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95" windowHeight="7890" firstSheet="1" activeTab="2"/>
  </bookViews>
  <sheets>
    <sheet name="VULKANIZERSKE USLUGE" sheetId="1" r:id="rId1"/>
    <sheet name="PRANJE VOZILA" sheetId="2" r:id="rId2"/>
    <sheet name="TEHNIČKI PREGLED" sheetId="3" r:id="rId3"/>
    <sheet name="DACIA" sheetId="4" r:id="rId4"/>
    <sheet name="FIAT" sheetId="5" r:id="rId5"/>
    <sheet name="ZASTAVA" sheetId="6" r:id="rId6"/>
    <sheet name="LADA" sheetId="7" r:id="rId7"/>
    <sheet name="ŠKODA" sheetId="8" r:id="rId8"/>
    <sheet name="OPEL" sheetId="9" r:id="rId9"/>
    <sheet name="MICUBISHI" sheetId="10" r:id="rId10"/>
    <sheet name="UKUPAN IZNOS PARTIJA 5" sheetId="11" r:id="rId11"/>
  </sheets>
  <definedNames>
    <definedName name="_xlnm.Print_Area" localSheetId="3">'DACIA'!$A$1:$G$535</definedName>
    <definedName name="_xlnm.Print_Area" localSheetId="4">'FIAT'!$A$1:$G$464</definedName>
    <definedName name="_xlnm.Print_Area" localSheetId="6">'LADA'!$A$3:$G$487</definedName>
    <definedName name="_xlnm.Print_Area" localSheetId="9">'MICUBISHI'!$A$3:$G$337</definedName>
    <definedName name="_xlnm.Print_Area" localSheetId="8">'OPEL'!$A$1:$G$586</definedName>
    <definedName name="_xlnm.Print_Area" localSheetId="1">'PRANJE VOZILA'!$A$1:$G$22</definedName>
    <definedName name="_xlnm.Print_Area" localSheetId="7">'ŠKODA'!$A$1:$G$721</definedName>
    <definedName name="_xlnm.Print_Area" localSheetId="5">'ZASTAVA'!$A$1:$G$529</definedName>
    <definedName name="_xlnm.Print_Titles" localSheetId="3">'DACIA'!$4:$4</definedName>
    <definedName name="_xlnm.Print_Titles" localSheetId="4">'FIAT'!$4:$4</definedName>
    <definedName name="_xlnm.Print_Titles" localSheetId="6">'LADA'!$4:$4</definedName>
    <definedName name="_xlnm.Print_Titles" localSheetId="9">'MICUBISHI'!$4:$4</definedName>
    <definedName name="_xlnm.Print_Titles" localSheetId="8">'OPEL'!$4:$4</definedName>
    <definedName name="_xlnm.Print_Titles" localSheetId="1">'PRANJE VOZILA'!$4:$4</definedName>
    <definedName name="_xlnm.Print_Titles" localSheetId="7">'ŠKODA'!$4:$4</definedName>
    <definedName name="_xlnm.Print_Titles" localSheetId="5">'ZASTAVA'!$4:$4</definedName>
  </definedNames>
  <calcPr fullCalcOnLoad="1"/>
</workbook>
</file>

<file path=xl/sharedStrings.xml><?xml version="1.0" encoding="utf-8"?>
<sst xmlns="http://schemas.openxmlformats.org/spreadsheetml/2006/main" count="10898" uniqueCount="5514">
  <si>
    <t>Редни број</t>
  </si>
  <si>
    <t>ОПИС ПОЗИЦИЈЕ</t>
  </si>
  <si>
    <t>ком</t>
  </si>
  <si>
    <t>лит</t>
  </si>
  <si>
    <t>сет</t>
  </si>
  <si>
    <t>пар</t>
  </si>
  <si>
    <t>гарн/сет</t>
  </si>
  <si>
    <t xml:space="preserve"> Превоз возила у квару или хаварисаног дин/км</t>
  </si>
  <si>
    <t xml:space="preserve"> Норма час за радове који нису дати позицијом дин/час</t>
  </si>
  <si>
    <t xml:space="preserve"> Замена грејача по комаду</t>
  </si>
  <si>
    <t xml:space="preserve"> Пуњење и сервис климе</t>
  </si>
  <si>
    <t xml:space="preserve"> Замена водене пумпе</t>
  </si>
  <si>
    <t xml:space="preserve"> Замена хладњака воде</t>
  </si>
  <si>
    <t xml:space="preserve"> Замена хладњака климе</t>
  </si>
  <si>
    <t xml:space="preserve"> Замена хладњака ваздуха </t>
  </si>
  <si>
    <t xml:space="preserve"> Замена хладњака уља</t>
  </si>
  <si>
    <t xml:space="preserve"> Замена пумпе за уље</t>
  </si>
  <si>
    <t xml:space="preserve"> Замена пумпе високог притиска 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</si>
  <si>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</si>
  <si>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</si>
  <si>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 </t>
  </si>
  <si>
    <t xml:space="preserve"> Замена рачунара убризгавања </t>
  </si>
  <si>
    <t xml:space="preserve"> Замена потенциометра гаса</t>
  </si>
  <si>
    <t xml:space="preserve"> Замена термостата са кућиштем</t>
  </si>
  <si>
    <t xml:space="preserve"> Замена сензора притиска клима уређаја</t>
  </si>
  <si>
    <t xml:space="preserve"> Замена мотора вентилатора хладњака </t>
  </si>
  <si>
    <t xml:space="preserve"> Замена вентилатора кабине</t>
  </si>
  <si>
    <t xml:space="preserve"> Замена компресора климе уређаја </t>
  </si>
  <si>
    <t xml:space="preserve"> Замена горњег цилиндра квачила</t>
  </si>
  <si>
    <t xml:space="preserve"> Замена доњег цилиндра квачила</t>
  </si>
  <si>
    <t xml:space="preserve"> Демонтажа/монтажа мењача </t>
  </si>
  <si>
    <t xml:space="preserve"> Замена сета квачила (без д/м мењача)</t>
  </si>
  <si>
    <t xml:space="preserve"> Замена турбокомпресора</t>
  </si>
  <si>
    <t xml:space="preserve"> Замена задњег лонца ауспуха </t>
  </si>
  <si>
    <t xml:space="preserve"> Замена катализатора</t>
  </si>
  <si>
    <t xml:space="preserve"> Замена егр вентила</t>
  </si>
  <si>
    <t xml:space="preserve"> Замена горњег носача мотора </t>
  </si>
  <si>
    <t xml:space="preserve"> Замена доњег носача мотора</t>
  </si>
  <si>
    <t xml:space="preserve"> Замена добоша кочница </t>
  </si>
  <si>
    <t xml:space="preserve"> Замена серво уређаја кочница </t>
  </si>
  <si>
    <t xml:space="preserve"> Замена главног кочионог цилиндра </t>
  </si>
  <si>
    <t xml:space="preserve"> Замена задњег кочионог цилиндра</t>
  </si>
  <si>
    <t xml:space="preserve"> Замена сајле ручне кочнице </t>
  </si>
  <si>
    <t xml:space="preserve"> Замена предњих кочионих плочица (КПТ)</t>
  </si>
  <si>
    <t xml:space="preserve"> Замена диска предњег точка </t>
  </si>
  <si>
    <t xml:space="preserve"> Замена лежаја задњег точка</t>
  </si>
  <si>
    <t xml:space="preserve"> Замена краја споне </t>
  </si>
  <si>
    <t xml:space="preserve"> Замена предњег осцилирајућег рамена </t>
  </si>
  <si>
    <t xml:space="preserve"> Замена управљачке јединице АБС система </t>
  </si>
  <si>
    <t xml:space="preserve"> Замена сензора брзине у точку </t>
  </si>
  <si>
    <t xml:space="preserve"> Замена летве волана</t>
  </si>
  <si>
    <t xml:space="preserve"> Замена предњег амортизера</t>
  </si>
  <si>
    <t xml:space="preserve"> Замена задњег амортизера</t>
  </si>
  <si>
    <t xml:space="preserve"> Замена пумпе серво волана</t>
  </si>
  <si>
    <t xml:space="preserve"> Замена предње полуосовине </t>
  </si>
  <si>
    <t xml:space="preserve"> Замена ваздушног јастука возача 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</si>
  <si>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</si>
  <si>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</si>
  <si>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Замена алтернатора </t>
  </si>
  <si>
    <t xml:space="preserve"> Замена ременице алтернатора </t>
  </si>
  <si>
    <t xml:space="preserve"> Замена електропокретача</t>
  </si>
  <si>
    <t xml:space="preserve"> Замена мотора брисача 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</si>
  <si>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</si>
  <si>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</si>
  <si>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</si>
  <si>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</si>
  <si>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</si>
  <si>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</si>
  <si>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Замена фелне точка</t>
  </si>
  <si>
    <t xml:space="preserve"> Прање возила споља и изнутра</t>
  </si>
  <si>
    <t xml:space="preserve"> Замена команди мењача са сајлама</t>
  </si>
  <si>
    <t xml:space="preserve"> Замена пловка горива </t>
  </si>
  <si>
    <t xml:space="preserve"> Замена сензора присутности воде у филтеру горива</t>
  </si>
  <si>
    <t xml:space="preserve"> Замена предњих гумица баланс штангле </t>
  </si>
  <si>
    <t xml:space="preserve"> Замена предњних упорница баланс штангле </t>
  </si>
  <si>
    <t xml:space="preserve"> Замена сијалице фара</t>
  </si>
  <si>
    <t xml:space="preserve"> Замена диска предњих кочница </t>
  </si>
  <si>
    <t xml:space="preserve"> Замена кугле трапа са виљушком</t>
  </si>
  <si>
    <t xml:space="preserve"> Замена сета квачила </t>
  </si>
  <si>
    <t xml:space="preserve"> Замена метлице брисача</t>
  </si>
  <si>
    <t xml:space="preserve"> Пуњење и сервис климе </t>
  </si>
  <si>
    <t xml:space="preserve"> Замена хладњака ваздуха</t>
  </si>
  <si>
    <t xml:space="preserve"> Замена пумпе за уље </t>
  </si>
  <si>
    <t xml:space="preserve"> Замена пумпе високог притиска</t>
  </si>
  <si>
    <t xml:space="preserve"> Замена сензора притиска климе уређаја </t>
  </si>
  <si>
    <t xml:space="preserve"> Замена мотора вентилатора хладњака</t>
  </si>
  <si>
    <t xml:space="preserve"> Замена горњег цилиндра квачила </t>
  </si>
  <si>
    <t xml:space="preserve"> Замена горњег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</si>
  <si>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</si>
  <si>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</si>
  <si>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главног кочионог цилиндра</t>
  </si>
  <si>
    <t xml:space="preserve"> Замена задњег коционог цилиндра</t>
  </si>
  <si>
    <t xml:space="preserve"> Замена сајле ручне кочнице</t>
  </si>
  <si>
    <t xml:space="preserve"> Замена кочионог цилиндра предњих кочница </t>
  </si>
  <si>
    <t xml:space="preserve"> Замена лежаја предњег точка</t>
  </si>
  <si>
    <t xml:space="preserve"> Замена главичне предњег точка </t>
  </si>
  <si>
    <t xml:space="preserve"> Замена краја споне</t>
  </si>
  <si>
    <t xml:space="preserve"> Замена управљачке јединице АБС система</t>
  </si>
  <si>
    <t xml:space="preserve"> Замена сензора брзине у точку</t>
  </si>
  <si>
    <t xml:space="preserve"> Замена задњег амортизера </t>
  </si>
  <si>
    <t xml:space="preserve"> Замена пумпе серво волана 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</si>
  <si>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</si>
  <si>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</si>
  <si>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алтернатора</t>
  </si>
  <si>
    <t xml:space="preserve"> Замена ременице алтернатора</t>
  </si>
  <si>
    <t xml:space="preserve"> Замена четкице алнасера(кпт)</t>
  </si>
  <si>
    <t xml:space="preserve"> Замена бендикса</t>
  </si>
  <si>
    <t xml:space="preserve"> Замена контакт браве</t>
  </si>
  <si>
    <t xml:space="preserve"> Замена задње лампе </t>
  </si>
  <si>
    <t xml:space="preserve"> Подешавање трапа</t>
  </si>
  <si>
    <t xml:space="preserve"> Прање возила споља и изнутра </t>
  </si>
  <si>
    <t xml:space="preserve"> Уградња ланаца за снег (компет)</t>
  </si>
  <si>
    <t xml:space="preserve"> Замена команди мењача са сајлама </t>
  </si>
  <si>
    <t xml:space="preserve"> Замена сензора присутности воде у филтеру горива </t>
  </si>
  <si>
    <t xml:space="preserve"> Регенерација филтера крутих честица</t>
  </si>
  <si>
    <t xml:space="preserve"> Замена сензора погона 4Х4</t>
  </si>
  <si>
    <t xml:space="preserve"> Замена задње полуосовине </t>
  </si>
  <si>
    <t xml:space="preserve"> Замена средњег лонца ауспуха </t>
  </si>
  <si>
    <t xml:space="preserve"> Замена предњих гумица баланс штангле</t>
  </si>
  <si>
    <t xml:space="preserve"> Замена задњих гумица баланс штангле </t>
  </si>
  <si>
    <t xml:space="preserve"> Замена предњих упорница баланс штангле </t>
  </si>
  <si>
    <t xml:space="preserve"> Замена задњих упорница баланс штангле</t>
  </si>
  <si>
    <t xml:space="preserve"> Замена средње гуме кардана</t>
  </si>
  <si>
    <t xml:space="preserve"> Замена главчине задњег точка</t>
  </si>
  <si>
    <t xml:space="preserve"> Замена сијалице фара </t>
  </si>
  <si>
    <t xml:space="preserve"> Замена сензора температуре иза катализатора </t>
  </si>
  <si>
    <t xml:space="preserve"> Замена метлице брисача </t>
  </si>
  <si>
    <t xml:space="preserve"> Замена рампе убризгавања (комад)</t>
  </si>
  <si>
    <t xml:space="preserve"> Замена доњег цилиндра квачила </t>
  </si>
  <si>
    <t xml:space="preserve"> Демонтажа/монтажа мењача</t>
  </si>
  <si>
    <t xml:space="preserve"> Замена сета квачила (без д/м мењача</t>
  </si>
  <si>
    <t xml:space="preserve"> Замена катализатора </t>
  </si>
  <si>
    <t xml:space="preserve"> Замена егр вентила 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</si>
  <si>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</si>
  <si>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</si>
  <si>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 </t>
  </si>
  <si>
    <t xml:space="preserve"> Замена лежаја задњег точка </t>
  </si>
  <si>
    <t xml:space="preserve"> Замена главчине предњег точка </t>
  </si>
  <si>
    <t xml:space="preserve"> Замена летве волана </t>
  </si>
  <si>
    <t xml:space="preserve"> Замена пумпе у серво волана</t>
  </si>
  <si>
    <t xml:space="preserve"> Замена рачунара путничког -УЦХ</t>
  </si>
  <si>
    <t xml:space="preserve"> Замена бендикса </t>
  </si>
  <si>
    <t xml:space="preserve"> Замена мотора брисача</t>
  </si>
  <si>
    <t xml:space="preserve"> Замена контакт браве </t>
  </si>
  <si>
    <t xml:space="preserve"> Израда кључа контак браве </t>
  </si>
  <si>
    <t xml:space="preserve"> Замена акумулатора </t>
  </si>
  <si>
    <t xml:space="preserve"> Подешавење трапа</t>
  </si>
  <si>
    <t xml:space="preserve"> Замена предењег осцилирајућег рамена</t>
  </si>
  <si>
    <t xml:space="preserve"> Замена кочионих облога задњег точка- кпт</t>
  </si>
  <si>
    <t xml:space="preserve"> Замена главчине предњег точка</t>
  </si>
  <si>
    <t xml:space="preserve"> Замена  бочног стакла предњих врата </t>
  </si>
  <si>
    <t xml:space="preserve"> Замена бочних стакала задњих врата</t>
  </si>
  <si>
    <t xml:space="preserve"> Замена стакла 5-тих врата са лепком</t>
  </si>
  <si>
    <t xml:space="preserve"> Лимарска припрема и фарбање целог возила (споља) 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</si>
  <si>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</si>
  <si>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</si>
  <si>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 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</si>
  <si>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</si>
  <si>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</si>
  <si>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</si>
  <si>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 лимарска припрема са фарбањем  руба блатобрана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</si>
  <si>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</si>
  <si>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</si>
  <si>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</si>
  <si>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</si>
  <si>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</si>
  <si>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</si>
  <si>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</si>
  <si>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</si>
  <si>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>км</t>
  </si>
  <si>
    <t xml:space="preserve"> Замена предњег амортизера - кпт</t>
  </si>
  <si>
    <t xml:space="preserve"> Замена задњег амортизера - кпт</t>
  </si>
  <si>
    <t xml:space="preserve"> Замена рачунара ваздушног јастука </t>
  </si>
  <si>
    <t>час</t>
  </si>
  <si>
    <t xml:space="preserve"> Поправка и фарбање крова</t>
  </si>
  <si>
    <t xml:space="preserve"> Замена возачевог седишта - кпт</t>
  </si>
  <si>
    <t xml:space="preserve"> Уградња задње полице</t>
  </si>
  <si>
    <t xml:space="preserve"> Заптивање мењача - кпт</t>
  </si>
  <si>
    <t xml:space="preserve"> Замена синхрона брзине</t>
  </si>
  <si>
    <t xml:space="preserve"> Замена виљушке у мењачу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</si>
  <si>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</si>
  <si>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</si>
  <si>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</si>
  <si>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</si>
  <si>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</si>
  <si>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</si>
  <si>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Обавезна опрема у аутомобилу по ЗОБС-у прва помоћ</t>
  </si>
  <si>
    <t xml:space="preserve"> Обавезна опрема у аутомобилу по ЗОБС-у сиг.троугао</t>
  </si>
  <si>
    <t xml:space="preserve"> Обавезна опрема у аутомобилу по ЗОБС-у кључ за точкове</t>
  </si>
  <si>
    <t xml:space="preserve"> Обавезна опрема у аутомобилу по ЗОБС-у ПП апарат</t>
  </si>
  <si>
    <t xml:space="preserve"> Обавезна опрема у аутомобилу по ЗОБС-у рефлектујући прс.</t>
  </si>
  <si>
    <t xml:space="preserve"> Обавезна опрема у аутомобилу по ЗОБС-у ланци за снег</t>
  </si>
  <si>
    <t xml:space="preserve"> Обавезна опрема у аутомобилу по ЗОБС-у сајла за вучу</t>
  </si>
  <si>
    <t xml:space="preserve"> Дизалица </t>
  </si>
  <si>
    <t xml:space="preserve"> Контрола кочница и израда дијаграма</t>
  </si>
  <si>
    <t xml:space="preserve"> Штеловање кочница</t>
  </si>
  <si>
    <t xml:space="preserve"> Замене реглера  алтернатора</t>
  </si>
  <si>
    <t xml:space="preserve"> Замена лежаја алтернатора</t>
  </si>
  <si>
    <t xml:space="preserve"> Замена чауре алнасера</t>
  </si>
  <si>
    <t xml:space="preserve"> Замена аутомата алнасера</t>
  </si>
  <si>
    <t xml:space="preserve"> Замена предњег семеринга радилице</t>
  </si>
  <si>
    <t xml:space="preserve"> Замена мотора брисача предњи</t>
  </si>
  <si>
    <t xml:space="preserve"> Замена мотора брисача задњи</t>
  </si>
  <si>
    <t xml:space="preserve"> Замена замајца - кпт</t>
  </si>
  <si>
    <t xml:space="preserve"> Замена мењача- кпт</t>
  </si>
  <si>
    <t xml:space="preserve">  Тип путничког возила DUSTER 1.5 Dci</t>
  </si>
  <si>
    <t xml:space="preserve"> Замена задње полице</t>
  </si>
  <si>
    <t xml:space="preserve"> Овера техничке исправности возила</t>
  </si>
  <si>
    <t xml:space="preserve"> Замена бочног стакла задњих врата</t>
  </si>
  <si>
    <t xml:space="preserve"> Замена предње полуосовине</t>
  </si>
  <si>
    <t xml:space="preserve"> Замена електроинсталације инструмент табле</t>
  </si>
  <si>
    <t xml:space="preserve">  Тип путничког возила: DACIA LOGAN ambience MCV 1,5 dci</t>
  </si>
  <si>
    <t xml:space="preserve"> Уградња" М+С "гуме 185/65 R 15" </t>
  </si>
  <si>
    <t xml:space="preserve"> Замена четкица алнасера - (кпт)</t>
  </si>
  <si>
    <t xml:space="preserve"> Замена прекидача светла </t>
  </si>
  <si>
    <t xml:space="preserve"> Замена задње лампе - кпт</t>
  </si>
  <si>
    <t xml:space="preserve"> Замена електричне инсталације мотора</t>
  </si>
  <si>
    <t xml:space="preserve"> Замена ел. инсталације инструмент табле</t>
  </si>
  <si>
    <t xml:space="preserve"> Замена пловка резервоара</t>
  </si>
  <si>
    <t xml:space="preserve"> Замена гарнитура сијалице 12V </t>
  </si>
  <si>
    <t xml:space="preserve"> Замена стакла 5-тих врата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</si>
  <si>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</si>
  <si>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</si>
  <si>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</si>
  <si>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</si>
  <si>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5-тих врата</t>
  </si>
  <si>
    <t xml:space="preserve"> Обавезна опрема у аутомобилу по ЗОБС-у рефлектујући прслук</t>
  </si>
  <si>
    <t xml:space="preserve"> Извлачење возила на меру</t>
  </si>
  <si>
    <t xml:space="preserve"> Замена предњих коционих плочица (КПТ)</t>
  </si>
  <si>
    <t>Замена упорне споне задње</t>
  </si>
  <si>
    <t xml:space="preserve"> Замена кочионог цилиндра предњих кочница</t>
  </si>
  <si>
    <t>Замена попречне споне задње</t>
  </si>
  <si>
    <t>Замена баланс штангле</t>
  </si>
  <si>
    <t>Уградња кровног носача - кпт</t>
  </si>
  <si>
    <t>Пресвлаке седишта</t>
  </si>
  <si>
    <t>гарн</t>
  </si>
  <si>
    <t xml:space="preserve">Замена диференцијала предњег - кпт </t>
  </si>
  <si>
    <t xml:space="preserve">Замена диференцијала задњег - кпт </t>
  </si>
  <si>
    <t>Дијагностички преглед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</si>
  <si>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</si>
  <si>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</si>
  <si>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</si>
  <si>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</si>
  <si>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</si>
  <si>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Замена гарнитуре зупчастог каиша - кпт</t>
  </si>
  <si>
    <t>Цена редовног техничког одржавања возила</t>
  </si>
  <si>
    <t>Замена уља у мотору по возилу</t>
  </si>
  <si>
    <t>Замена уља у мењачу по возилу</t>
  </si>
  <si>
    <t>Замена антифриза по возилу</t>
  </si>
  <si>
    <t>Замена кочионог уља по возилу</t>
  </si>
  <si>
    <t>Доливање уља у мотор</t>
  </si>
  <si>
    <t>Доливање уља у мењач</t>
  </si>
  <si>
    <t>Доливање антифриза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</si>
  <si>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</si>
  <si>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</si>
  <si>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 xml:space="preserve"> Замена предњих кочионих плочица - гар</t>
  </si>
  <si>
    <t xml:space="preserve"> Уградња ветробранског стакла са лепком/силиконом</t>
  </si>
  <si>
    <t>Уградња кровног носача - компл</t>
  </si>
  <si>
    <t>Замена цеви ауспуха</t>
  </si>
  <si>
    <t>Табела 3 редовног техничког одржавања возила dacia duster 1,5 dci</t>
  </si>
  <si>
    <t>Доливање уља мотор</t>
  </si>
  <si>
    <t xml:space="preserve">Замена филтерског улошка уља у мотору </t>
  </si>
  <si>
    <t>Сервис клима уређаја са пуњењем фреона</t>
  </si>
  <si>
    <t>Доливање уља у редуктор</t>
  </si>
  <si>
    <t>Доливање уља у диференцијал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</si>
  <si>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</si>
  <si>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</si>
  <si>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</si>
  <si>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</si>
  <si>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</si>
  <si>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Табела 4 ванредног техничког одржавања возила dacia duster 1,5 dci</t>
  </si>
  <si>
    <t>Демонтажа/монтажа диференцијала</t>
  </si>
  <si>
    <t xml:space="preserve"> Замена предњег подкрила - кпт</t>
  </si>
  <si>
    <t xml:space="preserve">Замена пресвлака </t>
  </si>
  <si>
    <t xml:space="preserve">Доливање кочионог уља - флаширано </t>
  </si>
  <si>
    <t xml:space="preserve"> Замена продужетка летве волана (краја)</t>
  </si>
  <si>
    <t>Демонтажа/монтажа алтернатора</t>
  </si>
  <si>
    <t>Демонтажа/монтажа анласера</t>
  </si>
  <si>
    <t>Замена предњег заптивача мотора</t>
  </si>
  <si>
    <t xml:space="preserve"> Замена елетроинсталације мотора</t>
  </si>
  <si>
    <t xml:space="preserve">Замена филтера горива </t>
  </si>
  <si>
    <t xml:space="preserve">Замена филтера уља </t>
  </si>
  <si>
    <t>Замена филтера ваздуха</t>
  </si>
  <si>
    <t>Замена гарнитуре ПК каиша - кпт</t>
  </si>
  <si>
    <t xml:space="preserve">Доливање антифриза </t>
  </si>
  <si>
    <t xml:space="preserve">Замена водене пумпе </t>
  </si>
  <si>
    <t xml:space="preserve">Замена диска предњих кочница </t>
  </si>
  <si>
    <t>Замена кугле трапа са виљушком</t>
  </si>
  <si>
    <t xml:space="preserve">Замена сета квачила </t>
  </si>
  <si>
    <t xml:space="preserve">Замена метлице брисача </t>
  </si>
  <si>
    <t>Замена грејача по комаду</t>
  </si>
  <si>
    <t xml:space="preserve">Замена гарнитуре зупчастог каиша </t>
  </si>
  <si>
    <t>Замена гарнитуре пк каиша</t>
  </si>
  <si>
    <t xml:space="preserve">Средство за прање ветробрана </t>
  </si>
  <si>
    <t>Замена кочионих плочица предњних (гар)</t>
  </si>
  <si>
    <t>Средство за прање ветробрана - зимско/летње</t>
  </si>
  <si>
    <t>Замена кочионих плочица предњих (гарн)</t>
  </si>
  <si>
    <t>Замена уља у кочионом систему по возилу</t>
  </si>
  <si>
    <t>DACIA DOKKER VAN 1,5 dci</t>
  </si>
  <si>
    <t>Табела 5 редовног техничког одржавања возила dacia dokker 1,5 dci</t>
  </si>
  <si>
    <t>Доливање кочионог уља - паковање у бочици</t>
  </si>
  <si>
    <t>Замена заштитне гуме зглоба</t>
  </si>
  <si>
    <t xml:space="preserve"> Замена четкице алнасера - пар</t>
  </si>
  <si>
    <t xml:space="preserve">Пресвлаке седишта </t>
  </si>
  <si>
    <t>Табела 6 ванредног техничког одржавања возила dacia dokker 1,5 dci</t>
  </si>
  <si>
    <t>Норма час за радове који нису дати позицијом дин/час</t>
  </si>
  <si>
    <t>Овера техничке исправности возила</t>
  </si>
  <si>
    <t>Превоз возила у квару или хаварисаног дин/км</t>
  </si>
  <si>
    <t xml:space="preserve">Дизалица </t>
  </si>
  <si>
    <t>Обавезна опрема у аутомобилу по ЗОБС-у сајла за вучу</t>
  </si>
  <si>
    <t>Обавезна опрема у аутомобилу по ЗОБС-у ланци за снег</t>
  </si>
  <si>
    <t>Обавезна опрема у аутомобилу по ЗОБС-у рефлектујући прс.</t>
  </si>
  <si>
    <t>Обавезна опрема у аутомобилу по ЗОБС-у ПП апарат</t>
  </si>
  <si>
    <t>Обавезна опрема у аутомобилу по ЗОБС-у кључ за точкове</t>
  </si>
  <si>
    <t>Обавезна опрема у аутомобилу по ЗОБС-у сиг.троугао</t>
  </si>
  <si>
    <t>Обавезна опрема у аутомобилу по ЗОБС-у прва помоћ</t>
  </si>
  <si>
    <t>Замена украсне лајсне</t>
  </si>
  <si>
    <t>Замена и фарбање браника задњег</t>
  </si>
  <si>
    <t>Замена и фарбање браника предњег</t>
  </si>
  <si>
    <t>Замена и лимарска припрема са фарбањем стуба</t>
  </si>
  <si>
    <t>Замена и  лимарска припрема са фарбањем  5-тих врата лева/десна</t>
  </si>
  <si>
    <t>Замена и  лимарска припрема са фарбањем  бочних  врата</t>
  </si>
  <si>
    <t>Замена и  лимарска припрема са фарбањем предњих врата</t>
  </si>
  <si>
    <t>Замена и лимарска припрема са фарбањем трепне</t>
  </si>
  <si>
    <t>Замена и  лимарска припрема са фарбањем  руба блатобрана</t>
  </si>
  <si>
    <t>Замена и  лимарска припрема са фарбањем  предњег везног лима</t>
  </si>
  <si>
    <t>Замена и  лимарска припрема са фарбањем предњег крила</t>
  </si>
  <si>
    <t>Замена предњег подкрила</t>
  </si>
  <si>
    <t xml:space="preserve">Замена предње маске </t>
  </si>
  <si>
    <t>Замена хаубе са фарбањем</t>
  </si>
  <si>
    <t>Лимарска припрема и оправка патоса-лимовање</t>
  </si>
  <si>
    <t xml:space="preserve">Лимарска припрема и фарбање целог возила (споља)  </t>
  </si>
  <si>
    <t xml:space="preserve">Замена  бочног стакла предњих врата </t>
  </si>
  <si>
    <t>Уградња ветробранског стакла са лепком</t>
  </si>
  <si>
    <t>Замена сијалице фара</t>
  </si>
  <si>
    <t xml:space="preserve">Замена сензора температуре иза катализатора </t>
  </si>
  <si>
    <t xml:space="preserve">Замена предњих упорница баланс штангле </t>
  </si>
  <si>
    <t>Регенерација филтера крутих честица</t>
  </si>
  <si>
    <t xml:space="preserve">Замена сензора присутности воде у филтеру горива </t>
  </si>
  <si>
    <t xml:space="preserve">Замена пловка горива </t>
  </si>
  <si>
    <t>Замена команди мењача са сајлама</t>
  </si>
  <si>
    <t>Замена електроинсталације инструмент табле</t>
  </si>
  <si>
    <t xml:space="preserve">Замена елетроинсталације мотора </t>
  </si>
  <si>
    <t xml:space="preserve">Прање возила споља и изнутра </t>
  </si>
  <si>
    <t>Замена фелне точка</t>
  </si>
  <si>
    <t xml:space="preserve"> Замена  "М+С" гума 215/65  R 16"</t>
  </si>
  <si>
    <t xml:space="preserve"> Замена гуме за некатегорисане терене - off roud - 215/65  R 16"</t>
  </si>
  <si>
    <t xml:space="preserve"> Замена ретровизора спољашњег</t>
  </si>
  <si>
    <t xml:space="preserve"> Демонтажа/монтажа турбокомпресора</t>
  </si>
  <si>
    <t xml:space="preserve"> Замена цеви ауспуха</t>
  </si>
  <si>
    <t xml:space="preserve"> Замена протокомера</t>
  </si>
  <si>
    <t xml:space="preserve"> Замена задње опруге</t>
  </si>
  <si>
    <t xml:space="preserve"> Замена задње торзије</t>
  </si>
  <si>
    <t xml:space="preserve"> Замена силен блока</t>
  </si>
  <si>
    <t xml:space="preserve"> Замена гуме зглоба</t>
  </si>
  <si>
    <t xml:space="preserve"> Замена анласера - кпт</t>
  </si>
  <si>
    <t xml:space="preserve"> Подешавање трапа </t>
  </si>
  <si>
    <t xml:space="preserve"> Демонтажа/монтажа резервоара</t>
  </si>
  <si>
    <t xml:space="preserve"> Чишћење резервоара горива</t>
  </si>
  <si>
    <t xml:space="preserve"> Замена црева резервоара</t>
  </si>
  <si>
    <t xml:space="preserve"> Замена резервоара</t>
  </si>
  <si>
    <t>Замена ретровизора спољашњег</t>
  </si>
  <si>
    <t>Замена ретровизора спољашњег - кпт</t>
  </si>
  <si>
    <t>Замена гуме М+С 185/65 R 15"</t>
  </si>
  <si>
    <t xml:space="preserve">Замена браве возачевих врата </t>
  </si>
  <si>
    <t>Замена кваке врата</t>
  </si>
  <si>
    <t>Замена / израда контакт кључа</t>
  </si>
  <si>
    <t>Замена кључа контакт браве</t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</si>
  <si>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(пређених 10 000 км) - кпт</t>
    </r>
  </si>
  <si>
    <t>ED RU</t>
  </si>
  <si>
    <t>kom</t>
  </si>
  <si>
    <t>OPEL COMBO BENZIN</t>
  </si>
  <si>
    <t>Периодични сервис возила по упутству произвођача по возилу- кпт</t>
  </si>
  <si>
    <t>Велики сервисни преглед возила - кпт</t>
  </si>
  <si>
    <t>Замена уља у мотору -  по возилу</t>
  </si>
  <si>
    <t>Замена филтера уља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</si>
  <si>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</si>
  <si>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</si>
  <si>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</si>
  <si>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свећица</t>
  </si>
  <si>
    <t>Замена гарнитуре пк каиша- кпт</t>
  </si>
  <si>
    <t>Табела 2 - ванредног техничког одржавања возила фиат 500 Л</t>
  </si>
  <si>
    <t>Тест мотора по возилу</t>
  </si>
  <si>
    <t>Доливање уља у мотору</t>
  </si>
  <si>
    <t>Замена / доливање уља у мењачу/диференцијалу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</si>
  <si>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</si>
  <si>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</si>
  <si>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</si>
  <si>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</si>
  <si>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</si>
  <si>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</si>
  <si>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</si>
  <si>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</si>
  <si>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</si>
  <si>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</si>
  <si>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</si>
  <si>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</si>
  <si>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</si>
  <si>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</si>
  <si>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</si>
  <si>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</si>
  <si>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</si>
  <si>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</si>
  <si>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</si>
  <si>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</si>
  <si>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</si>
  <si>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</si>
  <si>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</si>
  <si>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</si>
  <si>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</si>
  <si>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</si>
  <si>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</si>
  <si>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</si>
  <si>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</si>
  <si>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</si>
  <si>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</si>
  <si>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</si>
  <si>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</si>
  <si>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</si>
  <si>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</si>
  <si>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</si>
  <si>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</si>
  <si>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</si>
  <si>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</si>
  <si>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</si>
  <si>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</si>
  <si>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</si>
  <si>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</si>
  <si>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</si>
  <si>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</si>
  <si>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</si>
  <si>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</si>
  <si>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</si>
  <si>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</si>
  <si>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</si>
  <si>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</si>
  <si>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</si>
  <si>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</si>
  <si>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</si>
  <si>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</si>
  <si>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</si>
  <si>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</si>
  <si>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</si>
  <si>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</si>
  <si>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</si>
  <si>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</si>
  <si>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</si>
  <si>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</si>
  <si>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</si>
  <si>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</si>
  <si>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</si>
  <si>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</si>
  <si>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</si>
  <si>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</si>
  <si>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</si>
  <si>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</si>
  <si>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</si>
  <si>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</si>
  <si>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</si>
  <si>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</si>
  <si>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</si>
  <si>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</si>
  <si>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</si>
  <si>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</si>
  <si>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</si>
  <si>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</si>
  <si>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гар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</si>
  <si>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</si>
  <si>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</si>
  <si>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</si>
  <si>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</si>
  <si>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</si>
  <si>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</si>
  <si>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</si>
  <si>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</si>
  <si>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</si>
  <si>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</si>
  <si>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</si>
  <si>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</si>
  <si>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</si>
  <si>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</si>
  <si>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</si>
  <si>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</si>
  <si>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</si>
  <si>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</si>
  <si>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</si>
  <si>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Замена предње греда</t>
  </si>
  <si>
    <t>Замена предње маске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</si>
  <si>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</si>
  <si>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</si>
  <si>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</si>
  <si>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</si>
  <si>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</si>
  <si>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</si>
  <si>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</si>
  <si>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</si>
  <si>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</si>
  <si>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</si>
  <si>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</si>
  <si>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</si>
  <si>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</si>
  <si>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</si>
  <si>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</si>
  <si>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</si>
  <si>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</si>
  <si>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</si>
  <si>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</si>
  <si>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</si>
  <si>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</si>
  <si>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</si>
  <si>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</si>
  <si>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</si>
  <si>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</si>
  <si>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</si>
  <si>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</si>
  <si>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</si>
  <si>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</si>
  <si>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</si>
  <si>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</si>
  <si>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сирене 12V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</si>
  <si>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</si>
  <si>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</si>
  <si>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</si>
  <si>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</si>
  <si>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</si>
  <si>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</si>
  <si>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</si>
  <si>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</si>
  <si>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</si>
  <si>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</si>
  <si>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</si>
  <si>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</si>
  <si>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</si>
  <si>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</si>
  <si>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</si>
  <si>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</si>
  <si>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</si>
  <si>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</si>
  <si>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</si>
  <si>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</si>
  <si>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</si>
  <si>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</si>
  <si>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</si>
  <si>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</si>
  <si>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</si>
  <si>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</si>
  <si>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акумулатора</t>
  </si>
  <si>
    <t>Дизалица</t>
  </si>
  <si>
    <t>Уградња пресвлака седишта</t>
  </si>
  <si>
    <t>Замена зимских гума (М+С)  205/55 R16 " са тубелес вентилима</t>
  </si>
  <si>
    <t>Сервис плинског уређаја</t>
  </si>
  <si>
    <t>Замена резервоара</t>
  </si>
  <si>
    <t>Замена мулти вентил</t>
  </si>
  <si>
    <t>Замена бакарне цеви</t>
  </si>
  <si>
    <t>Замена ЕГ црева</t>
  </si>
  <si>
    <t>Замена ЕГ црево за бензин</t>
  </si>
  <si>
    <t>Замена држача бакарних цеви</t>
  </si>
  <si>
    <t>Замена прекидача  ел. инсталације</t>
  </si>
  <si>
    <t>Замена регулатора притиска</t>
  </si>
  <si>
    <t>Замена носача спољњег пуњења (кпт)</t>
  </si>
  <si>
    <t>Замена  електровентила плина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</si>
  <si>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</si>
  <si>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</si>
  <si>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</si>
  <si>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</si>
  <si>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</si>
  <si>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Замена ињектора Lovato</t>
  </si>
  <si>
    <t>Испорука и услуга уградње-замене остали ситни материјал:изолир трака,ПВЦ везице,подлошке,матице,завртњи,ел.папучице и друго</t>
  </si>
  <si>
    <t>Остали радови који нису дати  описом позиције дин/час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</si>
  <si>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</si>
  <si>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</si>
  <si>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</si>
  <si>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</si>
  <si>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</si>
  <si>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</si>
  <si>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гарнитуре пк каиша- кпт</t>
  </si>
  <si>
    <t>Опис позиције</t>
  </si>
  <si>
    <t xml:space="preserve"> Тест мотора по возилу</t>
  </si>
  <si>
    <t xml:space="preserve"> Замена водене пумпе 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</si>
  <si>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</si>
  <si>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</si>
  <si>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</si>
  <si>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уља у кочионом систему - по возилу</t>
  </si>
  <si>
    <t xml:space="preserve"> Замена термостата</t>
  </si>
  <si>
    <t xml:space="preserve"> Замена ламбда сонде</t>
  </si>
  <si>
    <t xml:space="preserve"> Замена ЕГР вентила</t>
  </si>
  <si>
    <t xml:space="preserve"> Замена сензора АБС-а</t>
  </si>
  <si>
    <t xml:space="preserve"> Замена сензора брегасте осовине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</si>
  <si>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</si>
  <si>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</si>
  <si>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</si>
  <si>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</si>
  <si>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</si>
  <si>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нивоа уља</t>
  </si>
  <si>
    <t xml:space="preserve"> Замена носача мотора - горњи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</si>
  <si>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</si>
  <si>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</si>
  <si>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</si>
  <si>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</si>
  <si>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</si>
  <si>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Замена централне управљачке јединице </t>
  </si>
  <si>
    <t xml:space="preserve"> Замена  дизни по комаду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</si>
  <si>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</si>
  <si>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</si>
  <si>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</si>
  <si>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реглера алтернатора</t>
  </si>
  <si>
    <t xml:space="preserve"> Ревизија алтернатора</t>
  </si>
  <si>
    <t xml:space="preserve"> Замена анласера</t>
  </si>
  <si>
    <t xml:space="preserve"> Замена четкица анласера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</si>
  <si>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</si>
  <si>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</si>
  <si>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</si>
  <si>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</si>
  <si>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</si>
  <si>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Замена носача мењача</t>
  </si>
  <si>
    <t xml:space="preserve"> Замена зупчаника мењача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</si>
  <si>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</si>
  <si>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</si>
  <si>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 </t>
  </si>
  <si>
    <t xml:space="preserve"> Замена звона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</si>
  <si>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</si>
  <si>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</si>
  <si>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</si>
  <si>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</si>
  <si>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</si>
  <si>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</si>
  <si>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</si>
  <si>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</si>
  <si>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Контрола кочница са дијаграмом</t>
  </si>
  <si>
    <t xml:space="preserve"> Замена предње греда</t>
  </si>
  <si>
    <t xml:space="preserve"> Замена крај летве волана</t>
  </si>
  <si>
    <t xml:space="preserve"> Замена баланс штангле са гуменим носачима</t>
  </si>
  <si>
    <t xml:space="preserve"> Замена шоље амортизера</t>
  </si>
  <si>
    <t xml:space="preserve"> Замена одбојне гуме амортизера</t>
  </si>
  <si>
    <t xml:space="preserve"> Замена  серво уређаја кочница</t>
  </si>
  <si>
    <t xml:space="preserve"> Замена предњих кочионих плочица (кпт) </t>
  </si>
  <si>
    <t xml:space="preserve"> Замена лежаја предњег точка - возило са АБС</t>
  </si>
  <si>
    <t xml:space="preserve"> Замена дискова предњих кочница (кпт) </t>
  </si>
  <si>
    <t xml:space="preserve"> Замена  добоша задњих кочница (кпт)</t>
  </si>
  <si>
    <t xml:space="preserve"> Замена штелера кочница - задњих</t>
  </si>
  <si>
    <t xml:space="preserve"> Замена кочионих црева</t>
  </si>
  <si>
    <t xml:space="preserve"> Замена силен блока задњи</t>
  </si>
  <si>
    <t xml:space="preserve"> Замена опруге задњег точка</t>
  </si>
  <si>
    <t xml:space="preserve"> Замена задњег мотора брисача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</si>
  <si>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</si>
  <si>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</si>
  <si>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</si>
  <si>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</si>
  <si>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</si>
  <si>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</si>
  <si>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</si>
  <si>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</si>
  <si>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</si>
  <si>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</si>
  <si>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ел. инсталације мотора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</si>
  <si>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</si>
  <si>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</si>
  <si>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</si>
  <si>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</si>
  <si>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</si>
  <si>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</si>
  <si>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заптивка ауспуха</t>
  </si>
  <si>
    <t xml:space="preserve"> Замена флех црева ауспуха</t>
  </si>
  <si>
    <t xml:space="preserve"> Замена плетенице</t>
  </si>
  <si>
    <t xml:space="preserve"> Замена фара (кпт) 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</si>
  <si>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</si>
  <si>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</si>
  <si>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</si>
  <si>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унутрашњег огледала</t>
  </si>
  <si>
    <t xml:space="preserve"> Замена вентилатора са мотором, кабине</t>
  </si>
  <si>
    <t xml:space="preserve"> Замена експанзионе посуде</t>
  </si>
  <si>
    <t xml:space="preserve"> Замена црева за гориво уливно</t>
  </si>
  <si>
    <t xml:space="preserve"> Сервис и пуњење клима уређаја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</si>
  <si>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</si>
  <si>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</si>
  <si>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</si>
  <si>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</si>
  <si>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</si>
  <si>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</si>
  <si>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</si>
  <si>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</si>
  <si>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</si>
  <si>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</si>
  <si>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 </t>
  </si>
  <si>
    <t xml:space="preserve"> Замена клеме акумулатора </t>
  </si>
  <si>
    <t xml:space="preserve"> Сервис акумулатора</t>
  </si>
  <si>
    <t xml:space="preserve"> Остали радови који нису дати  описом позиције дин/час</t>
  </si>
  <si>
    <t xml:space="preserve"> Замена /доливање уља у кочионом систему - влаширано паковање</t>
  </si>
  <si>
    <t>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</si>
  <si>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</si>
  <si>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</si>
  <si>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</si>
  <si>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>кпт</t>
  </si>
  <si>
    <t xml:space="preserve"> Замена термо давача на глави мотора</t>
  </si>
  <si>
    <t xml:space="preserve"> Замена сета квачила</t>
  </si>
  <si>
    <t xml:space="preserve"> Замена колевке мотора</t>
  </si>
  <si>
    <t xml:space="preserve"> Замена лежаја брегасте осовине</t>
  </si>
  <si>
    <t xml:space="preserve"> Замена сензора позиције волана</t>
  </si>
  <si>
    <t xml:space="preserve"> Замена лептира усиса</t>
  </si>
  <si>
    <t xml:space="preserve"> Замена сензора притиска клима уређаја и релеја</t>
  </si>
  <si>
    <t>Замена прекидача климе</t>
  </si>
  <si>
    <t>Замена реостата вентилатора</t>
  </si>
  <si>
    <t xml:space="preserve"> Замена усисног вентила -кпт</t>
  </si>
  <si>
    <t xml:space="preserve"> Замена издувног вентила- кпт</t>
  </si>
  <si>
    <t xml:space="preserve"> Замена  носача мотора - доњи</t>
  </si>
  <si>
    <t xml:space="preserve"> Замена бочног носача </t>
  </si>
  <si>
    <t>Замена лежаја брегасте осовине</t>
  </si>
  <si>
    <t xml:space="preserve"> Замена централне управљачке јединице (борд комп.)</t>
  </si>
  <si>
    <t>Замена боди компјутера</t>
  </si>
  <si>
    <t xml:space="preserve"> Чишћење дизни (кпт )</t>
  </si>
  <si>
    <t xml:space="preserve"> Замена гарнитуре лежаја радилице</t>
  </si>
  <si>
    <t xml:space="preserve"> Замена сита у картеру </t>
  </si>
  <si>
    <t>И/У алтернатора</t>
  </si>
  <si>
    <t>И/У анласера</t>
  </si>
  <si>
    <t>Замена лежаја алтернатора</t>
  </si>
  <si>
    <t xml:space="preserve">Замена пк каиша </t>
  </si>
  <si>
    <t>Замена горњег поклопца алтернат.</t>
  </si>
  <si>
    <t>Замена диоде</t>
  </si>
  <si>
    <t xml:space="preserve"> Дихтовање главе мотора - кпт</t>
  </si>
  <si>
    <t>Заптивање вентил декле</t>
  </si>
  <si>
    <t>Замена вентил декле</t>
  </si>
  <si>
    <t>Ком</t>
  </si>
  <si>
    <t>Хидротест</t>
  </si>
  <si>
    <t xml:space="preserve"> Замена сајле мењача</t>
  </si>
  <si>
    <t xml:space="preserve"> Извлачење (развлачење) шасије на меру хаварисаног возила / по возилу</t>
  </si>
  <si>
    <t xml:space="preserve"> Замена  предње виљушке/рамена  </t>
  </si>
  <si>
    <t xml:space="preserve"> Замена кугле виљушке</t>
  </si>
  <si>
    <t xml:space="preserve"> Замена стабилизатора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</si>
  <si>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</si>
  <si>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</si>
  <si>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лежаја задњег точка - возило са АБС</t>
  </si>
  <si>
    <t xml:space="preserve"> Замена задње греде (торзије)</t>
  </si>
  <si>
    <t xml:space="preserve"> Замена задњих кочионих пакнова  (кпт) </t>
  </si>
  <si>
    <t xml:space="preserve"> Замена главчине задњег точка </t>
  </si>
  <si>
    <t xml:space="preserve"> Замена стакла 5-тих врата са лепком/силиконом</t>
  </si>
  <si>
    <t xml:space="preserve"> Замена мотора брисача -предњи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</si>
  <si>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</si>
  <si>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</si>
  <si>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</si>
  <si>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>Замена метлице брисача - задњег</t>
  </si>
  <si>
    <t xml:space="preserve"> Замена улошка браве на вратима</t>
  </si>
  <si>
    <t>Замена задње полице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</si>
  <si>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</si>
  <si>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</si>
  <si>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бочног ретровизора</t>
  </si>
  <si>
    <t xml:space="preserve"> Замена компресора (кпт)</t>
  </si>
  <si>
    <t>Уградња зимских гума (М+С)  165 (75) R 14 " са вентилима - кпт</t>
  </si>
  <si>
    <t>Замена уља у мотору - по возилу</t>
  </si>
  <si>
    <t>Замена филтера за уље - по возилу</t>
  </si>
  <si>
    <t>Замена филтера за ваздух - по возилу</t>
  </si>
  <si>
    <t>Демонтажа/монтажа мотора</t>
  </si>
  <si>
    <t>Замена семеринга брегасте</t>
  </si>
  <si>
    <t>Замена/доливање уља у мењач</t>
  </si>
  <si>
    <t>Допуна обавезне опреме у возилу - апотека Б (SRPS.Z.B2.001)</t>
  </si>
  <si>
    <t>Допуна обавезне опреме у возилу - дизалица за ауто</t>
  </si>
  <si>
    <t>Допуна обавезне опреме у возилу - сајла за вучу</t>
  </si>
  <si>
    <t>Замена задњег амортизера - кпт</t>
  </si>
  <si>
    <t xml:space="preserve">Замена вентила у глави мотора </t>
  </si>
  <si>
    <t xml:space="preserve">Замена гумица вентила </t>
  </si>
  <si>
    <t>Замена диска предњег точка</t>
  </si>
  <si>
    <t>Штеловање кочница</t>
  </si>
  <si>
    <t>Замена каблова свећица</t>
  </si>
  <si>
    <t>Замена криве цеви (дупла) ауспуха</t>
  </si>
  <si>
    <t>Замена кровног носача</t>
  </si>
  <si>
    <t>Замена мерача горива у резервоару</t>
  </si>
  <si>
    <t>Замена метлица задњег брисача</t>
  </si>
  <si>
    <t>Замена полуге брисача</t>
  </si>
  <si>
    <t>Замена мотора брисача</t>
  </si>
  <si>
    <t>Замена носача диск плочица</t>
  </si>
  <si>
    <t>Замена патосница</t>
  </si>
  <si>
    <t>Замена посуде кочионог уља</t>
  </si>
  <si>
    <t>Замена пумпе за воду</t>
  </si>
  <si>
    <t>Замена пумпе за гориво</t>
  </si>
  <si>
    <t>Замена разводне капе</t>
  </si>
  <si>
    <t>Замена разводне руке</t>
  </si>
  <si>
    <t>Замена сајле ручне</t>
  </si>
  <si>
    <t>Замена сајле хаубе</t>
  </si>
  <si>
    <t>Замена сета квачила</t>
  </si>
  <si>
    <t>Замена замајца – кпт</t>
  </si>
  <si>
    <t>Замена сирене</t>
  </si>
  <si>
    <t>Замена славине грејача</t>
  </si>
  <si>
    <t>Замена филтера за ваздух</t>
  </si>
  <si>
    <t>Замена филтера за гориво</t>
  </si>
  <si>
    <t>Замена цилиндра кочнице задњег точка</t>
  </si>
  <si>
    <t>Замена црева одушка</t>
  </si>
  <si>
    <t>Контрола кочница са приказаним дијаграмом</t>
  </si>
  <si>
    <t>Замена диференцијала - кпт</t>
  </si>
  <si>
    <t>Замена лежаја полуосовине</t>
  </si>
  <si>
    <t>Заптивање диференцијала</t>
  </si>
  <si>
    <t>Замена виљушке у мењачу</t>
  </si>
  <si>
    <t>Замена синхрона</t>
  </si>
  <si>
    <t>Реглажа рада карбуратора</t>
  </si>
  <si>
    <t>Замена карбуратора</t>
  </si>
  <si>
    <t>Штеловање вентила</t>
  </si>
  <si>
    <t>Замена алнасера</t>
  </si>
  <si>
    <t>Замена вентилатора у кабини</t>
  </si>
  <si>
    <t>Замена виљушке алнасера</t>
  </si>
  <si>
    <t>Замена диода алтернатора</t>
  </si>
  <si>
    <t>Замена лежајева алтернатора</t>
  </si>
  <si>
    <t>Замена ротора алтернатора</t>
  </si>
  <si>
    <t>Замена ротора анласера</t>
  </si>
  <si>
    <t>Замена сијалице мигавца</t>
  </si>
  <si>
    <t>Замена сијалице позиције</t>
  </si>
  <si>
    <t>Замена сијалице стоп светла</t>
  </si>
  <si>
    <t>Замена статора алтернатора</t>
  </si>
  <si>
    <t>Замена табле осигурача</t>
  </si>
  <si>
    <t>Замена чаура алнасера</t>
  </si>
  <si>
    <t>Замена вентилатора хладњака</t>
  </si>
  <si>
    <t>Заваривање ауспуха</t>
  </si>
  <si>
    <t>Заваривање седишта</t>
  </si>
  <si>
    <t>Замена бочних врата</t>
  </si>
  <si>
    <t>Замена врата и фарбање</t>
  </si>
  <si>
    <t>Замена задњег блатобрана</t>
  </si>
  <si>
    <t>Замена задњег браника</t>
  </si>
  <si>
    <t>Замена задњих врата и фарбање</t>
  </si>
  <si>
    <t>Замена предњег крила и фарбање</t>
  </si>
  <si>
    <t>Замена предњег лонца ауспуха</t>
  </si>
  <si>
    <t>Замена спољног ретровизора</t>
  </si>
  <si>
    <t>Пеглање предњег крила</t>
  </si>
  <si>
    <t>Пеглање предњег крила и фарбање</t>
  </si>
  <si>
    <t>Поправка браве врата</t>
  </si>
  <si>
    <t>КМ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</si>
  <si>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</si>
  <si>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</si>
  <si>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 Замена свећица</t>
  </si>
  <si>
    <t xml:space="preserve"> Замена гарнитуре зупчастог каиша 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</si>
  <si>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</si>
  <si>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</si>
  <si>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</si>
  <si>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</si>
  <si>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>Замена електричне инсталације мотора</t>
  </si>
  <si>
    <t>Демонтажа / монтажа главе мотора</t>
  </si>
  <si>
    <t>Замена главе мотора</t>
  </si>
  <si>
    <t>Заптивање и равнање главе мотора</t>
  </si>
  <si>
    <t>Хидротест главе мотора</t>
  </si>
  <si>
    <t>Замена гране издувне</t>
  </si>
  <si>
    <t>Заптивање гране мотора</t>
  </si>
  <si>
    <t xml:space="preserve"> „Сјај“ за прање ветробрана – флаширано паковање</t>
  </si>
  <si>
    <t xml:space="preserve"> Замена вентилатора хладњака</t>
  </si>
  <si>
    <t xml:space="preserve"> Замена мотора вентилатора хлањака</t>
  </si>
  <si>
    <t xml:space="preserve"> Замена кућишта термостата</t>
  </si>
  <si>
    <t xml:space="preserve"> Замена термо давача на глави</t>
  </si>
  <si>
    <t xml:space="preserve"> Замена сензора абс – а</t>
  </si>
  <si>
    <t xml:space="preserve"> Замена сензора положаја (клапне) гаса</t>
  </si>
  <si>
    <t>Замена сензора истрошености диск плочица</t>
  </si>
  <si>
    <t>Заптивање вентила декле</t>
  </si>
  <si>
    <t>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</si>
  <si>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</si>
  <si>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</si>
  <si>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 xml:space="preserve"> Замена клипа мотора и клипних прстенова по цилиндру - кпт</t>
  </si>
  <si>
    <t xml:space="preserve"> Замена ременице брегасте осовине</t>
  </si>
  <si>
    <t xml:space="preserve"> Замена боди компјутера</t>
  </si>
  <si>
    <t xml:space="preserve"> Замена дизни по комаду</t>
  </si>
  <si>
    <t>Замена сензора брегасте</t>
  </si>
  <si>
    <t xml:space="preserve"> Замена семеринга радилице – предњи</t>
  </si>
  <si>
    <t xml:space="preserve"> Замена семеринга радилице – задњи</t>
  </si>
  <si>
    <t xml:space="preserve"> Замена ременице радилице</t>
  </si>
  <si>
    <t xml:space="preserve"> Демонтажа / монтажа алтернатора</t>
  </si>
  <si>
    <r>
      <t xml:space="preserve"> </t>
    </r>
    <r>
      <rPr>
        <sz val="10"/>
        <color indexed="8"/>
        <rFont val="Arial"/>
        <family val="2"/>
      </rPr>
      <t>Замена алтернатора</t>
    </r>
  </si>
  <si>
    <t>Замена лежаја алтернатора – већи</t>
  </si>
  <si>
    <t>Замена лежаја алтернатора – мањи</t>
  </si>
  <si>
    <t>Замена ременице алтернатора</t>
  </si>
  <si>
    <t xml:space="preserve"> Замена четкица анласера – кпт</t>
  </si>
  <si>
    <t xml:space="preserve"> Замена црева хладњака горњег</t>
  </si>
  <si>
    <t xml:space="preserve"> Замена црева хладњака доње</t>
  </si>
  <si>
    <t>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</si>
  <si>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</si>
  <si>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</si>
  <si>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</si>
  <si>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сајле квачила</t>
  </si>
  <si>
    <t xml:space="preserve"> Замена бирача брзине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</si>
  <si>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</si>
  <si>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</si>
  <si>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предњег осцилирајућег рамена</t>
  </si>
  <si>
    <t xml:space="preserve"> Замена кугле </t>
  </si>
  <si>
    <t xml:space="preserve"> Замена силен блока виљушке</t>
  </si>
  <si>
    <t xml:space="preserve"> Замена упорне споне</t>
  </si>
  <si>
    <t xml:space="preserve"> Замена пумпе управљача - кпт</t>
  </si>
  <si>
    <t xml:space="preserve"> Замена баланс штангле</t>
  </si>
  <si>
    <t xml:space="preserve"> Замена гума баланс штангле</t>
  </si>
  <si>
    <t xml:space="preserve"> Замена шоље предњег амортизера</t>
  </si>
  <si>
    <t>Замена лежаја предњег амортизера</t>
  </si>
  <si>
    <t>Замена задњег осцилирајућег рамена - кпт</t>
  </si>
  <si>
    <t xml:space="preserve"> Замена опруге задњег амортизера</t>
  </si>
  <si>
    <t>Оптика трапа</t>
  </si>
  <si>
    <t xml:space="preserve"> Замена серво уређаја кочница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</si>
  <si>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</si>
  <si>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</si>
  <si>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</si>
  <si>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задњих кочионих облога</t>
  </si>
  <si>
    <t xml:space="preserve"> Замена добоша</t>
  </si>
  <si>
    <t xml:space="preserve"> Замена цилиндра задњих кочница</t>
  </si>
  <si>
    <t xml:space="preserve"> Замена кочионог црева - еластичног</t>
  </si>
  <si>
    <t>Замена цеви кочнице - дужа</t>
  </si>
  <si>
    <t>Замена цеви кочнице - краћа</t>
  </si>
  <si>
    <t xml:space="preserve"> Замена лежаја предњег точка </t>
  </si>
  <si>
    <t>kом</t>
  </si>
  <si>
    <t xml:space="preserve"> Уградња предњег ветробранског стакла са лепком</t>
  </si>
  <si>
    <t>Замена задњег стакла са лепком (лада 110)</t>
  </si>
  <si>
    <t>Замена задњег стакла са лепком (лада 111)</t>
  </si>
  <si>
    <t>Замена поклопца пртљажника са фарбањем</t>
  </si>
  <si>
    <t>Замена петих врата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</si>
  <si>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</si>
  <si>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</si>
  <si>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и лимарска припрема са фарбањем предњег крила</t>
  </si>
  <si>
    <t xml:space="preserve"> Замена и лимарска припрема са фарбањем предњег везног лима</t>
  </si>
  <si>
    <t xml:space="preserve"> Замена и лимарска припрема са фарбањем руба блатобрана</t>
  </si>
  <si>
    <t xml:space="preserve"> Замена и  лимарска припрема са фарбањем задњих врата</t>
  </si>
  <si>
    <t xml:space="preserve"> Замена метлице брисача - задња</t>
  </si>
  <si>
    <t xml:space="preserve"> Замена мотора брисача 5-тих врата</t>
  </si>
  <si>
    <t xml:space="preserve"> Замена улошка браве</t>
  </si>
  <si>
    <t xml:space="preserve"> Замена фелне точка 15“</t>
  </si>
  <si>
    <t xml:space="preserve"> Замена пумпе за гориво </t>
  </si>
  <si>
    <t>Замена  мерача горива резервоара</t>
  </si>
  <si>
    <t>Замена ауспуха – кпт</t>
  </si>
  <si>
    <t xml:space="preserve"> Замена мигавца предњег</t>
  </si>
  <si>
    <t>Замена сијалице H4</t>
  </si>
  <si>
    <t>Замена сијалице H7</t>
  </si>
  <si>
    <t xml:space="preserve"> Замена задње лампе - лада 110</t>
  </si>
  <si>
    <t xml:space="preserve"> Замена задње лампе - лада 111</t>
  </si>
  <si>
    <t xml:space="preserve"> Замена електропумпе перача стакла</t>
  </si>
  <si>
    <t xml:space="preserve"> Замена славине грејача</t>
  </si>
  <si>
    <t xml:space="preserve"> Замена вентилатора са мотором - кабине</t>
  </si>
  <si>
    <t xml:space="preserve"> Замена посуде хладњака</t>
  </si>
  <si>
    <t xml:space="preserve"> Замена црева резервоара </t>
  </si>
  <si>
    <t xml:space="preserve"> Замена чепа резервоара са кључем</t>
  </si>
  <si>
    <t xml:space="preserve"> Замена седишта возача </t>
  </si>
  <si>
    <t>Замена прекидача сва 4 мигавца</t>
  </si>
  <si>
    <t xml:space="preserve"> Замена осталих сијалица  - убодних</t>
  </si>
  <si>
    <t xml:space="preserve"> Замена километар сата</t>
  </si>
  <si>
    <t>Замена пресвлаке седишта</t>
  </si>
  <si>
    <t xml:space="preserve"> Обавезна опрема у аутомобилу по ЗОБС-у прва помоћ - (SRPS.Z.B2.001)</t>
  </si>
  <si>
    <t>Замена гарнитуре сијалица 12 v</t>
  </si>
  <si>
    <t>Шлепање хаварисаног возила или возила у квару са утоваром/истоваром din/km</t>
  </si>
  <si>
    <t xml:space="preserve">Замена филтера за гориво - по возилу </t>
  </si>
  <si>
    <t>Дијагностика / тест мотора</t>
  </si>
  <si>
    <t xml:space="preserve">Замена свећица </t>
  </si>
  <si>
    <t xml:space="preserve">Доливање уља у мотор </t>
  </si>
  <si>
    <t>Л</t>
  </si>
  <si>
    <t>Замена / доливање кочионог уља</t>
  </si>
  <si>
    <t>Замена/доливање уља у мењачу</t>
  </si>
  <si>
    <t>Замена/доливање уља у редуктору</t>
  </si>
  <si>
    <t>Замена/доливање уља у диференц.</t>
  </si>
  <si>
    <t>Замена /доливање антифриза</t>
  </si>
  <si>
    <t>Сјај за ветробране</t>
  </si>
  <si>
    <t>Замена сета ланца, ланчаника, шпанера и клизача лада 1.6</t>
  </si>
  <si>
    <t>Замена сета ланца, ланчаника, шпанера и клизача лада 1.7</t>
  </si>
  <si>
    <t>Демонтажа и монтажа мотора</t>
  </si>
  <si>
    <t>Замена бризгаљки</t>
  </si>
  <si>
    <t>Чишћење бризгаљки</t>
  </si>
  <si>
    <t>Демонтажа и монтажа главе мотора</t>
  </si>
  <si>
    <t>Замена електричне инсталације мотора (Лада 1,6)</t>
  </si>
  <si>
    <t>Замена електричне инсталације мотора (Лада 1,7)</t>
  </si>
  <si>
    <t>Замена пловка карбуратора</t>
  </si>
  <si>
    <t>Сет карбуратора</t>
  </si>
  <si>
    <t>Замена хладњака (лада 1,6)</t>
  </si>
  <si>
    <t>Замена хладњака (лада 1.7)</t>
  </si>
  <si>
    <t>Замена црева хладњака горњег</t>
  </si>
  <si>
    <t>Замена заптивача поклопца вентила</t>
  </si>
  <si>
    <t>Замена печурке вентила усисног</t>
  </si>
  <si>
    <t>Замена печурке вентила издувног</t>
  </si>
  <si>
    <t>Замена вођице вентила</t>
  </si>
  <si>
    <t>Замена заптивача главе мотора (лада 1.6)</t>
  </si>
  <si>
    <t>Замена предњег семеринга радилице</t>
  </si>
  <si>
    <t>Замена лежаја брегасте</t>
  </si>
  <si>
    <r>
      <t xml:space="preserve">Г. О мотора са машинском обрадом блока, хилзни, радилице, новим гарнитурама клипова и лежаја радилице... (лада 1.6) - </t>
    </r>
    <r>
      <rPr>
        <b/>
        <sz val="10"/>
        <color indexed="8"/>
        <rFont val="Arial"/>
        <family val="2"/>
      </rPr>
      <t>кпт</t>
    </r>
  </si>
  <si>
    <t>Замена клипа (лада 1.6)</t>
  </si>
  <si>
    <t>Замена лежајева радилице (лада 1.6)- кпт</t>
  </si>
  <si>
    <t>Машинска обрада  радилице мотора</t>
  </si>
  <si>
    <t>Генерална поправка мотора са машинском обрадом блока, хилзни, главе... – кпт (лада 1,7)</t>
  </si>
  <si>
    <t>Замена клипа (лада 1.7)</t>
  </si>
  <si>
    <t>Замена лежајева радилице (лада 1.7)</t>
  </si>
  <si>
    <t>Заптивање мотора – кпт (лада 1.7)</t>
  </si>
  <si>
    <t>Заптивање мотора – кпт (лада 1.6)</t>
  </si>
  <si>
    <t>Машинска обрада  главе мотора</t>
  </si>
  <si>
    <t>Заптивање главе мотора  (лада 1.7)– кпт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</si>
  <si>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</si>
  <si>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</si>
  <si>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</si>
  <si>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</si>
  <si>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модула паљења/бобине лада 1.7</t>
  </si>
  <si>
    <t>Заптивање ауспуха</t>
  </si>
  <si>
    <t>Замена протокомера</t>
  </si>
  <si>
    <t>Замена егр вентила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</si>
  <si>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</si>
  <si>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</si>
  <si>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</si>
  <si>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</si>
  <si>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Замена ременице радилице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</si>
  <si>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</si>
  <si>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</si>
  <si>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</si>
  <si>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</si>
  <si>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</si>
  <si>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Замена зглоба полуосовине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</si>
  <si>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</si>
  <si>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</si>
  <si>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</si>
  <si>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</si>
  <si>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</si>
  <si>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</si>
  <si>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</si>
  <si>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</si>
  <si>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</si>
  <si>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</si>
  <si>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</si>
  <si>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</si>
  <si>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хипоидно конично тањирастог зупчастог пара диференцијала (главног преносника - кпт</t>
  </si>
  <si>
    <t>Замена лежаја диференцијала</t>
  </si>
  <si>
    <t>Замена ручице блокаде диференцијала - кпт</t>
  </si>
  <si>
    <t>Замена носача диференцијала</t>
  </si>
  <si>
    <t>Замена хардијеве спојке (зглоба)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</si>
  <si>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</si>
  <si>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</si>
  <si>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</si>
  <si>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</si>
  <si>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</si>
  <si>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</si>
  <si>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предњег осцилирајућег рамена</t>
  </si>
  <si>
    <t>Замена кугли предњег рамена</t>
  </si>
  <si>
    <t>Замена силен блока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</si>
  <si>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</si>
  <si>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</si>
  <si>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</si>
  <si>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</si>
  <si>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</si>
  <si>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шоље задњег амортизера</t>
  </si>
  <si>
    <t>Замена опруга амортизера</t>
  </si>
  <si>
    <t>Замена лежаја предњег точка - кпт</t>
  </si>
  <si>
    <t>Замена лежаја задњег точка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</si>
  <si>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</si>
  <si>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</si>
  <si>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</si>
  <si>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</si>
  <si>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</si>
  <si>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серво уређаја кочница</t>
  </si>
  <si>
    <t>Замена диск плочица предњег точка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</si>
  <si>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</si>
  <si>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</si>
  <si>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</si>
  <si>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</si>
  <si>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</si>
  <si>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Замена електро инсталације алтернатора</t>
  </si>
  <si>
    <t xml:space="preserve">Замена анласера </t>
  </si>
  <si>
    <t>Замена бендикса анласера</t>
  </si>
  <si>
    <t>Замена аутомата мигавца</t>
  </si>
  <si>
    <t>Замена прекидача светала на волану</t>
  </si>
  <si>
    <t>Замена акумулатора (55 Ah)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</si>
  <si>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</si>
  <si>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</si>
  <si>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</si>
  <si>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</si>
  <si>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Замена чепа резервоара са кључем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</si>
  <si>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</si>
  <si>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</si>
  <si>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</si>
  <si>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</si>
  <si>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</si>
  <si>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</si>
  <si>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Демонтажа/монтажа точка на возило</t>
  </si>
  <si>
    <t>Замена посуде уља за квачило</t>
  </si>
  <si>
    <t>Замена фелне 16“</t>
  </si>
  <si>
    <t>Замена спољашње гуме 175 (80) x 16“ – теренска (са крампонима)</t>
  </si>
  <si>
    <t>Замена метлица предњих брисача</t>
  </si>
  <si>
    <t>Замена седишта возача лада 1,6</t>
  </si>
  <si>
    <t>Замена седишта возача лада 1,7</t>
  </si>
  <si>
    <t>Замена ветробранског стакла</t>
  </si>
  <si>
    <t>Замена подизача стакла</t>
  </si>
  <si>
    <t>Замена прскалица ветробранског</t>
  </si>
  <si>
    <t xml:space="preserve">Замена прагова, фарбање </t>
  </si>
  <si>
    <t>Пеглање врата и фарбање</t>
  </si>
  <si>
    <t>Пеглање задњег блатобрана и фарбање</t>
  </si>
  <si>
    <t>Пеглање задњих врата и фарбање</t>
  </si>
  <si>
    <t>Замена цилиндра браве врата</t>
  </si>
  <si>
    <t>Израда кључа браве врата</t>
  </si>
  <si>
    <t xml:space="preserve">Допуна обавезне опреме у возилу -гарнитура сијалица 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</si>
  <si>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</si>
  <si>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</si>
  <si>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саобраћајни троугао</t>
  </si>
  <si>
    <t>Прање возила комплет</t>
  </si>
  <si>
    <t>Замена пресвлака седишта</t>
  </si>
  <si>
    <t>Превоз-шлепање возила са утоваром/истоваром возила (din/ km)</t>
  </si>
  <si>
    <t>Радови који нису дефинисани позицијом дин/час</t>
  </si>
  <si>
    <r>
      <t xml:space="preserve">Замена спољашње гуме зимске м+с </t>
    </r>
    <r>
      <rPr>
        <sz val="10"/>
        <color indexed="8"/>
        <rFont val="Arial"/>
        <family val="2"/>
      </rPr>
      <t>175/70 R13</t>
    </r>
  </si>
  <si>
    <t>Замена разводника комплет</t>
  </si>
  <si>
    <t>Замена термодавача хладњака</t>
  </si>
  <si>
    <t>Замена метлице предњег брисача</t>
  </si>
  <si>
    <t>Замена сета клинастог каиша</t>
  </si>
  <si>
    <t>Допуна об. опр. у возилу - рефлектујући прслук (SRPS.EN.471:20 07)</t>
  </si>
  <si>
    <t>Демонтажа / монтажа мењача</t>
  </si>
  <si>
    <t>Замена ЕГР вентила</t>
  </si>
  <si>
    <t>Замена лежаја предњег точка</t>
  </si>
  <si>
    <t>Замена пловка резервоара</t>
  </si>
  <si>
    <t>Замена акумулатора</t>
  </si>
  <si>
    <t>ТИП ФАБИА МОТОР БЕНЗИН, ЗАПРЕМИНЕ 1,4 ЛИТАРА И 63 KW (75 КС), СА УГРАЂЕНИМ ГАСНИМ УРЕЂАЈЕМ</t>
  </si>
  <si>
    <t>Табела 1 редовног техничког одржавања</t>
  </si>
  <si>
    <t xml:space="preserve"> Замен гарнитуре пк каиша</t>
  </si>
  <si>
    <t>Табела 2 ванредног техничког одржавања</t>
  </si>
  <si>
    <t>Замена замајца - кпт</t>
  </si>
  <si>
    <t>Замена лежаја замајца</t>
  </si>
  <si>
    <t xml:space="preserve"> Поправка главе мотора </t>
  </si>
  <si>
    <t>Заптивање главе мотора</t>
  </si>
  <si>
    <t>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</si>
  <si>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</si>
  <si>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</si>
  <si>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</si>
  <si>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</si>
  <si>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>Замена ременице брегасте осовине</t>
  </si>
  <si>
    <t>Демонтажа / монтажа алтернатора</t>
  </si>
  <si>
    <t>Замена лежаја алтернатора - већи</t>
  </si>
  <si>
    <t>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</si>
  <si>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</si>
  <si>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</si>
  <si>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</si>
  <si>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>Замена силен блока виљушке</t>
  </si>
  <si>
    <t xml:space="preserve"> Замена пумпе серво  управљача </t>
  </si>
  <si>
    <t>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</si>
  <si>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</si>
  <si>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</si>
  <si>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</si>
  <si>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</si>
  <si>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</si>
  <si>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>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</si>
  <si>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</si>
  <si>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</si>
  <si>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</si>
  <si>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</si>
  <si>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</si>
  <si>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 xml:space="preserve"> Замена зимских гума (М+С) 185/60 14" са тубелес вентилима</t>
  </si>
  <si>
    <t xml:space="preserve"> Сервис плинског уређаја</t>
  </si>
  <si>
    <t xml:space="preserve"> Замена резервоара (уместо точка) 41,5-43 литре</t>
  </si>
  <si>
    <t xml:space="preserve"> Замена мулти вентил Р-01</t>
  </si>
  <si>
    <t xml:space="preserve"> Замена сензора  10-09 ом</t>
  </si>
  <si>
    <t xml:space="preserve"> Замена бакарне цеви </t>
  </si>
  <si>
    <t xml:space="preserve"> Замена филтера гасних одвода</t>
  </si>
  <si>
    <t xml:space="preserve"> Замена ЕГ црева  </t>
  </si>
  <si>
    <t xml:space="preserve"> Замена ЕГ црево за бензин</t>
  </si>
  <si>
    <t xml:space="preserve"> Замена држача бакарних цеви</t>
  </si>
  <si>
    <t xml:space="preserve"> Замена регулатора притиска</t>
  </si>
  <si>
    <t xml:space="preserve"> Замена носача спољњег пуњења (кпт)</t>
  </si>
  <si>
    <t xml:space="preserve"> Замена  електровентила плина</t>
  </si>
  <si>
    <t xml:space="preserve"> Замена носача филтера</t>
  </si>
  <si>
    <t xml:space="preserve"> Замена испаривача</t>
  </si>
  <si>
    <t xml:space="preserve"> Замена филтера гаса испаривача</t>
  </si>
  <si>
    <t xml:space="preserve"> Замена филтера гаса </t>
  </si>
  <si>
    <t xml:space="preserve"> Замена ињектора Pan Zavoli</t>
  </si>
  <si>
    <t>Реатест плинског уређаја по возилу</t>
  </si>
  <si>
    <t xml:space="preserve"> Испорука и услуга уградње-замене остали ситни материјал:изолир трака,ПВЦ везице,подлошке,матице,завртњи,ел.папучице и друго</t>
  </si>
  <si>
    <t>ТИП ПРАКТИК МОТОР БЕНЗИН, ЗАПРЕМИНЕ 1,4 ЛИТАРА И 63 KW (75 КС), СА УГРАЂЕНИМ ГАСНИМ УРЕЂАЈЕМ</t>
  </si>
  <si>
    <t xml:space="preserve"> Замена замајца </t>
  </si>
  <si>
    <t>Замена мотора вентилатора хлањака</t>
  </si>
  <si>
    <t xml:space="preserve"> Замена вентила за регулацију притиска усисне гране</t>
  </si>
  <si>
    <t xml:space="preserve"> Замена греде - предње</t>
  </si>
  <si>
    <t xml:space="preserve"> Замена серво уређаја управљача </t>
  </si>
  <si>
    <t xml:space="preserve"> Замена греде - задње</t>
  </si>
  <si>
    <t xml:space="preserve"> Замена силен блока задње греде</t>
  </si>
  <si>
    <t xml:space="preserve"> Замена задњих кочионих плочица / облога</t>
  </si>
  <si>
    <t xml:space="preserve"> Ротациона лампа са сијалицом - магнет</t>
  </si>
  <si>
    <t>Замена модула</t>
  </si>
  <si>
    <t>Замена сензора истрошености кочионих плочица</t>
  </si>
  <si>
    <t>Замена црева хладњака - доње</t>
  </si>
  <si>
    <t>Дијагностички преглед (тест мотора)</t>
  </si>
  <si>
    <t>Доливање уља у мењач/редуктор</t>
  </si>
  <si>
    <t>Доливање кочионог уља</t>
  </si>
  <si>
    <t>Доливање течности за прање стакла</t>
  </si>
  <si>
    <t>Замена хладњака уља</t>
  </si>
  <si>
    <t>Замена хладњака ваздуха</t>
  </si>
  <si>
    <t>Замена грејача мотора по комаду</t>
  </si>
  <si>
    <t>Заптивање брегасте</t>
  </si>
  <si>
    <t>Замена усисне гране</t>
  </si>
  <si>
    <t xml:space="preserve">Замена термостата </t>
  </si>
  <si>
    <t>Замена рампе убризгавања</t>
  </si>
  <si>
    <t>Замена бризгаљки убризгавања по комаду</t>
  </si>
  <si>
    <t>Замена рачунара убризгавања</t>
  </si>
  <si>
    <t>Замена предњих кочионих плочица - сет</t>
  </si>
  <si>
    <t>Замена диска предњих кочница</t>
  </si>
  <si>
    <t>Замена кочионе чељусти предњих точкова (кочница) - кпт</t>
  </si>
  <si>
    <t xml:space="preserve">Замена задњег кочионог диска </t>
  </si>
  <si>
    <t>Замена задњих кочионих плочица - сет</t>
  </si>
  <si>
    <t>Замена задње кочионе чељусти - кпт</t>
  </si>
  <si>
    <t xml:space="preserve">Замена сајле ручне кочнице </t>
  </si>
  <si>
    <t>Замена лежаја задњег точка - кпт</t>
  </si>
  <si>
    <t>Замена осцилирајућег рамена - предњег трапа</t>
  </si>
  <si>
    <t>Замена кугле предњег трапа</t>
  </si>
  <si>
    <t>Замена рамена предњег вешања – криво</t>
  </si>
  <si>
    <t>Замена предњег стабилизатора</t>
  </si>
  <si>
    <t>Замена упорнице предње</t>
  </si>
  <si>
    <t>Замена гумица баланс штангле (стабилизатора)</t>
  </si>
  <si>
    <t>Замена полуосовине предње - кпт</t>
  </si>
  <si>
    <t>Замена гуме полуосовине (до мењача)</t>
  </si>
  <si>
    <t>Замена хомокинетичког зглоба - предњи</t>
  </si>
  <si>
    <t>Замена краја летве волана</t>
  </si>
  <si>
    <t>Замена предњег амортизера - кпт</t>
  </si>
  <si>
    <t>Замена шоље предњег амортизера</t>
  </si>
  <si>
    <t>Замена опруге амортизера</t>
  </si>
  <si>
    <t>Замена задњег стабилизатора</t>
  </si>
  <si>
    <t>Замена гумица задње стабилизатора</t>
  </si>
  <si>
    <t xml:space="preserve">Замена силен блока виљушке </t>
  </si>
  <si>
    <t>Замена сета квачила (без д/м мењача)</t>
  </si>
  <si>
    <t>Замена ручице бирача брзина</t>
  </si>
  <si>
    <t>Замена бирача брзине</t>
  </si>
  <si>
    <t>Замена задњег семеринга радилице</t>
  </si>
  <si>
    <t>Изградња / уградња мотора</t>
  </si>
  <si>
    <t>Замена замајца (са лежајем) - кпт</t>
  </si>
  <si>
    <t>Замена горњег носача мотора</t>
  </si>
  <si>
    <t>Замена доњег носача мотора</t>
  </si>
  <si>
    <t>Заптивање главе мотора са хидротестом</t>
  </si>
  <si>
    <t>Замена поклопца картера - кпт</t>
  </si>
  <si>
    <t>Замена чепа картера</t>
  </si>
  <si>
    <t>Заптивање картера</t>
  </si>
  <si>
    <t>Замена црева хладњака - горње</t>
  </si>
  <si>
    <t xml:space="preserve">Замена управљачке јединице АБС </t>
  </si>
  <si>
    <t xml:space="preserve">Замена сензора АБС - а </t>
  </si>
  <si>
    <t>Замена сензора АИР бега</t>
  </si>
  <si>
    <t>Замена сензора притиска климе</t>
  </si>
  <si>
    <t>Замена сензора брегасте осовине</t>
  </si>
  <si>
    <t>Замена сензора истрошеносто плочица</t>
  </si>
  <si>
    <t>Замена давача брегесте</t>
  </si>
  <si>
    <t>Замена давача радилице</t>
  </si>
  <si>
    <t>Замена потенциометра гаса</t>
  </si>
  <si>
    <t>Замена вентилатора хладњака - кпт</t>
  </si>
  <si>
    <t>Замена вентилатора кабине - кпт</t>
  </si>
  <si>
    <t>Замена компресора климе уређаја</t>
  </si>
  <si>
    <t>Демонтажа / монтажа турбокомпресора</t>
  </si>
  <si>
    <t>Ремонт турбокомпресора</t>
  </si>
  <si>
    <t>Замена турбокомпресора</t>
  </si>
  <si>
    <t>Замена средњег лонца ауспуха</t>
  </si>
  <si>
    <t>Замена носача ауспуха</t>
  </si>
  <si>
    <t>Замен серва волана</t>
  </si>
  <si>
    <t>Замена ваздушног јастука бочног - кпт</t>
  </si>
  <si>
    <t>Замена ваздушног јастука возача - кпт</t>
  </si>
  <si>
    <t>Замена ваздушног јастука сувозача - кпт</t>
  </si>
  <si>
    <t>Замена спољашњег ретровизора</t>
  </si>
  <si>
    <t>Замена алтернатора - кпт</t>
  </si>
  <si>
    <t>Замена анласера - кпт</t>
  </si>
  <si>
    <t>Замена четкица анласера - кпт</t>
  </si>
  <si>
    <t>Замена прекидача светла</t>
  </si>
  <si>
    <t>Замена браве врата предњих левих</t>
  </si>
  <si>
    <t xml:space="preserve">Замена кваке врата </t>
  </si>
  <si>
    <t>Израда кључа</t>
  </si>
  <si>
    <t>Замена посуде перача стакла</t>
  </si>
  <si>
    <t>Замена фара - кпт</t>
  </si>
  <si>
    <t>Замена задње лампе - кпт</t>
  </si>
  <si>
    <t>Замена предњег десног/левог мигавца</t>
  </si>
  <si>
    <t>Замена механизма подизача прозора - предњи.</t>
  </si>
  <si>
    <t>Замена тастера подизача прозора</t>
  </si>
  <si>
    <t>Замена електричне инсталације инструмент табле - кпт</t>
  </si>
  <si>
    <t>Уградња зимске гуме 205 (55) R 16" са вентилом</t>
  </si>
  <si>
    <t>Уградња летње гуме 205 (55) R 16" са вентилом</t>
  </si>
  <si>
    <t>Демонтажа / монтажа резервоара горива</t>
  </si>
  <si>
    <t>Чишђење резервоара горива</t>
  </si>
  <si>
    <t>Замена црева резервоара</t>
  </si>
  <si>
    <t>Замена полуге предњег брисача</t>
  </si>
  <si>
    <t>Уградња предњег ветробрана са силиконом</t>
  </si>
  <si>
    <t>Уградња стакла возачевих врата</t>
  </si>
  <si>
    <t>Уградња стакла задњих врата</t>
  </si>
  <si>
    <t>Лимарска припрема и фарбање целог возила споља</t>
  </si>
  <si>
    <t>Замена хаубе са фарбањем - кпт</t>
  </si>
  <si>
    <t>Замена спољашњег ретровизора л/д - кпт</t>
  </si>
  <si>
    <t>Замена и лимарска припрема са фарбањем предњег крила</t>
  </si>
  <si>
    <t>Замена и лимарска припрема са фарбањем предњг везног лима</t>
  </si>
  <si>
    <t>Замена и лимарска припрема са фарбањем руба блатобрана</t>
  </si>
  <si>
    <t>Замена и лимарска припрема са фарбањем предњих врата</t>
  </si>
  <si>
    <t>Замена и лимарска припрема са фарбањањем задње хаубе</t>
  </si>
  <si>
    <t>Замена и фарбање браника - предњег</t>
  </si>
  <si>
    <t>Замена и фарбање браника - задњег</t>
  </si>
  <si>
    <t>Извлачење возила на меру</t>
  </si>
  <si>
    <t>Прва помоћ</t>
  </si>
  <si>
    <t>Сигурносни троугао</t>
  </si>
  <si>
    <t>Кључ за точкове</t>
  </si>
  <si>
    <t>Рефлектујући прслук</t>
  </si>
  <si>
    <t>Ланци за снег</t>
  </si>
  <si>
    <t>Сајла за вучу</t>
  </si>
  <si>
    <t>Табела 3 редовног техничког одржавања</t>
  </si>
  <si>
    <t xml:space="preserve">Табела 4 ванредног техничког одржавања </t>
  </si>
  <si>
    <t>Табела 1 редовног техничког одржавања возила</t>
  </si>
  <si>
    <t xml:space="preserve">Табела 2 ванредног техничког одржавања возила </t>
  </si>
  <si>
    <t>Tabela 1 - OPEL COMBO BENZIN</t>
  </si>
  <si>
    <t xml:space="preserve"> ФИАТ ПУНТО ТИП  ДИНАМИК   МОТОР БЕНЗИН -  ЗАПРЕМИНА 1242 цм³ 44  КW</t>
  </si>
  <si>
    <t>Фиат 500 Л ТИП  NACIONALE   МОТОР БЕНЗИН - LPG  ЗАПРЕМИНА 1368 цм³ 77 КW</t>
  </si>
  <si>
    <t xml:space="preserve">Табела 1 - редовног техничког одржавања возила </t>
  </si>
  <si>
    <t>Табела 1. редовно техничко одржавање возила застава 10, 1242 cm3, 44 kw бензин</t>
  </si>
  <si>
    <t>Периодични сервис возила по упутству произвођача са контролом трапа, кочница и других склопова и мањим долицањима течности у акумулатор и склопове - кпт</t>
  </si>
  <si>
    <t xml:space="preserve"> Замена свећица </t>
  </si>
  <si>
    <t xml:space="preserve"> Замена гарнитуре зупчастог каиша - кпт</t>
  </si>
  <si>
    <t>Табела 2. ванредно техничко одржавања возила застава 10</t>
  </si>
  <si>
    <t xml:space="preserve"> Замена пумпе воде</t>
  </si>
  <si>
    <t xml:space="preserve"> Замена централне управљачке јединице</t>
  </si>
  <si>
    <t>Замена кугле рамена</t>
  </si>
  <si>
    <t xml:space="preserve"> Замена извода летве волана</t>
  </si>
  <si>
    <t xml:space="preserve"> Превоз возила у квару или хаварисаног са утоваром/истоваром дин/км</t>
  </si>
  <si>
    <t xml:space="preserve">Редован сервис возила марке </t>
  </si>
  <si>
    <t>Замена уља у мотору</t>
  </si>
  <si>
    <t>Замена филтера за уље</t>
  </si>
  <si>
    <t xml:space="preserve">Замена/доливање уља у мотор </t>
  </si>
  <si>
    <t>Замена /доливање уља у мењач</t>
  </si>
  <si>
    <t>Замена филтеа уља</t>
  </si>
  <si>
    <t>Машинска обрада - Хидро тест главе мотора</t>
  </si>
  <si>
    <t xml:space="preserve">Израда и уградња брезона на глави мотора </t>
  </si>
  <si>
    <t>Генерална поправка мотора</t>
  </si>
  <si>
    <t>Замена тефлона</t>
  </si>
  <si>
    <t>Замена клипних прстенова</t>
  </si>
  <si>
    <t>Замена бочног носача мотора</t>
  </si>
  <si>
    <t xml:space="preserve">Замена замајца мотора </t>
  </si>
  <si>
    <t>Заптивање  вентил декле</t>
  </si>
  <si>
    <t>Замена брегасте</t>
  </si>
  <si>
    <t>Замена хладњака мотора</t>
  </si>
  <si>
    <t>Замена малог хладњака</t>
  </si>
  <si>
    <t>Замена мембране карбуратора</t>
  </si>
  <si>
    <t>Замена поклопца картера</t>
  </si>
  <si>
    <t>Заптивање поклопца картера</t>
  </si>
  <si>
    <t>Замена семеринга радилице задњи</t>
  </si>
  <si>
    <t xml:space="preserve">Замена ламеле квачила </t>
  </si>
  <si>
    <t>Замена корпе квачила</t>
  </si>
  <si>
    <t>Замена потисног лежаја квачила</t>
  </si>
  <si>
    <t>Замена виљушке мењача</t>
  </si>
  <si>
    <t>Ремонт мењача</t>
  </si>
  <si>
    <t>Замена сајле квачила</t>
  </si>
  <si>
    <t>Замена манжетне хомокинетичког зглоба</t>
  </si>
  <si>
    <t xml:space="preserve">Замена хомокинетичког зглоба </t>
  </si>
  <si>
    <t>Замена семеринга бирача брзине</t>
  </si>
  <si>
    <t xml:space="preserve">Замена розете </t>
  </si>
  <si>
    <t>Замена манжете полуосовине</t>
  </si>
  <si>
    <t>Замена полуге бирача брзине</t>
  </si>
  <si>
    <t>Замена семеринга спојничке осовине</t>
  </si>
  <si>
    <t xml:space="preserve">Замена задње виљушке </t>
  </si>
  <si>
    <t xml:space="preserve">Замена гибња </t>
  </si>
  <si>
    <t>Замена гумица балансштангле</t>
  </si>
  <si>
    <t>Замена носача балансштангле</t>
  </si>
  <si>
    <t xml:space="preserve">Замена главчине предњег точка </t>
  </si>
  <si>
    <t>Замена серва кочница</t>
  </si>
  <si>
    <t>Замена вентила серва</t>
  </si>
  <si>
    <t>Замена чељусти</t>
  </si>
  <si>
    <t>Замена кочионих облога</t>
  </si>
  <si>
    <t>Замена штелера</t>
  </si>
  <si>
    <t>Обрада добоша</t>
  </si>
  <si>
    <t>Замена добоша</t>
  </si>
  <si>
    <t>Замена ременице брегасте оосовине</t>
  </si>
  <si>
    <t>Замена гране мотора</t>
  </si>
  <si>
    <t xml:space="preserve">Замена закачке ауспуха </t>
  </si>
  <si>
    <t>Замена шелне ауспуха</t>
  </si>
  <si>
    <t>Демонтажа и монтажа алнасера</t>
  </si>
  <si>
    <t>Замена чауре алнасера</t>
  </si>
  <si>
    <t>Замена прекидача вентилатора у кабини</t>
  </si>
  <si>
    <t>Замена мотора вентилатора у кабини</t>
  </si>
  <si>
    <t>Замена комутатора</t>
  </si>
  <si>
    <t>Замена задње лампе</t>
  </si>
  <si>
    <t>Замена стакла задње лампе</t>
  </si>
  <si>
    <t>Замена мигавца у бранику</t>
  </si>
  <si>
    <t>Израда кључа контакт браве</t>
  </si>
  <si>
    <t>Замена сијалице фара (H 4)</t>
  </si>
  <si>
    <t>Замена сијалице фара (печурка)</t>
  </si>
  <si>
    <t>Замена сајле гаса</t>
  </si>
  <si>
    <t>Замена сајле километраже</t>
  </si>
  <si>
    <t>Замена експанзионог суда</t>
  </si>
  <si>
    <t>Замена горњег црева хладњака</t>
  </si>
  <si>
    <t>Замена доњег црева хладњака</t>
  </si>
  <si>
    <t>Замена црева кочнице задњег точка</t>
  </si>
  <si>
    <t>Замена црева кочнице предњег точка</t>
  </si>
  <si>
    <t>Замена предњег везног лима са фарбањем</t>
  </si>
  <si>
    <t>Замена задњег везног лима са фарбањем</t>
  </si>
  <si>
    <t>Замена предњег браника</t>
  </si>
  <si>
    <t>Замена носача задњег браника</t>
  </si>
  <si>
    <t>Замена носача предњег браника</t>
  </si>
  <si>
    <t>Замена предњг блатобрана са фарбањем</t>
  </si>
  <si>
    <t>Замена трепне са фарбањем</t>
  </si>
  <si>
    <t>Заваривање задњег коша</t>
  </si>
  <si>
    <t>Заваривање патоса</t>
  </si>
  <si>
    <t>Заваривање трепне</t>
  </si>
  <si>
    <t>Замена предњег крила са фарбањем</t>
  </si>
  <si>
    <t>Замена хаубе мотора са фарбањем</t>
  </si>
  <si>
    <t>Замена предњих врата са фарбањем</t>
  </si>
  <si>
    <t>Замена задњих врата са фарбањем</t>
  </si>
  <si>
    <t>Замена 5 тих врата са фарбањем</t>
  </si>
  <si>
    <t>Пеглање врата</t>
  </si>
  <si>
    <t>Пеглање задњег блатобрана</t>
  </si>
  <si>
    <t>Поправка руба блатобрана са фарбањем</t>
  </si>
  <si>
    <t>Припрема и фарбање врата</t>
  </si>
  <si>
    <t>Поправка и фарбање предњег крила</t>
  </si>
  <si>
    <t>Замена подизача стакла - кпт</t>
  </si>
  <si>
    <t>Замена предњег ветробранског стакла</t>
  </si>
  <si>
    <t>Замена задњег стакла ветробрана</t>
  </si>
  <si>
    <t>Замена стакла предњих врата</t>
  </si>
  <si>
    <t>Замена стакла задњих врата</t>
  </si>
  <si>
    <t>Замена предњег спојлера</t>
  </si>
  <si>
    <t xml:space="preserve">Замена подкрила </t>
  </si>
  <si>
    <t>Замена браве петих врата</t>
  </si>
  <si>
    <t>Замена браве предњих врата</t>
  </si>
  <si>
    <t>Замена цилиндра браве задњих врата</t>
  </si>
  <si>
    <t>Замена цилиндра браве предњих врата</t>
  </si>
  <si>
    <t>Замена спољне гуме зимске 145/80 Р13</t>
  </si>
  <si>
    <t>Замена ручице за отварање прозора</t>
  </si>
  <si>
    <t>ЈУГО 55 (позиције које нису заједничке)</t>
  </si>
  <si>
    <t>Замена инструмент табле - кпт</t>
  </si>
  <si>
    <t>Замена 3 ћих врата са фарбањем</t>
  </si>
  <si>
    <t>Замена предњег ветробранског стакла са гумом</t>
  </si>
  <si>
    <t>Замена задњег стакла ветробрана са гумом</t>
  </si>
  <si>
    <t>Замена браве трећих врата</t>
  </si>
  <si>
    <t>Замена метлице задњег брисача</t>
  </si>
  <si>
    <t>Допуна об. опр. у возилу -рефлектујући прслук (SRPS.EN.471:20 07)</t>
  </si>
  <si>
    <t>Допуна обавезне опреме у возилу -гарнитура сијалица (H 4)</t>
  </si>
  <si>
    <t>Допуна обавезне опреме у возилу - троугао</t>
  </si>
  <si>
    <t>Превоз - шлепање возила ДИН/КМ</t>
  </si>
  <si>
    <t>Радови који нису дефинисани позицјом дин/час</t>
  </si>
  <si>
    <t>ZASTAVA 10 1242 cm3, 44 kw бензин</t>
  </si>
  <si>
    <t>Замена зупчастог каиша (са шпенерима,ролерима...) - кпт</t>
  </si>
  <si>
    <t>Замена клинастог каиша</t>
  </si>
  <si>
    <t>Замена клизног прекидача светла</t>
  </si>
  <si>
    <t>Замена осигурача (1 ком)</t>
  </si>
  <si>
    <t>Замена прекидача стоп светла</t>
  </si>
  <si>
    <t>Замена инструмент Табле - кпт</t>
  </si>
  <si>
    <t xml:space="preserve"> ЗАСТАВА 101, ЈУГО 55</t>
  </si>
  <si>
    <t>OPEL CORSA 1.4</t>
  </si>
  <si>
    <t xml:space="preserve">   ПУТНИЧКИ ПРОГРАМ</t>
  </si>
  <si>
    <t>И / У точка и и/у спољашње гуме  13"</t>
  </si>
  <si>
    <t>И / У точка и и/у спољашње гуме  14"</t>
  </si>
  <si>
    <t>И / У точка и и/у спољашње гуме  15"</t>
  </si>
  <si>
    <t>И / У точка и и спољашње гуме  16"</t>
  </si>
  <si>
    <t>И / У точка и и спољашње гуме  16"- "нива" - комби</t>
  </si>
  <si>
    <t>Балансирање точкова до 15"</t>
  </si>
  <si>
    <t>Балансирање точкова 16"(наплатак ЧЕ)</t>
  </si>
  <si>
    <t>Балансирање точкова 16"(наплатак АЛ)</t>
  </si>
  <si>
    <t>Балансирање точкова до 17"(наплатак ЧЕ)</t>
  </si>
  <si>
    <t>Балансирање точкова 17"(наплатак АЛ)</t>
  </si>
  <si>
    <t>Балансирање точкова  - "нива" - комби</t>
  </si>
  <si>
    <t>Вулканизација спољашњих гума од 13"</t>
  </si>
  <si>
    <t>Вулканизација спољашњих гума од 14"</t>
  </si>
  <si>
    <t>Вулканизација спољашњих гума од 15"</t>
  </si>
  <si>
    <t>Вулканизација спољашњих гума од 16"</t>
  </si>
  <si>
    <t>Вулканизација спољашњих гума од 17"</t>
  </si>
  <si>
    <t>Флековање - уградња флеке на спољашњу (тубе) гуму - 1 флека</t>
  </si>
  <si>
    <t>Уградња тубе вентила</t>
  </si>
  <si>
    <t>Лепљење унутрашње гуме путничко 1 флека</t>
  </si>
  <si>
    <t>Исправљање наплатка од 15" (АЛ)</t>
  </si>
  <si>
    <t>Исправљање наплатка од 16" (АЛ)</t>
  </si>
  <si>
    <t>Исправљање наплатка од 17" (АЛ)</t>
  </si>
  <si>
    <t>Исправљање наплатка од 13" (Че)</t>
  </si>
  <si>
    <t>Исправљање наплатка од 14" (Че)</t>
  </si>
  <si>
    <t>Исправљање наплатка од 15" (Че)</t>
  </si>
  <si>
    <t>Исправљање наплатка од 16" (Че)</t>
  </si>
  <si>
    <t>Исправљање наплатка од 17" (Че)</t>
  </si>
  <si>
    <t>Чеповање тубелес гума 13"</t>
  </si>
  <si>
    <t>Чеповање тубелес гума 14"</t>
  </si>
  <si>
    <t>Чеповање тубелес гума 15"</t>
  </si>
  <si>
    <t>Чеповање тубелес гума 16"</t>
  </si>
  <si>
    <t>Чеповање тубелес гума 17"</t>
  </si>
  <si>
    <t>Пребацивање точкова</t>
  </si>
  <si>
    <t>Оптика трапа - по путничком возилу</t>
  </si>
  <si>
    <t>Остали ненормирани послови  дин/час</t>
  </si>
  <si>
    <t xml:space="preserve">                   ОБРАЗАЦ   СТРУКТУРНЕ ЦЕНЕ ЗА ВУЛКАНИЗЕРСКЕ РАДОВЕ</t>
  </si>
  <si>
    <t xml:space="preserve">                   ОБРАЗАЦ   СТРУКТУРНЕ ЦЕНЕ ЗА ПРАЊЕ ПУТНИЧКИХ ВОЗИЛА</t>
  </si>
  <si>
    <t>Прање споља и изнутра и усисавање путничког возила - кпт</t>
  </si>
  <si>
    <t>Прање споља и изнутра и усисавање теренског  возила – џип - кпт</t>
  </si>
  <si>
    <t>Прање теретног возила пик – ап споља и изнутра - кпт</t>
  </si>
  <si>
    <t>Прање комби/теретног возила бруто масе до 3,5 т - кпт</t>
  </si>
  <si>
    <t>Усисавање кабинског простора комби/теретног возила бруто масе до 3,5 т - кпт</t>
  </si>
  <si>
    <t xml:space="preserve">Полирање путничког возила </t>
  </si>
  <si>
    <t>Полирање теретног возила пик - ап</t>
  </si>
  <si>
    <t>Дубинско прање седишта путничког возила</t>
  </si>
  <si>
    <t>Дубинско прање седишта теренског (џип) и теретног пик ап возила</t>
  </si>
  <si>
    <t>Дубинско прање седишта комби/камиона бруто масе до 3,5 т</t>
  </si>
  <si>
    <t xml:space="preserve">Освеживач кабинског простора </t>
  </si>
  <si>
    <t>Средство за прање ветробрана – зимско (флаширано паковање)</t>
  </si>
  <si>
    <t>Средство за прање ветробрана – летње (флаширано паковање)</t>
  </si>
  <si>
    <t>Остали радови који нису дати позицијом дин/час</t>
  </si>
  <si>
    <t>Тип путничког  возила: MIТSUBISHI L300 2.5D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</si>
  <si>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</si>
  <si>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</si>
  <si>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</si>
  <si>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</si>
  <si>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</si>
  <si>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</si>
  <si>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</si>
  <si>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</si>
  <si>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</si>
  <si>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</si>
  <si>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</si>
  <si>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</si>
  <si>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</si>
  <si>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</si>
  <si>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</si>
  <si>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</si>
  <si>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</si>
  <si>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</si>
  <si>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</si>
  <si>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</si>
  <si>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</si>
  <si>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</si>
  <si>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</si>
  <si>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</si>
  <si>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</si>
  <si>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</si>
  <si>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</si>
  <si>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</si>
  <si>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</si>
  <si>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</si>
  <si>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</si>
  <si>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</si>
  <si>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</si>
  <si>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</si>
  <si>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</si>
  <si>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</si>
  <si>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</si>
  <si>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</si>
  <si>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</si>
  <si>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</si>
  <si>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</si>
  <si>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</si>
  <si>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</si>
  <si>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</si>
  <si>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</si>
  <si>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</si>
  <si>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</si>
  <si>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</si>
  <si>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</si>
  <si>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</si>
  <si>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</si>
  <si>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</si>
  <si>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</si>
  <si>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</si>
  <si>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</si>
  <si>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</si>
  <si>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</si>
  <si>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</si>
  <si>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</si>
  <si>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</si>
  <si>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</si>
  <si>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</si>
  <si>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</si>
  <si>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</si>
  <si>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</si>
  <si>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</si>
  <si>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</si>
  <si>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</si>
  <si>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</si>
  <si>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</si>
  <si>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</si>
  <si>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</si>
  <si>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</si>
  <si>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</si>
  <si>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</si>
  <si>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</si>
  <si>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</si>
  <si>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</si>
  <si>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</si>
  <si>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</si>
  <si>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</si>
  <si>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</si>
  <si>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</si>
  <si>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</si>
  <si>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</si>
  <si>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</si>
  <si>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</si>
  <si>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</si>
  <si>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</si>
  <si>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</si>
  <si>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</si>
  <si>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</si>
  <si>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</si>
  <si>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</si>
  <si>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</si>
  <si>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</si>
  <si>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</si>
  <si>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</si>
  <si>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</si>
  <si>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</si>
  <si>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</si>
  <si>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</si>
  <si>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</si>
  <si>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</si>
  <si>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</si>
  <si>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</si>
  <si>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</si>
  <si>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</si>
  <si>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</si>
  <si>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</si>
  <si>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</si>
  <si>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</si>
  <si>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</si>
  <si>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</si>
  <si>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</si>
  <si>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</si>
  <si>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</si>
  <si>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</si>
  <si>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</si>
  <si>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</si>
  <si>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</si>
  <si>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</si>
  <si>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</si>
  <si>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</si>
  <si>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</si>
  <si>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</si>
  <si>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</si>
  <si>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</si>
  <si>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</si>
  <si>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</si>
  <si>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</si>
  <si>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</si>
  <si>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</si>
  <si>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</si>
  <si>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</si>
  <si>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</si>
  <si>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</si>
  <si>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</si>
  <si>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</si>
  <si>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</si>
  <si>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</si>
  <si>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</si>
  <si>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</si>
  <si>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</si>
  <si>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</si>
  <si>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</si>
  <si>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</si>
  <si>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</si>
  <si>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</si>
  <si>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</si>
  <si>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</si>
  <si>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</si>
  <si>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</si>
  <si>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</si>
  <si>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</si>
  <si>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</si>
  <si>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</si>
  <si>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</si>
  <si>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</si>
  <si>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</si>
  <si>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</si>
  <si>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</si>
  <si>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</si>
  <si>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</si>
  <si>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</si>
  <si>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</si>
  <si>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</si>
  <si>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</si>
  <si>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</si>
  <si>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</si>
  <si>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</si>
  <si>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</si>
  <si>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</si>
  <si>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</si>
  <si>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</si>
  <si>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</si>
  <si>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</si>
  <si>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</si>
  <si>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</si>
  <si>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</si>
  <si>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</si>
  <si>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</si>
  <si>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</si>
  <si>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</si>
  <si>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</si>
  <si>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</si>
  <si>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</si>
  <si>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</si>
  <si>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</si>
  <si>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</si>
  <si>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</si>
  <si>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</si>
  <si>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</si>
  <si>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</si>
  <si>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</si>
  <si>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</si>
  <si>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</si>
  <si>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</si>
  <si>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</si>
  <si>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</si>
  <si>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</si>
  <si>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</si>
  <si>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</si>
  <si>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</si>
  <si>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</si>
  <si>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</si>
  <si>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</si>
  <si>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</si>
  <si>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</si>
  <si>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</si>
  <si>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</si>
  <si>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</si>
  <si>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</si>
  <si>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</si>
  <si>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</si>
  <si>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</si>
  <si>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</si>
  <si>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</si>
  <si>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</si>
  <si>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</si>
  <si>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</si>
  <si>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</si>
  <si>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</si>
  <si>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</si>
  <si>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</si>
  <si>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</si>
  <si>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</si>
  <si>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</si>
  <si>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</si>
  <si>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</si>
  <si>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</si>
  <si>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</si>
  <si>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</si>
  <si>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</si>
  <si>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</si>
  <si>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</si>
  <si>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</si>
  <si>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</si>
  <si>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</si>
  <si>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</si>
  <si>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</si>
  <si>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</si>
  <si>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</si>
  <si>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</si>
  <si>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</si>
  <si>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</si>
  <si>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</si>
  <si>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</si>
  <si>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</si>
  <si>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</si>
  <si>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</si>
  <si>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</si>
  <si>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</si>
  <si>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</si>
  <si>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</si>
  <si>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</si>
  <si>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</si>
  <si>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</si>
  <si>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</si>
  <si>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</si>
  <si>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</si>
  <si>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</si>
  <si>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</si>
  <si>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</si>
  <si>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</si>
  <si>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4.223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</si>
  <si>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</si>
  <si>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</si>
  <si>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</si>
  <si>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</si>
  <si>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</si>
  <si>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</si>
  <si>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</si>
  <si>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</si>
  <si>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</si>
  <si>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</si>
  <si>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</si>
  <si>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4.235</t>
  </si>
  <si>
    <t>4.236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</si>
  <si>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</si>
  <si>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</si>
  <si>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</si>
  <si>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</si>
  <si>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</si>
  <si>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</si>
  <si>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</si>
  <si>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</si>
  <si>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</si>
  <si>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</si>
  <si>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</si>
  <si>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</si>
  <si>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</si>
  <si>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</si>
  <si>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</si>
  <si>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</si>
  <si>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</si>
  <si>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</si>
  <si>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</si>
  <si>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</si>
  <si>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</si>
  <si>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</si>
  <si>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</si>
  <si>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</si>
  <si>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</si>
  <si>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</si>
  <si>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</si>
  <si>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</si>
  <si>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</si>
  <si>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</si>
  <si>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</si>
  <si>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</si>
  <si>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</si>
  <si>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</si>
  <si>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</si>
  <si>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</si>
  <si>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</si>
  <si>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</si>
  <si>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</si>
  <si>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</si>
  <si>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</si>
  <si>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</si>
  <si>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</si>
  <si>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</si>
  <si>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</si>
  <si>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</si>
  <si>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</si>
  <si>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</si>
  <si>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</si>
  <si>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</si>
  <si>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</si>
  <si>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</si>
  <si>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</si>
  <si>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</si>
  <si>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</si>
  <si>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</si>
  <si>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</si>
  <si>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</si>
  <si>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</si>
  <si>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</si>
  <si>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</si>
  <si>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</si>
  <si>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</si>
  <si>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</si>
  <si>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</si>
  <si>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</si>
  <si>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</si>
  <si>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</si>
  <si>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</si>
  <si>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</si>
  <si>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</si>
  <si>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</si>
  <si>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</si>
  <si>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</si>
  <si>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</si>
  <si>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</si>
  <si>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</si>
  <si>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</si>
  <si>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</si>
  <si>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</si>
  <si>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</si>
  <si>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</si>
  <si>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</si>
  <si>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</si>
  <si>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</si>
  <si>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</si>
  <si>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</si>
  <si>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</si>
  <si>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</si>
  <si>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</si>
  <si>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</si>
  <si>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</si>
  <si>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</si>
  <si>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</si>
  <si>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</si>
  <si>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</si>
  <si>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</si>
  <si>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</si>
  <si>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</si>
  <si>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</si>
  <si>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</si>
  <si>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</si>
  <si>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</si>
  <si>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</si>
  <si>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</si>
  <si>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</si>
  <si>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</si>
  <si>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</si>
  <si>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</si>
  <si>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</si>
  <si>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</si>
  <si>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</si>
  <si>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</si>
  <si>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</si>
  <si>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</si>
  <si>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</si>
  <si>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</si>
  <si>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</si>
  <si>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</si>
  <si>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</si>
  <si>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</si>
  <si>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</si>
  <si>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</si>
  <si>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</si>
  <si>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</si>
  <si>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</si>
  <si>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</si>
  <si>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</si>
  <si>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</si>
  <si>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</si>
  <si>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</si>
  <si>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</si>
  <si>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</si>
  <si>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</si>
  <si>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</si>
  <si>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</si>
  <si>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</si>
  <si>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</si>
  <si>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</si>
  <si>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</si>
  <si>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</si>
  <si>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</si>
  <si>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</si>
  <si>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</si>
  <si>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</si>
  <si>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</si>
  <si>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</si>
  <si>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</si>
  <si>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</si>
  <si>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</si>
  <si>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</si>
  <si>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</si>
  <si>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</si>
  <si>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</si>
  <si>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</si>
  <si>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</si>
  <si>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</si>
  <si>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</si>
  <si>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</si>
  <si>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</si>
  <si>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</si>
  <si>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</si>
  <si>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</si>
  <si>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</si>
  <si>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</si>
  <si>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</si>
  <si>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</si>
  <si>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</si>
  <si>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</si>
  <si>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</si>
  <si>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</si>
  <si>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</si>
  <si>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</si>
  <si>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</si>
  <si>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</si>
  <si>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</si>
  <si>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</si>
  <si>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</si>
  <si>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</si>
  <si>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</si>
  <si>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</si>
  <si>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</si>
  <si>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</si>
  <si>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</si>
  <si>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</si>
  <si>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</si>
  <si>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</si>
  <si>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</si>
  <si>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</si>
  <si>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</si>
  <si>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</si>
  <si>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</si>
  <si>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</si>
  <si>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</si>
  <si>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</si>
  <si>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</si>
  <si>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</si>
  <si>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</si>
  <si>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</si>
  <si>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</si>
  <si>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</si>
  <si>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</si>
  <si>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</si>
  <si>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</si>
  <si>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</si>
  <si>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</si>
  <si>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</si>
  <si>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</si>
  <si>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</si>
  <si>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</si>
  <si>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</si>
  <si>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</si>
  <si>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</si>
  <si>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</si>
  <si>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</si>
  <si>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</si>
  <si>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</si>
  <si>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</si>
  <si>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</si>
  <si>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</si>
  <si>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</si>
  <si>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</si>
  <si>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</si>
  <si>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</si>
  <si>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</si>
  <si>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</si>
  <si>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</si>
  <si>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</si>
  <si>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</si>
  <si>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</si>
  <si>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</si>
  <si>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</si>
  <si>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</si>
  <si>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</si>
  <si>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</si>
  <si>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</si>
  <si>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</si>
  <si>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</si>
  <si>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</si>
  <si>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</si>
  <si>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</si>
  <si>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</si>
  <si>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</si>
  <si>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</si>
  <si>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</si>
  <si>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</si>
  <si>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</si>
  <si>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</si>
  <si>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</si>
  <si>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</si>
  <si>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</si>
  <si>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</si>
  <si>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</si>
  <si>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</si>
  <si>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</si>
  <si>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</si>
  <si>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</si>
  <si>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</si>
  <si>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</si>
  <si>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</si>
  <si>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</si>
  <si>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</si>
  <si>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</si>
  <si>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</si>
  <si>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</si>
  <si>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</si>
  <si>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</si>
  <si>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</si>
  <si>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</si>
  <si>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</si>
  <si>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</si>
  <si>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</si>
  <si>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</si>
  <si>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</si>
  <si>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</si>
  <si>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</si>
  <si>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</si>
  <si>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</si>
  <si>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</si>
  <si>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</si>
  <si>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</si>
  <si>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</si>
  <si>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</si>
  <si>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</si>
  <si>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</si>
  <si>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</si>
  <si>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</si>
  <si>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</si>
  <si>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</si>
  <si>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</si>
  <si>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</si>
  <si>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</si>
  <si>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</si>
  <si>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</si>
  <si>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</si>
  <si>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</si>
  <si>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</si>
  <si>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</si>
  <si>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</si>
  <si>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</si>
  <si>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</si>
  <si>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</si>
  <si>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</si>
  <si>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</si>
  <si>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</si>
  <si>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</si>
  <si>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</si>
  <si>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</si>
  <si>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</si>
  <si>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</si>
  <si>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</si>
  <si>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</si>
  <si>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</si>
  <si>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</si>
  <si>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</si>
  <si>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</si>
  <si>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</si>
  <si>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</si>
  <si>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</si>
  <si>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</si>
  <si>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</si>
  <si>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</si>
  <si>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</si>
  <si>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</si>
  <si>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</si>
  <si>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</si>
  <si>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</si>
  <si>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</si>
  <si>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</si>
  <si>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</si>
  <si>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</si>
  <si>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</si>
  <si>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</si>
  <si>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</si>
  <si>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</si>
  <si>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</si>
  <si>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</si>
  <si>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</si>
  <si>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</si>
  <si>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</si>
  <si>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</si>
  <si>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</si>
  <si>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</si>
  <si>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</si>
  <si>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</si>
  <si>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</si>
  <si>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</si>
  <si>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</si>
  <si>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</si>
  <si>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</si>
  <si>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</si>
  <si>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</si>
  <si>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</si>
  <si>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</si>
  <si>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</si>
  <si>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</si>
  <si>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</si>
  <si>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</si>
  <si>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</si>
  <si>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</si>
  <si>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</si>
  <si>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</si>
  <si>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</si>
  <si>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</si>
  <si>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</si>
  <si>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</si>
  <si>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</si>
  <si>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</si>
  <si>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</si>
  <si>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</si>
  <si>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</si>
  <si>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</si>
  <si>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</si>
  <si>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</si>
  <si>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</si>
  <si>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</si>
  <si>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</si>
  <si>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</si>
  <si>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</si>
  <si>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</si>
  <si>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</si>
  <si>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</si>
  <si>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</si>
  <si>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</si>
  <si>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</si>
  <si>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</si>
  <si>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</si>
  <si>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</si>
  <si>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</si>
  <si>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</si>
  <si>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</si>
  <si>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</si>
  <si>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</si>
  <si>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</si>
  <si>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</si>
  <si>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</si>
  <si>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</si>
  <si>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</si>
  <si>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</si>
  <si>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</si>
  <si>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</si>
  <si>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</si>
  <si>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</si>
  <si>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</si>
  <si>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</si>
  <si>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</si>
  <si>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</si>
  <si>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</si>
  <si>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</si>
  <si>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</si>
  <si>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</si>
  <si>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</si>
  <si>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</si>
  <si>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</si>
  <si>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</si>
  <si>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</si>
  <si>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</si>
  <si>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</si>
  <si>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</si>
  <si>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</si>
  <si>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</si>
  <si>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</si>
  <si>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</si>
  <si>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5.225</t>
  </si>
  <si>
    <t>5.226</t>
  </si>
  <si>
    <t>5.227</t>
  </si>
  <si>
    <t>5.228</t>
  </si>
  <si>
    <t>5.229</t>
  </si>
  <si>
    <t>5.230</t>
  </si>
  <si>
    <t>5.231</t>
  </si>
  <si>
    <t>5.232</t>
  </si>
  <si>
    <t>5.233</t>
  </si>
  <si>
    <t>5.234</t>
  </si>
  <si>
    <t>5.235</t>
  </si>
  <si>
    <t>5.236</t>
  </si>
  <si>
    <t>5.237</t>
  </si>
  <si>
    <t>5.238</t>
  </si>
  <si>
    <t>5.239</t>
  </si>
  <si>
    <t>5.240</t>
  </si>
  <si>
    <t>5.241</t>
  </si>
  <si>
    <t>5.242</t>
  </si>
  <si>
    <t>5.243</t>
  </si>
  <si>
    <t>5.244</t>
  </si>
  <si>
    <t>5.245</t>
  </si>
  <si>
    <t>5.246</t>
  </si>
  <si>
    <t>5.247</t>
  </si>
  <si>
    <t>5.248</t>
  </si>
  <si>
    <t>5.249</t>
  </si>
  <si>
    <t>5.250</t>
  </si>
  <si>
    <t>5.251</t>
  </si>
  <si>
    <t>5.252</t>
  </si>
  <si>
    <t>5.253</t>
  </si>
  <si>
    <t>5.254</t>
  </si>
  <si>
    <t>5.255</t>
  </si>
  <si>
    <t>5.256</t>
  </si>
  <si>
    <t>5.257</t>
  </si>
  <si>
    <t>5.258</t>
  </si>
  <si>
    <t>5.259</t>
  </si>
  <si>
    <t>5.260</t>
  </si>
  <si>
    <t>5.261</t>
  </si>
  <si>
    <t>5.262</t>
  </si>
  <si>
    <t>5.263</t>
  </si>
  <si>
    <t>5.264</t>
  </si>
  <si>
    <t>5.265</t>
  </si>
  <si>
    <t>5.266</t>
  </si>
  <si>
    <t>5.267</t>
  </si>
  <si>
    <t>5.268</t>
  </si>
  <si>
    <t>5.269</t>
  </si>
  <si>
    <t>5.270</t>
  </si>
  <si>
    <t>5.271</t>
  </si>
  <si>
    <t>5.272</t>
  </si>
  <si>
    <t>5.273</t>
  </si>
  <si>
    <t>5.274</t>
  </si>
  <si>
    <t>5.275</t>
  </si>
  <si>
    <t>5.276</t>
  </si>
  <si>
    <t>5.277</t>
  </si>
  <si>
    <t>5.278</t>
  </si>
  <si>
    <t>5.279</t>
  </si>
  <si>
    <t>5.280</t>
  </si>
  <si>
    <t>5.281</t>
  </si>
  <si>
    <t>5.282</t>
  </si>
  <si>
    <t>5.283</t>
  </si>
  <si>
    <t>5.284</t>
  </si>
  <si>
    <t>5.285</t>
  </si>
  <si>
    <t>5.286</t>
  </si>
  <si>
    <t>5.287</t>
  </si>
  <si>
    <t>5.288</t>
  </si>
  <si>
    <t>5.289</t>
  </si>
  <si>
    <t>5.290</t>
  </si>
  <si>
    <t>5.291</t>
  </si>
  <si>
    <t>5.292</t>
  </si>
  <si>
    <t>5.293</t>
  </si>
  <si>
    <t>5.294</t>
  </si>
  <si>
    <t>5.295</t>
  </si>
  <si>
    <t>5.296</t>
  </si>
  <si>
    <t>5.297</t>
  </si>
  <si>
    <t>5.298</t>
  </si>
  <si>
    <t>5.299</t>
  </si>
  <si>
    <t>5.300</t>
  </si>
  <si>
    <t>5.301</t>
  </si>
  <si>
    <t>5.302</t>
  </si>
  <si>
    <t>5.303</t>
  </si>
  <si>
    <t>5.304</t>
  </si>
  <si>
    <t>5.305</t>
  </si>
  <si>
    <t>5.306</t>
  </si>
  <si>
    <t>5.307</t>
  </si>
  <si>
    <t>5.308</t>
  </si>
  <si>
    <t>5.309</t>
  </si>
  <si>
    <t>5.310</t>
  </si>
  <si>
    <t>5.311</t>
  </si>
  <si>
    <t>5.312</t>
  </si>
  <si>
    <t>5.313</t>
  </si>
  <si>
    <t>5.314</t>
  </si>
  <si>
    <t>5.315</t>
  </si>
  <si>
    <t>5.316</t>
  </si>
  <si>
    <t>5.317</t>
  </si>
  <si>
    <t>5.318</t>
  </si>
  <si>
    <t>5.319</t>
  </si>
  <si>
    <t>5.320</t>
  </si>
  <si>
    <t>5.321</t>
  </si>
  <si>
    <t>5.322</t>
  </si>
  <si>
    <t>5.323</t>
  </si>
  <si>
    <t>5.324</t>
  </si>
  <si>
    <t>5.325</t>
  </si>
  <si>
    <t>5.326</t>
  </si>
  <si>
    <t>5.327</t>
  </si>
  <si>
    <t>5.328</t>
  </si>
  <si>
    <t>5.329</t>
  </si>
  <si>
    <t>5.330</t>
  </si>
  <si>
    <t>5.331</t>
  </si>
  <si>
    <t>5.332</t>
  </si>
  <si>
    <t>5.333</t>
  </si>
  <si>
    <t>5.334</t>
  </si>
  <si>
    <t>5.335</t>
  </si>
  <si>
    <t>5.336</t>
  </si>
  <si>
    <t>5.337</t>
  </si>
  <si>
    <t>5.338</t>
  </si>
  <si>
    <t>5.339</t>
  </si>
  <si>
    <t>5.340</t>
  </si>
  <si>
    <t>5.341</t>
  </si>
  <si>
    <t>5.342</t>
  </si>
  <si>
    <t>5.343</t>
  </si>
  <si>
    <t>5.344</t>
  </si>
  <si>
    <t>5.345</t>
  </si>
  <si>
    <t>5.346</t>
  </si>
  <si>
    <t>5.347</t>
  </si>
  <si>
    <t>5.348</t>
  </si>
  <si>
    <t>5.349</t>
  </si>
  <si>
    <t>5.350</t>
  </si>
  <si>
    <t>5.351</t>
  </si>
  <si>
    <t>5.352</t>
  </si>
  <si>
    <t>5.353</t>
  </si>
  <si>
    <t>5.354</t>
  </si>
  <si>
    <t>5.355</t>
  </si>
  <si>
    <t>5.356</t>
  </si>
  <si>
    <t>5.357</t>
  </si>
  <si>
    <t>5.358</t>
  </si>
  <si>
    <t>5.359</t>
  </si>
  <si>
    <t>5.360</t>
  </si>
  <si>
    <t>5.361</t>
  </si>
  <si>
    <t>5.362</t>
  </si>
  <si>
    <t>5.363</t>
  </si>
  <si>
    <t>5.364</t>
  </si>
  <si>
    <t>5.365</t>
  </si>
  <si>
    <t>5.366</t>
  </si>
  <si>
    <t>5.367</t>
  </si>
  <si>
    <t>5.368</t>
  </si>
  <si>
    <t>5.369</t>
  </si>
  <si>
    <t>5.370</t>
  </si>
  <si>
    <t>5.371</t>
  </si>
  <si>
    <t>5.372</t>
  </si>
  <si>
    <t>5.373</t>
  </si>
  <si>
    <t>5.374</t>
  </si>
  <si>
    <t>5.375</t>
  </si>
  <si>
    <t>5.376</t>
  </si>
  <si>
    <t>5.377</t>
  </si>
  <si>
    <t>5.378</t>
  </si>
  <si>
    <t>5.379</t>
  </si>
  <si>
    <t>5.380</t>
  </si>
  <si>
    <t>5.381</t>
  </si>
  <si>
    <t>5.382</t>
  </si>
  <si>
    <t>5.383</t>
  </si>
  <si>
    <t>5.384</t>
  </si>
  <si>
    <t>5.385</t>
  </si>
  <si>
    <t>5.386</t>
  </si>
  <si>
    <t>5.387</t>
  </si>
  <si>
    <t>5.388</t>
  </si>
  <si>
    <t>5.389</t>
  </si>
  <si>
    <t>5.390</t>
  </si>
  <si>
    <t>5.391</t>
  </si>
  <si>
    <t>5.392</t>
  </si>
  <si>
    <t>5.393</t>
  </si>
  <si>
    <t>5.394</t>
  </si>
  <si>
    <t>5.395</t>
  </si>
  <si>
    <t>5.396</t>
  </si>
  <si>
    <t>5.397</t>
  </si>
  <si>
    <t>5.398</t>
  </si>
  <si>
    <t>5.399</t>
  </si>
  <si>
    <t>5.400</t>
  </si>
  <si>
    <t>5.401</t>
  </si>
  <si>
    <t>5.402</t>
  </si>
  <si>
    <t>5.403</t>
  </si>
  <si>
    <t>5.404</t>
  </si>
  <si>
    <t>5.405</t>
  </si>
  <si>
    <t>5.406</t>
  </si>
  <si>
    <t>5.407</t>
  </si>
  <si>
    <t>5.408</t>
  </si>
  <si>
    <t>5.409</t>
  </si>
  <si>
    <t>5.410</t>
  </si>
  <si>
    <t>5.411</t>
  </si>
  <si>
    <t>5.412</t>
  </si>
  <si>
    <t>5.413</t>
  </si>
  <si>
    <t>5.414</t>
  </si>
  <si>
    <t>5.415</t>
  </si>
  <si>
    <t>5.416</t>
  </si>
  <si>
    <t>5.417</t>
  </si>
  <si>
    <t>5.418</t>
  </si>
  <si>
    <t>5.419</t>
  </si>
  <si>
    <t>5.420</t>
  </si>
  <si>
    <t>5.421</t>
  </si>
  <si>
    <t>5.422</t>
  </si>
  <si>
    <t>5.423</t>
  </si>
  <si>
    <t>5.424</t>
  </si>
  <si>
    <t>5.425</t>
  </si>
  <si>
    <t>5.426</t>
  </si>
  <si>
    <t>5.427</t>
  </si>
  <si>
    <t>5.428</t>
  </si>
  <si>
    <t>5.429</t>
  </si>
  <si>
    <t>5.430</t>
  </si>
  <si>
    <t>5.431</t>
  </si>
  <si>
    <t>5.432</t>
  </si>
  <si>
    <t>5.433</t>
  </si>
  <si>
    <t>5.434</t>
  </si>
  <si>
    <t>5.435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</si>
  <si>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</si>
  <si>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</si>
  <si>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</si>
  <si>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</si>
  <si>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</si>
  <si>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</si>
  <si>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</si>
  <si>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</si>
  <si>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</si>
  <si>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</si>
  <si>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</si>
  <si>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</si>
  <si>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</si>
  <si>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</si>
  <si>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</si>
  <si>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</si>
  <si>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</si>
  <si>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</si>
  <si>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</si>
  <si>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</si>
  <si>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</si>
  <si>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</si>
  <si>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</si>
  <si>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</si>
  <si>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</si>
  <si>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</si>
  <si>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</si>
  <si>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</si>
  <si>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</si>
  <si>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</si>
  <si>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</si>
  <si>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</si>
  <si>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</si>
  <si>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</si>
  <si>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</si>
  <si>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</si>
  <si>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</si>
  <si>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</si>
  <si>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</si>
  <si>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</si>
  <si>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</si>
  <si>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</si>
  <si>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</si>
  <si>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</si>
  <si>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</si>
  <si>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</si>
  <si>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</si>
  <si>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</si>
  <si>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</si>
  <si>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</si>
  <si>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</si>
  <si>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</si>
  <si>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</si>
  <si>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</si>
  <si>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</si>
  <si>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</si>
  <si>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</si>
  <si>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</si>
  <si>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</si>
  <si>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</si>
  <si>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</si>
  <si>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</si>
  <si>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</si>
  <si>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</si>
  <si>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</si>
  <si>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</si>
  <si>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</si>
  <si>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</si>
  <si>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</si>
  <si>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</si>
  <si>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</si>
  <si>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</si>
  <si>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</si>
  <si>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</si>
  <si>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</si>
  <si>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</si>
  <si>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</si>
  <si>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</si>
  <si>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</si>
  <si>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</si>
  <si>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</si>
  <si>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</si>
  <si>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</si>
  <si>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</si>
  <si>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</si>
  <si>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</si>
  <si>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</si>
  <si>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</si>
  <si>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</si>
  <si>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</si>
  <si>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</si>
  <si>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</si>
  <si>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</si>
  <si>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</si>
  <si>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</si>
  <si>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</si>
  <si>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</si>
  <si>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</si>
  <si>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</si>
  <si>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</si>
  <si>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</si>
  <si>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</si>
  <si>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</si>
  <si>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</si>
  <si>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</si>
  <si>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</si>
  <si>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</si>
  <si>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</si>
  <si>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</si>
  <si>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</si>
  <si>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</si>
  <si>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</si>
  <si>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</si>
  <si>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</si>
  <si>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</si>
  <si>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</si>
  <si>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</si>
  <si>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</si>
  <si>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</si>
  <si>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</si>
  <si>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</si>
  <si>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</si>
  <si>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</si>
  <si>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</si>
  <si>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</si>
  <si>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</si>
  <si>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</si>
  <si>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</si>
  <si>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</si>
  <si>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</si>
  <si>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</si>
  <si>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</si>
  <si>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</si>
  <si>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</si>
  <si>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</si>
  <si>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</si>
  <si>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</si>
  <si>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</si>
  <si>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</si>
  <si>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</si>
  <si>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</si>
  <si>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</si>
  <si>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</si>
  <si>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</si>
  <si>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</si>
  <si>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</si>
  <si>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</si>
  <si>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</si>
  <si>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</si>
  <si>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</si>
  <si>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</si>
  <si>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</si>
  <si>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</si>
  <si>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</si>
  <si>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</si>
  <si>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</si>
  <si>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</si>
  <si>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</si>
  <si>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</si>
  <si>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</si>
  <si>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</si>
  <si>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</si>
  <si>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</si>
  <si>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</si>
  <si>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</si>
  <si>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</si>
  <si>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</si>
  <si>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</si>
  <si>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</si>
  <si>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</si>
  <si>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</si>
  <si>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</si>
  <si>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</si>
  <si>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</si>
  <si>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</si>
  <si>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</si>
  <si>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</si>
  <si>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</si>
  <si>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</si>
  <si>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</si>
  <si>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</si>
  <si>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</si>
  <si>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</si>
  <si>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</si>
  <si>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</si>
  <si>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</si>
  <si>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</si>
  <si>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</si>
  <si>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</si>
  <si>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</si>
  <si>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</si>
  <si>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</si>
  <si>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</si>
  <si>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</si>
  <si>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</si>
  <si>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</si>
  <si>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</si>
  <si>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</si>
  <si>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</si>
  <si>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</si>
  <si>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</si>
  <si>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</si>
  <si>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</si>
  <si>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</si>
  <si>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</si>
  <si>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</si>
  <si>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</si>
  <si>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</si>
  <si>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</si>
  <si>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</si>
  <si>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</si>
  <si>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</si>
  <si>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</si>
  <si>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</si>
  <si>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</si>
  <si>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</si>
  <si>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</si>
  <si>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</si>
  <si>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</si>
  <si>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</si>
  <si>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</si>
  <si>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</si>
  <si>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</si>
  <si>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</si>
  <si>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</si>
  <si>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</si>
  <si>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</si>
  <si>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</si>
  <si>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</si>
  <si>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</si>
  <si>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</si>
  <si>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</si>
  <si>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</si>
  <si>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</si>
  <si>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</si>
  <si>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</si>
  <si>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</si>
  <si>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</si>
  <si>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</si>
  <si>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</si>
  <si>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</si>
  <si>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</si>
  <si>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</si>
  <si>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</si>
  <si>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</si>
  <si>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</si>
  <si>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</si>
  <si>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</si>
  <si>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</si>
  <si>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</si>
  <si>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</si>
  <si>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</si>
  <si>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</si>
  <si>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</si>
  <si>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</si>
  <si>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</si>
  <si>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</si>
  <si>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</si>
  <si>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</si>
  <si>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</si>
  <si>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</si>
  <si>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</si>
  <si>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</si>
  <si>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</si>
  <si>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</si>
  <si>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</si>
  <si>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</si>
  <si>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</si>
  <si>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</si>
  <si>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6.270</t>
  </si>
  <si>
    <t>6.271</t>
  </si>
  <si>
    <t>6.272</t>
  </si>
  <si>
    <t>6.273</t>
  </si>
  <si>
    <t>6.274</t>
  </si>
  <si>
    <t>6.275</t>
  </si>
  <si>
    <t>6.276</t>
  </si>
  <si>
    <t>6.277</t>
  </si>
  <si>
    <t>6.278</t>
  </si>
  <si>
    <t>6.279</t>
  </si>
  <si>
    <t>6.280</t>
  </si>
  <si>
    <t>6.281</t>
  </si>
  <si>
    <t>6.282</t>
  </si>
  <si>
    <t>6.283</t>
  </si>
  <si>
    <t>6.284</t>
  </si>
  <si>
    <t>6.285</t>
  </si>
  <si>
    <t>6.286</t>
  </si>
  <si>
    <t>6.287</t>
  </si>
  <si>
    <t>6.288</t>
  </si>
  <si>
    <t>6.289</t>
  </si>
  <si>
    <t>6.290</t>
  </si>
  <si>
    <t>6.291</t>
  </si>
  <si>
    <t>6.292</t>
  </si>
  <si>
    <t>6.293</t>
  </si>
  <si>
    <t>6.294</t>
  </si>
  <si>
    <t>6.295</t>
  </si>
  <si>
    <t>6.296</t>
  </si>
  <si>
    <t>6.297</t>
  </si>
  <si>
    <t>6.298</t>
  </si>
  <si>
    <t>6.299</t>
  </si>
  <si>
    <t>6.300</t>
  </si>
  <si>
    <t>6.301</t>
  </si>
  <si>
    <t>6.302</t>
  </si>
  <si>
    <t>6.303</t>
  </si>
  <si>
    <t>6.304</t>
  </si>
  <si>
    <t>6.305</t>
  </si>
  <si>
    <t>6.306</t>
  </si>
  <si>
    <t>6.307</t>
  </si>
  <si>
    <t>6.308</t>
  </si>
  <si>
    <t>6.309</t>
  </si>
  <si>
    <t>6.310</t>
  </si>
  <si>
    <t>6.311</t>
  </si>
  <si>
    <t>6.312</t>
  </si>
  <si>
    <t>6.313</t>
  </si>
  <si>
    <t>6.314</t>
  </si>
  <si>
    <t>6.315</t>
  </si>
  <si>
    <t>6.316</t>
  </si>
  <si>
    <t>6.317</t>
  </si>
  <si>
    <t>6.318</t>
  </si>
  <si>
    <t>6.319</t>
  </si>
  <si>
    <t>6.320</t>
  </si>
  <si>
    <t>6.321</t>
  </si>
  <si>
    <t>6.322</t>
  </si>
  <si>
    <t>6.323</t>
  </si>
  <si>
    <t>6.324</t>
  </si>
  <si>
    <t>6.325</t>
  </si>
  <si>
    <t>6.326</t>
  </si>
  <si>
    <t>6.327</t>
  </si>
  <si>
    <t>6.328</t>
  </si>
  <si>
    <t>6.329</t>
  </si>
  <si>
    <t>6.330</t>
  </si>
  <si>
    <t>6.331</t>
  </si>
  <si>
    <t>6.332</t>
  </si>
  <si>
    <t>6.333</t>
  </si>
  <si>
    <t>6.334</t>
  </si>
  <si>
    <t>6.335</t>
  </si>
  <si>
    <t>6.336</t>
  </si>
  <si>
    <t>6.337</t>
  </si>
  <si>
    <t>6.338</t>
  </si>
  <si>
    <t>6.339</t>
  </si>
  <si>
    <t>6.340</t>
  </si>
  <si>
    <t>6.341</t>
  </si>
  <si>
    <t>6.342</t>
  </si>
  <si>
    <t>6.343</t>
  </si>
  <si>
    <t>6.344</t>
  </si>
  <si>
    <t>6.345</t>
  </si>
  <si>
    <t>6.346</t>
  </si>
  <si>
    <t>6.347</t>
  </si>
  <si>
    <t>6.348</t>
  </si>
  <si>
    <t>6.349</t>
  </si>
  <si>
    <t>6.350</t>
  </si>
  <si>
    <t>6.351</t>
  </si>
  <si>
    <t>6.352</t>
  </si>
  <si>
    <t>6.353</t>
  </si>
  <si>
    <t>6.354</t>
  </si>
  <si>
    <t>6.355</t>
  </si>
  <si>
    <t>6.356</t>
  </si>
  <si>
    <t>6.357</t>
  </si>
  <si>
    <t>6.358</t>
  </si>
  <si>
    <t>6.359</t>
  </si>
  <si>
    <t>6.360</t>
  </si>
  <si>
    <t>6.361</t>
  </si>
  <si>
    <t>6.362</t>
  </si>
  <si>
    <t>6.363</t>
  </si>
  <si>
    <t>6.364</t>
  </si>
  <si>
    <t>6.365</t>
  </si>
  <si>
    <t>6.366</t>
  </si>
  <si>
    <t>6.367</t>
  </si>
  <si>
    <t>6.368</t>
  </si>
  <si>
    <t>6.369</t>
  </si>
  <si>
    <t>6.370</t>
  </si>
  <si>
    <t>6.371</t>
  </si>
  <si>
    <t>6.372</t>
  </si>
  <si>
    <t>6.373</t>
  </si>
  <si>
    <t>6.374</t>
  </si>
  <si>
    <t>6.375</t>
  </si>
  <si>
    <t>6.376</t>
  </si>
  <si>
    <t>6.377</t>
  </si>
  <si>
    <t>6.378</t>
  </si>
  <si>
    <t>6.379</t>
  </si>
  <si>
    <t>6.380</t>
  </si>
  <si>
    <t>6.381</t>
  </si>
  <si>
    <t>6.382</t>
  </si>
  <si>
    <t>6.383</t>
  </si>
  <si>
    <t>6.384</t>
  </si>
  <si>
    <t>6.385</t>
  </si>
  <si>
    <t>6.386</t>
  </si>
  <si>
    <t>6.387</t>
  </si>
  <si>
    <t>6.388</t>
  </si>
  <si>
    <t>6.389</t>
  </si>
  <si>
    <t>6.390</t>
  </si>
  <si>
    <t>6.391</t>
  </si>
  <si>
    <t>6.392</t>
  </si>
  <si>
    <t>6.393</t>
  </si>
  <si>
    <t>6.394</t>
  </si>
  <si>
    <t>6.395</t>
  </si>
  <si>
    <t>6.396</t>
  </si>
  <si>
    <t>6.397</t>
  </si>
  <si>
    <t>6.398</t>
  </si>
  <si>
    <t>6.399</t>
  </si>
  <si>
    <t>6.400</t>
  </si>
  <si>
    <t>6.401</t>
  </si>
  <si>
    <t>6.402</t>
  </si>
  <si>
    <t>6.403</t>
  </si>
  <si>
    <t>6.404</t>
  </si>
  <si>
    <t>6.405</t>
  </si>
  <si>
    <t>6.406</t>
  </si>
  <si>
    <t>6.407</t>
  </si>
  <si>
    <t>6.408</t>
  </si>
  <si>
    <t>6.409</t>
  </si>
  <si>
    <t>6.410</t>
  </si>
  <si>
    <t>6.411</t>
  </si>
  <si>
    <t>6.412</t>
  </si>
  <si>
    <t>6.413</t>
  </si>
  <si>
    <t>6.414</t>
  </si>
  <si>
    <t>6.415</t>
  </si>
  <si>
    <t>6.416</t>
  </si>
  <si>
    <t>6.417</t>
  </si>
  <si>
    <t>6.418</t>
  </si>
  <si>
    <t>6.419</t>
  </si>
  <si>
    <t>6.420</t>
  </si>
  <si>
    <t>6.421</t>
  </si>
  <si>
    <t>6.422</t>
  </si>
  <si>
    <t>6.423</t>
  </si>
  <si>
    <t>6.424</t>
  </si>
  <si>
    <t>6.425</t>
  </si>
  <si>
    <t>6.426</t>
  </si>
  <si>
    <t>6.427</t>
  </si>
  <si>
    <t>6.428</t>
  </si>
  <si>
    <t>6.429</t>
  </si>
  <si>
    <t>6.430</t>
  </si>
  <si>
    <t>6.431</t>
  </si>
  <si>
    <t>6.432</t>
  </si>
  <si>
    <t>6.433</t>
  </si>
  <si>
    <t>6.434</t>
  </si>
  <si>
    <t>6.435</t>
  </si>
  <si>
    <t>6.436</t>
  </si>
  <si>
    <t>6.437</t>
  </si>
  <si>
    <t>6.438</t>
  </si>
  <si>
    <t>6.439</t>
  </si>
  <si>
    <t>6.440</t>
  </si>
  <si>
    <t>6.441</t>
  </si>
  <si>
    <t>6.442</t>
  </si>
  <si>
    <t>6.443</t>
  </si>
  <si>
    <t>6.444</t>
  </si>
  <si>
    <t>6.445</t>
  </si>
  <si>
    <t>6.446</t>
  </si>
  <si>
    <t>6.447</t>
  </si>
  <si>
    <t>6.448</t>
  </si>
  <si>
    <t>6.449</t>
  </si>
  <si>
    <t>6.450</t>
  </si>
  <si>
    <t>6.451</t>
  </si>
  <si>
    <t>6.452</t>
  </si>
  <si>
    <t>6.453</t>
  </si>
  <si>
    <t>6.454</t>
  </si>
  <si>
    <t>6.455</t>
  </si>
  <si>
    <t>6.456</t>
  </si>
  <si>
    <t>6.457</t>
  </si>
  <si>
    <t>6.458</t>
  </si>
  <si>
    <t>6.459</t>
  </si>
  <si>
    <t>6.460</t>
  </si>
  <si>
    <t>6.461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</si>
  <si>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</si>
  <si>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</si>
  <si>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</si>
  <si>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</si>
  <si>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</si>
  <si>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</si>
  <si>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</si>
  <si>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</si>
  <si>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</si>
  <si>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</si>
  <si>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</si>
  <si>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</si>
  <si>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</si>
  <si>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</si>
  <si>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</si>
  <si>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</si>
  <si>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</si>
  <si>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</si>
  <si>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</si>
  <si>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</si>
  <si>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</si>
  <si>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</si>
  <si>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</si>
  <si>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</si>
  <si>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</si>
  <si>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</si>
  <si>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</si>
  <si>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</si>
  <si>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</si>
  <si>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</si>
  <si>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</si>
  <si>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</si>
  <si>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</si>
  <si>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</si>
  <si>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</si>
  <si>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</si>
  <si>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</si>
  <si>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</si>
  <si>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</si>
  <si>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</si>
  <si>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</si>
  <si>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</si>
  <si>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</si>
  <si>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</si>
  <si>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</si>
  <si>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</si>
  <si>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</si>
  <si>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</si>
  <si>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</si>
  <si>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</si>
  <si>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</si>
  <si>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</si>
  <si>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</si>
  <si>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</si>
  <si>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</si>
  <si>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</si>
  <si>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</si>
  <si>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</si>
  <si>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</si>
  <si>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</si>
  <si>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</si>
  <si>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</si>
  <si>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</si>
  <si>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</si>
  <si>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</si>
  <si>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</si>
  <si>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</si>
  <si>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</si>
  <si>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</si>
  <si>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</si>
  <si>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</si>
  <si>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</si>
  <si>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</si>
  <si>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</si>
  <si>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</si>
  <si>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</si>
  <si>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</si>
  <si>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</si>
  <si>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</si>
  <si>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</si>
  <si>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</si>
  <si>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</si>
  <si>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</si>
  <si>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</si>
  <si>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</si>
  <si>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</si>
  <si>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</si>
  <si>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</si>
  <si>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</si>
  <si>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</si>
  <si>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</si>
  <si>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</si>
  <si>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</si>
  <si>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</si>
  <si>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</si>
  <si>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</si>
  <si>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</si>
  <si>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</si>
  <si>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</si>
  <si>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</si>
  <si>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</si>
  <si>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</si>
  <si>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</si>
  <si>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</si>
  <si>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</si>
  <si>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</si>
  <si>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</si>
  <si>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</si>
  <si>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</si>
  <si>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</si>
  <si>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</si>
  <si>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</si>
  <si>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</si>
  <si>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</si>
  <si>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</si>
  <si>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</si>
  <si>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</si>
  <si>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</si>
  <si>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</si>
  <si>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</si>
  <si>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</si>
  <si>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</si>
  <si>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</si>
  <si>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</si>
  <si>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</si>
  <si>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</si>
  <si>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</si>
  <si>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</si>
  <si>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</si>
  <si>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</si>
  <si>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</si>
  <si>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</si>
  <si>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</si>
  <si>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</si>
  <si>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</si>
  <si>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</si>
  <si>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</si>
  <si>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</si>
  <si>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</si>
  <si>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</si>
  <si>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</si>
  <si>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</si>
  <si>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</si>
  <si>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</si>
  <si>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</si>
  <si>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</si>
  <si>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</si>
  <si>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</si>
  <si>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</si>
  <si>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</si>
  <si>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</si>
  <si>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</si>
  <si>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</si>
  <si>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</si>
  <si>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</si>
  <si>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</si>
  <si>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</si>
  <si>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</si>
  <si>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</si>
  <si>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</si>
  <si>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</si>
  <si>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</si>
  <si>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</si>
  <si>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</si>
  <si>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</si>
  <si>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</si>
  <si>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</si>
  <si>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</si>
  <si>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</si>
  <si>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</si>
  <si>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</si>
  <si>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</si>
  <si>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</si>
  <si>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</si>
  <si>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</si>
  <si>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</si>
  <si>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</si>
  <si>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</si>
  <si>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</si>
  <si>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</si>
  <si>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</si>
  <si>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</si>
  <si>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</si>
  <si>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</si>
  <si>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</si>
  <si>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</si>
  <si>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</si>
  <si>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</si>
  <si>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</si>
  <si>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</si>
  <si>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</si>
  <si>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</si>
  <si>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</si>
  <si>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</si>
  <si>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</si>
  <si>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</si>
  <si>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</si>
  <si>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</si>
  <si>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</si>
  <si>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</si>
  <si>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</si>
  <si>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</si>
  <si>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</si>
  <si>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</si>
  <si>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</si>
  <si>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</si>
  <si>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</si>
  <si>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</si>
  <si>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</si>
  <si>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</si>
  <si>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</si>
  <si>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</si>
  <si>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</si>
  <si>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</si>
  <si>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</si>
  <si>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</si>
  <si>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</si>
  <si>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</si>
  <si>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</si>
  <si>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</si>
  <si>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</si>
  <si>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</si>
  <si>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</si>
  <si>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</si>
  <si>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</si>
  <si>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</si>
  <si>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</si>
  <si>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</si>
  <si>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</si>
  <si>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</si>
  <si>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</si>
  <si>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</si>
  <si>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</si>
  <si>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</si>
  <si>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</si>
  <si>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</si>
  <si>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</si>
  <si>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7.238</t>
  </si>
  <si>
    <t>7.239</t>
  </si>
  <si>
    <t>7.240</t>
  </si>
  <si>
    <t>7.241</t>
  </si>
  <si>
    <t>7.242</t>
  </si>
  <si>
    <t>7.243</t>
  </si>
  <si>
    <t>7.244</t>
  </si>
  <si>
    <t>7.245</t>
  </si>
  <si>
    <t>7.246</t>
  </si>
  <si>
    <t>7.247</t>
  </si>
  <si>
    <t>7.248</t>
  </si>
  <si>
    <t>7.249</t>
  </si>
  <si>
    <t>7.250</t>
  </si>
  <si>
    <t>7.251</t>
  </si>
  <si>
    <t>7.252</t>
  </si>
  <si>
    <t>7.253</t>
  </si>
  <si>
    <t>7.254</t>
  </si>
  <si>
    <t>7.255</t>
  </si>
  <si>
    <t>7.256</t>
  </si>
  <si>
    <t>7.257</t>
  </si>
  <si>
    <t>7.258</t>
  </si>
  <si>
    <t>7.259</t>
  </si>
  <si>
    <t>7.260</t>
  </si>
  <si>
    <t>7.261</t>
  </si>
  <si>
    <t>7.262</t>
  </si>
  <si>
    <t>7.263</t>
  </si>
  <si>
    <t>7.264</t>
  </si>
  <si>
    <t>7.265</t>
  </si>
  <si>
    <t>7.266</t>
  </si>
  <si>
    <t>7.267</t>
  </si>
  <si>
    <t>7.268</t>
  </si>
  <si>
    <t>7.269</t>
  </si>
  <si>
    <t>7.270</t>
  </si>
  <si>
    <t>7.271</t>
  </si>
  <si>
    <t>7.272</t>
  </si>
  <si>
    <t>7.273</t>
  </si>
  <si>
    <t>7.274</t>
  </si>
  <si>
    <t>7.275</t>
  </si>
  <si>
    <t>7.276</t>
  </si>
  <si>
    <t>7.277</t>
  </si>
  <si>
    <t>7.278</t>
  </si>
  <si>
    <t>7.279</t>
  </si>
  <si>
    <t>7.280</t>
  </si>
  <si>
    <t>7.281</t>
  </si>
  <si>
    <t>7.282</t>
  </si>
  <si>
    <t>7.283</t>
  </si>
  <si>
    <t>7.284</t>
  </si>
  <si>
    <t>7.285</t>
  </si>
  <si>
    <t>7.286</t>
  </si>
  <si>
    <t>7.287</t>
  </si>
  <si>
    <t>7.288</t>
  </si>
  <si>
    <t>7.289</t>
  </si>
  <si>
    <t>7.290</t>
  </si>
  <si>
    <t>7.291</t>
  </si>
  <si>
    <t>7.292</t>
  </si>
  <si>
    <t>7.293</t>
  </si>
  <si>
    <t>7.294</t>
  </si>
  <si>
    <t>7.295</t>
  </si>
  <si>
    <t>7.296</t>
  </si>
  <si>
    <t>7.297</t>
  </si>
  <si>
    <t>7.298</t>
  </si>
  <si>
    <t>7.299</t>
  </si>
  <si>
    <t>7.300</t>
  </si>
  <si>
    <t>7.301</t>
  </si>
  <si>
    <t>7.302</t>
  </si>
  <si>
    <t>7.303</t>
  </si>
  <si>
    <t>7.304</t>
  </si>
  <si>
    <t>7.305</t>
  </si>
  <si>
    <t>7.306</t>
  </si>
  <si>
    <t>7.307</t>
  </si>
  <si>
    <t>7.308</t>
  </si>
  <si>
    <t>7.309</t>
  </si>
  <si>
    <t>7.310</t>
  </si>
  <si>
    <t>7.311</t>
  </si>
  <si>
    <t>7.312</t>
  </si>
  <si>
    <t>7.313</t>
  </si>
  <si>
    <t>7.314</t>
  </si>
  <si>
    <t>7.315</t>
  </si>
  <si>
    <t>7.316</t>
  </si>
  <si>
    <t>7.317</t>
  </si>
  <si>
    <t>7.318</t>
  </si>
  <si>
    <t>7.319</t>
  </si>
  <si>
    <t>7.320</t>
  </si>
  <si>
    <t>7.321</t>
  </si>
  <si>
    <t>7.322</t>
  </si>
  <si>
    <t>7.323</t>
  </si>
  <si>
    <t>7.324</t>
  </si>
  <si>
    <t>7.325</t>
  </si>
  <si>
    <t>7.326</t>
  </si>
  <si>
    <t>7.327</t>
  </si>
  <si>
    <t>7.328</t>
  </si>
  <si>
    <t>7.329</t>
  </si>
  <si>
    <t>7.330</t>
  </si>
  <si>
    <t>7.331</t>
  </si>
  <si>
    <t>7.332</t>
  </si>
  <si>
    <t>7.333</t>
  </si>
  <si>
    <t>7.334</t>
  </si>
  <si>
    <t>7.335</t>
  </si>
  <si>
    <t>7.336</t>
  </si>
  <si>
    <t>7.337</t>
  </si>
  <si>
    <t>7.338</t>
  </si>
  <si>
    <t>7.339</t>
  </si>
  <si>
    <t>7.340</t>
  </si>
  <si>
    <t>7.341</t>
  </si>
  <si>
    <t>7.342</t>
  </si>
  <si>
    <t>7.343</t>
  </si>
  <si>
    <t>7.344</t>
  </si>
  <si>
    <t>7.345</t>
  </si>
  <si>
    <t>7.346</t>
  </si>
  <si>
    <t>7.347</t>
  </si>
  <si>
    <t>7.348</t>
  </si>
  <si>
    <t>7.349</t>
  </si>
  <si>
    <t>7.350</t>
  </si>
  <si>
    <t>7.351</t>
  </si>
  <si>
    <t>7.352</t>
  </si>
  <si>
    <t>7.353</t>
  </si>
  <si>
    <t>7.354</t>
  </si>
  <si>
    <t>7.355</t>
  </si>
  <si>
    <t>7.356</t>
  </si>
  <si>
    <t>7.357</t>
  </si>
  <si>
    <t>7.358</t>
  </si>
  <si>
    <t>7.359</t>
  </si>
  <si>
    <t>7.360</t>
  </si>
  <si>
    <t>7.361</t>
  </si>
  <si>
    <t>7.362</t>
  </si>
  <si>
    <t>7.363</t>
  </si>
  <si>
    <t>7.364</t>
  </si>
  <si>
    <t>7.365</t>
  </si>
  <si>
    <t>7.366</t>
  </si>
  <si>
    <t>7.367</t>
  </si>
  <si>
    <t>7.368</t>
  </si>
  <si>
    <t>7.369</t>
  </si>
  <si>
    <t>7.370</t>
  </si>
  <si>
    <t>7.371</t>
  </si>
  <si>
    <t>7.372</t>
  </si>
  <si>
    <t>7.373</t>
  </si>
  <si>
    <t>7.374</t>
  </si>
  <si>
    <t>7.375</t>
  </si>
  <si>
    <t>7.376</t>
  </si>
  <si>
    <t>7.377</t>
  </si>
  <si>
    <t>7.378</t>
  </si>
  <si>
    <t>7.379</t>
  </si>
  <si>
    <t>7.380</t>
  </si>
  <si>
    <t>7.381</t>
  </si>
  <si>
    <t>7.382</t>
  </si>
  <si>
    <t>7.383</t>
  </si>
  <si>
    <t>7.384</t>
  </si>
  <si>
    <t>7.385</t>
  </si>
  <si>
    <t>7.386</t>
  </si>
  <si>
    <t>7.387</t>
  </si>
  <si>
    <t>7.388</t>
  </si>
  <si>
    <t>7.389</t>
  </si>
  <si>
    <t>7.390</t>
  </si>
  <si>
    <t>7.391</t>
  </si>
  <si>
    <t>7.392</t>
  </si>
  <si>
    <t>7.393</t>
  </si>
  <si>
    <t>7.394</t>
  </si>
  <si>
    <t>7.395</t>
  </si>
  <si>
    <t>7.396</t>
  </si>
  <si>
    <t>7.397</t>
  </si>
  <si>
    <t>7.398</t>
  </si>
  <si>
    <t>7.399</t>
  </si>
  <si>
    <t>7.400</t>
  </si>
  <si>
    <t>7.401</t>
  </si>
  <si>
    <t>7.402</t>
  </si>
  <si>
    <t>7.403</t>
  </si>
  <si>
    <t>7.404</t>
  </si>
  <si>
    <t>7.405</t>
  </si>
  <si>
    <t>7.406</t>
  </si>
  <si>
    <t>7.407</t>
  </si>
  <si>
    <t>7.408</t>
  </si>
  <si>
    <t>7.409</t>
  </si>
  <si>
    <t>7.410</t>
  </si>
  <si>
    <t>7.411</t>
  </si>
  <si>
    <t>7.412</t>
  </si>
  <si>
    <t>7.413</t>
  </si>
  <si>
    <t>7.414</t>
  </si>
  <si>
    <t>7.415</t>
  </si>
  <si>
    <t>7.416</t>
  </si>
  <si>
    <t>7.417</t>
  </si>
  <si>
    <t>7.418</t>
  </si>
  <si>
    <t>7.419</t>
  </si>
  <si>
    <t>7.420</t>
  </si>
  <si>
    <t>7.421</t>
  </si>
  <si>
    <t>7.422</t>
  </si>
  <si>
    <t>7.423</t>
  </si>
  <si>
    <t>7.424</t>
  </si>
  <si>
    <t>7.425</t>
  </si>
  <si>
    <t>7.426</t>
  </si>
  <si>
    <t>7.427</t>
  </si>
  <si>
    <t>7.428</t>
  </si>
  <si>
    <t>7.429</t>
  </si>
  <si>
    <t>7.430</t>
  </si>
  <si>
    <t>7.431</t>
  </si>
  <si>
    <t>7.432</t>
  </si>
  <si>
    <t>7.433</t>
  </si>
  <si>
    <t>7.434</t>
  </si>
  <si>
    <t>7.435</t>
  </si>
  <si>
    <t>7.436</t>
  </si>
  <si>
    <t>7.437</t>
  </si>
  <si>
    <t>7.438</t>
  </si>
  <si>
    <t>7.439</t>
  </si>
  <si>
    <t>7.440</t>
  </si>
  <si>
    <t>7.441</t>
  </si>
  <si>
    <t>7.442</t>
  </si>
  <si>
    <t>7.443</t>
  </si>
  <si>
    <t>7.444</t>
  </si>
  <si>
    <t>7.445</t>
  </si>
  <si>
    <t>7.446</t>
  </si>
  <si>
    <t>7.447</t>
  </si>
  <si>
    <t>7.448</t>
  </si>
  <si>
    <t>7.449</t>
  </si>
  <si>
    <t>7.450</t>
  </si>
  <si>
    <t>7.451</t>
  </si>
  <si>
    <t>7.452</t>
  </si>
  <si>
    <t>7.453</t>
  </si>
  <si>
    <t>7.454</t>
  </si>
  <si>
    <t>7.455</t>
  </si>
  <si>
    <t>7.456</t>
  </si>
  <si>
    <t>7.457</t>
  </si>
  <si>
    <t>7.458</t>
  </si>
  <si>
    <t>7.459</t>
  </si>
  <si>
    <t>7.460</t>
  </si>
  <si>
    <t>7.461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</si>
  <si>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</si>
  <si>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</si>
  <si>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</si>
  <si>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</si>
  <si>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</si>
  <si>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</si>
  <si>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</si>
  <si>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</si>
  <si>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</si>
  <si>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</si>
  <si>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</si>
  <si>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</si>
  <si>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</si>
  <si>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</si>
  <si>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</si>
  <si>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</si>
  <si>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</si>
  <si>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</si>
  <si>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</si>
  <si>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</si>
  <si>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</si>
  <si>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</si>
  <si>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</si>
  <si>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</si>
  <si>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</si>
  <si>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</si>
  <si>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</si>
  <si>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</si>
  <si>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</si>
  <si>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</si>
  <si>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</si>
  <si>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</si>
  <si>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</si>
  <si>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</si>
  <si>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</si>
  <si>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</si>
  <si>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</si>
  <si>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</si>
  <si>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</si>
  <si>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</si>
  <si>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</si>
  <si>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</si>
  <si>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</si>
  <si>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</si>
  <si>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</si>
  <si>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</si>
  <si>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</si>
  <si>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</si>
  <si>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</si>
  <si>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</si>
  <si>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</si>
  <si>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</si>
  <si>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</si>
  <si>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</si>
  <si>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</si>
  <si>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</si>
  <si>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</si>
  <si>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</si>
  <si>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</si>
  <si>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</si>
  <si>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</si>
  <si>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</si>
  <si>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</si>
  <si>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</si>
  <si>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</si>
  <si>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</si>
  <si>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</si>
  <si>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</si>
  <si>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</si>
  <si>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</si>
  <si>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</si>
  <si>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</si>
  <si>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</si>
  <si>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</si>
  <si>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</si>
  <si>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</si>
  <si>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</si>
  <si>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</si>
  <si>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</si>
  <si>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</si>
  <si>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</si>
  <si>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</si>
  <si>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</si>
  <si>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</si>
  <si>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</si>
  <si>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</si>
  <si>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</si>
  <si>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</si>
  <si>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</si>
  <si>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</si>
  <si>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</si>
  <si>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</si>
  <si>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</si>
  <si>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</si>
  <si>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</si>
  <si>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</si>
  <si>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</si>
  <si>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</si>
  <si>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</si>
  <si>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</si>
  <si>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</si>
  <si>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</si>
  <si>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</si>
  <si>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</si>
  <si>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</si>
  <si>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</si>
  <si>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</si>
  <si>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</si>
  <si>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</si>
  <si>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</si>
  <si>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</si>
  <si>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</si>
  <si>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</si>
  <si>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</si>
  <si>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</si>
  <si>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</si>
  <si>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</si>
  <si>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</si>
  <si>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</si>
  <si>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</si>
  <si>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</si>
  <si>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</si>
  <si>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</si>
  <si>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</si>
  <si>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8.125</t>
  </si>
  <si>
    <t>8.126</t>
  </si>
  <si>
    <t>8.127</t>
  </si>
  <si>
    <t>8.128</t>
  </si>
  <si>
    <t>8.129</t>
  </si>
  <si>
    <t>8.130</t>
  </si>
  <si>
    <t>8.131</t>
  </si>
  <si>
    <t>8.132</t>
  </si>
  <si>
    <t>8.133</t>
  </si>
  <si>
    <t>8.134</t>
  </si>
  <si>
    <t>8.135</t>
  </si>
  <si>
    <t>8.136</t>
  </si>
  <si>
    <t>8.137</t>
  </si>
  <si>
    <t>8.138</t>
  </si>
  <si>
    <t>8.139</t>
  </si>
  <si>
    <t>8.140</t>
  </si>
  <si>
    <t>8.141</t>
  </si>
  <si>
    <t>8.142</t>
  </si>
  <si>
    <t>8.143</t>
  </si>
  <si>
    <t>8.144</t>
  </si>
  <si>
    <t>8.145</t>
  </si>
  <si>
    <t>8.146</t>
  </si>
  <si>
    <t>8.147</t>
  </si>
  <si>
    <t>8.148</t>
  </si>
  <si>
    <t>8.149</t>
  </si>
  <si>
    <t>8.150</t>
  </si>
  <si>
    <t>8.151</t>
  </si>
  <si>
    <t>8.152</t>
  </si>
  <si>
    <t>8.153</t>
  </si>
  <si>
    <t>8.154</t>
  </si>
  <si>
    <t>8.155</t>
  </si>
  <si>
    <t>8.156</t>
  </si>
  <si>
    <t>8.157</t>
  </si>
  <si>
    <t>8.158</t>
  </si>
  <si>
    <t>8.159</t>
  </si>
  <si>
    <t>8.160</t>
  </si>
  <si>
    <t>8.161</t>
  </si>
  <si>
    <t>8.162</t>
  </si>
  <si>
    <t>8.163</t>
  </si>
  <si>
    <t>8.164</t>
  </si>
  <si>
    <t>8.165</t>
  </si>
  <si>
    <t>8.166</t>
  </si>
  <si>
    <t>8.167</t>
  </si>
  <si>
    <t>8.168</t>
  </si>
  <si>
    <t>8.169</t>
  </si>
  <si>
    <t>8.170</t>
  </si>
  <si>
    <t>8.171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</si>
  <si>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</si>
  <si>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</si>
  <si>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</si>
  <si>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</si>
  <si>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</si>
  <si>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</si>
  <si>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</si>
  <si>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</si>
  <si>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</si>
  <si>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</si>
  <si>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8.182</t>
  </si>
  <si>
    <t>8.183</t>
  </si>
  <si>
    <t>8.184</t>
  </si>
  <si>
    <t>8.185</t>
  </si>
  <si>
    <t>8.186</t>
  </si>
  <si>
    <t>8.187</t>
  </si>
  <si>
    <t>8.188</t>
  </si>
  <si>
    <t>8.189</t>
  </si>
  <si>
    <t>8.190</t>
  </si>
  <si>
    <t>8.191</t>
  </si>
  <si>
    <t>8.192</t>
  </si>
  <si>
    <t>8.193</t>
  </si>
  <si>
    <t>8.194</t>
  </si>
  <si>
    <t>8.195</t>
  </si>
  <si>
    <t>8.196</t>
  </si>
  <si>
    <t>8.197</t>
  </si>
  <si>
    <t>8.198</t>
  </si>
  <si>
    <t>8.199</t>
  </si>
  <si>
    <t>8.200</t>
  </si>
  <si>
    <t>8.201</t>
  </si>
  <si>
    <t>8.202</t>
  </si>
  <si>
    <t>8.203</t>
  </si>
  <si>
    <t>8.204</t>
  </si>
  <si>
    <t>8.205</t>
  </si>
  <si>
    <t>8.206</t>
  </si>
  <si>
    <t>8.207</t>
  </si>
  <si>
    <t>8.208</t>
  </si>
  <si>
    <t>8.209</t>
  </si>
  <si>
    <t>8.210</t>
  </si>
  <si>
    <t>8.211</t>
  </si>
  <si>
    <t>8.212</t>
  </si>
  <si>
    <t>8.213</t>
  </si>
  <si>
    <t>8.214</t>
  </si>
  <si>
    <t>8.215</t>
  </si>
  <si>
    <t>8.216</t>
  </si>
  <si>
    <t>8.217</t>
  </si>
  <si>
    <t>8.218</t>
  </si>
  <si>
    <t>8.219</t>
  </si>
  <si>
    <t>8.220</t>
  </si>
  <si>
    <t>8.221</t>
  </si>
  <si>
    <t>8.222</t>
  </si>
  <si>
    <t>8.223</t>
  </si>
  <si>
    <t>8.224</t>
  </si>
  <si>
    <t>8.225</t>
  </si>
  <si>
    <t>8.226</t>
  </si>
  <si>
    <t>8.227</t>
  </si>
  <si>
    <t>8.228</t>
  </si>
  <si>
    <t>8.229</t>
  </si>
  <si>
    <t>8.230</t>
  </si>
  <si>
    <t>8.231</t>
  </si>
  <si>
    <t>8.232</t>
  </si>
  <si>
    <t>8.233</t>
  </si>
  <si>
    <t>8.234</t>
  </si>
  <si>
    <t>8.235</t>
  </si>
  <si>
    <t>8.238</t>
  </si>
  <si>
    <t>8.244</t>
  </si>
  <si>
    <t>8.245</t>
  </si>
  <si>
    <t>8.246</t>
  </si>
  <si>
    <t>8.247</t>
  </si>
  <si>
    <t>8.248</t>
  </si>
  <si>
    <t>8.249</t>
  </si>
  <si>
    <t>8.250</t>
  </si>
  <si>
    <t>8.251</t>
  </si>
  <si>
    <t>8.252</t>
  </si>
  <si>
    <t>8.253</t>
  </si>
  <si>
    <t>8.254</t>
  </si>
  <si>
    <t>8.255</t>
  </si>
  <si>
    <t>8.256</t>
  </si>
  <si>
    <t>8.257</t>
  </si>
  <si>
    <t>8.258</t>
  </si>
  <si>
    <t>8.259</t>
  </si>
  <si>
    <t>8.260</t>
  </si>
  <si>
    <t>8.261</t>
  </si>
  <si>
    <t>8.262</t>
  </si>
  <si>
    <t>8.263</t>
  </si>
  <si>
    <t>8.264</t>
  </si>
  <si>
    <t>8.265</t>
  </si>
  <si>
    <t>8.266</t>
  </si>
  <si>
    <t>8.267</t>
  </si>
  <si>
    <t>8.268</t>
  </si>
  <si>
    <t>8.269</t>
  </si>
  <si>
    <t>8.270</t>
  </si>
  <si>
    <t>8.271</t>
  </si>
  <si>
    <t>8.272</t>
  </si>
  <si>
    <t>8.273</t>
  </si>
  <si>
    <t>8.274</t>
  </si>
  <si>
    <t>8.275</t>
  </si>
  <si>
    <t>8.276</t>
  </si>
  <si>
    <t>8.277</t>
  </si>
  <si>
    <t>8.278</t>
  </si>
  <si>
    <t>8.279</t>
  </si>
  <si>
    <t>8.280</t>
  </si>
  <si>
    <t>8.281</t>
  </si>
  <si>
    <t>8.282</t>
  </si>
  <si>
    <t>8.283</t>
  </si>
  <si>
    <t>8.284</t>
  </si>
  <si>
    <t>8.285</t>
  </si>
  <si>
    <t>8.286</t>
  </si>
  <si>
    <t>8.287</t>
  </si>
  <si>
    <t>8.288</t>
  </si>
  <si>
    <t>8.289</t>
  </si>
  <si>
    <t>8.290</t>
  </si>
  <si>
    <t>8.291</t>
  </si>
  <si>
    <t>8.292</t>
  </si>
  <si>
    <t>8.293</t>
  </si>
  <si>
    <t>8.294</t>
  </si>
  <si>
    <t>8.295</t>
  </si>
  <si>
    <t>8.296</t>
  </si>
  <si>
    <t>8.297</t>
  </si>
  <si>
    <t>8.298</t>
  </si>
  <si>
    <t>8.299</t>
  </si>
  <si>
    <t>8.300</t>
  </si>
  <si>
    <t>8.301</t>
  </si>
  <si>
    <t>8.302</t>
  </si>
  <si>
    <t>8.303</t>
  </si>
  <si>
    <t>8.304</t>
  </si>
  <si>
    <t>8.305</t>
  </si>
  <si>
    <t>8.306</t>
  </si>
  <si>
    <t>8.307</t>
  </si>
  <si>
    <t>8.308</t>
  </si>
  <si>
    <t>8.309</t>
  </si>
  <si>
    <t>8.310</t>
  </si>
  <si>
    <t>8.311</t>
  </si>
  <si>
    <t>8.312</t>
  </si>
  <si>
    <t>8.313</t>
  </si>
  <si>
    <t>8.314</t>
  </si>
  <si>
    <t>8.315</t>
  </si>
  <si>
    <t>8.316</t>
  </si>
  <si>
    <t>8.317</t>
  </si>
  <si>
    <t>8.318</t>
  </si>
  <si>
    <t>8.319</t>
  </si>
  <si>
    <t>8.320</t>
  </si>
  <si>
    <t>8.321</t>
  </si>
  <si>
    <t>8.322</t>
  </si>
  <si>
    <t>8.323</t>
  </si>
  <si>
    <t>8.324</t>
  </si>
  <si>
    <t>8.325</t>
  </si>
  <si>
    <t>8.326</t>
  </si>
  <si>
    <t>8.327</t>
  </si>
  <si>
    <t>8.328</t>
  </si>
  <si>
    <t>8.329</t>
  </si>
  <si>
    <t>8.330</t>
  </si>
  <si>
    <t>8.331</t>
  </si>
  <si>
    <t>8.332</t>
  </si>
  <si>
    <t>8.333</t>
  </si>
  <si>
    <t>8.334</t>
  </si>
  <si>
    <t>8.335</t>
  </si>
  <si>
    <t>8.336</t>
  </si>
  <si>
    <t>8.337</t>
  </si>
  <si>
    <t>8.338</t>
  </si>
  <si>
    <t>8.339</t>
  </si>
  <si>
    <t>8.340</t>
  </si>
  <si>
    <t>8.341</t>
  </si>
  <si>
    <t>8.342</t>
  </si>
  <si>
    <t>8.343</t>
  </si>
  <si>
    <t>8.344</t>
  </si>
  <si>
    <t>8.345</t>
  </si>
  <si>
    <t>8.346</t>
  </si>
  <si>
    <t>8.347</t>
  </si>
  <si>
    <t>8.348</t>
  </si>
  <si>
    <t>8.349</t>
  </si>
  <si>
    <t>8.350</t>
  </si>
  <si>
    <t>8.351</t>
  </si>
  <si>
    <t>8.352</t>
  </si>
  <si>
    <t>8.353</t>
  </si>
  <si>
    <t>8.354</t>
  </si>
  <si>
    <t>8.355</t>
  </si>
  <si>
    <t>8.356</t>
  </si>
  <si>
    <t>8.357</t>
  </si>
  <si>
    <t>8.358</t>
  </si>
  <si>
    <t>8.359</t>
  </si>
  <si>
    <t>8.360</t>
  </si>
  <si>
    <t>8.361</t>
  </si>
  <si>
    <t>8.362</t>
  </si>
  <si>
    <t>8.363</t>
  </si>
  <si>
    <t>8.364</t>
  </si>
  <si>
    <t>8.365</t>
  </si>
  <si>
    <t>8.366</t>
  </si>
  <si>
    <t>8.367</t>
  </si>
  <si>
    <t>8.368</t>
  </si>
  <si>
    <t>8.369</t>
  </si>
  <si>
    <t>8.370</t>
  </si>
  <si>
    <t>8.371</t>
  </si>
  <si>
    <t>8.372</t>
  </si>
  <si>
    <t>8.373</t>
  </si>
  <si>
    <t>8.374</t>
  </si>
  <si>
    <t>8.375</t>
  </si>
  <si>
    <t>8.376</t>
  </si>
  <si>
    <t>8.377</t>
  </si>
  <si>
    <t>8.378</t>
  </si>
  <si>
    <t>8.379</t>
  </si>
  <si>
    <t>8.380</t>
  </si>
  <si>
    <t>8.381</t>
  </si>
  <si>
    <t>8.382</t>
  </si>
  <si>
    <t>8.383</t>
  </si>
  <si>
    <t>8.384</t>
  </si>
  <si>
    <t>8.385</t>
  </si>
  <si>
    <t>8.386</t>
  </si>
  <si>
    <t>8.387</t>
  </si>
  <si>
    <t>8.388</t>
  </si>
  <si>
    <t>8.389</t>
  </si>
  <si>
    <t>8.390</t>
  </si>
  <si>
    <t>8.391</t>
  </si>
  <si>
    <t>8.392</t>
  </si>
  <si>
    <t>8.393</t>
  </si>
  <si>
    <t>8.394</t>
  </si>
  <si>
    <t>8.395</t>
  </si>
  <si>
    <t>8.396</t>
  </si>
  <si>
    <t>8.397</t>
  </si>
  <si>
    <t>8.398</t>
  </si>
  <si>
    <t>8.399</t>
  </si>
  <si>
    <t>8.400</t>
  </si>
  <si>
    <t>8.401</t>
  </si>
  <si>
    <t>8.402</t>
  </si>
  <si>
    <t>8.403</t>
  </si>
  <si>
    <t>8.404</t>
  </si>
  <si>
    <t>8.405</t>
  </si>
  <si>
    <t>8.406</t>
  </si>
  <si>
    <t>8.407</t>
  </si>
  <si>
    <t>8.408</t>
  </si>
  <si>
    <t>8.409</t>
  </si>
  <si>
    <t>8.410</t>
  </si>
  <si>
    <t>8.411</t>
  </si>
  <si>
    <t>8.412</t>
  </si>
  <si>
    <t>8.413</t>
  </si>
  <si>
    <t>8.414</t>
  </si>
  <si>
    <t>8.415</t>
  </si>
  <si>
    <t>8.416</t>
  </si>
  <si>
    <t>8.417</t>
  </si>
  <si>
    <t>8.418</t>
  </si>
  <si>
    <t>8.419</t>
  </si>
  <si>
    <t>8.420</t>
  </si>
  <si>
    <t>8.421</t>
  </si>
  <si>
    <t>8.422</t>
  </si>
  <si>
    <t>8.423</t>
  </si>
  <si>
    <t>8.424</t>
  </si>
  <si>
    <t>8.425</t>
  </si>
  <si>
    <t>8.426</t>
  </si>
  <si>
    <t>8.427</t>
  </si>
  <si>
    <t>8.428</t>
  </si>
  <si>
    <t>8.429</t>
  </si>
  <si>
    <t>8.430</t>
  </si>
  <si>
    <t>8.431</t>
  </si>
  <si>
    <t>8.432</t>
  </si>
  <si>
    <t>8.433</t>
  </si>
  <si>
    <t>8.434</t>
  </si>
  <si>
    <t>8.435</t>
  </si>
  <si>
    <t>8.436</t>
  </si>
  <si>
    <t>8.437</t>
  </si>
  <si>
    <t>8.438</t>
  </si>
  <si>
    <t>8.439</t>
  </si>
  <si>
    <t>8.440</t>
  </si>
  <si>
    <t>8.441</t>
  </si>
  <si>
    <t>8.442</t>
  </si>
  <si>
    <t>8.443</t>
  </si>
  <si>
    <t>8.444</t>
  </si>
  <si>
    <t>8.445</t>
  </si>
  <si>
    <t>8.446</t>
  </si>
  <si>
    <t>8.447</t>
  </si>
  <si>
    <t>8.448</t>
  </si>
  <si>
    <t>8.449</t>
  </si>
  <si>
    <t>8.450</t>
  </si>
  <si>
    <t>8.451</t>
  </si>
  <si>
    <t>8.452</t>
  </si>
  <si>
    <t>8.453</t>
  </si>
  <si>
    <t>8.454</t>
  </si>
  <si>
    <t>8.455</t>
  </si>
  <si>
    <t>8.456</t>
  </si>
  <si>
    <t>8.457</t>
  </si>
  <si>
    <t>8.458</t>
  </si>
  <si>
    <t>8.459</t>
  </si>
  <si>
    <t>8.460</t>
  </si>
  <si>
    <t>8.461</t>
  </si>
  <si>
    <t>8.462</t>
  </si>
  <si>
    <t>8.463</t>
  </si>
  <si>
    <t>8.464</t>
  </si>
  <si>
    <t>8.465</t>
  </si>
  <si>
    <t>8.466</t>
  </si>
  <si>
    <t>8.467</t>
  </si>
  <si>
    <t>8.468</t>
  </si>
  <si>
    <t>8.469</t>
  </si>
  <si>
    <t>8.470</t>
  </si>
  <si>
    <t>8.471</t>
  </si>
  <si>
    <t>8.472</t>
  </si>
  <si>
    <t>8.473</t>
  </si>
  <si>
    <t>8.474</t>
  </si>
  <si>
    <t>8.475</t>
  </si>
  <si>
    <t>8.476</t>
  </si>
  <si>
    <t>8.477</t>
  </si>
  <si>
    <t>8.478</t>
  </si>
  <si>
    <t>8.479</t>
  </si>
  <si>
    <t>8.480</t>
  </si>
  <si>
    <t>8.481</t>
  </si>
  <si>
    <t>8.482</t>
  </si>
  <si>
    <t>8.483</t>
  </si>
  <si>
    <t>8.484</t>
  </si>
  <si>
    <t>8.485</t>
  </si>
  <si>
    <t>8.486</t>
  </si>
  <si>
    <t>8.487</t>
  </si>
  <si>
    <t>8.488</t>
  </si>
  <si>
    <t>8.489</t>
  </si>
  <si>
    <t>8.490</t>
  </si>
  <si>
    <t>8.491</t>
  </si>
  <si>
    <t>8.492</t>
  </si>
  <si>
    <t>8.493</t>
  </si>
  <si>
    <t>8.494</t>
  </si>
  <si>
    <t>8.495</t>
  </si>
  <si>
    <t>8.496</t>
  </si>
  <si>
    <t>8.497</t>
  </si>
  <si>
    <t>8.498</t>
  </si>
  <si>
    <t>8.499</t>
  </si>
  <si>
    <t>8.500</t>
  </si>
  <si>
    <t>8.501</t>
  </si>
  <si>
    <t>8.502</t>
  </si>
  <si>
    <t>8.503</t>
  </si>
  <si>
    <t>8.504</t>
  </si>
  <si>
    <t>8.505</t>
  </si>
  <si>
    <t>8.506</t>
  </si>
  <si>
    <t>8.507</t>
  </si>
  <si>
    <t>8.508</t>
  </si>
  <si>
    <t>8.509</t>
  </si>
  <si>
    <t>8.510</t>
  </si>
  <si>
    <t>8.511</t>
  </si>
  <si>
    <t>8.512</t>
  </si>
  <si>
    <t>8.513</t>
  </si>
  <si>
    <t>8.514</t>
  </si>
  <si>
    <t>8.515</t>
  </si>
  <si>
    <t>8.516</t>
  </si>
  <si>
    <t>8.517</t>
  </si>
  <si>
    <t>8.518</t>
  </si>
  <si>
    <t>8.519</t>
  </si>
  <si>
    <t>8.520</t>
  </si>
  <si>
    <t>8.521</t>
  </si>
  <si>
    <t>8.522</t>
  </si>
  <si>
    <t>8.523</t>
  </si>
  <si>
    <t>8.524</t>
  </si>
  <si>
    <t>8.525</t>
  </si>
  <si>
    <t>8.526</t>
  </si>
  <si>
    <t>8.527</t>
  </si>
  <si>
    <t>8.528</t>
  </si>
  <si>
    <t>8.529</t>
  </si>
  <si>
    <t>8.530</t>
  </si>
  <si>
    <t>8.531</t>
  </si>
  <si>
    <t>8.532</t>
  </si>
  <si>
    <t>8.533</t>
  </si>
  <si>
    <t>8.534</t>
  </si>
  <si>
    <t>8.535</t>
  </si>
  <si>
    <t>8.536</t>
  </si>
  <si>
    <t>8.537</t>
  </si>
  <si>
    <t>8.538</t>
  </si>
  <si>
    <t>8.539</t>
  </si>
  <si>
    <t>8.540</t>
  </si>
  <si>
    <t>8.541</t>
  </si>
  <si>
    <t>8.542</t>
  </si>
  <si>
    <t>8.543</t>
  </si>
  <si>
    <t>8.544</t>
  </si>
  <si>
    <t>8.545</t>
  </si>
  <si>
    <t>8.546</t>
  </si>
  <si>
    <t>8.547</t>
  </si>
  <si>
    <t>8.548</t>
  </si>
  <si>
    <t>8.549</t>
  </si>
  <si>
    <t>8.550</t>
  </si>
  <si>
    <t>8.551</t>
  </si>
  <si>
    <t>8.552</t>
  </si>
  <si>
    <t>8.553</t>
  </si>
  <si>
    <t>8.554</t>
  </si>
  <si>
    <t>8.555</t>
  </si>
  <si>
    <t>8.556</t>
  </si>
  <si>
    <t>8.557</t>
  </si>
  <si>
    <t>8.558</t>
  </si>
  <si>
    <t>8.559</t>
  </si>
  <si>
    <t>8.560</t>
  </si>
  <si>
    <t>8.561</t>
  </si>
  <si>
    <t>8.562</t>
  </si>
  <si>
    <t>8.563</t>
  </si>
  <si>
    <t>8.564</t>
  </si>
  <si>
    <t>8.565</t>
  </si>
  <si>
    <t>8.566</t>
  </si>
  <si>
    <t>8.567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</si>
  <si>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</si>
  <si>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</si>
  <si>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</si>
  <si>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</si>
  <si>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</si>
  <si>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</si>
  <si>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</si>
  <si>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</si>
  <si>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</si>
  <si>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</si>
  <si>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</si>
  <si>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</si>
  <si>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</si>
  <si>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</si>
  <si>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</si>
  <si>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</si>
  <si>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</si>
  <si>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</si>
  <si>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</si>
  <si>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</si>
  <si>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</si>
  <si>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</si>
  <si>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</si>
  <si>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</si>
  <si>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</si>
  <si>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</si>
  <si>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</si>
  <si>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</si>
  <si>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</si>
  <si>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</si>
  <si>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</si>
  <si>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</si>
  <si>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</si>
  <si>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</si>
  <si>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</si>
  <si>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</si>
  <si>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</si>
  <si>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</si>
  <si>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</si>
  <si>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</si>
  <si>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</si>
  <si>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</si>
  <si>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</si>
  <si>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</si>
  <si>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</si>
  <si>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</si>
  <si>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</si>
  <si>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</si>
  <si>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</si>
  <si>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</si>
  <si>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</si>
  <si>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</si>
  <si>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</si>
  <si>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</si>
  <si>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</si>
  <si>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</si>
  <si>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</si>
  <si>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</si>
  <si>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</si>
  <si>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</si>
  <si>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</si>
  <si>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</si>
  <si>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</si>
  <si>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</si>
  <si>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</si>
  <si>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</si>
  <si>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</si>
  <si>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</si>
  <si>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</si>
  <si>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</si>
  <si>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</si>
  <si>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</si>
  <si>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</si>
  <si>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</si>
  <si>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</si>
  <si>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</si>
  <si>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</si>
  <si>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</si>
  <si>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</si>
  <si>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</si>
  <si>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</si>
  <si>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</si>
  <si>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</si>
  <si>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</si>
  <si>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</si>
  <si>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</si>
  <si>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</si>
  <si>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</si>
  <si>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</si>
  <si>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</si>
  <si>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</si>
  <si>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</si>
  <si>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</si>
  <si>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</si>
  <si>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</si>
  <si>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</si>
  <si>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</si>
  <si>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</si>
  <si>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</si>
  <si>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</si>
  <si>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</si>
  <si>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</si>
  <si>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</si>
  <si>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</si>
  <si>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</si>
  <si>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</si>
  <si>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</si>
  <si>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</si>
  <si>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</si>
  <si>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</si>
  <si>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</si>
  <si>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</si>
  <si>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</si>
  <si>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</si>
  <si>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</si>
  <si>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</si>
  <si>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</si>
  <si>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</si>
  <si>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</si>
  <si>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</si>
  <si>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9.121</t>
  </si>
  <si>
    <t>9.122</t>
  </si>
  <si>
    <t>9.123</t>
  </si>
  <si>
    <t>9.124</t>
  </si>
  <si>
    <t>9.125</t>
  </si>
  <si>
    <t>9.126</t>
  </si>
  <si>
    <t>9.127</t>
  </si>
  <si>
    <t>9.128</t>
  </si>
  <si>
    <t>9.129</t>
  </si>
  <si>
    <t>9.130</t>
  </si>
  <si>
    <t>9.131</t>
  </si>
  <si>
    <t>9.132</t>
  </si>
  <si>
    <t>9.133</t>
  </si>
  <si>
    <t>9.134</t>
  </si>
  <si>
    <t>9.135</t>
  </si>
  <si>
    <t>9.136</t>
  </si>
  <si>
    <t>9.137</t>
  </si>
  <si>
    <t>9.138</t>
  </si>
  <si>
    <t>9.139</t>
  </si>
  <si>
    <t>9.140</t>
  </si>
  <si>
    <t>9.141</t>
  </si>
  <si>
    <t>9.142</t>
  </si>
  <si>
    <t>9.143</t>
  </si>
  <si>
    <t>9.144</t>
  </si>
  <si>
    <t>9.145</t>
  </si>
  <si>
    <t>9.146</t>
  </si>
  <si>
    <t>9.147</t>
  </si>
  <si>
    <t>9.148</t>
  </si>
  <si>
    <t>9.149</t>
  </si>
  <si>
    <t>9.150</t>
  </si>
  <si>
    <t>9.151</t>
  </si>
  <si>
    <t>9.152</t>
  </si>
  <si>
    <t>9.153</t>
  </si>
  <si>
    <t>9.154</t>
  </si>
  <si>
    <t>9.155</t>
  </si>
  <si>
    <t>9.156</t>
  </si>
  <si>
    <t>9.157</t>
  </si>
  <si>
    <t>9.158</t>
  </si>
  <si>
    <t>9.159</t>
  </si>
  <si>
    <t>9.160</t>
  </si>
  <si>
    <t>9.161</t>
  </si>
  <si>
    <t>9.162</t>
  </si>
  <si>
    <t>9.163</t>
  </si>
  <si>
    <t>9.164</t>
  </si>
  <si>
    <t>9.165</t>
  </si>
  <si>
    <t>9.166</t>
  </si>
  <si>
    <t>9.167</t>
  </si>
  <si>
    <t>9.168</t>
  </si>
  <si>
    <t>9.169</t>
  </si>
  <si>
    <t>9.170</t>
  </si>
  <si>
    <t>9.171</t>
  </si>
  <si>
    <t>9.172</t>
  </si>
  <si>
    <t>9.173</t>
  </si>
  <si>
    <t>9.174</t>
  </si>
  <si>
    <t>9.175</t>
  </si>
  <si>
    <t>9.176</t>
  </si>
  <si>
    <t>9.177</t>
  </si>
  <si>
    <t>9.178</t>
  </si>
  <si>
    <t>9.179</t>
  </si>
  <si>
    <t>9.180</t>
  </si>
  <si>
    <t>9.181</t>
  </si>
  <si>
    <t>9.182</t>
  </si>
  <si>
    <t>9.183</t>
  </si>
  <si>
    <t>9.184</t>
  </si>
  <si>
    <t>9.185</t>
  </si>
  <si>
    <t>9.186</t>
  </si>
  <si>
    <t>9.187</t>
  </si>
  <si>
    <t>9.188</t>
  </si>
  <si>
    <t>9.189</t>
  </si>
  <si>
    <t>9.190</t>
  </si>
  <si>
    <t>9.191</t>
  </si>
  <si>
    <t>9.192</t>
  </si>
  <si>
    <t>9.193</t>
  </si>
  <si>
    <t>9.194</t>
  </si>
  <si>
    <t>9.195</t>
  </si>
  <si>
    <t>9.196</t>
  </si>
  <si>
    <t>9.197</t>
  </si>
  <si>
    <t>9.198</t>
  </si>
  <si>
    <t>9.199</t>
  </si>
  <si>
    <t>9.200</t>
  </si>
  <si>
    <t>9.201</t>
  </si>
  <si>
    <t>9.202</t>
  </si>
  <si>
    <t>9.203</t>
  </si>
  <si>
    <t>9.204</t>
  </si>
  <si>
    <t>9.205</t>
  </si>
  <si>
    <t>9.206</t>
  </si>
  <si>
    <t>9.207</t>
  </si>
  <si>
    <t>9.208</t>
  </si>
  <si>
    <t>9.209</t>
  </si>
  <si>
    <t>9.210</t>
  </si>
  <si>
    <t>9.211</t>
  </si>
  <si>
    <t>9.212</t>
  </si>
  <si>
    <t>9.213</t>
  </si>
  <si>
    <t>9.214</t>
  </si>
  <si>
    <t>9.215</t>
  </si>
  <si>
    <t>9.216</t>
  </si>
  <si>
    <t>9.217</t>
  </si>
  <si>
    <t>9.218</t>
  </si>
  <si>
    <t>9.219</t>
  </si>
  <si>
    <t>9.220</t>
  </si>
  <si>
    <t>9.221</t>
  </si>
  <si>
    <t>9.222</t>
  </si>
  <si>
    <t>9.223</t>
  </si>
  <si>
    <t>9.224</t>
  </si>
  <si>
    <t>9.225</t>
  </si>
  <si>
    <t>9.226</t>
  </si>
  <si>
    <t>9.227</t>
  </si>
  <si>
    <t>9.228</t>
  </si>
  <si>
    <t>9.229</t>
  </si>
  <si>
    <t>9.230</t>
  </si>
  <si>
    <t>9.231</t>
  </si>
  <si>
    <t>9.232</t>
  </si>
  <si>
    <t>9.233</t>
  </si>
  <si>
    <t>9.234</t>
  </si>
  <si>
    <t>9.235</t>
  </si>
  <si>
    <t>9.236</t>
  </si>
  <si>
    <t>9.237</t>
  </si>
  <si>
    <t>9.238</t>
  </si>
  <si>
    <t>9.239</t>
  </si>
  <si>
    <t>9.240</t>
  </si>
  <si>
    <t>9.241</t>
  </si>
  <si>
    <t>9.242</t>
  </si>
  <si>
    <t>9.243</t>
  </si>
  <si>
    <t>9.244</t>
  </si>
  <si>
    <t>9.245</t>
  </si>
  <si>
    <t>9.246</t>
  </si>
  <si>
    <t>9.247</t>
  </si>
  <si>
    <t>9.248</t>
  </si>
  <si>
    <t>9.249</t>
  </si>
  <si>
    <t>9.250</t>
  </si>
  <si>
    <t>9.251</t>
  </si>
  <si>
    <t>9.252</t>
  </si>
  <si>
    <t>9.253</t>
  </si>
  <si>
    <t>9.254</t>
  </si>
  <si>
    <t>9.255</t>
  </si>
  <si>
    <t>9.256</t>
  </si>
  <si>
    <t>9.257</t>
  </si>
  <si>
    <t>9.258</t>
  </si>
  <si>
    <t>9.259</t>
  </si>
  <si>
    <t>9.260</t>
  </si>
  <si>
    <t>9.261</t>
  </si>
  <si>
    <t>9.262</t>
  </si>
  <si>
    <t>9.263</t>
  </si>
  <si>
    <t>9.264</t>
  </si>
  <si>
    <t>9.265</t>
  </si>
  <si>
    <t>9.266</t>
  </si>
  <si>
    <t>9.267</t>
  </si>
  <si>
    <t>9.268</t>
  </si>
  <si>
    <t>9.269</t>
  </si>
  <si>
    <t>9.270</t>
  </si>
  <si>
    <t>9.271</t>
  </si>
  <si>
    <t>9.272</t>
  </si>
  <si>
    <t>9.273</t>
  </si>
  <si>
    <t>9.274</t>
  </si>
  <si>
    <t>9.275</t>
  </si>
  <si>
    <t>9.276</t>
  </si>
  <si>
    <t>9.277</t>
  </si>
  <si>
    <t>9.278</t>
  </si>
  <si>
    <t>9.279</t>
  </si>
  <si>
    <t>9.280</t>
  </si>
  <si>
    <t>9.281</t>
  </si>
  <si>
    <t>9.282</t>
  </si>
  <si>
    <t>9.283</t>
  </si>
  <si>
    <t>9.284</t>
  </si>
  <si>
    <t>9.285</t>
  </si>
  <si>
    <t>9.286</t>
  </si>
  <si>
    <t>9.287</t>
  </si>
  <si>
    <t>9.288</t>
  </si>
  <si>
    <t>9.289</t>
  </si>
  <si>
    <t>9.290</t>
  </si>
  <si>
    <t>9.291</t>
  </si>
  <si>
    <t>9.292</t>
  </si>
  <si>
    <t>9.293</t>
  </si>
  <si>
    <t>9.294</t>
  </si>
  <si>
    <t>9.295</t>
  </si>
  <si>
    <t>9.296</t>
  </si>
  <si>
    <t>9.297</t>
  </si>
  <si>
    <t>9.298</t>
  </si>
  <si>
    <t>9.299</t>
  </si>
  <si>
    <t>9.300</t>
  </si>
  <si>
    <t>9.301</t>
  </si>
  <si>
    <t>9.302</t>
  </si>
  <si>
    <t>9.303</t>
  </si>
  <si>
    <t>9.304</t>
  </si>
  <si>
    <t>9.305</t>
  </si>
  <si>
    <t>9.306</t>
  </si>
  <si>
    <t>9.307</t>
  </si>
  <si>
    <t>9.308</t>
  </si>
  <si>
    <t>9.309</t>
  </si>
  <si>
    <t>9.310</t>
  </si>
  <si>
    <t>9.311</t>
  </si>
  <si>
    <t>9.312</t>
  </si>
  <si>
    <t>9.313</t>
  </si>
  <si>
    <t>9.314</t>
  </si>
  <si>
    <t>9.315</t>
  </si>
  <si>
    <t>9.316</t>
  </si>
  <si>
    <t>9.317</t>
  </si>
  <si>
    <t>9.318</t>
  </si>
  <si>
    <t>9.319</t>
  </si>
  <si>
    <t>9.320</t>
  </si>
  <si>
    <t>9.321</t>
  </si>
  <si>
    <t>9.322</t>
  </si>
  <si>
    <t>9.323</t>
  </si>
  <si>
    <t>9.324</t>
  </si>
  <si>
    <t>9.325</t>
  </si>
  <si>
    <t>9.326</t>
  </si>
  <si>
    <t>9.327</t>
  </si>
  <si>
    <t>9.328</t>
  </si>
  <si>
    <t>9.329</t>
  </si>
  <si>
    <t>9.330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</si>
  <si>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</si>
  <si>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</si>
  <si>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</si>
  <si>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</si>
  <si>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</si>
  <si>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</si>
  <si>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</si>
  <si>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</si>
  <si>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</si>
  <si>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</si>
  <si>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</si>
  <si>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</si>
  <si>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</si>
  <si>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</si>
  <si>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</si>
  <si>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</si>
  <si>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</si>
  <si>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</si>
  <si>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</si>
  <si>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</si>
  <si>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</si>
  <si>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</si>
  <si>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</si>
  <si>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</si>
  <si>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</si>
  <si>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</si>
  <si>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</si>
  <si>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</si>
  <si>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</si>
  <si>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</si>
  <si>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</si>
  <si>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</si>
  <si>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</si>
  <si>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</si>
  <si>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</si>
  <si>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</si>
  <si>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</si>
  <si>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</si>
  <si>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</si>
  <si>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</si>
  <si>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</si>
  <si>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</si>
  <si>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</si>
  <si>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</si>
  <si>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</si>
  <si>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</si>
  <si>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</si>
  <si>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</si>
  <si>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</si>
  <si>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</si>
  <si>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</si>
  <si>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</si>
  <si>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</si>
  <si>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</si>
  <si>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</si>
  <si>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</si>
  <si>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</si>
  <si>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</si>
  <si>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</si>
  <si>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</si>
  <si>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</si>
  <si>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</si>
  <si>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</si>
  <si>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</si>
  <si>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</si>
  <si>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</si>
  <si>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</si>
  <si>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</si>
  <si>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</si>
  <si>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</si>
  <si>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</si>
  <si>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</si>
  <si>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</si>
  <si>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</si>
  <si>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</si>
  <si>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</si>
  <si>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</si>
  <si>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</si>
  <si>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</si>
  <si>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</si>
  <si>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</si>
  <si>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</si>
  <si>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</si>
  <si>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</si>
  <si>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</si>
  <si>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</si>
  <si>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</si>
  <si>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</si>
  <si>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</si>
  <si>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</si>
  <si>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</si>
  <si>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</si>
  <si>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</si>
  <si>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</si>
  <si>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</si>
  <si>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</si>
  <si>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</si>
  <si>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</si>
  <si>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</si>
  <si>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</si>
  <si>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</si>
  <si>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</si>
  <si>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</si>
  <si>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</si>
  <si>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</si>
  <si>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</si>
  <si>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</si>
  <si>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</si>
  <si>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</si>
  <si>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</si>
  <si>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</si>
  <si>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</si>
  <si>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</si>
  <si>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</si>
  <si>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</si>
  <si>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</si>
  <si>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</si>
  <si>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</si>
  <si>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</si>
  <si>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</si>
  <si>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</si>
  <si>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</si>
  <si>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</si>
  <si>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</si>
  <si>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</si>
  <si>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</si>
  <si>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</si>
  <si>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</si>
  <si>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</si>
  <si>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</si>
  <si>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</si>
  <si>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</si>
  <si>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</si>
  <si>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</si>
  <si>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</si>
  <si>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</si>
  <si>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</si>
  <si>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</si>
  <si>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</si>
  <si>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</si>
  <si>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</si>
  <si>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</si>
  <si>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</si>
  <si>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</si>
  <si>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</si>
  <si>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</si>
  <si>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</si>
  <si>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</si>
  <si>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</si>
  <si>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</si>
  <si>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</si>
  <si>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</si>
  <si>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</si>
  <si>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</si>
  <si>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</si>
  <si>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</si>
  <si>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</si>
  <si>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</si>
  <si>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</si>
  <si>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</si>
  <si>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</si>
  <si>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</si>
  <si>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</si>
  <si>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</si>
  <si>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</si>
  <si>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</si>
  <si>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</si>
  <si>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</si>
  <si>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</si>
  <si>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</si>
  <si>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</si>
  <si>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</si>
  <si>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</si>
  <si>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</si>
  <si>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</si>
  <si>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</si>
  <si>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</si>
  <si>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</si>
  <si>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</si>
  <si>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</si>
  <si>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</si>
  <si>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</si>
  <si>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</si>
  <si>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</si>
  <si>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</si>
  <si>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</si>
  <si>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</si>
  <si>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</si>
  <si>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</si>
  <si>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</si>
  <si>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</si>
  <si>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</si>
  <si>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</si>
  <si>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</si>
  <si>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</si>
  <si>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</si>
  <si>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</si>
  <si>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</si>
  <si>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</si>
  <si>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</si>
  <si>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</si>
  <si>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</si>
  <si>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</si>
  <si>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</si>
  <si>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</si>
  <si>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</si>
  <si>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</si>
  <si>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</si>
  <si>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</si>
  <si>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</si>
  <si>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</si>
  <si>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</si>
  <si>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</si>
  <si>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</si>
  <si>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</si>
  <si>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</si>
  <si>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</si>
  <si>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</si>
  <si>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</si>
  <si>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</si>
  <si>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</si>
  <si>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</si>
  <si>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</si>
  <si>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</si>
  <si>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</si>
  <si>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</si>
  <si>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</si>
  <si>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</si>
  <si>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</si>
  <si>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</si>
  <si>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</si>
  <si>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</si>
  <si>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</si>
  <si>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</si>
  <si>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</si>
  <si>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</si>
  <si>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</si>
  <si>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</si>
  <si>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</si>
  <si>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</si>
  <si>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</si>
  <si>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</si>
  <si>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</si>
  <si>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</si>
  <si>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</si>
  <si>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</si>
  <si>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</si>
  <si>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</si>
  <si>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</si>
  <si>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</si>
  <si>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</si>
  <si>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</si>
  <si>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</si>
  <si>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</si>
  <si>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</si>
  <si>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</si>
  <si>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</si>
  <si>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</si>
  <si>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</si>
  <si>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</si>
  <si>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</si>
  <si>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</si>
  <si>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</si>
  <si>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</si>
  <si>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</si>
  <si>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</si>
  <si>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</si>
  <si>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</si>
  <si>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</si>
  <si>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</si>
  <si>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</si>
  <si>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</si>
  <si>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</si>
  <si>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</si>
  <si>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</si>
  <si>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</si>
  <si>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</si>
  <si>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</si>
  <si>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</si>
  <si>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</si>
  <si>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</si>
  <si>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</si>
  <si>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</si>
  <si>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</si>
  <si>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</si>
  <si>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</si>
  <si>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</si>
  <si>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</si>
  <si>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</si>
  <si>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</si>
  <si>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</si>
  <si>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</si>
  <si>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</si>
  <si>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</si>
  <si>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</si>
  <si>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</si>
  <si>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</si>
  <si>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</si>
  <si>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</si>
  <si>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</si>
  <si>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</si>
  <si>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</si>
  <si>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</si>
  <si>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</si>
  <si>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</si>
  <si>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</si>
  <si>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</si>
  <si>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</si>
  <si>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</si>
  <si>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</si>
  <si>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</si>
  <si>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</si>
  <si>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</si>
  <si>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</si>
  <si>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</si>
  <si>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</si>
  <si>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</si>
  <si>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</si>
  <si>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</si>
  <si>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</si>
  <si>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</si>
  <si>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</si>
  <si>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</si>
  <si>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</si>
  <si>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</si>
  <si>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</si>
  <si>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</si>
  <si>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</si>
  <si>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</si>
  <si>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</si>
  <si>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</si>
  <si>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</si>
  <si>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</si>
  <si>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</si>
  <si>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</si>
  <si>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</si>
  <si>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</si>
  <si>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</si>
  <si>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</si>
  <si>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</si>
  <si>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</si>
  <si>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</si>
  <si>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</si>
  <si>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</si>
  <si>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</si>
  <si>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</si>
  <si>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</si>
  <si>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</si>
  <si>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</si>
  <si>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</si>
  <si>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</si>
  <si>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</si>
  <si>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</si>
  <si>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</si>
  <si>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</si>
  <si>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</si>
  <si>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</si>
  <si>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</si>
  <si>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</si>
  <si>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</si>
  <si>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</si>
  <si>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</si>
  <si>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</si>
  <si>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</si>
  <si>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</si>
  <si>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</si>
  <si>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</si>
  <si>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</si>
  <si>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</si>
  <si>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</si>
  <si>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</si>
  <si>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</si>
  <si>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</si>
  <si>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</si>
  <si>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</si>
  <si>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</si>
  <si>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</si>
  <si>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</si>
  <si>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</si>
  <si>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</si>
  <si>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</si>
  <si>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</si>
  <si>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</si>
  <si>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</si>
  <si>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</si>
  <si>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</si>
  <si>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</si>
  <si>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</si>
  <si>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</si>
  <si>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</si>
  <si>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</si>
  <si>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</si>
  <si>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</si>
  <si>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</si>
  <si>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</si>
  <si>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</si>
  <si>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</si>
  <si>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</si>
  <si>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</si>
  <si>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</si>
  <si>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</si>
  <si>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</si>
  <si>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</si>
  <si>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</si>
  <si>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</si>
  <si>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</si>
  <si>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</si>
  <si>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</si>
  <si>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</si>
  <si>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</si>
  <si>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</si>
  <si>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</si>
  <si>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</si>
  <si>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</si>
  <si>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</si>
  <si>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</si>
  <si>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</si>
  <si>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</si>
  <si>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</si>
  <si>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</si>
  <si>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</si>
  <si>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</si>
  <si>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</si>
  <si>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</si>
  <si>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</si>
  <si>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</si>
  <si>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</si>
  <si>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</si>
  <si>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</si>
  <si>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</si>
  <si>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</si>
  <si>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</si>
  <si>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</si>
  <si>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</si>
  <si>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</si>
  <si>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</si>
  <si>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</si>
  <si>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</si>
  <si>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</si>
  <si>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</si>
  <si>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</si>
  <si>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</si>
  <si>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</si>
  <si>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</si>
  <si>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</si>
  <si>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</si>
  <si>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</si>
  <si>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</si>
  <si>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</si>
  <si>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</si>
  <si>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</si>
  <si>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</si>
  <si>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</si>
  <si>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</si>
  <si>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</si>
  <si>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</si>
  <si>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</si>
  <si>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</si>
  <si>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</si>
  <si>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</si>
  <si>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</si>
  <si>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</si>
  <si>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</si>
  <si>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</si>
  <si>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</si>
  <si>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</si>
  <si>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</si>
  <si>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</si>
  <si>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</si>
  <si>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</si>
  <si>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</si>
  <si>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</si>
  <si>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</si>
  <si>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</si>
  <si>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</si>
  <si>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</si>
  <si>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</si>
  <si>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</si>
  <si>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</si>
  <si>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</si>
  <si>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</si>
  <si>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</si>
  <si>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</si>
  <si>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</si>
  <si>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</si>
  <si>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</si>
  <si>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</si>
  <si>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</si>
  <si>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</si>
  <si>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</si>
  <si>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</si>
  <si>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</si>
  <si>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</si>
  <si>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</si>
  <si>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</si>
  <si>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3.490</t>
  </si>
  <si>
    <t>5.436</t>
  </si>
  <si>
    <t>5.437</t>
  </si>
  <si>
    <t>5.438</t>
  </si>
  <si>
    <t>5.439</t>
  </si>
  <si>
    <t>5.440</t>
  </si>
  <si>
    <t>5.441</t>
  </si>
  <si>
    <t>5.442</t>
  </si>
  <si>
    <t>5.443</t>
  </si>
  <si>
    <t>5.444</t>
  </si>
  <si>
    <t>5.445</t>
  </si>
  <si>
    <t>5.446</t>
  </si>
  <si>
    <t>5.447</t>
  </si>
  <si>
    <t>5.448</t>
  </si>
  <si>
    <t>5.449</t>
  </si>
  <si>
    <t>5.450</t>
  </si>
  <si>
    <t>5.451</t>
  </si>
  <si>
    <t>5.452</t>
  </si>
  <si>
    <t>5.453</t>
  </si>
  <si>
    <t>5.454</t>
  </si>
  <si>
    <t>5.455</t>
  </si>
  <si>
    <t>5.456</t>
  </si>
  <si>
    <t>5.457</t>
  </si>
  <si>
    <t>5.458</t>
  </si>
  <si>
    <t>5.459</t>
  </si>
  <si>
    <t>5.460</t>
  </si>
  <si>
    <t>5.461</t>
  </si>
  <si>
    <t>5.462</t>
  </si>
  <si>
    <t>5.463</t>
  </si>
  <si>
    <t>5.464</t>
  </si>
  <si>
    <t>5.465</t>
  </si>
  <si>
    <t>5.466</t>
  </si>
  <si>
    <t>5.467</t>
  </si>
  <si>
    <t>5.468</t>
  </si>
  <si>
    <t>5.469</t>
  </si>
  <si>
    <t>5.470</t>
  </si>
  <si>
    <t>5.471</t>
  </si>
  <si>
    <t>5.472</t>
  </si>
  <si>
    <t>5.473</t>
  </si>
  <si>
    <t>5.474</t>
  </si>
  <si>
    <t>5.475</t>
  </si>
  <si>
    <t>5.476</t>
  </si>
  <si>
    <t>5.477</t>
  </si>
  <si>
    <t>5.478</t>
  </si>
  <si>
    <t>5.479</t>
  </si>
  <si>
    <t>5.480</t>
  </si>
  <si>
    <t>5.481</t>
  </si>
  <si>
    <t>5.482</t>
  </si>
  <si>
    <t>5.483</t>
  </si>
  <si>
    <t>5.484</t>
  </si>
  <si>
    <t>5.485</t>
  </si>
  <si>
    <t>5.486</t>
  </si>
  <si>
    <t>5.487</t>
  </si>
  <si>
    <t>5.488</t>
  </si>
  <si>
    <t>5.489</t>
  </si>
  <si>
    <t>5.490</t>
  </si>
  <si>
    <t>5.491</t>
  </si>
  <si>
    <t>5.492</t>
  </si>
  <si>
    <t>5.493</t>
  </si>
  <si>
    <t>5.494</t>
  </si>
  <si>
    <t>5.495</t>
  </si>
  <si>
    <t>5.496</t>
  </si>
  <si>
    <t>5.497</t>
  </si>
  <si>
    <t>5.498</t>
  </si>
  <si>
    <t>5.499</t>
  </si>
  <si>
    <t>5.500</t>
  </si>
  <si>
    <t>5.501</t>
  </si>
  <si>
    <t>5.502</t>
  </si>
  <si>
    <t>7.462</t>
  </si>
  <si>
    <t>7.463</t>
  </si>
  <si>
    <t>7.464</t>
  </si>
  <si>
    <t>7.465</t>
  </si>
  <si>
    <t>7.466</t>
  </si>
  <si>
    <t>7.467</t>
  </si>
  <si>
    <t>7.468</t>
  </si>
  <si>
    <t>7.469</t>
  </si>
  <si>
    <t>7.470</t>
  </si>
  <si>
    <t>7.471</t>
  </si>
  <si>
    <t>7.472</t>
  </si>
  <si>
    <t>7.473</t>
  </si>
  <si>
    <t>7.474</t>
  </si>
  <si>
    <t>7.475</t>
  </si>
  <si>
    <t>7.476</t>
  </si>
  <si>
    <t>7.477</t>
  </si>
  <si>
    <t>7.478</t>
  </si>
  <si>
    <t>7.479</t>
  </si>
  <si>
    <t>7.480</t>
  </si>
  <si>
    <t>7.481</t>
  </si>
  <si>
    <t>7.482</t>
  </si>
  <si>
    <t>7.483</t>
  </si>
  <si>
    <t>7.484</t>
  </si>
  <si>
    <t>7.485</t>
  </si>
  <si>
    <t>7.486</t>
  </si>
  <si>
    <t>7.487</t>
  </si>
  <si>
    <t>7.488</t>
  </si>
  <si>
    <t>7.489</t>
  </si>
  <si>
    <t>7.490</t>
  </si>
  <si>
    <t>7.491</t>
  </si>
  <si>
    <t>7.492</t>
  </si>
  <si>
    <t>7.493</t>
  </si>
  <si>
    <t>7.494</t>
  </si>
  <si>
    <t>7.495</t>
  </si>
  <si>
    <t>7.496</t>
  </si>
  <si>
    <t>7.497</t>
  </si>
  <si>
    <t>7.498</t>
  </si>
  <si>
    <t>7.499</t>
  </si>
  <si>
    <t>7.500</t>
  </si>
  <si>
    <t>7.501</t>
  </si>
  <si>
    <t>7.502</t>
  </si>
  <si>
    <t>7.503</t>
  </si>
  <si>
    <t>7.504</t>
  </si>
  <si>
    <t>7.505</t>
  </si>
  <si>
    <t>7.506</t>
  </si>
  <si>
    <t>7.507</t>
  </si>
  <si>
    <t>7.508</t>
  </si>
  <si>
    <t>7.509</t>
  </si>
  <si>
    <t>7.510</t>
  </si>
  <si>
    <t>7.511</t>
  </si>
  <si>
    <t>7.512</t>
  </si>
  <si>
    <t>7.513</t>
  </si>
  <si>
    <t>7.514</t>
  </si>
  <si>
    <t>7.515</t>
  </si>
  <si>
    <t>7.516</t>
  </si>
  <si>
    <t>7.517</t>
  </si>
  <si>
    <t>7.518</t>
  </si>
  <si>
    <t>7.519</t>
  </si>
  <si>
    <t>7.520</t>
  </si>
  <si>
    <t>7.521</t>
  </si>
  <si>
    <t>7.522</t>
  </si>
  <si>
    <t>7.523</t>
  </si>
  <si>
    <t>7.524</t>
  </si>
  <si>
    <t>7.525</t>
  </si>
  <si>
    <t>7.526</t>
  </si>
  <si>
    <t>7.527</t>
  </si>
  <si>
    <t>7.528</t>
  </si>
  <si>
    <t>7.529</t>
  </si>
  <si>
    <t>7.530</t>
  </si>
  <si>
    <t>7.531</t>
  </si>
  <si>
    <t>7.532</t>
  </si>
  <si>
    <t>7.533</t>
  </si>
  <si>
    <t>7.534</t>
  </si>
  <si>
    <t>7.535</t>
  </si>
  <si>
    <t>7.536</t>
  </si>
  <si>
    <t>7.537</t>
  </si>
  <si>
    <t>7.538</t>
  </si>
  <si>
    <t>7.539</t>
  </si>
  <si>
    <t>7.540</t>
  </si>
  <si>
    <t>7.541</t>
  </si>
  <si>
    <t>7.542</t>
  </si>
  <si>
    <t>7.543</t>
  </si>
  <si>
    <t>7.544</t>
  </si>
  <si>
    <t>7.545</t>
  </si>
  <si>
    <t>7.546</t>
  </si>
  <si>
    <t>7.547</t>
  </si>
  <si>
    <t>7.548</t>
  </si>
  <si>
    <t>7.549</t>
  </si>
  <si>
    <t>7.550</t>
  </si>
  <si>
    <t>7.551</t>
  </si>
  <si>
    <t>7.552</t>
  </si>
  <si>
    <t>7.553</t>
  </si>
  <si>
    <t>7.554</t>
  </si>
  <si>
    <t>7.555</t>
  </si>
  <si>
    <t>7.556</t>
  </si>
  <si>
    <t>7.557</t>
  </si>
  <si>
    <t>7.558</t>
  </si>
  <si>
    <t>7.559</t>
  </si>
  <si>
    <t>7.560</t>
  </si>
  <si>
    <t>7.561</t>
  </si>
  <si>
    <t>7.562</t>
  </si>
  <si>
    <t>7.563</t>
  </si>
  <si>
    <t>7.564</t>
  </si>
  <si>
    <t>7.565</t>
  </si>
  <si>
    <t>7.566</t>
  </si>
  <si>
    <t>7.567</t>
  </si>
  <si>
    <t>7.568</t>
  </si>
  <si>
    <t>7.569</t>
  </si>
  <si>
    <t>7.570</t>
  </si>
  <si>
    <t>7.571</t>
  </si>
  <si>
    <t>7.572</t>
  </si>
  <si>
    <t>7.573</t>
  </si>
  <si>
    <t>7.574</t>
  </si>
  <si>
    <t>7.575</t>
  </si>
  <si>
    <t>7.576</t>
  </si>
  <si>
    <t>7.577</t>
  </si>
  <si>
    <t>7.578</t>
  </si>
  <si>
    <t>7.579</t>
  </si>
  <si>
    <t>7.580</t>
  </si>
  <si>
    <t>7.581</t>
  </si>
  <si>
    <t>7.582</t>
  </si>
  <si>
    <t>7.583</t>
  </si>
  <si>
    <t>7.584</t>
  </si>
  <si>
    <t>7.585</t>
  </si>
  <si>
    <t>7.586</t>
  </si>
  <si>
    <t>7.587</t>
  </si>
  <si>
    <t>7.588</t>
  </si>
  <si>
    <t>7.589</t>
  </si>
  <si>
    <t>7.590</t>
  </si>
  <si>
    <t>7.591</t>
  </si>
  <si>
    <t>7.592</t>
  </si>
  <si>
    <t>7.593</t>
  </si>
  <si>
    <t>7.594</t>
  </si>
  <si>
    <t>7.595</t>
  </si>
  <si>
    <t>7.596</t>
  </si>
  <si>
    <t>7.597</t>
  </si>
  <si>
    <t>7.598</t>
  </si>
  <si>
    <t>7.599</t>
  </si>
  <si>
    <t>7.600</t>
  </si>
  <si>
    <t>7.601</t>
  </si>
  <si>
    <t>7.602</t>
  </si>
  <si>
    <t>7.603</t>
  </si>
  <si>
    <t>7.604</t>
  </si>
  <si>
    <t>7.605</t>
  </si>
  <si>
    <t>7.606</t>
  </si>
  <si>
    <t>7.607</t>
  </si>
  <si>
    <t>7.608</t>
  </si>
  <si>
    <t>7.609</t>
  </si>
  <si>
    <t>7.610</t>
  </si>
  <si>
    <t>7.611</t>
  </si>
  <si>
    <t>7.612</t>
  </si>
  <si>
    <t>7.613</t>
  </si>
  <si>
    <t>7.614</t>
  </si>
  <si>
    <t>7.615</t>
  </si>
  <si>
    <t>7.616</t>
  </si>
  <si>
    <t>7.617</t>
  </si>
  <si>
    <t>7.618</t>
  </si>
  <si>
    <t>7.619</t>
  </si>
  <si>
    <t>7.620</t>
  </si>
  <si>
    <t>7.621</t>
  </si>
  <si>
    <t>7.622</t>
  </si>
  <si>
    <t>7.623</t>
  </si>
  <si>
    <t>7.624</t>
  </si>
  <si>
    <t>7.625</t>
  </si>
  <si>
    <t>7.626</t>
  </si>
  <si>
    <t>7.627</t>
  </si>
  <si>
    <t>7.628</t>
  </si>
  <si>
    <t>7.629</t>
  </si>
  <si>
    <t>7.630</t>
  </si>
  <si>
    <t>7.631</t>
  </si>
  <si>
    <t>7.632</t>
  </si>
  <si>
    <t>7.633</t>
  </si>
  <si>
    <t>7.634</t>
  </si>
  <si>
    <t>7.635</t>
  </si>
  <si>
    <t>7.636</t>
  </si>
  <si>
    <t>7.637</t>
  </si>
  <si>
    <t>7.638</t>
  </si>
  <si>
    <t>7.639</t>
  </si>
  <si>
    <t>7.640</t>
  </si>
  <si>
    <t>7.641</t>
  </si>
  <si>
    <t>7.642</t>
  </si>
  <si>
    <t>7.643</t>
  </si>
  <si>
    <t>7.644</t>
  </si>
  <si>
    <t>7.645</t>
  </si>
  <si>
    <t>7.646</t>
  </si>
  <si>
    <t>7.647</t>
  </si>
  <si>
    <t>7.648</t>
  </si>
  <si>
    <t>7.649</t>
  </si>
  <si>
    <t>7.650</t>
  </si>
  <si>
    <t>7.651</t>
  </si>
  <si>
    <t>7.652</t>
  </si>
  <si>
    <t>7.653</t>
  </si>
  <si>
    <t>7.654</t>
  </si>
  <si>
    <t>7.655</t>
  </si>
  <si>
    <t>7.656</t>
  </si>
  <si>
    <t>7.657</t>
  </si>
  <si>
    <t>7.658</t>
  </si>
  <si>
    <t>Укупна цена без ПДВ</t>
  </si>
  <si>
    <t>Укупно без ПДВ-а:</t>
  </si>
  <si>
    <t>Укупан износ ПДВ-а:</t>
  </si>
  <si>
    <t>Укупно:</t>
  </si>
  <si>
    <t>Јединична цена без ПДВ</t>
  </si>
  <si>
    <t>Јединична цена са ПДВ</t>
  </si>
  <si>
    <t>Јединица мере</t>
  </si>
  <si>
    <t>количина</t>
  </si>
  <si>
    <t>Табела 3. ванредно техничко одржавања возила ФИАТ ПУНТО</t>
  </si>
  <si>
    <t xml:space="preserve">Табела 3 - УСЛУГЕ РЕДОВНОГ СЕРВИСИРАЊА ВОЗИЛА </t>
  </si>
  <si>
    <t>Табела 4 УСЛУГЕ ВАНРЕДНОГ ОДРЖАВАЊА ВОЗИЛА ЗАСТАВА 101, ЈУГО 55</t>
  </si>
  <si>
    <t>Табела 1 – Услуге ванредног техничког одржавања возила ЛАДА 110, ЛАДА 111 бензин без уграђеног плина,запремине 1,5л</t>
  </si>
  <si>
    <t xml:space="preserve"> Табела 2 УСЛУГЕ РЕДОВНОГ ТЕХНИЧКОГ ОДРЖАВАЊА ВОЗИЛА ЛАДА НИВА 1,6 и 1,7</t>
  </si>
  <si>
    <t>Табела 3 – Услуге ванредног техничког одржавања возила ЛАДА НИВА 1,6 и 1,7</t>
  </si>
  <si>
    <t>Табела 5 Ванредно техничко одржавање возила</t>
  </si>
  <si>
    <t>Сервисни периодични преглед возила по упутству произвођача (10 000 км) - кпт</t>
  </si>
  <si>
    <t>Велики севис возила на 60 000 км (са заменом ремења, ролера, шпанера, пумпе воде ) по упутству произвођача - кпт</t>
  </si>
  <si>
    <t>Велики севис возила на 120 000 км (са заменом ремења, ролера, шпанера, пумпе воде ) по упутству произвођача - кпт</t>
  </si>
  <si>
    <t>л</t>
  </si>
  <si>
    <t>Велики сервис по возилу</t>
  </si>
  <si>
    <t>Алнасер</t>
  </si>
  <si>
    <t>Бендикс алнасера</t>
  </si>
  <si>
    <t>Ротор алнасера</t>
  </si>
  <si>
    <t>Статор алнасера</t>
  </si>
  <si>
    <t>Четкице алнасера</t>
  </si>
  <si>
    <t>Биксне алнасера</t>
  </si>
  <si>
    <t>Алтернатор</t>
  </si>
  <si>
    <t>Ротор алтернатора</t>
  </si>
  <si>
    <t>Статор алтернатора</t>
  </si>
  <si>
    <t>Диоде алтернатора</t>
  </si>
  <si>
    <t>Лежајеви алтернатора</t>
  </si>
  <si>
    <t>Ременица алтернатора</t>
  </si>
  <si>
    <t>Амортизер предњи</t>
  </si>
  <si>
    <t>Амортизер задњи</t>
  </si>
  <si>
    <t>Ауспух лонац средји</t>
  </si>
  <si>
    <t>Ауспух лонац задњи</t>
  </si>
  <si>
    <t>Аутомат притиска уља</t>
  </si>
  <si>
    <t>Аутомат жмигавца</t>
  </si>
  <si>
    <t>Антифриз</t>
  </si>
  <si>
    <t>Аирбег</t>
  </si>
  <si>
    <t>Браник предњи</t>
  </si>
  <si>
    <t>Браник задњи</t>
  </si>
  <si>
    <t>Брава 5.врата</t>
  </si>
  <si>
    <t>Брава врата л+Д</t>
  </si>
  <si>
    <t>Брава задњих врата (дупла)</t>
  </si>
  <si>
    <t>Брисачи комплет гарнитура</t>
  </si>
  <si>
    <t>Мотор боце за воду</t>
  </si>
  <si>
    <t>Прскалице брисача</t>
  </si>
  <si>
    <t>Мотор прскалице брисача</t>
  </si>
  <si>
    <t>Полуге брисача</t>
  </si>
  <si>
    <t>Бирач брзине</t>
  </si>
  <si>
    <t>Брава хаубе</t>
  </si>
  <si>
    <t>Чаура задње виљушке</t>
  </si>
  <si>
    <t xml:space="preserve">Чеп хладњака </t>
  </si>
  <si>
    <t>Чеп картера</t>
  </si>
  <si>
    <t>Чеп резервора са кључем</t>
  </si>
  <si>
    <t>Чеп за наливање уља</t>
  </si>
  <si>
    <t>Чељусти предње</t>
  </si>
  <si>
    <t>Чеп посуде за воду</t>
  </si>
  <si>
    <t>Цев кочнице дужа</t>
  </si>
  <si>
    <t>Цев кочнице краћа</t>
  </si>
  <si>
    <t>Цилиндар кочиони задњи</t>
  </si>
  <si>
    <t>Црево хладњака доње</t>
  </si>
  <si>
    <t>Црево хладњака горње</t>
  </si>
  <si>
    <t>Црево кочнице еластично</t>
  </si>
  <si>
    <t>Црево за прскалице шоферсабјне</t>
  </si>
  <si>
    <t>Црево резервоара</t>
  </si>
  <si>
    <t>Црево термостата водене пумпе</t>
  </si>
  <si>
    <t>Црево климе</t>
  </si>
  <si>
    <t>Црево за гориво</t>
  </si>
  <si>
    <t>Цилиндар квачила доњи</t>
  </si>
  <si>
    <t>Цилиндар квачила горњи</t>
  </si>
  <si>
    <t>Црево серво уредјаја</t>
  </si>
  <si>
    <t>Диск плочице</t>
  </si>
  <si>
    <t>Дискови</t>
  </si>
  <si>
    <t>Добош точка</t>
  </si>
  <si>
    <t>Диизне директног убризгавања</t>
  </si>
  <si>
    <t>Дизне</t>
  </si>
  <si>
    <t>Дихтунг главе мотора</t>
  </si>
  <si>
    <t>Дихтунг вентил декле</t>
  </si>
  <si>
    <t>Дихтунг усисне И издувне гране</t>
  </si>
  <si>
    <t>Дихтунг ауспуха</t>
  </si>
  <si>
    <t>Дихтунг  водене пумпе</t>
  </si>
  <si>
    <t>Дихтунг гарнитура мотора</t>
  </si>
  <si>
    <t>Дихтунг гарнитура мењаца</t>
  </si>
  <si>
    <t>Допуна обавезне опреме у возилу- апотека</t>
  </si>
  <si>
    <t>Допуна обавезне опреме у возилу- кљуц за тоцкове</t>
  </si>
  <si>
    <t>Допуна обавезне опреме у возилу- дизалица</t>
  </si>
  <si>
    <t>Фар</t>
  </si>
  <si>
    <t>Фелна 15 (цола)</t>
  </si>
  <si>
    <t>Филтер уља</t>
  </si>
  <si>
    <t>Филтер горива</t>
  </si>
  <si>
    <t>Филтер ваздуха</t>
  </si>
  <si>
    <t>Филтер климе</t>
  </si>
  <si>
    <t>Електрични подизачи стакла</t>
  </si>
  <si>
    <t>Хладњак</t>
  </si>
  <si>
    <t>Хомокинетички зглоб</t>
  </si>
  <si>
    <t>Хладњак клима уредјаја</t>
  </si>
  <si>
    <t>Издувна грана</t>
  </si>
  <si>
    <t>Контакт брава</t>
  </si>
  <si>
    <t>Клеме</t>
  </si>
  <si>
    <t>Клипови у гарнитури</t>
  </si>
  <si>
    <t>Крај споне</t>
  </si>
  <si>
    <t>Коректор кочнице</t>
  </si>
  <si>
    <t>Километар сат</t>
  </si>
  <si>
    <t>Корпа квачила</t>
  </si>
  <si>
    <t>Ламела</t>
  </si>
  <si>
    <t>Летва волана</t>
  </si>
  <si>
    <t>Лежај точка предњи</t>
  </si>
  <si>
    <t xml:space="preserve">Лежај точка задњи </t>
  </si>
  <si>
    <t>Лежај потисни– друк лежај</t>
  </si>
  <si>
    <t xml:space="preserve">Манжетна зглоба полуосовине </t>
  </si>
  <si>
    <t>Мерач притиска уља</t>
  </si>
  <si>
    <t>Мерач горива</t>
  </si>
  <si>
    <t>Метлице брисача предње</t>
  </si>
  <si>
    <t>Метлице брисача задње</t>
  </si>
  <si>
    <t>Прскалице за воду</t>
  </si>
  <si>
    <t>Матица зглоба хомокинетичког</t>
  </si>
  <si>
    <t>Маска украсна</t>
  </si>
  <si>
    <t>Машинска обрада- бусење, хилзовање и трновање блока мотора</t>
  </si>
  <si>
    <t>Машинска обрада- брушење радилице мотора</t>
  </si>
  <si>
    <t>Машинска обрада- пребацивање клипова</t>
  </si>
  <si>
    <t>Машинска обрада- хидро тест главе мотора</t>
  </si>
  <si>
    <t>Мењач (нов)</t>
  </si>
  <si>
    <t>Носач ауспуха</t>
  </si>
  <si>
    <t>Носач мотора горњи</t>
  </si>
  <si>
    <t>Носач мотора задњи</t>
  </si>
  <si>
    <t>Носач мотора бочни</t>
  </si>
  <si>
    <t>Носач метлица</t>
  </si>
  <si>
    <t>Огледало бочно лево</t>
  </si>
  <si>
    <t>Огледало десно бочно</t>
  </si>
  <si>
    <t>Огледало унутрашње</t>
  </si>
  <si>
    <t>Осигурачи 8-16-30 А убодни</t>
  </si>
  <si>
    <t xml:space="preserve">Пакне кочница </t>
  </si>
  <si>
    <t>Поклопац мотора</t>
  </si>
  <si>
    <t>Пирамида мењача</t>
  </si>
  <si>
    <t>Посуда за прање стакла са мотором</t>
  </si>
  <si>
    <t>Полуосовина са хомокинетичким зглобом</t>
  </si>
  <si>
    <t>Полуосовина</t>
  </si>
  <si>
    <t>Прекидач светла</t>
  </si>
  <si>
    <t>Прекидач за сва четири жмигавца</t>
  </si>
  <si>
    <t>Прекидач вентилатора</t>
  </si>
  <si>
    <t>Прекидач клима уредјаја</t>
  </si>
  <si>
    <t>Посуда уља за кочнице</t>
  </si>
  <si>
    <t>Поправка електроинсталације</t>
  </si>
  <si>
    <t>Преливна посуда хладњака</t>
  </si>
  <si>
    <t>Пумпа за уље</t>
  </si>
  <si>
    <t>Пумпа за гориво АЦ</t>
  </si>
  <si>
    <t xml:space="preserve">Пумпа високог притиска </t>
  </si>
  <si>
    <t>Пумпа за воду</t>
  </si>
  <si>
    <t>Прекидац за отварање прозора</t>
  </si>
  <si>
    <t>Резервоар за гориво</t>
  </si>
  <si>
    <t>Реглер за пуњење</t>
  </si>
  <si>
    <t>Ручица за отварање врата изнутра</t>
  </si>
  <si>
    <t>Сајла гаса</t>
  </si>
  <si>
    <t>Сајла квачила</t>
  </si>
  <si>
    <t>Сајла ручне кочнице</t>
  </si>
  <si>
    <t>Семеринг бирача брзине</t>
  </si>
  <si>
    <t>Семеринг радилице предњи</t>
  </si>
  <si>
    <t>Семеринг радилице задњи</t>
  </si>
  <si>
    <t>Семеринг брегасте</t>
  </si>
  <si>
    <t>Семеринг полуосовине</t>
  </si>
  <si>
    <t>Сијалица 12в-Х-4</t>
  </si>
  <si>
    <t>Сијалица -12в 21/-5вw</t>
  </si>
  <si>
    <t>Сијалица -12в-5w</t>
  </si>
  <si>
    <t>Сијалица -12в15w</t>
  </si>
  <si>
    <t>Сијалица -12в21w</t>
  </si>
  <si>
    <t>Сирена</t>
  </si>
  <si>
    <t>Славина грејача</t>
  </si>
  <si>
    <t xml:space="preserve">Стакло шофершајбне </t>
  </si>
  <si>
    <t>Стакло врата Л+Д</t>
  </si>
  <si>
    <t xml:space="preserve">Стакло  задњих врата </t>
  </si>
  <si>
    <t>Светла за маглу</t>
  </si>
  <si>
    <t>Светло регистарске таблице</t>
  </si>
  <si>
    <t>Стега црева 8-100</t>
  </si>
  <si>
    <t>Стега цеви ауспуха</t>
  </si>
  <si>
    <t>Стега хомо зглоба</t>
  </si>
  <si>
    <t>Стега издувне гране</t>
  </si>
  <si>
    <t>Термодавач на глави мотора</t>
  </si>
  <si>
    <t>Термопрекидач на хладњаку</t>
  </si>
  <si>
    <t>Термостат комплет</t>
  </si>
  <si>
    <t>Вентилатор хладњака</t>
  </si>
  <si>
    <t>Вентилатор грејача</t>
  </si>
  <si>
    <t>Вентилатор каиш</t>
  </si>
  <si>
    <t>Вентилатор у кабини</t>
  </si>
  <si>
    <t>Волан</t>
  </si>
  <si>
    <t>Вентил за серво</t>
  </si>
  <si>
    <t>Вијак точка</t>
  </si>
  <si>
    <t>Венац замајца</t>
  </si>
  <si>
    <t>Виљушка бирача брзине</t>
  </si>
  <si>
    <t>Виљушка предњег трапа</t>
  </si>
  <si>
    <t>Виљушка задња</t>
  </si>
  <si>
    <t>Замајац мотора</t>
  </si>
  <si>
    <t>Закачка ауспуха</t>
  </si>
  <si>
    <t>Завртањ виљушке</t>
  </si>
  <si>
    <t>Завртањ амортизера</t>
  </si>
  <si>
    <t>Жмигавац предњи  Л - Д</t>
  </si>
  <si>
    <t>Жмигавац бочни</t>
  </si>
  <si>
    <t>Жмигавац у бранику</t>
  </si>
  <si>
    <t>Сајла за отварање хаубе</t>
  </si>
  <si>
    <t>Селен гумице на раменима И виљушкама</t>
  </si>
  <si>
    <t>Сигурносни појас</t>
  </si>
  <si>
    <t>Ручица бирача брзине</t>
  </si>
  <si>
    <t>Диференцијал</t>
  </si>
  <si>
    <t>Акумулатор 12в 55 ах</t>
  </si>
  <si>
    <t>Моторно уље  ЕЛФ   xр 5 w 40 синтетицко</t>
  </si>
  <si>
    <t>Уље за мењач САЕ-90</t>
  </si>
  <si>
    <t>Уље за кочнице УК</t>
  </si>
  <si>
    <t>Антифриз Г-12</t>
  </si>
  <si>
    <t>Течност за ветробранска стакла</t>
  </si>
  <si>
    <t>Брава за централно закључавање</t>
  </si>
  <si>
    <t>Генерална мотора</t>
  </si>
  <si>
    <t>Раткапне</t>
  </si>
  <si>
    <t>Аларм - нов</t>
  </si>
  <si>
    <t>Оптика предњег трапа</t>
  </si>
  <si>
    <t>Оптика задњег трапа</t>
  </si>
  <si>
    <t>Прање возила</t>
  </si>
  <si>
    <t>Јеленска кожица</t>
  </si>
  <si>
    <t>Сундјер</t>
  </si>
  <si>
    <t>Патоснице</t>
  </si>
  <si>
    <t>Пресвлаке за седишта</t>
  </si>
  <si>
    <t>Тапацирунг врата</t>
  </si>
  <si>
    <t xml:space="preserve">Предња хауба </t>
  </si>
  <si>
    <t>Предња врата Л+Д</t>
  </si>
  <si>
    <t>Задња врата Л+Д</t>
  </si>
  <si>
    <t>Предње крило Л+Д</t>
  </si>
  <si>
    <t>Генерална поправка мењача</t>
  </si>
  <si>
    <t>Свећице</t>
  </si>
  <si>
    <t>Ручица за отварање прозора</t>
  </si>
  <si>
    <t>Главни кочиони цилиндар</t>
  </si>
  <si>
    <t>Серво за кочнице</t>
  </si>
  <si>
    <t>Гумена црева за воду до грејача</t>
  </si>
  <si>
    <t>Релеј</t>
  </si>
  <si>
    <t>Серво пумпа</t>
  </si>
  <si>
    <t>Црева серво волана</t>
  </si>
  <si>
    <t>Компјутер</t>
  </si>
  <si>
    <t>АБС коректор за кочнице</t>
  </si>
  <si>
    <t>Рачунар ваздушног јастука</t>
  </si>
  <si>
    <t>Рачунар мотора</t>
  </si>
  <si>
    <t>Замена продужетка летве волана</t>
  </si>
  <si>
    <t>Дијагностика система серво волана</t>
  </si>
  <si>
    <t>Дијагностика система ваздусног јастука</t>
  </si>
  <si>
    <t>Дијагностика система за убризгавање</t>
  </si>
  <si>
    <t xml:space="preserve">Замена пумпе високог притиска </t>
  </si>
  <si>
    <t>Пумпа високог притиска</t>
  </si>
  <si>
    <t>Пуњење и сервис климе</t>
  </si>
  <si>
    <t>Сет квачила</t>
  </si>
  <si>
    <t>Замена управљачких јединица АБС система</t>
  </si>
  <si>
    <t>Црево кочница (гумено) предњег тоцка</t>
  </si>
  <si>
    <t>Радови који нису дати позицијом дин/час</t>
  </si>
  <si>
    <t>Превоз шлеп службе по километру дин/км</t>
  </si>
  <si>
    <t>Мали сервис - по возилу</t>
  </si>
  <si>
    <t>Цеткице алнасера</t>
  </si>
  <si>
    <t>Лезајеви алтернатора</t>
  </si>
  <si>
    <t>Аутомат змигавца</t>
  </si>
  <si>
    <t>Аебег</t>
  </si>
  <si>
    <t>Бомбина</t>
  </si>
  <si>
    <t>Брегаста осовина</t>
  </si>
  <si>
    <t>Брисаци комлет гарнитура</t>
  </si>
  <si>
    <t>Прскалице брисаца</t>
  </si>
  <si>
    <t>Мотор прскалице брисаца</t>
  </si>
  <si>
    <t>Полуге брисаца</t>
  </si>
  <si>
    <t>Бирац брзине</t>
  </si>
  <si>
    <t>Блатобран л+д</t>
  </si>
  <si>
    <t>Цаура задње виљуске</t>
  </si>
  <si>
    <t xml:space="preserve">Цеп хладњака </t>
  </si>
  <si>
    <t>Цеп картера</t>
  </si>
  <si>
    <t>Цеп резервора са кљуцем</t>
  </si>
  <si>
    <t>Цеп за наливања уља</t>
  </si>
  <si>
    <t>Цељусти предње</t>
  </si>
  <si>
    <t>Цеп посуде за воду</t>
  </si>
  <si>
    <t>Цев коцнице дуза</t>
  </si>
  <si>
    <t>Цев коцнице краца</t>
  </si>
  <si>
    <t>Цилиндар коциони задњи</t>
  </si>
  <si>
    <t>Цревохладњака горње</t>
  </si>
  <si>
    <t>Црево коцнице еластицно</t>
  </si>
  <si>
    <t>Цревоза прскалице соферсајне</t>
  </si>
  <si>
    <t>Цилиндар квацила доњи</t>
  </si>
  <si>
    <t>Цилиндар квацила горњи</t>
  </si>
  <si>
    <t>Диск плоцице</t>
  </si>
  <si>
    <t>Добос тоцка</t>
  </si>
  <si>
    <t>Диизне дирекног убризгавања</t>
  </si>
  <si>
    <t>Диктунг главе мотора</t>
  </si>
  <si>
    <t>Диктунг вентил декле</t>
  </si>
  <si>
    <t>Диктунг усисне И издувне гране</t>
  </si>
  <si>
    <t>Диктунг ауспуха</t>
  </si>
  <si>
    <t>Диктунг  водене пумпе</t>
  </si>
  <si>
    <t>Диктунг гарнитура мотора</t>
  </si>
  <si>
    <t>Диктунг гарнитура мењаца</t>
  </si>
  <si>
    <t>Допуна обавезне опреме у возилу сајла за вуцу</t>
  </si>
  <si>
    <t>Допуна обавезне опреме у возилу апотека</t>
  </si>
  <si>
    <t>Допуна обавезне опреме у возилу  саобрацајни троугао</t>
  </si>
  <si>
    <t>Допуна обавезне опреме у возилу кљуц за тоцкове</t>
  </si>
  <si>
    <t>Допуна обавезне опреме у возилу рефлектујуци прслук</t>
  </si>
  <si>
    <t>Допуна обавезне опреме у возилу против позарни апарат</t>
  </si>
  <si>
    <t>Допуна обавезне опреме у возилу ланци за снег</t>
  </si>
  <si>
    <t>Допуна обавезне опреме у возилу дизалица</t>
  </si>
  <si>
    <t>Електрицни подизаци стакла</t>
  </si>
  <si>
    <t>Хомо кинетицки зглоб</t>
  </si>
  <si>
    <t>Каблови за свецице</t>
  </si>
  <si>
    <t>Комутатор</t>
  </si>
  <si>
    <t>Копце тапацирунга</t>
  </si>
  <si>
    <t>Копце рукохвата</t>
  </si>
  <si>
    <t>Карике</t>
  </si>
  <si>
    <t>Кабл комутатора</t>
  </si>
  <si>
    <t>Коректор коцнице</t>
  </si>
  <si>
    <t>Кандјаста спојка 1-2 брзине</t>
  </si>
  <si>
    <t>Кандјаста спојка 3-4 брзине</t>
  </si>
  <si>
    <t>Кандјаста спојка 5 брзине</t>
  </si>
  <si>
    <t>Корпа квацила</t>
  </si>
  <si>
    <t>Кедер 5 врата</t>
  </si>
  <si>
    <t>Кедер врата л+д</t>
  </si>
  <si>
    <t>Карбуратор</t>
  </si>
  <si>
    <t>Куцисте мењаца</t>
  </si>
  <si>
    <t>Лезај мењаца</t>
  </si>
  <si>
    <t>Лезај тоцка предњи</t>
  </si>
  <si>
    <t xml:space="preserve">Лезај тоцка задњи </t>
  </si>
  <si>
    <t>Лезај спанера</t>
  </si>
  <si>
    <t>Лезајеви радилице гарнитура</t>
  </si>
  <si>
    <t>Лезај потисни –друк лезај</t>
  </si>
  <si>
    <t>Лајсна украсна предња</t>
  </si>
  <si>
    <t>Лајсна украсна задња л</t>
  </si>
  <si>
    <t xml:space="preserve">Мандјетна зглоба полуосовине </t>
  </si>
  <si>
    <t>Мерац притиска уља</t>
  </si>
  <si>
    <t>Мерац горива</t>
  </si>
  <si>
    <t>Метлице брисаца предње</t>
  </si>
  <si>
    <t>Метлице брисаца задње</t>
  </si>
  <si>
    <t>Мотор брисаца</t>
  </si>
  <si>
    <t>Матица зглоба хомокинетицког</t>
  </si>
  <si>
    <t>Матица снопа мењаца</t>
  </si>
  <si>
    <t>Масинска обрада-бусење блока мотора</t>
  </si>
  <si>
    <t>Масинска обрада-хилзновање блока мотора</t>
  </si>
  <si>
    <t>Масинска обрада-брусење радилице мотора</t>
  </si>
  <si>
    <t>Масинска обрада-пребацивање клипова</t>
  </si>
  <si>
    <t>Масинска обрада-хидро тест главе мотора</t>
  </si>
  <si>
    <t>Масинска обрада-равнање главе</t>
  </si>
  <si>
    <t>Мењац (нов)</t>
  </si>
  <si>
    <t>Носац ауспуха</t>
  </si>
  <si>
    <t>Носац мотора горњи</t>
  </si>
  <si>
    <t>Носац мотора задњи</t>
  </si>
  <si>
    <t>Носац мотора боцни</t>
  </si>
  <si>
    <t>Носац метлица</t>
  </si>
  <si>
    <t>Огледало боцно лево</t>
  </si>
  <si>
    <t>Огледало десно боцно</t>
  </si>
  <si>
    <t>Огледало унутрасње-</t>
  </si>
  <si>
    <t>Оквир регистарске таблице</t>
  </si>
  <si>
    <t>Осигурраци 8-16-30 ампера убодни</t>
  </si>
  <si>
    <t xml:space="preserve">Пакне коцница </t>
  </si>
  <si>
    <t>Пирамида мењаца</t>
  </si>
  <si>
    <t>Полу осовина са хомо кинетицким зглобом</t>
  </si>
  <si>
    <t>Полу осовина</t>
  </si>
  <si>
    <t>Прекидац светла</t>
  </si>
  <si>
    <t>Прекидац за сва цетри змигавца</t>
  </si>
  <si>
    <t>Прекидац вентилатора</t>
  </si>
  <si>
    <t>Прекидац клима уредјаја</t>
  </si>
  <si>
    <t>Посуда уља за коцнице</t>
  </si>
  <si>
    <t>Поправка електро инсталације</t>
  </si>
  <si>
    <t>Прстен синхрона мењаца</t>
  </si>
  <si>
    <t>Разводна капа</t>
  </si>
  <si>
    <t>Разводна рука</t>
  </si>
  <si>
    <t>Радилица мотора</t>
  </si>
  <si>
    <t>Рицица за отварање врата изнутра</t>
  </si>
  <si>
    <t>Разводник паљења комплет</t>
  </si>
  <si>
    <t>Сајлла гаса</t>
  </si>
  <si>
    <t>Сајла квацила</t>
  </si>
  <si>
    <t>Сајла руцне коцнице</t>
  </si>
  <si>
    <t>Семеринг бираца брзине</t>
  </si>
  <si>
    <t>Семеринг-радилице предњи</t>
  </si>
  <si>
    <t>Семеринг-радилице задњи</t>
  </si>
  <si>
    <t>Семеринг-брегасте</t>
  </si>
  <si>
    <t>Семеринг-полуосовине</t>
  </si>
  <si>
    <t>Сијалице 12в- Х-4</t>
  </si>
  <si>
    <t>Сијалице-12в 21/-5вw</t>
  </si>
  <si>
    <t>Сијалица-12в-5w</t>
  </si>
  <si>
    <t>Сијалица-12в15w</t>
  </si>
  <si>
    <t>Сијалица-12в21w</t>
  </si>
  <si>
    <t>Сисице за луфтирање</t>
  </si>
  <si>
    <t>Славина грејаца</t>
  </si>
  <si>
    <t xml:space="preserve">Стакло соферсајне </t>
  </si>
  <si>
    <t>Стакло врата л+д</t>
  </si>
  <si>
    <t>Седисте возаца</t>
  </si>
  <si>
    <t>Седисте сувозаца</t>
  </si>
  <si>
    <t>Тефлони</t>
  </si>
  <si>
    <t>Термо давац на глави мотора</t>
  </si>
  <si>
    <t>Термо прекидац на хладњаку</t>
  </si>
  <si>
    <t>Термостат комлет</t>
  </si>
  <si>
    <t>Вентили ус И из</t>
  </si>
  <si>
    <t>Вентилатор грејаца</t>
  </si>
  <si>
    <t>Вентилатор кајс</t>
  </si>
  <si>
    <t>Виљци главе мотора</t>
  </si>
  <si>
    <t>Вијак тоцка</t>
  </si>
  <si>
    <t>Вијак брегасте</t>
  </si>
  <si>
    <t>В иљуска бираца брзине</t>
  </si>
  <si>
    <t>Виљуска предњег трапа</t>
  </si>
  <si>
    <t>Виљуска задња</t>
  </si>
  <si>
    <t>Закацка ауспуха</t>
  </si>
  <si>
    <t>Завртањ виљуске</t>
  </si>
  <si>
    <t>Змигавац предњи леви-десни</t>
  </si>
  <si>
    <t>Змигавац боцни</t>
  </si>
  <si>
    <t>Знигавац у бранику</t>
  </si>
  <si>
    <t>Семеринг</t>
  </si>
  <si>
    <t>Зупцаник-1 брзине мењаца</t>
  </si>
  <si>
    <t>Зупцаник-2 бм</t>
  </si>
  <si>
    <t>Зупцаник-3 бм</t>
  </si>
  <si>
    <t>Зупцаник-4 бм</t>
  </si>
  <si>
    <t>Зупцаник-5 бм</t>
  </si>
  <si>
    <t>Зупцаник-рикверца</t>
  </si>
  <si>
    <t>Зупцаник радилице</t>
  </si>
  <si>
    <t>Селен гумице на рамена И виљускама</t>
  </si>
  <si>
    <t>Руцица бираца брзине</t>
  </si>
  <si>
    <t xml:space="preserve">Дијагностика </t>
  </si>
  <si>
    <t>Моторно уље  ЕЛФ  еволутипон с xр 5 w 40 синтетицко</t>
  </si>
  <si>
    <t>Уље за мењац СА-90</t>
  </si>
  <si>
    <t>Уље за коцнице УК</t>
  </si>
  <si>
    <t>Тецност за ветробранска стакла</t>
  </si>
  <si>
    <t>Брава за централно закљуцавање</t>
  </si>
  <si>
    <t>Картер мотора</t>
  </si>
  <si>
    <t>Аларм -нов</t>
  </si>
  <si>
    <t>Јеленска козица</t>
  </si>
  <si>
    <t>Пресвлаке за седиста</t>
  </si>
  <si>
    <t>Предњи браник</t>
  </si>
  <si>
    <t>Задњи браник</t>
  </si>
  <si>
    <t>Предњи везни лим</t>
  </si>
  <si>
    <t>Задња дупла врата - за каравана</t>
  </si>
  <si>
    <t>Комлет фарбање возила</t>
  </si>
  <si>
    <t>Генерална поправка мењаца</t>
  </si>
  <si>
    <t>Свецице</t>
  </si>
  <si>
    <t>Руцица за отварање прозора</t>
  </si>
  <si>
    <t>Главни коциони цилиндар</t>
  </si>
  <si>
    <t>Серво за коцнице</t>
  </si>
  <si>
    <t>Гумена црава за воду до грејаца</t>
  </si>
  <si>
    <t>Зупцасти кајс</t>
  </si>
  <si>
    <t>Спанер зупцастог кајса</t>
  </si>
  <si>
    <t>Лезај зупцастог кајса</t>
  </si>
  <si>
    <t>АБС коректор за коцнице</t>
  </si>
  <si>
    <t>Руцна пумпа за гориво</t>
  </si>
  <si>
    <t>Мала брегаста</t>
  </si>
  <si>
    <t>Рацунар ваздусног јастука</t>
  </si>
  <si>
    <t>Рацунар мотора</t>
  </si>
  <si>
    <t>Замена продузетка летве волана</t>
  </si>
  <si>
    <t>Пуњење И сервис климе</t>
  </si>
  <si>
    <t>Сет квацила</t>
  </si>
  <si>
    <t>Замена управљацких јединица АБС система</t>
  </si>
  <si>
    <t>Црево коцница гумено предњег тоцка</t>
  </si>
  <si>
    <t>Норма цас радова</t>
  </si>
  <si>
    <t>Превоз слеп слузбе по километру</t>
  </si>
  <si>
    <t>Тефлони гумице вентила</t>
  </si>
  <si>
    <t>Радијатор грејаца</t>
  </si>
  <si>
    <t>Пињон КМ</t>
  </si>
  <si>
    <t>Лезај амортизера</t>
  </si>
  <si>
    <t>Семеринг спојницке осовине</t>
  </si>
  <si>
    <t>Хадњак климе</t>
  </si>
  <si>
    <t>Компресор</t>
  </si>
  <si>
    <t>Цеп за уље</t>
  </si>
  <si>
    <t>Цеп боце за воду</t>
  </si>
  <si>
    <t xml:space="preserve">Заптивац мотора гарнитура </t>
  </si>
  <si>
    <t>Заптивац мењаца гарнитура</t>
  </si>
  <si>
    <t>Зупцаник уљне пумпе</t>
  </si>
  <si>
    <t>Гарнитура клипова</t>
  </si>
  <si>
    <t>Цеп резервоара са кљуцем</t>
  </si>
  <si>
    <t>Цеп хладњака</t>
  </si>
  <si>
    <t>Цев коцнице-дуза</t>
  </si>
  <si>
    <t>Цев коцнице-краца</t>
  </si>
  <si>
    <t>Црево одуска за уље-иберлауф</t>
  </si>
  <si>
    <t xml:space="preserve">Глава мотора </t>
  </si>
  <si>
    <t>Границник врата</t>
  </si>
  <si>
    <t>Главцина предњег тоцка</t>
  </si>
  <si>
    <t>Рукавац предњег тоцка</t>
  </si>
  <si>
    <t>Рукавац задњег тоцка</t>
  </si>
  <si>
    <t>Главцина задњег тоцка</t>
  </si>
  <si>
    <t>Гума хомо кинетицког зглоба</t>
  </si>
  <si>
    <t>Еластицни зглоб мењаца</t>
  </si>
  <si>
    <t>Унутрасња гума 195x15</t>
  </si>
  <si>
    <t xml:space="preserve">Фелна </t>
  </si>
  <si>
    <t>Помоцна седиста</t>
  </si>
  <si>
    <t>Разводни вентил</t>
  </si>
  <si>
    <t>Сијалица 12 В 10 W</t>
  </si>
  <si>
    <t>Гепек –кровни носац</t>
  </si>
  <si>
    <t>Акумулатор 12в 70ах</t>
  </si>
  <si>
    <t>Моторно уље  сеел дизел</t>
  </si>
  <si>
    <t>Уље за мењац ЕСО БВ 75W-80</t>
  </si>
  <si>
    <t>Унутрасња гума 14’</t>
  </si>
  <si>
    <t xml:space="preserve">Дизне </t>
  </si>
  <si>
    <t>Норма цас радова који нису описани</t>
  </si>
  <si>
    <t xml:space="preserve">Боцна стакла </t>
  </si>
  <si>
    <t>Грејац на мотору</t>
  </si>
  <si>
    <t>Унутрасња гума 185x14</t>
  </si>
  <si>
    <t>Тарирајне бос пумпе</t>
  </si>
  <si>
    <r>
      <t xml:space="preserve">Велики севис </t>
    </r>
    <r>
      <rPr>
        <sz val="10"/>
        <rFont val="Arial"/>
        <family val="2"/>
      </rPr>
      <t>возила на 120 000</t>
    </r>
    <r>
      <rPr>
        <sz val="10"/>
        <rFont val="Arial"/>
        <family val="2"/>
      </rPr>
      <t xml:space="preserve"> км (са заменом ремења, ролера, шпанера, пумпе воде, ременице..) по упутству произвођача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кпт</t>
    </r>
  </si>
  <si>
    <r>
      <t xml:space="preserve">Велики севис </t>
    </r>
    <r>
      <rPr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км(са заменом ремења, ролера, шпанера, пумпе воде..) по упутству произвођача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кпт</t>
    </r>
  </si>
  <si>
    <r>
      <t xml:space="preserve">Сервисни периодични преглед </t>
    </r>
    <r>
      <rPr>
        <sz val="10"/>
        <rFont val="Arial"/>
        <family val="2"/>
      </rPr>
      <t xml:space="preserve">возила </t>
    </r>
    <r>
      <rPr>
        <sz val="10"/>
        <rFont val="Arial"/>
        <family val="2"/>
      </rPr>
      <t>по упутству произвођача на пређених 10 000 км - кпт</t>
    </r>
  </si>
  <si>
    <r>
      <t xml:space="preserve">Велики севис </t>
    </r>
    <r>
      <rPr>
        <sz val="10"/>
        <rFont val="Arial"/>
        <family val="2"/>
      </rPr>
      <t>возила</t>
    </r>
    <r>
      <rPr>
        <sz val="10"/>
        <rFont val="Arial"/>
        <family val="2"/>
      </rPr>
      <t xml:space="preserve"> на 120 000 (са заменом ремења, ролера, шпанера, пумпе воде ременице) по упутству произвођача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кпт</t>
    </r>
  </si>
  <si>
    <r>
      <t xml:space="preserve">Велики севис </t>
    </r>
    <r>
      <rPr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 (са заменом ремења, ролера, шпанера, пумпе воде) по упутству произвођача -</t>
    </r>
    <r>
      <rPr>
        <sz val="10"/>
        <rFont val="Arial"/>
        <family val="2"/>
      </rPr>
      <t xml:space="preserve"> кпт</t>
    </r>
  </si>
  <si>
    <t>РЕКАПИТУЛАЦИЈА</t>
  </si>
  <si>
    <t>Укупно DACIA без ПДВ-а:</t>
  </si>
  <si>
    <t>DACIA - Укупан износ ПДВ-а:</t>
  </si>
  <si>
    <t>Укупно DACIA:</t>
  </si>
  <si>
    <t>Укупно FIAT без ПДВ-а:</t>
  </si>
  <si>
    <t>FIAT - Укупан износ ПДВ-а:</t>
  </si>
  <si>
    <t>Укупно FIAT:</t>
  </si>
  <si>
    <t>Укупно ZASTAVA без ПДВ-а:</t>
  </si>
  <si>
    <t>ZASTAVA - Укупан износ ПДВ-а:</t>
  </si>
  <si>
    <t>Укупно ZASTAVA:</t>
  </si>
  <si>
    <t>Укупно LADA без ПДВ-а:</t>
  </si>
  <si>
    <t>LADA - Укупан износ ПДВ-а:</t>
  </si>
  <si>
    <t>Укупно LADA:</t>
  </si>
  <si>
    <t>Укупно ŠKODA без ПДВ-а:</t>
  </si>
  <si>
    <t>ŠKODA - Укупан износ ПДВ-а:</t>
  </si>
  <si>
    <t>Укупно ŠKODA:</t>
  </si>
  <si>
    <t>Укупно OPEL без ПДВ-а:</t>
  </si>
  <si>
    <t>OPEL - Укупан износ ПДВ-а:</t>
  </si>
  <si>
    <t>Укупно OPEL: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</si>
  <si>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</si>
  <si>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</si>
  <si>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</si>
  <si>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</si>
  <si>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</si>
  <si>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</si>
  <si>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</si>
  <si>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вулканизерске услуге без ПДВ-а:</t>
  </si>
  <si>
    <t>Укупно прање возила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</si>
  <si>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</si>
  <si>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</si>
  <si>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</si>
  <si>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</si>
  <si>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2.5. - СТРУКТУРА ЦЕНЕ </t>
  </si>
  <si>
    <t>ПАРТИЈА 5</t>
  </si>
  <si>
    <t>Јавна набавка услуга бр.JN/8000/0035/2016
Партија 5 - Сервис и одржавање путничких возила возног парка ТЦ Нови Сад
- одсек Рума</t>
  </si>
  <si>
    <t>УКУПНО ПАРТИЈА 5 без ПДВ-а:</t>
  </si>
  <si>
    <t>УКУПНО ПАРТИЈА 5 са ПДВ-ом</t>
  </si>
  <si>
    <t>Укупно MICUBUSHI без ПДВ-а:</t>
  </si>
  <si>
    <t>УКУПАН ИЗНОС ПАРТИЈА 5 - ОДСЕК РУМА
СЕРВИС И ОДРЖАВАЊЕ ПУТНИЧКИХ ВОЗИЛА</t>
  </si>
  <si>
    <t>Табела техничких прегледа возила</t>
  </si>
  <si>
    <t>Oквирна количина</t>
  </si>
  <si>
    <t>ТИП</t>
  </si>
  <si>
    <t>Јед. мере</t>
  </si>
  <si>
    <t>ЕД РУ</t>
  </si>
  <si>
    <t xml:space="preserve">Технички преглед путничких возила </t>
  </si>
  <si>
    <t xml:space="preserve">М1 </t>
  </si>
  <si>
    <t xml:space="preserve">Технички преглед теренског возила (џип - лада нива) </t>
  </si>
  <si>
    <t>М1 G / АB</t>
  </si>
  <si>
    <t xml:space="preserve">Технички преглед путничког возила са бројем седишта 8+1  </t>
  </si>
  <si>
    <t>М1 АF</t>
  </si>
  <si>
    <t>Периодичне овера техничке исправности лаког путничког возила са издавањем законом регулисаног документа.</t>
  </si>
  <si>
    <t>M1</t>
  </si>
  <si>
    <t>кom</t>
  </si>
  <si>
    <t xml:space="preserve">Технички преглед малог прикључног возила </t>
  </si>
  <si>
    <t>О2</t>
  </si>
  <si>
    <t>Технички преглед средњег прикључног возила</t>
  </si>
  <si>
    <t>О3</t>
  </si>
  <si>
    <t>Технички преглед великог прикључног возила</t>
  </si>
  <si>
    <t>О4</t>
  </si>
  <si>
    <t>Периодичнa овера техничке исправности  малог прикључног возила са издавањем законом утврђеним обрасцем</t>
  </si>
  <si>
    <t xml:space="preserve">Периодичне овера техничке исправности  средњег прикључног возила са издавањем законом утврђеним обрасцем.   </t>
  </si>
  <si>
    <t>Периодичнa овера техничке исправности  великог прикључног возила са издавањем законом регулисаног документа.</t>
  </si>
  <si>
    <t>Ванредни технички преглед путничког возила</t>
  </si>
  <si>
    <t>М1</t>
  </si>
  <si>
    <t>Технички преглед хаварисаног путничког возила</t>
  </si>
  <si>
    <t>Очитавање бројева шасије путничког возила</t>
  </si>
  <si>
    <t>Очитавање бројева шасије прикључног возила</t>
  </si>
  <si>
    <t>Норма час за радови који нису дати позицијом дин/час</t>
  </si>
  <si>
    <t>ТЕХНИЧКИ ПРЕГЛЕД</t>
  </si>
  <si>
    <t>Укупно технички преглед возила без ПДВ-а: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</si>
</sst>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General"/>
  </numFmts>
  <fonts count="72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Alignment="1">
      <alignment/>
    </xf>
    <xf numFmtId="0" fontId="0" fillId="6" borderId="0" xfId="0" applyFill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64" fontId="60" fillId="0" borderId="0" xfId="46" applyFont="1" applyFill="1" applyAlignment="1">
      <alignment horizontal="center" vertical="center"/>
    </xf>
    <xf numFmtId="0" fontId="58" fillId="0" borderId="12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0" xfId="0" applyFont="1" applyBorder="1" applyAlignment="1">
      <alignment/>
    </xf>
    <xf numFmtId="0" fontId="13" fillId="33" borderId="11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vertical="center"/>
    </xf>
    <xf numFmtId="0" fontId="56" fillId="0" borderId="0" xfId="0" applyFont="1" applyAlignment="1">
      <alignment horizontal="center"/>
    </xf>
    <xf numFmtId="0" fontId="0" fillId="33" borderId="0" xfId="0" applyFill="1" applyAlignment="1">
      <alignment/>
    </xf>
    <xf numFmtId="0" fontId="13" fillId="0" borderId="11" xfId="0" applyFont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Border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 vertical="center"/>
    </xf>
    <xf numFmtId="0" fontId="56" fillId="33" borderId="0" xfId="0" applyFont="1" applyFill="1" applyAlignment="1">
      <alignment wrapText="1"/>
    </xf>
    <xf numFmtId="0" fontId="61" fillId="0" borderId="15" xfId="0" applyFont="1" applyBorder="1" applyAlignment="1">
      <alignment vertical="center"/>
    </xf>
    <xf numFmtId="0" fontId="62" fillId="0" borderId="0" xfId="0" applyFont="1" applyAlignment="1">
      <alignment/>
    </xf>
    <xf numFmtId="0" fontId="56" fillId="6" borderId="0" xfId="0" applyFont="1" applyFill="1" applyAlignment="1">
      <alignment/>
    </xf>
    <xf numFmtId="0" fontId="56" fillId="0" borderId="0" xfId="0" applyFont="1" applyAlignment="1">
      <alignment horizontal="left"/>
    </xf>
    <xf numFmtId="0" fontId="61" fillId="34" borderId="11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13" fillId="0" borderId="0" xfId="0" applyFont="1" applyAlignment="1">
      <alignment/>
    </xf>
    <xf numFmtId="0" fontId="56" fillId="33" borderId="11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57" fillId="0" borderId="0" xfId="0" applyFont="1" applyBorder="1" applyAlignment="1">
      <alignment/>
    </xf>
    <xf numFmtId="0" fontId="65" fillId="0" borderId="0" xfId="0" applyFont="1" applyBorder="1" applyAlignment="1">
      <alignment/>
    </xf>
    <xf numFmtId="3" fontId="60" fillId="33" borderId="0" xfId="46" applyNumberFormat="1" applyFont="1" applyFill="1" applyAlignment="1">
      <alignment horizontal="center" vertical="center"/>
    </xf>
    <xf numFmtId="0" fontId="61" fillId="0" borderId="15" xfId="0" applyFont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13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62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62" fillId="0" borderId="0" xfId="0" applyFont="1" applyAlignment="1">
      <alignment/>
    </xf>
    <xf numFmtId="0" fontId="5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6" fillId="0" borderId="11" xfId="0" applyFont="1" applyBorder="1" applyAlignment="1">
      <alignment vertical="center"/>
    </xf>
    <xf numFmtId="49" fontId="56" fillId="0" borderId="11" xfId="0" applyNumberFormat="1" applyFont="1" applyBorder="1" applyAlignment="1">
      <alignment horizontal="center"/>
    </xf>
    <xf numFmtId="49" fontId="56" fillId="0" borderId="0" xfId="0" applyNumberFormat="1" applyFont="1" applyAlignment="1">
      <alignment horizontal="center"/>
    </xf>
    <xf numFmtId="49" fontId="56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49" fontId="60" fillId="0" borderId="0" xfId="46" applyNumberFormat="1" applyFont="1" applyFill="1" applyAlignment="1">
      <alignment vertical="center"/>
    </xf>
    <xf numFmtId="49" fontId="5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56" fillId="33" borderId="0" xfId="0" applyNumberFormat="1" applyFont="1" applyFill="1" applyBorder="1" applyAlignment="1">
      <alignment/>
    </xf>
    <xf numFmtId="49" fontId="56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56" fillId="33" borderId="0" xfId="0" applyNumberFormat="1" applyFont="1" applyFill="1" applyBorder="1" applyAlignment="1">
      <alignment horizontal="center"/>
    </xf>
    <xf numFmtId="49" fontId="56" fillId="0" borderId="0" xfId="0" applyNumberFormat="1" applyFont="1" applyBorder="1" applyAlignment="1">
      <alignment horizontal="center" vertical="top"/>
    </xf>
    <xf numFmtId="49" fontId="56" fillId="0" borderId="0" xfId="0" applyNumberFormat="1" applyFont="1" applyBorder="1" applyAlignment="1">
      <alignment vertical="top"/>
    </xf>
    <xf numFmtId="49" fontId="56" fillId="0" borderId="0" xfId="0" applyNumberFormat="1" applyFont="1" applyAlignment="1">
      <alignment horizontal="center"/>
    </xf>
    <xf numFmtId="49" fontId="56" fillId="0" borderId="0" xfId="0" applyNumberFormat="1" applyFont="1" applyAlignment="1">
      <alignment/>
    </xf>
    <xf numFmtId="49" fontId="56" fillId="0" borderId="0" xfId="0" applyNumberFormat="1" applyFont="1" applyAlignment="1">
      <alignment horizontal="center" wrapText="1"/>
    </xf>
    <xf numFmtId="0" fontId="59" fillId="0" borderId="0" xfId="0" applyFont="1" applyBorder="1" applyAlignment="1">
      <alignment/>
    </xf>
    <xf numFmtId="0" fontId="56" fillId="0" borderId="15" xfId="0" applyFont="1" applyBorder="1" applyAlignment="1">
      <alignment/>
    </xf>
    <xf numFmtId="49" fontId="56" fillId="0" borderId="0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vertical="center"/>
    </xf>
    <xf numFmtId="49" fontId="56" fillId="34" borderId="11" xfId="0" applyNumberFormat="1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6" fillId="33" borderId="0" xfId="0" applyNumberFormat="1" applyFont="1" applyFill="1" applyAlignment="1">
      <alignment horizontal="left" vertical="center"/>
    </xf>
    <xf numFmtId="49" fontId="56" fillId="33" borderId="0" xfId="0" applyNumberFormat="1" applyFont="1" applyFill="1" applyAlignment="1">
      <alignment horizontal="center" vertical="center"/>
    </xf>
    <xf numFmtId="49" fontId="56" fillId="33" borderId="0" xfId="0" applyNumberFormat="1" applyFont="1" applyFill="1" applyAlignment="1">
      <alignment horizontal="center"/>
    </xf>
    <xf numFmtId="49" fontId="56" fillId="33" borderId="11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2" fontId="62" fillId="0" borderId="0" xfId="0" applyNumberFormat="1" applyFont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65" fillId="0" borderId="0" xfId="0" applyNumberFormat="1" applyFont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2" fontId="66" fillId="0" borderId="0" xfId="0" applyNumberFormat="1" applyFont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 vertical="center"/>
    </xf>
    <xf numFmtId="2" fontId="56" fillId="0" borderId="14" xfId="0" applyNumberFormat="1" applyFont="1" applyBorder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2" fontId="6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56" fillId="33" borderId="0" xfId="0" applyNumberFormat="1" applyFont="1" applyFill="1" applyAlignment="1">
      <alignment horizontal="center" vertical="center"/>
    </xf>
    <xf numFmtId="2" fontId="56" fillId="0" borderId="0" xfId="0" applyNumberFormat="1" applyFont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center"/>
    </xf>
    <xf numFmtId="2" fontId="63" fillId="0" borderId="11" xfId="0" applyNumberFormat="1" applyFont="1" applyBorder="1" applyAlignment="1">
      <alignment horizontal="center" vertical="center"/>
    </xf>
    <xf numFmtId="2" fontId="68" fillId="0" borderId="0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49" fontId="62" fillId="33" borderId="0" xfId="0" applyNumberFormat="1" applyFont="1" applyFill="1" applyAlignment="1">
      <alignment horizontal="left" vertical="center"/>
    </xf>
    <xf numFmtId="49" fontId="62" fillId="33" borderId="0" xfId="0" applyNumberFormat="1" applyFont="1" applyFill="1" applyAlignment="1">
      <alignment horizontal="center" vertical="center"/>
    </xf>
    <xf numFmtId="49" fontId="54" fillId="33" borderId="0" xfId="0" applyNumberFormat="1" applyFont="1" applyFill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54" fillId="0" borderId="0" xfId="0" applyNumberFormat="1" applyFont="1" applyBorder="1" applyAlignment="1">
      <alignment horizontal="center" wrapText="1"/>
    </xf>
    <xf numFmtId="49" fontId="13" fillId="34" borderId="11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 vertical="center"/>
    </xf>
    <xf numFmtId="2" fontId="66" fillId="0" borderId="17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56" fillId="0" borderId="0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 wrapText="1"/>
    </xf>
    <xf numFmtId="2" fontId="63" fillId="0" borderId="0" xfId="0" applyNumberFormat="1" applyFont="1" applyBorder="1" applyAlignment="1">
      <alignment horizontal="center" vertical="center"/>
    </xf>
    <xf numFmtId="2" fontId="65" fillId="0" borderId="0" xfId="0" applyNumberFormat="1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3" fontId="13" fillId="33" borderId="0" xfId="0" applyNumberFormat="1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3" fontId="5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3" fontId="56" fillId="33" borderId="0" xfId="0" applyNumberFormat="1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6" fillId="33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3" fontId="56" fillId="33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56" fillId="33" borderId="0" xfId="0" applyNumberFormat="1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3" fontId="56" fillId="6" borderId="0" xfId="0" applyNumberFormat="1" applyFont="1" applyFill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/>
    </xf>
    <xf numFmtId="164" fontId="13" fillId="33" borderId="0" xfId="46" applyFont="1" applyFill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/>
    </xf>
    <xf numFmtId="0" fontId="61" fillId="0" borderId="14" xfId="0" applyFont="1" applyBorder="1" applyAlignment="1">
      <alignment horizontal="left" vertical="center" wrapText="1"/>
    </xf>
    <xf numFmtId="0" fontId="13" fillId="3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6" fillId="6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left" vertical="center" wrapText="1"/>
    </xf>
    <xf numFmtId="0" fontId="54" fillId="33" borderId="0" xfId="0" applyFont="1" applyFill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3" fontId="56" fillId="6" borderId="0" xfId="0" applyNumberFormat="1" applyFont="1" applyFill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wrapText="1"/>
    </xf>
    <xf numFmtId="3" fontId="6" fillId="33" borderId="0" xfId="0" applyNumberFormat="1" applyFont="1" applyFill="1" applyBorder="1" applyAlignment="1">
      <alignment wrapText="1"/>
    </xf>
    <xf numFmtId="3" fontId="6" fillId="33" borderId="18" xfId="0" applyNumberFormat="1" applyFont="1" applyFill="1" applyBorder="1" applyAlignment="1">
      <alignment vertical="center" wrapText="1"/>
    </xf>
    <xf numFmtId="3" fontId="6" fillId="33" borderId="0" xfId="0" applyNumberFormat="1" applyFont="1" applyFill="1" applyBorder="1" applyAlignment="1">
      <alignment vertical="center" wrapText="1"/>
    </xf>
    <xf numFmtId="2" fontId="56" fillId="0" borderId="0" xfId="0" applyNumberFormat="1" applyFont="1" applyBorder="1" applyAlignment="1">
      <alignment horizontal="center" vertical="center" wrapText="1"/>
    </xf>
    <xf numFmtId="49" fontId="62" fillId="4" borderId="11" xfId="0" applyNumberFormat="1" applyFont="1" applyFill="1" applyBorder="1" applyAlignment="1">
      <alignment horizontal="center" vertical="center" wrapText="1"/>
    </xf>
    <xf numFmtId="2" fontId="56" fillId="0" borderId="14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 wrapText="1"/>
    </xf>
    <xf numFmtId="2" fontId="62" fillId="4" borderId="0" xfId="0" applyNumberFormat="1" applyFont="1" applyFill="1" applyBorder="1" applyAlignment="1">
      <alignment horizontal="center" vertical="center" wrapText="1"/>
    </xf>
    <xf numFmtId="2" fontId="56" fillId="0" borderId="14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/>
    </xf>
    <xf numFmtId="0" fontId="57" fillId="4" borderId="0" xfId="0" applyFont="1" applyFill="1" applyAlignment="1">
      <alignment/>
    </xf>
    <xf numFmtId="0" fontId="64" fillId="4" borderId="0" xfId="0" applyFont="1" applyFill="1" applyAlignment="1">
      <alignment/>
    </xf>
    <xf numFmtId="3" fontId="56" fillId="36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8" fillId="4" borderId="0" xfId="0" applyFont="1" applyFill="1" applyAlignment="1">
      <alignment/>
    </xf>
    <xf numFmtId="2" fontId="0" fillId="33" borderId="0" xfId="0" applyNumberFormat="1" applyFont="1" applyFill="1" applyBorder="1" applyAlignment="1">
      <alignment horizontal="center" vertical="center" wrapText="1"/>
    </xf>
    <xf numFmtId="2" fontId="66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0" fontId="56" fillId="33" borderId="21" xfId="0" applyFont="1" applyFill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3" fontId="56" fillId="36" borderId="0" xfId="0" applyNumberFormat="1" applyFont="1" applyFill="1" applyAlignment="1">
      <alignment horizontal="center" vertical="center" wrapText="1"/>
    </xf>
    <xf numFmtId="2" fontId="56" fillId="33" borderId="0" xfId="0" applyNumberFormat="1" applyFont="1" applyFill="1" applyAlignment="1">
      <alignment horizontal="center" vertical="center"/>
    </xf>
    <xf numFmtId="2" fontId="56" fillId="33" borderId="0" xfId="0" applyNumberFormat="1" applyFont="1" applyFill="1" applyAlignment="1">
      <alignment horizontal="center" vertical="center" wrapText="1"/>
    </xf>
    <xf numFmtId="2" fontId="56" fillId="33" borderId="0" xfId="0" applyNumberFormat="1" applyFont="1" applyFill="1" applyBorder="1" applyAlignment="1">
      <alignment horizontal="center" vertical="center"/>
    </xf>
    <xf numFmtId="2" fontId="56" fillId="33" borderId="0" xfId="0" applyNumberFormat="1" applyFont="1" applyFill="1" applyBorder="1" applyAlignment="1">
      <alignment horizontal="center" vertical="center" wrapText="1"/>
    </xf>
    <xf numFmtId="0" fontId="56" fillId="4" borderId="0" xfId="0" applyFont="1" applyFill="1" applyAlignment="1">
      <alignment wrapText="1"/>
    </xf>
    <xf numFmtId="3" fontId="6" fillId="4" borderId="11" xfId="0" applyNumberFormat="1" applyFont="1" applyFill="1" applyBorder="1" applyAlignment="1">
      <alignment wrapText="1"/>
    </xf>
    <xf numFmtId="2" fontId="56" fillId="0" borderId="22" xfId="0" applyNumberFormat="1" applyFont="1" applyBorder="1" applyAlignment="1">
      <alignment horizontal="center" vertical="center"/>
    </xf>
    <xf numFmtId="2" fontId="56" fillId="0" borderId="23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 wrapText="1"/>
    </xf>
    <xf numFmtId="2" fontId="56" fillId="0" borderId="25" xfId="0" applyNumberFormat="1" applyFont="1" applyBorder="1" applyAlignment="1">
      <alignment horizontal="center" vertical="center"/>
    </xf>
    <xf numFmtId="2" fontId="62" fillId="0" borderId="26" xfId="0" applyNumberFormat="1" applyFont="1" applyBorder="1" applyAlignment="1">
      <alignment horizontal="center" vertical="center" wrapText="1"/>
    </xf>
    <xf numFmtId="2" fontId="62" fillId="0" borderId="25" xfId="0" applyNumberFormat="1" applyFont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vertical="center" wrapText="1"/>
    </xf>
    <xf numFmtId="4" fontId="13" fillId="0" borderId="14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0" fontId="61" fillId="33" borderId="13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 wrapText="1"/>
    </xf>
    <xf numFmtId="49" fontId="62" fillId="4" borderId="23" xfId="0" applyNumberFormat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left" vertical="center"/>
    </xf>
    <xf numFmtId="0" fontId="62" fillId="4" borderId="23" xfId="0" applyFont="1" applyFill="1" applyBorder="1" applyAlignment="1">
      <alignment horizontal="center" vertical="center" wrapText="1"/>
    </xf>
    <xf numFmtId="3" fontId="6" fillId="4" borderId="23" xfId="0" applyNumberFormat="1" applyFont="1" applyFill="1" applyBorder="1" applyAlignment="1">
      <alignment horizontal="center" vertical="center" wrapText="1"/>
    </xf>
    <xf numFmtId="2" fontId="62" fillId="4" borderId="23" xfId="0" applyNumberFormat="1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3" fontId="56" fillId="33" borderId="11" xfId="46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 wrapText="1"/>
    </xf>
    <xf numFmtId="3" fontId="56" fillId="33" borderId="13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left" vertical="center"/>
    </xf>
    <xf numFmtId="0" fontId="56" fillId="33" borderId="1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2" fillId="4" borderId="2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 wrapText="1"/>
    </xf>
    <xf numFmtId="49" fontId="13" fillId="33" borderId="27" xfId="0" applyNumberFormat="1" applyFont="1" applyFill="1" applyBorder="1" applyAlignment="1">
      <alignment horizontal="left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left" vertical="center"/>
    </xf>
    <xf numFmtId="3" fontId="56" fillId="33" borderId="13" xfId="0" applyNumberFormat="1" applyFont="1" applyFill="1" applyBorder="1" applyAlignment="1">
      <alignment horizontal="center" vertical="center"/>
    </xf>
    <xf numFmtId="3" fontId="56" fillId="33" borderId="11" xfId="0" applyNumberFormat="1" applyFont="1" applyFill="1" applyBorder="1" applyAlignment="1">
      <alignment horizontal="center" vertical="center"/>
    </xf>
    <xf numFmtId="3" fontId="56" fillId="33" borderId="11" xfId="0" applyNumberFormat="1" applyFont="1" applyFill="1" applyBorder="1" applyAlignment="1">
      <alignment horizontal="center" vertical="center" wrapText="1"/>
    </xf>
    <xf numFmtId="3" fontId="56" fillId="33" borderId="14" xfId="0" applyNumberFormat="1" applyFont="1" applyFill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/>
    </xf>
    <xf numFmtId="49" fontId="62" fillId="4" borderId="23" xfId="0" applyNumberFormat="1" applyFont="1" applyFill="1" applyBorder="1" applyAlignment="1">
      <alignment horizontal="center" vertical="center" wrapText="1"/>
    </xf>
    <xf numFmtId="3" fontId="56" fillId="33" borderId="16" xfId="0" applyNumberFormat="1" applyFont="1" applyFill="1" applyBorder="1" applyAlignment="1">
      <alignment horizontal="center" vertical="center"/>
    </xf>
    <xf numFmtId="3" fontId="56" fillId="33" borderId="15" xfId="0" applyNumberFormat="1" applyFont="1" applyFill="1" applyBorder="1" applyAlignment="1">
      <alignment horizontal="center" vertical="center" wrapText="1"/>
    </xf>
    <xf numFmtId="3" fontId="56" fillId="33" borderId="15" xfId="0" applyNumberFormat="1" applyFont="1" applyFill="1" applyBorder="1" applyAlignment="1">
      <alignment horizontal="center" vertical="center"/>
    </xf>
    <xf numFmtId="3" fontId="56" fillId="33" borderId="16" xfId="0" applyNumberFormat="1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/>
    </xf>
    <xf numFmtId="3" fontId="13" fillId="33" borderId="14" xfId="0" applyNumberFormat="1" applyFont="1" applyFill="1" applyBorder="1" applyAlignment="1">
      <alignment horizontal="center" vertical="center" wrapText="1"/>
    </xf>
    <xf numFmtId="3" fontId="58" fillId="33" borderId="11" xfId="0" applyNumberFormat="1" applyFont="1" applyFill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/>
    </xf>
    <xf numFmtId="2" fontId="66" fillId="0" borderId="27" xfId="0" applyNumberFormat="1" applyFont="1" applyBorder="1" applyAlignment="1">
      <alignment horizontal="center" vertical="center"/>
    </xf>
    <xf numFmtId="3" fontId="56" fillId="33" borderId="14" xfId="0" applyNumberFormat="1" applyFont="1" applyFill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vertical="center"/>
    </xf>
    <xf numFmtId="3" fontId="13" fillId="33" borderId="11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/>
    </xf>
    <xf numFmtId="49" fontId="56" fillId="33" borderId="13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0" fontId="6" fillId="4" borderId="23" xfId="0" applyFont="1" applyFill="1" applyBorder="1" applyAlignment="1">
      <alignment vertical="center"/>
    </xf>
    <xf numFmtId="49" fontId="56" fillId="34" borderId="13" xfId="0" applyNumberFormat="1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/>
    </xf>
    <xf numFmtId="0" fontId="61" fillId="34" borderId="13" xfId="0" applyFont="1" applyFill="1" applyBorder="1" applyAlignment="1">
      <alignment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vertical="center" wrapText="1"/>
    </xf>
    <xf numFmtId="49" fontId="56" fillId="33" borderId="1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3" fontId="56" fillId="33" borderId="11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56" fillId="33" borderId="13" xfId="0" applyNumberFormat="1" applyFont="1" applyFill="1" applyBorder="1" applyAlignment="1">
      <alignment horizontal="center" vertical="center"/>
    </xf>
    <xf numFmtId="3" fontId="56" fillId="33" borderId="15" xfId="0" applyNumberFormat="1" applyFont="1" applyFill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 wrapText="1"/>
    </xf>
    <xf numFmtId="3" fontId="65" fillId="4" borderId="23" xfId="15" applyNumberFormat="1" applyFont="1" applyFill="1" applyBorder="1" applyAlignment="1">
      <alignment horizontal="center" vertical="center" wrapText="1"/>
    </xf>
    <xf numFmtId="0" fontId="0" fillId="33" borderId="27" xfId="15" applyFill="1" applyBorder="1" applyAlignment="1">
      <alignment horizontal="center" vertical="center" wrapText="1"/>
    </xf>
    <xf numFmtId="0" fontId="0" fillId="33" borderId="17" xfId="15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2" fontId="62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69" fillId="0" borderId="19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66" fillId="0" borderId="0" xfId="0" applyFont="1" applyAlignment="1">
      <alignment vertical="center"/>
    </xf>
    <xf numFmtId="4" fontId="69" fillId="0" borderId="28" xfId="0" applyNumberFormat="1" applyFont="1" applyBorder="1" applyAlignment="1">
      <alignment horizontal="center" vertical="center" wrapText="1"/>
    </xf>
    <xf numFmtId="4" fontId="69" fillId="0" borderId="29" xfId="0" applyNumberFormat="1" applyFont="1" applyBorder="1" applyAlignment="1">
      <alignment horizontal="center" vertical="center" wrapText="1"/>
    </xf>
    <xf numFmtId="4" fontId="69" fillId="0" borderId="3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18" xfId="0" applyFont="1" applyBorder="1" applyAlignment="1">
      <alignment/>
    </xf>
    <xf numFmtId="3" fontId="6" fillId="10" borderId="11" xfId="56" applyNumberFormat="1" applyFont="1" applyFill="1" applyBorder="1" applyAlignment="1">
      <alignment horizontal="center" wrapText="1"/>
      <protection/>
    </xf>
    <xf numFmtId="4" fontId="0" fillId="0" borderId="0" xfId="0" applyNumberFormat="1" applyAlignment="1">
      <alignment horizontal="center" vertical="center" wrapText="1"/>
    </xf>
    <xf numFmtId="49" fontId="62" fillId="10" borderId="23" xfId="0" applyNumberFormat="1" applyFont="1" applyFill="1" applyBorder="1" applyAlignment="1">
      <alignment horizontal="center" vertical="center" wrapText="1"/>
    </xf>
    <xf numFmtId="0" fontId="62" fillId="10" borderId="23" xfId="56" applyFont="1" applyFill="1" applyBorder="1" applyAlignment="1">
      <alignment horizontal="left" vertical="center"/>
      <protection/>
    </xf>
    <xf numFmtId="0" fontId="62" fillId="10" borderId="23" xfId="56" applyFont="1" applyFill="1" applyBorder="1" applyAlignment="1">
      <alignment horizontal="center" vertical="center"/>
      <protection/>
    </xf>
    <xf numFmtId="0" fontId="62" fillId="10" borderId="23" xfId="0" applyFont="1" applyFill="1" applyBorder="1" applyAlignment="1">
      <alignment horizontal="center" vertical="center" wrapText="1"/>
    </xf>
    <xf numFmtId="3" fontId="6" fillId="10" borderId="23" xfId="56" applyNumberFormat="1" applyFont="1" applyFill="1" applyBorder="1" applyAlignment="1">
      <alignment horizontal="center" vertical="center" wrapText="1"/>
      <protection/>
    </xf>
    <xf numFmtId="2" fontId="62" fillId="10" borderId="23" xfId="56" applyNumberFormat="1" applyFont="1" applyFill="1" applyBorder="1" applyAlignment="1">
      <alignment horizontal="center" vertical="center" wrapText="1"/>
      <protection/>
    </xf>
    <xf numFmtId="0" fontId="56" fillId="0" borderId="13" xfId="56" applyFont="1" applyBorder="1" applyAlignment="1">
      <alignment horizontal="center" vertical="center"/>
      <protection/>
    </xf>
    <xf numFmtId="0" fontId="62" fillId="0" borderId="13" xfId="56" applyFont="1" applyBorder="1" applyAlignment="1">
      <alignment horizontal="left"/>
      <protection/>
    </xf>
    <xf numFmtId="0" fontId="56" fillId="0" borderId="13" xfId="56" applyFont="1" applyBorder="1" applyAlignment="1">
      <alignment horizontal="left"/>
      <protection/>
    </xf>
    <xf numFmtId="0" fontId="56" fillId="0" borderId="13" xfId="56" applyFont="1" applyBorder="1">
      <alignment/>
      <protection/>
    </xf>
    <xf numFmtId="0" fontId="56" fillId="10" borderId="13" xfId="56" applyFont="1" applyFill="1" applyBorder="1" applyAlignment="1">
      <alignment horizontal="center"/>
      <protection/>
    </xf>
    <xf numFmtId="4" fontId="0" fillId="0" borderId="13" xfId="0" applyNumberFormat="1" applyBorder="1" applyAlignment="1">
      <alignment horizontal="center" vertical="center" wrapText="1"/>
    </xf>
    <xf numFmtId="0" fontId="56" fillId="0" borderId="11" xfId="56" applyFont="1" applyBorder="1" applyAlignment="1">
      <alignment horizontal="center" vertical="center"/>
      <protection/>
    </xf>
    <xf numFmtId="0" fontId="61" fillId="34" borderId="11" xfId="56" applyFont="1" applyFill="1" applyBorder="1" applyAlignment="1">
      <alignment vertical="center" wrapText="1"/>
      <protection/>
    </xf>
    <xf numFmtId="0" fontId="56" fillId="34" borderId="11" xfId="56" applyFont="1" applyFill="1" applyBorder="1" applyAlignment="1">
      <alignment horizontal="center" vertical="center" wrapText="1"/>
      <protection/>
    </xf>
    <xf numFmtId="0" fontId="56" fillId="10" borderId="11" xfId="56" applyFont="1" applyFill="1" applyBorder="1" applyAlignment="1">
      <alignment horizontal="center" vertical="center" wrapText="1"/>
      <protection/>
    </xf>
    <xf numFmtId="4" fontId="0" fillId="0" borderId="11" xfId="0" applyNumberFormat="1" applyBorder="1" applyAlignment="1">
      <alignment horizontal="center" vertical="center" wrapText="1"/>
    </xf>
    <xf numFmtId="0" fontId="61" fillId="0" borderId="11" xfId="56" applyFont="1" applyBorder="1" applyAlignment="1">
      <alignment vertical="center" wrapText="1"/>
      <protection/>
    </xf>
    <xf numFmtId="0" fontId="56" fillId="0" borderId="11" xfId="56" applyFont="1" applyBorder="1" applyAlignment="1">
      <alignment horizontal="center" vertical="center" wrapText="1"/>
      <protection/>
    </xf>
    <xf numFmtId="0" fontId="61" fillId="0" borderId="11" xfId="56" applyFont="1" applyBorder="1" applyAlignment="1">
      <alignment horizontal="justify" vertical="center" wrapText="1"/>
      <protection/>
    </xf>
    <xf numFmtId="0" fontId="56" fillId="0" borderId="11" xfId="56" applyFont="1" applyBorder="1" applyAlignment="1">
      <alignment vertical="center" wrapText="1"/>
      <protection/>
    </xf>
    <xf numFmtId="4" fontId="0" fillId="0" borderId="14" xfId="0" applyNumberFormat="1" applyBorder="1" applyAlignment="1">
      <alignment horizontal="center" vertical="center" wrapText="1"/>
    </xf>
    <xf numFmtId="4" fontId="56" fillId="0" borderId="28" xfId="0" applyNumberFormat="1" applyFont="1" applyBorder="1" applyAlignment="1">
      <alignment horizontal="center" vertical="center" wrapText="1"/>
    </xf>
    <xf numFmtId="4" fontId="56" fillId="0" borderId="19" xfId="0" applyNumberFormat="1" applyFont="1" applyBorder="1" applyAlignment="1">
      <alignment horizontal="center" vertical="center" wrapText="1"/>
    </xf>
    <xf numFmtId="4" fontId="56" fillId="0" borderId="3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2" fontId="62" fillId="0" borderId="19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wrapText="1"/>
    </xf>
    <xf numFmtId="0" fontId="54" fillId="0" borderId="0" xfId="56" applyFont="1" applyAlignment="1">
      <alignment horizontal="center" vertical="center" wrapText="1"/>
      <protection/>
    </xf>
    <xf numFmtId="0" fontId="62" fillId="10" borderId="14" xfId="56" applyFont="1" applyFill="1" applyBorder="1" applyAlignment="1">
      <alignment horizontal="center" vertical="center" wrapText="1"/>
      <protection/>
    </xf>
    <xf numFmtId="4" fontId="56" fillId="0" borderId="28" xfId="0" applyNumberFormat="1" applyFont="1" applyBorder="1" applyAlignment="1">
      <alignment horizontal="center" vertical="center" wrapText="1"/>
    </xf>
    <xf numFmtId="4" fontId="56" fillId="0" borderId="19" xfId="0" applyNumberFormat="1" applyFont="1" applyBorder="1" applyAlignment="1">
      <alignment horizontal="center" vertical="center" wrapText="1"/>
    </xf>
    <xf numFmtId="4" fontId="56" fillId="0" borderId="31" xfId="0" applyNumberFormat="1" applyFont="1" applyBorder="1" applyAlignment="1">
      <alignment horizontal="center" vertical="center" wrapText="1"/>
    </xf>
    <xf numFmtId="4" fontId="69" fillId="0" borderId="19" xfId="0" applyNumberFormat="1" applyFont="1" applyBorder="1" applyAlignment="1">
      <alignment horizontal="center" vertical="center" wrapText="1"/>
    </xf>
    <xf numFmtId="164" fontId="71" fillId="0" borderId="32" xfId="46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2" fontId="5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2" fontId="56" fillId="0" borderId="0" xfId="0" applyNumberFormat="1" applyFont="1" applyAlignment="1">
      <alignment horizontal="center" vertical="center"/>
    </xf>
    <xf numFmtId="2" fontId="56" fillId="0" borderId="18" xfId="0" applyNumberFormat="1" applyFont="1" applyBorder="1" applyAlignment="1">
      <alignment horizontal="center" vertical="center"/>
    </xf>
    <xf numFmtId="2" fontId="56" fillId="0" borderId="22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56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62" fillId="4" borderId="11" xfId="0" applyFont="1" applyFill="1" applyBorder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62" fillId="4" borderId="17" xfId="0" applyFont="1" applyFill="1" applyBorder="1" applyAlignment="1">
      <alignment horizontal="center" vertical="center" wrapText="1"/>
    </xf>
    <xf numFmtId="0" fontId="62" fillId="4" borderId="12" xfId="0" applyFont="1" applyFill="1" applyBorder="1" applyAlignment="1">
      <alignment horizontal="center" vertical="center" wrapText="1"/>
    </xf>
    <xf numFmtId="0" fontId="62" fillId="4" borderId="15" xfId="0" applyFont="1" applyFill="1" applyBorder="1" applyAlignment="1">
      <alignment horizontal="center" vertical="center" wrapText="1"/>
    </xf>
    <xf numFmtId="0" fontId="62" fillId="4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2" fontId="62" fillId="0" borderId="37" xfId="0" applyNumberFormat="1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2" fontId="62" fillId="0" borderId="38" xfId="0" applyNumberFormat="1" applyFont="1" applyBorder="1" applyAlignment="1">
      <alignment horizontal="center" vertical="center" wrapText="1"/>
    </xf>
    <xf numFmtId="2" fontId="62" fillId="0" borderId="39" xfId="0" applyNumberFormat="1" applyFont="1" applyBorder="1" applyAlignment="1">
      <alignment horizontal="center" vertical="center" wrapText="1"/>
    </xf>
    <xf numFmtId="2" fontId="62" fillId="0" borderId="40" xfId="0" applyNumberFormat="1" applyFont="1" applyBorder="1" applyAlignment="1">
      <alignment horizontal="center" vertical="center" wrapText="1"/>
    </xf>
    <xf numFmtId="2" fontId="62" fillId="0" borderId="41" xfId="0" applyNumberFormat="1" applyFont="1" applyBorder="1" applyAlignment="1">
      <alignment horizontal="center" vertical="center" wrapText="1"/>
    </xf>
    <xf numFmtId="0" fontId="62" fillId="4" borderId="11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62" fillId="4" borderId="17" xfId="0" applyFont="1" applyFill="1" applyBorder="1" applyAlignment="1">
      <alignment horizontal="center" vertical="center"/>
    </xf>
    <xf numFmtId="0" fontId="62" fillId="4" borderId="12" xfId="0" applyFont="1" applyFill="1" applyBorder="1" applyAlignment="1">
      <alignment horizontal="center" vertical="center"/>
    </xf>
    <xf numFmtId="0" fontId="62" fillId="4" borderId="15" xfId="0" applyFont="1" applyFill="1" applyBorder="1" applyAlignment="1">
      <alignment horizontal="center" vertical="center"/>
    </xf>
    <xf numFmtId="2" fontId="62" fillId="4" borderId="17" xfId="0" applyNumberFormat="1" applyFont="1" applyFill="1" applyBorder="1" applyAlignment="1">
      <alignment horizontal="center" vertical="center" wrapText="1"/>
    </xf>
    <xf numFmtId="2" fontId="62" fillId="4" borderId="12" xfId="0" applyNumberFormat="1" applyFont="1" applyFill="1" applyBorder="1" applyAlignment="1">
      <alignment horizontal="center" vertical="center" wrapText="1"/>
    </xf>
    <xf numFmtId="2" fontId="62" fillId="4" borderId="15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49" fontId="62" fillId="4" borderId="17" xfId="0" applyNumberFormat="1" applyFont="1" applyFill="1" applyBorder="1" applyAlignment="1">
      <alignment horizontal="center" vertical="center"/>
    </xf>
    <xf numFmtId="49" fontId="62" fillId="4" borderId="12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62" fillId="4" borderId="11" xfId="0" applyFont="1" applyFill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4" fontId="69" fillId="0" borderId="26" xfId="0" applyNumberFormat="1" applyFont="1" applyBorder="1" applyAlignment="1">
      <alignment horizontal="center" vertical="center" wrapText="1"/>
    </xf>
    <xf numFmtId="4" fontId="69" fillId="0" borderId="4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4" fontId="69" fillId="0" borderId="43" xfId="0" applyNumberFormat="1" applyFont="1" applyBorder="1" applyAlignment="1">
      <alignment horizontal="center" vertical="center" wrapText="1"/>
    </xf>
    <xf numFmtId="4" fontId="69" fillId="0" borderId="44" xfId="0" applyNumberFormat="1" applyFont="1" applyBorder="1" applyAlignment="1">
      <alignment horizontal="center" vertical="center" wrapText="1"/>
    </xf>
    <xf numFmtId="4" fontId="69" fillId="0" borderId="45" xfId="0" applyNumberFormat="1" applyFont="1" applyBorder="1" applyAlignment="1">
      <alignment horizontal="center" vertical="center" wrapText="1"/>
    </xf>
    <xf numFmtId="4" fontId="69" fillId="0" borderId="3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6" fillId="0" borderId="0" xfId="0" applyFont="1" applyAlignment="1">
      <alignment horizontal="justify" vertical="center"/>
    </xf>
    <xf numFmtId="164" fontId="71" fillId="0" borderId="32" xfId="46" applyFont="1" applyBorder="1" applyAlignment="1">
      <alignment horizontal="center" wrapText="1"/>
    </xf>
    <xf numFmtId="4" fontId="69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="90" zoomScaleNormal="90" zoomScalePageLayoutView="0" workbookViewId="0" topLeftCell="A10">
      <selection activeCell="B4" sqref="B4"/>
    </sheetView>
  </sheetViews>
  <sheetFormatPr defaultColWidth="9.140625" defaultRowHeight="15"/>
  <cols>
    <col min="1" max="1" width="10.7109375" style="94" customWidth="1"/>
    <col min="2" max="2" width="90.7109375" style="213" customWidth="1"/>
    <col min="3" max="4" width="10.7109375" style="181" customWidth="1"/>
    <col min="5" max="7" width="25.7109375" style="129" customWidth="1"/>
    <col min="8" max="16384" width="9.140625" style="1" customWidth="1"/>
  </cols>
  <sheetData>
    <row r="1" ht="15" customHeight="1"/>
    <row r="2" spans="1:10" ht="15" customHeight="1">
      <c r="A2" s="424" t="s">
        <v>1449</v>
      </c>
      <c r="B2" s="424"/>
      <c r="C2" s="424"/>
      <c r="D2" s="424"/>
      <c r="E2" s="127"/>
      <c r="F2" s="127"/>
      <c r="G2" s="127"/>
      <c r="H2" s="88"/>
      <c r="I2" s="88"/>
      <c r="J2" s="88"/>
    </row>
    <row r="3" ht="15" customHeight="1"/>
    <row r="4" spans="1:7" s="42" customFormat="1" ht="30" customHeight="1" thickBot="1">
      <c r="A4" s="302" t="s">
        <v>0</v>
      </c>
      <c r="B4" s="319" t="s">
        <v>576</v>
      </c>
      <c r="C4" s="320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</row>
    <row r="5" spans="1:7" ht="15" customHeight="1">
      <c r="A5" s="316"/>
      <c r="B5" s="317" t="s">
        <v>1413</v>
      </c>
      <c r="C5" s="312"/>
      <c r="D5" s="318"/>
      <c r="E5" s="300"/>
      <c r="F5" s="300"/>
      <c r="G5" s="300"/>
    </row>
    <row r="6" spans="1:7" ht="15" customHeight="1">
      <c r="A6" s="93" t="s">
        <v>1480</v>
      </c>
      <c r="B6" s="214" t="s">
        <v>1414</v>
      </c>
      <c r="C6" s="58" t="s">
        <v>2</v>
      </c>
      <c r="D6" s="63">
        <v>1</v>
      </c>
      <c r="E6" s="128"/>
      <c r="F6" s="128">
        <f>SUM(E6*1.2)</f>
        <v>0</v>
      </c>
      <c r="G6" s="128">
        <f aca="true" t="shared" si="0" ref="G6:G38">SUM(D6*E6)</f>
        <v>0</v>
      </c>
    </row>
    <row r="7" spans="1:7" ht="15" customHeight="1">
      <c r="A7" s="93" t="s">
        <v>1466</v>
      </c>
      <c r="B7" s="214" t="s">
        <v>1415</v>
      </c>
      <c r="C7" s="58" t="s">
        <v>2</v>
      </c>
      <c r="D7" s="63">
        <v>1</v>
      </c>
      <c r="E7" s="128"/>
      <c r="F7" s="128">
        <f aca="true" t="shared" si="1" ref="F7:F41">SUM(E7*1.2)</f>
        <v>0</v>
      </c>
      <c r="G7" s="128">
        <f t="shared" si="0"/>
        <v>0</v>
      </c>
    </row>
    <row r="8" spans="1:7" ht="15" customHeight="1">
      <c r="A8" s="93" t="s">
        <v>1467</v>
      </c>
      <c r="B8" s="214" t="s">
        <v>1416</v>
      </c>
      <c r="C8" s="58" t="s">
        <v>2</v>
      </c>
      <c r="D8" s="63">
        <v>1</v>
      </c>
      <c r="E8" s="128"/>
      <c r="F8" s="128">
        <f t="shared" si="1"/>
        <v>0</v>
      </c>
      <c r="G8" s="128">
        <f t="shared" si="0"/>
        <v>0</v>
      </c>
    </row>
    <row r="9" spans="1:7" ht="15" customHeight="1">
      <c r="A9" s="93" t="s">
        <v>1468</v>
      </c>
      <c r="B9" s="214" t="s">
        <v>1417</v>
      </c>
      <c r="C9" s="58" t="s">
        <v>2</v>
      </c>
      <c r="D9" s="63">
        <v>1</v>
      </c>
      <c r="E9" s="128"/>
      <c r="F9" s="128">
        <f t="shared" si="1"/>
        <v>0</v>
      </c>
      <c r="G9" s="128">
        <f t="shared" si="0"/>
        <v>0</v>
      </c>
    </row>
    <row r="10" spans="1:7" ht="15" customHeight="1">
      <c r="A10" s="93" t="s">
        <v>1469</v>
      </c>
      <c r="B10" s="214" t="s">
        <v>1418</v>
      </c>
      <c r="C10" s="58" t="s">
        <v>2</v>
      </c>
      <c r="D10" s="63">
        <v>1</v>
      </c>
      <c r="E10" s="128"/>
      <c r="F10" s="128">
        <f t="shared" si="1"/>
        <v>0</v>
      </c>
      <c r="G10" s="128">
        <f t="shared" si="0"/>
        <v>0</v>
      </c>
    </row>
    <row r="11" spans="1:7" ht="15" customHeight="1">
      <c r="A11" s="93" t="s">
        <v>1470</v>
      </c>
      <c r="B11" s="214" t="s">
        <v>1419</v>
      </c>
      <c r="C11" s="58" t="s">
        <v>2</v>
      </c>
      <c r="D11" s="63">
        <v>1</v>
      </c>
      <c r="E11" s="128"/>
      <c r="F11" s="128">
        <f t="shared" si="1"/>
        <v>0</v>
      </c>
      <c r="G11" s="128">
        <f t="shared" si="0"/>
        <v>0</v>
      </c>
    </row>
    <row r="12" spans="1:7" ht="15" customHeight="1">
      <c r="A12" s="93" t="s">
        <v>1471</v>
      </c>
      <c r="B12" s="214" t="s">
        <v>1420</v>
      </c>
      <c r="C12" s="58" t="s">
        <v>2</v>
      </c>
      <c r="D12" s="63">
        <v>1</v>
      </c>
      <c r="E12" s="128"/>
      <c r="F12" s="128">
        <f t="shared" si="1"/>
        <v>0</v>
      </c>
      <c r="G12" s="128">
        <f t="shared" si="0"/>
        <v>0</v>
      </c>
    </row>
    <row r="13" spans="1:7" ht="15" customHeight="1">
      <c r="A13" s="93" t="s">
        <v>1472</v>
      </c>
      <c r="B13" s="214" t="s">
        <v>1421</v>
      </c>
      <c r="C13" s="58" t="s">
        <v>2</v>
      </c>
      <c r="D13" s="63">
        <v>1</v>
      </c>
      <c r="E13" s="128"/>
      <c r="F13" s="128">
        <f t="shared" si="1"/>
        <v>0</v>
      </c>
      <c r="G13" s="128">
        <f t="shared" si="0"/>
        <v>0</v>
      </c>
    </row>
    <row r="14" spans="1:7" ht="15" customHeight="1">
      <c r="A14" s="93" t="s">
        <v>1473</v>
      </c>
      <c r="B14" s="214" t="s">
        <v>1422</v>
      </c>
      <c r="C14" s="58" t="s">
        <v>2</v>
      </c>
      <c r="D14" s="63">
        <v>1</v>
      </c>
      <c r="E14" s="128"/>
      <c r="F14" s="128">
        <f t="shared" si="1"/>
        <v>0</v>
      </c>
      <c r="G14" s="128">
        <f t="shared" si="0"/>
        <v>0</v>
      </c>
    </row>
    <row r="15" spans="1:7" ht="15" customHeight="1">
      <c r="A15" s="93" t="s">
        <v>1474</v>
      </c>
      <c r="B15" s="214" t="s">
        <v>1423</v>
      </c>
      <c r="C15" s="58" t="s">
        <v>2</v>
      </c>
      <c r="D15" s="63">
        <v>1</v>
      </c>
      <c r="E15" s="128"/>
      <c r="F15" s="128">
        <f t="shared" si="1"/>
        <v>0</v>
      </c>
      <c r="G15" s="128">
        <f t="shared" si="0"/>
        <v>0</v>
      </c>
    </row>
    <row r="16" spans="1:7" ht="15" customHeight="1">
      <c r="A16" s="93" t="s">
        <v>1475</v>
      </c>
      <c r="B16" s="214" t="s">
        <v>1424</v>
      </c>
      <c r="C16" s="58" t="s">
        <v>2</v>
      </c>
      <c r="D16" s="63">
        <v>1</v>
      </c>
      <c r="E16" s="128"/>
      <c r="F16" s="128">
        <f t="shared" si="1"/>
        <v>0</v>
      </c>
      <c r="G16" s="128">
        <f t="shared" si="0"/>
        <v>0</v>
      </c>
    </row>
    <row r="17" spans="1:7" ht="15" customHeight="1">
      <c r="A17" s="93" t="s">
        <v>1476</v>
      </c>
      <c r="B17" s="214" t="s">
        <v>1425</v>
      </c>
      <c r="C17" s="58" t="s">
        <v>2</v>
      </c>
      <c r="D17" s="63">
        <v>1</v>
      </c>
      <c r="E17" s="128"/>
      <c r="F17" s="128">
        <f t="shared" si="1"/>
        <v>0</v>
      </c>
      <c r="G17" s="128">
        <f t="shared" si="0"/>
        <v>0</v>
      </c>
    </row>
    <row r="18" spans="1:7" ht="15" customHeight="1">
      <c r="A18" s="93" t="s">
        <v>1477</v>
      </c>
      <c r="B18" s="214" t="s">
        <v>1426</v>
      </c>
      <c r="C18" s="58" t="s">
        <v>2</v>
      </c>
      <c r="D18" s="63">
        <v>1</v>
      </c>
      <c r="E18" s="128"/>
      <c r="F18" s="128">
        <f t="shared" si="1"/>
        <v>0</v>
      </c>
      <c r="G18" s="128">
        <f t="shared" si="0"/>
        <v>0</v>
      </c>
    </row>
    <row r="19" spans="1:7" ht="15" customHeight="1">
      <c r="A19" s="93" t="s">
        <v>1478</v>
      </c>
      <c r="B19" s="214" t="s">
        <v>1427</v>
      </c>
      <c r="C19" s="58" t="s">
        <v>2</v>
      </c>
      <c r="D19" s="63">
        <v>1</v>
      </c>
      <c r="E19" s="128"/>
      <c r="F19" s="128">
        <f t="shared" si="1"/>
        <v>0</v>
      </c>
      <c r="G19" s="128">
        <f t="shared" si="0"/>
        <v>0</v>
      </c>
    </row>
    <row r="20" spans="1:7" ht="15" customHeight="1">
      <c r="A20" s="93" t="s">
        <v>1479</v>
      </c>
      <c r="B20" s="214" t="s">
        <v>1428</v>
      </c>
      <c r="C20" s="58" t="s">
        <v>2</v>
      </c>
      <c r="D20" s="63">
        <v>1</v>
      </c>
      <c r="E20" s="128"/>
      <c r="F20" s="128">
        <f t="shared" si="1"/>
        <v>0</v>
      </c>
      <c r="G20" s="128">
        <f t="shared" si="0"/>
        <v>0</v>
      </c>
    </row>
    <row r="21" spans="1:7" ht="15" customHeight="1">
      <c r="A21" s="93" t="s">
        <v>4191</v>
      </c>
      <c r="B21" s="214" t="s">
        <v>1429</v>
      </c>
      <c r="C21" s="58" t="s">
        <v>2</v>
      </c>
      <c r="D21" s="63">
        <v>1</v>
      </c>
      <c r="E21" s="128"/>
      <c r="F21" s="128">
        <f t="shared" si="1"/>
        <v>0</v>
      </c>
      <c r="G21" s="128">
        <f t="shared" si="0"/>
        <v>0</v>
      </c>
    </row>
    <row r="22" spans="1:7" ht="15" customHeight="1">
      <c r="A22" s="93" t="s">
        <v>4192</v>
      </c>
      <c r="B22" s="214" t="s">
        <v>1430</v>
      </c>
      <c r="C22" s="58" t="s">
        <v>2</v>
      </c>
      <c r="D22" s="63">
        <v>1</v>
      </c>
      <c r="E22" s="128"/>
      <c r="F22" s="128">
        <f t="shared" si="1"/>
        <v>0</v>
      </c>
      <c r="G22" s="128">
        <f t="shared" si="0"/>
        <v>0</v>
      </c>
    </row>
    <row r="23" spans="1:7" ht="15" customHeight="1">
      <c r="A23" s="93" t="s">
        <v>4193</v>
      </c>
      <c r="B23" s="214" t="s">
        <v>1431</v>
      </c>
      <c r="C23" s="58" t="s">
        <v>2</v>
      </c>
      <c r="D23" s="63">
        <v>1</v>
      </c>
      <c r="E23" s="128"/>
      <c r="F23" s="128">
        <f t="shared" si="1"/>
        <v>0</v>
      </c>
      <c r="G23" s="128">
        <f t="shared" si="0"/>
        <v>0</v>
      </c>
    </row>
    <row r="24" spans="1:7" ht="15" customHeight="1">
      <c r="A24" s="93" t="s">
        <v>4194</v>
      </c>
      <c r="B24" s="214" t="s">
        <v>1432</v>
      </c>
      <c r="C24" s="58" t="s">
        <v>2</v>
      </c>
      <c r="D24" s="63">
        <v>1</v>
      </c>
      <c r="E24" s="128"/>
      <c r="F24" s="128">
        <f t="shared" si="1"/>
        <v>0</v>
      </c>
      <c r="G24" s="128">
        <f t="shared" si="0"/>
        <v>0</v>
      </c>
    </row>
    <row r="25" spans="1:7" ht="15" customHeight="1">
      <c r="A25" s="93" t="s">
        <v>4195</v>
      </c>
      <c r="B25" s="214" t="s">
        <v>1433</v>
      </c>
      <c r="C25" s="58" t="s">
        <v>2</v>
      </c>
      <c r="D25" s="63">
        <v>1</v>
      </c>
      <c r="E25" s="128"/>
      <c r="F25" s="128">
        <f t="shared" si="1"/>
        <v>0</v>
      </c>
      <c r="G25" s="128">
        <f t="shared" si="0"/>
        <v>0</v>
      </c>
    </row>
    <row r="26" spans="1:7" ht="15" customHeight="1">
      <c r="A26" s="93" t="s">
        <v>4196</v>
      </c>
      <c r="B26" s="214" t="s">
        <v>1434</v>
      </c>
      <c r="C26" s="58" t="s">
        <v>2</v>
      </c>
      <c r="D26" s="63">
        <v>1</v>
      </c>
      <c r="E26" s="128"/>
      <c r="F26" s="128">
        <f t="shared" si="1"/>
        <v>0</v>
      </c>
      <c r="G26" s="128">
        <f t="shared" si="0"/>
        <v>0</v>
      </c>
    </row>
    <row r="27" spans="1:7" ht="15" customHeight="1">
      <c r="A27" s="93" t="s">
        <v>4197</v>
      </c>
      <c r="B27" s="214" t="s">
        <v>1435</v>
      </c>
      <c r="C27" s="58" t="s">
        <v>2</v>
      </c>
      <c r="D27" s="63">
        <v>1</v>
      </c>
      <c r="E27" s="128"/>
      <c r="F27" s="128">
        <f t="shared" si="1"/>
        <v>0</v>
      </c>
      <c r="G27" s="128">
        <f t="shared" si="0"/>
        <v>0</v>
      </c>
    </row>
    <row r="28" spans="1:7" ht="15" customHeight="1">
      <c r="A28" s="93" t="s">
        <v>4198</v>
      </c>
      <c r="B28" s="214" t="s">
        <v>1436</v>
      </c>
      <c r="C28" s="58" t="s">
        <v>2</v>
      </c>
      <c r="D28" s="63">
        <v>1</v>
      </c>
      <c r="E28" s="128"/>
      <c r="F28" s="128">
        <f t="shared" si="1"/>
        <v>0</v>
      </c>
      <c r="G28" s="128">
        <f t="shared" si="0"/>
        <v>0</v>
      </c>
    </row>
    <row r="29" spans="1:7" ht="15" customHeight="1">
      <c r="A29" s="93" t="s">
        <v>4199</v>
      </c>
      <c r="B29" s="214" t="s">
        <v>1437</v>
      </c>
      <c r="C29" s="58" t="s">
        <v>2</v>
      </c>
      <c r="D29" s="63">
        <v>1</v>
      </c>
      <c r="E29" s="128"/>
      <c r="F29" s="128">
        <f t="shared" si="1"/>
        <v>0</v>
      </c>
      <c r="G29" s="128">
        <f t="shared" si="0"/>
        <v>0</v>
      </c>
    </row>
    <row r="30" spans="1:7" ht="15" customHeight="1">
      <c r="A30" s="93" t="s">
        <v>4200</v>
      </c>
      <c r="B30" s="214" t="s">
        <v>1438</v>
      </c>
      <c r="C30" s="58" t="s">
        <v>2</v>
      </c>
      <c r="D30" s="63">
        <v>1</v>
      </c>
      <c r="E30" s="128"/>
      <c r="F30" s="128">
        <f t="shared" si="1"/>
        <v>0</v>
      </c>
      <c r="G30" s="128">
        <f t="shared" si="0"/>
        <v>0</v>
      </c>
    </row>
    <row r="31" spans="1:7" ht="15" customHeight="1">
      <c r="A31" s="93" t="s">
        <v>4201</v>
      </c>
      <c r="B31" s="214" t="s">
        <v>1439</v>
      </c>
      <c r="C31" s="58" t="s">
        <v>2</v>
      </c>
      <c r="D31" s="63">
        <v>1</v>
      </c>
      <c r="E31" s="128"/>
      <c r="F31" s="128">
        <f t="shared" si="1"/>
        <v>0</v>
      </c>
      <c r="G31" s="128">
        <f t="shared" si="0"/>
        <v>0</v>
      </c>
    </row>
    <row r="32" spans="1:7" ht="15" customHeight="1">
      <c r="A32" s="93" t="s">
        <v>4202</v>
      </c>
      <c r="B32" s="214" t="s">
        <v>1440</v>
      </c>
      <c r="C32" s="58" t="s">
        <v>2</v>
      </c>
      <c r="D32" s="63">
        <v>1</v>
      </c>
      <c r="E32" s="128"/>
      <c r="F32" s="128">
        <f t="shared" si="1"/>
        <v>0</v>
      </c>
      <c r="G32" s="128">
        <f t="shared" si="0"/>
        <v>0</v>
      </c>
    </row>
    <row r="33" spans="1:7" ht="15" customHeight="1">
      <c r="A33" s="93" t="s">
        <v>4203</v>
      </c>
      <c r="B33" s="214" t="s">
        <v>1441</v>
      </c>
      <c r="C33" s="58" t="s">
        <v>2</v>
      </c>
      <c r="D33" s="63">
        <v>1</v>
      </c>
      <c r="E33" s="128"/>
      <c r="F33" s="128">
        <f t="shared" si="1"/>
        <v>0</v>
      </c>
      <c r="G33" s="128">
        <f t="shared" si="0"/>
        <v>0</v>
      </c>
    </row>
    <row r="34" spans="1:7" ht="15" customHeight="1">
      <c r="A34" s="93" t="s">
        <v>4204</v>
      </c>
      <c r="B34" s="214" t="s">
        <v>1442</v>
      </c>
      <c r="C34" s="58" t="s">
        <v>2</v>
      </c>
      <c r="D34" s="63">
        <v>1</v>
      </c>
      <c r="E34" s="128"/>
      <c r="F34" s="128">
        <f t="shared" si="1"/>
        <v>0</v>
      </c>
      <c r="G34" s="128">
        <f t="shared" si="0"/>
        <v>0</v>
      </c>
    </row>
    <row r="35" spans="1:7" ht="15" customHeight="1">
      <c r="A35" s="93" t="s">
        <v>4205</v>
      </c>
      <c r="B35" s="214" t="s">
        <v>1443</v>
      </c>
      <c r="C35" s="58" t="s">
        <v>2</v>
      </c>
      <c r="D35" s="63">
        <v>1</v>
      </c>
      <c r="E35" s="128"/>
      <c r="F35" s="128">
        <f t="shared" si="1"/>
        <v>0</v>
      </c>
      <c r="G35" s="128">
        <f t="shared" si="0"/>
        <v>0</v>
      </c>
    </row>
    <row r="36" spans="1:7" ht="15" customHeight="1">
      <c r="A36" s="93" t="s">
        <v>4206</v>
      </c>
      <c r="B36" s="214" t="s">
        <v>1444</v>
      </c>
      <c r="C36" s="58" t="s">
        <v>2</v>
      </c>
      <c r="D36" s="63">
        <v>1</v>
      </c>
      <c r="E36" s="128"/>
      <c r="F36" s="128">
        <f t="shared" si="1"/>
        <v>0</v>
      </c>
      <c r="G36" s="128">
        <f t="shared" si="0"/>
        <v>0</v>
      </c>
    </row>
    <row r="37" spans="1:7" ht="15" customHeight="1">
      <c r="A37" s="93" t="s">
        <v>4207</v>
      </c>
      <c r="B37" s="214" t="s">
        <v>1445</v>
      </c>
      <c r="C37" s="58" t="s">
        <v>2</v>
      </c>
      <c r="D37" s="63">
        <v>1</v>
      </c>
      <c r="E37" s="128"/>
      <c r="F37" s="128">
        <f t="shared" si="1"/>
        <v>0</v>
      </c>
      <c r="G37" s="128">
        <f t="shared" si="0"/>
        <v>0</v>
      </c>
    </row>
    <row r="38" spans="1:7" ht="15" customHeight="1">
      <c r="A38" s="93" t="s">
        <v>4208</v>
      </c>
      <c r="B38" s="214" t="s">
        <v>1446</v>
      </c>
      <c r="C38" s="58" t="s">
        <v>2</v>
      </c>
      <c r="D38" s="63">
        <v>1</v>
      </c>
      <c r="E38" s="128"/>
      <c r="F38" s="128">
        <f t="shared" si="1"/>
        <v>0</v>
      </c>
      <c r="G38" s="128">
        <f t="shared" si="0"/>
        <v>0</v>
      </c>
    </row>
    <row r="39" spans="1:7" ht="15" customHeight="1">
      <c r="A39" s="93"/>
      <c r="B39" s="86" t="s">
        <v>884</v>
      </c>
      <c r="C39" s="58"/>
      <c r="D39" s="63"/>
      <c r="E39" s="128"/>
      <c r="F39" s="128"/>
      <c r="G39" s="128"/>
    </row>
    <row r="40" spans="1:7" ht="15" customHeight="1">
      <c r="A40" s="93" t="s">
        <v>4209</v>
      </c>
      <c r="B40" s="214" t="s">
        <v>1447</v>
      </c>
      <c r="C40" s="58" t="s">
        <v>2</v>
      </c>
      <c r="D40" s="63">
        <v>1</v>
      </c>
      <c r="E40" s="128"/>
      <c r="F40" s="128">
        <f t="shared" si="1"/>
        <v>0</v>
      </c>
      <c r="G40" s="128">
        <f>SUM(D40*E40)</f>
        <v>0</v>
      </c>
    </row>
    <row r="41" spans="1:7" ht="15" customHeight="1" thickBot="1">
      <c r="A41" s="93" t="s">
        <v>4210</v>
      </c>
      <c r="B41" s="214" t="s">
        <v>1448</v>
      </c>
      <c r="C41" s="58" t="s">
        <v>2</v>
      </c>
      <c r="D41" s="63">
        <v>1</v>
      </c>
      <c r="E41" s="248"/>
      <c r="F41" s="248">
        <f t="shared" si="1"/>
        <v>0</v>
      </c>
      <c r="G41" s="248">
        <f>SUM(D41*E41)</f>
        <v>0</v>
      </c>
    </row>
    <row r="42" spans="5:7" ht="15" customHeight="1" thickBot="1">
      <c r="E42" s="425" t="s">
        <v>4952</v>
      </c>
      <c r="F42" s="425"/>
      <c r="G42" s="249">
        <f>SUM(G1:G41)</f>
        <v>0</v>
      </c>
    </row>
    <row r="43" spans="5:7" ht="15" customHeight="1" thickBot="1">
      <c r="E43" s="425" t="s">
        <v>4953</v>
      </c>
      <c r="F43" s="425"/>
      <c r="G43" s="249">
        <f>SUM(G42*0.2)</f>
        <v>0</v>
      </c>
    </row>
    <row r="44" spans="5:7" ht="15" customHeight="1" thickBot="1">
      <c r="E44" s="425" t="s">
        <v>4954</v>
      </c>
      <c r="F44" s="425"/>
      <c r="G44" s="249">
        <f>SUM(G42:G43)</f>
        <v>0</v>
      </c>
    </row>
  </sheetData>
  <sheetProtection/>
  <mergeCells count="4">
    <mergeCell ref="A2:D2"/>
    <mergeCell ref="E42:F42"/>
    <mergeCell ref="E43:F43"/>
    <mergeCell ref="E44:F44"/>
  </mergeCells>
  <printOptions/>
  <pageMargins left="0.25" right="0.25" top="0.25" bottom="0.2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55"/>
  <sheetViews>
    <sheetView zoomScalePageLayoutView="0" workbookViewId="0" topLeftCell="A314">
      <selection activeCell="G341" sqref="G341"/>
    </sheetView>
  </sheetViews>
  <sheetFormatPr defaultColWidth="9.140625" defaultRowHeight="15"/>
  <cols>
    <col min="1" max="1" width="10.7109375" style="160" customWidth="1"/>
    <col min="2" max="2" width="70.7109375" style="90" customWidth="1"/>
    <col min="3" max="3" width="10.7109375" style="206" customWidth="1"/>
    <col min="4" max="4" width="10.7109375" style="241" customWidth="1"/>
    <col min="5" max="6" width="24.7109375" style="168" customWidth="1"/>
    <col min="7" max="7" width="24.7109375" style="169" customWidth="1"/>
    <col min="8" max="16384" width="9.140625" style="90" customWidth="1"/>
  </cols>
  <sheetData>
    <row r="3" spans="1:4" ht="15" customHeight="1">
      <c r="A3" s="481" t="s">
        <v>1465</v>
      </c>
      <c r="B3" s="482"/>
      <c r="C3" s="483"/>
      <c r="D3" s="257" t="s">
        <v>4958</v>
      </c>
    </row>
    <row r="4" spans="1:7" s="91" customFormat="1" ht="26.25" thickBot="1">
      <c r="A4" s="302" t="s">
        <v>0</v>
      </c>
      <c r="B4" s="319" t="s">
        <v>576</v>
      </c>
      <c r="C4" s="320" t="s">
        <v>4957</v>
      </c>
      <c r="D4" s="373" t="s">
        <v>369</v>
      </c>
      <c r="E4" s="306" t="s">
        <v>4955</v>
      </c>
      <c r="F4" s="306" t="s">
        <v>4956</v>
      </c>
      <c r="G4" s="306" t="s">
        <v>4951</v>
      </c>
    </row>
    <row r="5" spans="1:7" ht="15">
      <c r="A5" s="369" t="s">
        <v>3861</v>
      </c>
      <c r="B5" s="363" t="s">
        <v>4971</v>
      </c>
      <c r="C5" s="370" t="s">
        <v>2</v>
      </c>
      <c r="D5" s="374">
        <v>1</v>
      </c>
      <c r="E5" s="371"/>
      <c r="F5" s="371">
        <f>SUM(E5*1.2)</f>
        <v>0</v>
      </c>
      <c r="G5" s="372">
        <f>SUM(D5*E5)</f>
        <v>0</v>
      </c>
    </row>
    <row r="6" spans="1:7" ht="15">
      <c r="A6" s="158" t="s">
        <v>3862</v>
      </c>
      <c r="B6" s="38" t="s">
        <v>4972</v>
      </c>
      <c r="C6" s="239" t="s">
        <v>2</v>
      </c>
      <c r="D6" s="375">
        <v>1</v>
      </c>
      <c r="E6" s="170"/>
      <c r="F6" s="170">
        <f aca="true" t="shared" si="0" ref="F6:F69">SUM(E6*1.2)</f>
        <v>0</v>
      </c>
      <c r="G6" s="171">
        <f aca="true" t="shared" si="1" ref="G6:G69">SUM(D6*E6)</f>
        <v>0</v>
      </c>
    </row>
    <row r="7" spans="1:7" ht="15">
      <c r="A7" s="158" t="s">
        <v>3863</v>
      </c>
      <c r="B7" s="38" t="s">
        <v>4973</v>
      </c>
      <c r="C7" s="239" t="s">
        <v>2</v>
      </c>
      <c r="D7" s="375">
        <v>1</v>
      </c>
      <c r="E7" s="170"/>
      <c r="F7" s="170">
        <f t="shared" si="0"/>
        <v>0</v>
      </c>
      <c r="G7" s="171">
        <f t="shared" si="1"/>
        <v>0</v>
      </c>
    </row>
    <row r="8" spans="1:7" ht="15">
      <c r="A8" s="158" t="s">
        <v>3864</v>
      </c>
      <c r="B8" s="38" t="s">
        <v>4974</v>
      </c>
      <c r="C8" s="239" t="s">
        <v>2</v>
      </c>
      <c r="D8" s="375">
        <v>1</v>
      </c>
      <c r="E8" s="170"/>
      <c r="F8" s="170">
        <f t="shared" si="0"/>
        <v>0</v>
      </c>
      <c r="G8" s="171">
        <f t="shared" si="1"/>
        <v>0</v>
      </c>
    </row>
    <row r="9" spans="1:7" ht="15">
      <c r="A9" s="158" t="s">
        <v>3865</v>
      </c>
      <c r="B9" s="38" t="s">
        <v>5203</v>
      </c>
      <c r="C9" s="239" t="s">
        <v>2</v>
      </c>
      <c r="D9" s="375">
        <v>8</v>
      </c>
      <c r="E9" s="170"/>
      <c r="F9" s="170">
        <f t="shared" si="0"/>
        <v>0</v>
      </c>
      <c r="G9" s="171">
        <f t="shared" si="1"/>
        <v>0</v>
      </c>
    </row>
    <row r="10" spans="1:7" ht="15">
      <c r="A10" s="158" t="s">
        <v>3866</v>
      </c>
      <c r="B10" s="38" t="s">
        <v>4976</v>
      </c>
      <c r="C10" s="239" t="s">
        <v>2</v>
      </c>
      <c r="D10" s="375">
        <v>8</v>
      </c>
      <c r="E10" s="170"/>
      <c r="F10" s="170">
        <f t="shared" si="0"/>
        <v>0</v>
      </c>
      <c r="G10" s="171">
        <f t="shared" si="1"/>
        <v>0</v>
      </c>
    </row>
    <row r="11" spans="1:7" ht="15">
      <c r="A11" s="158" t="s">
        <v>3867</v>
      </c>
      <c r="B11" s="38" t="s">
        <v>4977</v>
      </c>
      <c r="C11" s="239" t="s">
        <v>2</v>
      </c>
      <c r="D11" s="375">
        <v>1</v>
      </c>
      <c r="E11" s="170"/>
      <c r="F11" s="170">
        <f t="shared" si="0"/>
        <v>0</v>
      </c>
      <c r="G11" s="171">
        <f t="shared" si="1"/>
        <v>0</v>
      </c>
    </row>
    <row r="12" spans="1:7" ht="15">
      <c r="A12" s="158" t="s">
        <v>3868</v>
      </c>
      <c r="B12" s="38" t="s">
        <v>4978</v>
      </c>
      <c r="C12" s="239" t="s">
        <v>2</v>
      </c>
      <c r="D12" s="375">
        <v>1</v>
      </c>
      <c r="E12" s="170"/>
      <c r="F12" s="170">
        <f t="shared" si="0"/>
        <v>0</v>
      </c>
      <c r="G12" s="171">
        <f t="shared" si="1"/>
        <v>0</v>
      </c>
    </row>
    <row r="13" spans="1:7" ht="15">
      <c r="A13" s="158" t="s">
        <v>3869</v>
      </c>
      <c r="B13" s="38" t="s">
        <v>4979</v>
      </c>
      <c r="C13" s="239" t="s">
        <v>2</v>
      </c>
      <c r="D13" s="375">
        <v>1</v>
      </c>
      <c r="E13" s="170"/>
      <c r="F13" s="170">
        <f t="shared" si="0"/>
        <v>0</v>
      </c>
      <c r="G13" s="171">
        <f t="shared" si="1"/>
        <v>0</v>
      </c>
    </row>
    <row r="14" spans="1:7" ht="15">
      <c r="A14" s="158" t="s">
        <v>3870</v>
      </c>
      <c r="B14" s="38" t="s">
        <v>4980</v>
      </c>
      <c r="C14" s="239" t="s">
        <v>2</v>
      </c>
      <c r="D14" s="375">
        <v>4</v>
      </c>
      <c r="E14" s="170"/>
      <c r="F14" s="170">
        <f t="shared" si="0"/>
        <v>0</v>
      </c>
      <c r="G14" s="171">
        <f t="shared" si="1"/>
        <v>0</v>
      </c>
    </row>
    <row r="15" spans="1:7" ht="15">
      <c r="A15" s="158" t="s">
        <v>3871</v>
      </c>
      <c r="B15" s="38" t="s">
        <v>5204</v>
      </c>
      <c r="C15" s="239" t="s">
        <v>2</v>
      </c>
      <c r="D15" s="375">
        <v>4</v>
      </c>
      <c r="E15" s="170"/>
      <c r="F15" s="170">
        <f t="shared" si="0"/>
        <v>0</v>
      </c>
      <c r="G15" s="171">
        <f t="shared" si="1"/>
        <v>0</v>
      </c>
    </row>
    <row r="16" spans="1:7" ht="15" customHeight="1">
      <c r="A16" s="158" t="s">
        <v>3872</v>
      </c>
      <c r="B16" s="38" t="s">
        <v>4982</v>
      </c>
      <c r="C16" s="239" t="s">
        <v>2</v>
      </c>
      <c r="D16" s="375">
        <v>1</v>
      </c>
      <c r="E16" s="170"/>
      <c r="F16" s="170">
        <f t="shared" si="0"/>
        <v>0</v>
      </c>
      <c r="G16" s="171">
        <f t="shared" si="1"/>
        <v>0</v>
      </c>
    </row>
    <row r="17" spans="1:7" ht="15.75" customHeight="1">
      <c r="A17" s="158" t="s">
        <v>3873</v>
      </c>
      <c r="B17" s="38" t="s">
        <v>4983</v>
      </c>
      <c r="C17" s="239" t="s">
        <v>2</v>
      </c>
      <c r="D17" s="375">
        <v>2</v>
      </c>
      <c r="E17" s="170"/>
      <c r="F17" s="170">
        <f t="shared" si="0"/>
        <v>0</v>
      </c>
      <c r="G17" s="171">
        <f t="shared" si="1"/>
        <v>0</v>
      </c>
    </row>
    <row r="18" spans="1:7" s="91" customFormat="1" ht="15">
      <c r="A18" s="158" t="s">
        <v>3874</v>
      </c>
      <c r="B18" s="38" t="s">
        <v>4984</v>
      </c>
      <c r="C18" s="239" t="s">
        <v>2</v>
      </c>
      <c r="D18" s="375">
        <v>2</v>
      </c>
      <c r="E18" s="172"/>
      <c r="F18" s="170">
        <f t="shared" si="0"/>
        <v>0</v>
      </c>
      <c r="G18" s="171">
        <f t="shared" si="1"/>
        <v>0</v>
      </c>
    </row>
    <row r="19" spans="1:7" ht="15">
      <c r="A19" s="158" t="s">
        <v>3875</v>
      </c>
      <c r="B19" s="38" t="s">
        <v>4985</v>
      </c>
      <c r="C19" s="239" t="s">
        <v>2</v>
      </c>
      <c r="D19" s="375">
        <v>2</v>
      </c>
      <c r="E19" s="170"/>
      <c r="F19" s="170">
        <f t="shared" si="0"/>
        <v>0</v>
      </c>
      <c r="G19" s="171">
        <f t="shared" si="1"/>
        <v>0</v>
      </c>
    </row>
    <row r="20" spans="1:7" ht="15">
      <c r="A20" s="158" t="s">
        <v>3876</v>
      </c>
      <c r="B20" s="38" t="s">
        <v>4986</v>
      </c>
      <c r="C20" s="239" t="s">
        <v>2</v>
      </c>
      <c r="D20" s="375">
        <v>1</v>
      </c>
      <c r="E20" s="170"/>
      <c r="F20" s="170">
        <f t="shared" si="0"/>
        <v>0</v>
      </c>
      <c r="G20" s="171">
        <f t="shared" si="1"/>
        <v>0</v>
      </c>
    </row>
    <row r="21" spans="1:7" ht="15">
      <c r="A21" s="158" t="s">
        <v>3877</v>
      </c>
      <c r="B21" s="38" t="s">
        <v>4987</v>
      </c>
      <c r="C21" s="239" t="s">
        <v>2</v>
      </c>
      <c r="D21" s="375">
        <v>1</v>
      </c>
      <c r="E21" s="170"/>
      <c r="F21" s="170">
        <f t="shared" si="0"/>
        <v>0</v>
      </c>
      <c r="G21" s="171">
        <f t="shared" si="1"/>
        <v>0</v>
      </c>
    </row>
    <row r="22" spans="1:7" ht="15">
      <c r="A22" s="158" t="s">
        <v>3878</v>
      </c>
      <c r="B22" s="38" t="s">
        <v>5205</v>
      </c>
      <c r="C22" s="239" t="s">
        <v>2</v>
      </c>
      <c r="D22" s="375">
        <v>1</v>
      </c>
      <c r="E22" s="170"/>
      <c r="F22" s="170">
        <f t="shared" si="0"/>
        <v>0</v>
      </c>
      <c r="G22" s="171">
        <f t="shared" si="1"/>
        <v>0</v>
      </c>
    </row>
    <row r="23" spans="1:7" ht="15">
      <c r="A23" s="158" t="s">
        <v>3879</v>
      </c>
      <c r="B23" s="38" t="s">
        <v>4989</v>
      </c>
      <c r="C23" s="239" t="s">
        <v>2</v>
      </c>
      <c r="D23" s="375">
        <v>12</v>
      </c>
      <c r="E23" s="170"/>
      <c r="F23" s="170">
        <f t="shared" si="0"/>
        <v>0</v>
      </c>
      <c r="G23" s="171">
        <f t="shared" si="1"/>
        <v>0</v>
      </c>
    </row>
    <row r="24" spans="1:7" ht="15">
      <c r="A24" s="158" t="s">
        <v>3880</v>
      </c>
      <c r="B24" s="38" t="s">
        <v>5206</v>
      </c>
      <c r="C24" s="239" t="s">
        <v>2</v>
      </c>
      <c r="D24" s="375">
        <v>1</v>
      </c>
      <c r="E24" s="170"/>
      <c r="F24" s="170">
        <f t="shared" si="0"/>
        <v>0</v>
      </c>
      <c r="G24" s="171">
        <f t="shared" si="1"/>
        <v>0</v>
      </c>
    </row>
    <row r="25" spans="1:7" ht="15">
      <c r="A25" s="158" t="s">
        <v>3881</v>
      </c>
      <c r="B25" s="38" t="s">
        <v>4991</v>
      </c>
      <c r="C25" s="239" t="s">
        <v>2</v>
      </c>
      <c r="D25" s="375">
        <v>1</v>
      </c>
      <c r="E25" s="170"/>
      <c r="F25" s="170">
        <f t="shared" si="0"/>
        <v>0</v>
      </c>
      <c r="G25" s="171">
        <f t="shared" si="1"/>
        <v>0</v>
      </c>
    </row>
    <row r="26" spans="1:7" ht="15">
      <c r="A26" s="158" t="s">
        <v>3882</v>
      </c>
      <c r="B26" s="38" t="s">
        <v>4992</v>
      </c>
      <c r="C26" s="239" t="s">
        <v>2</v>
      </c>
      <c r="D26" s="375">
        <v>1</v>
      </c>
      <c r="E26" s="170"/>
      <c r="F26" s="170">
        <f t="shared" si="0"/>
        <v>0</v>
      </c>
      <c r="G26" s="171">
        <f t="shared" si="1"/>
        <v>0</v>
      </c>
    </row>
    <row r="27" spans="1:7" ht="15">
      <c r="A27" s="158" t="s">
        <v>3883</v>
      </c>
      <c r="B27" s="38" t="s">
        <v>4993</v>
      </c>
      <c r="C27" s="239" t="s">
        <v>2</v>
      </c>
      <c r="D27" s="375">
        <v>1</v>
      </c>
      <c r="E27" s="170"/>
      <c r="F27" s="170">
        <f t="shared" si="0"/>
        <v>0</v>
      </c>
      <c r="G27" s="171">
        <f t="shared" si="1"/>
        <v>0</v>
      </c>
    </row>
    <row r="28" spans="1:7" ht="15">
      <c r="A28" s="158" t="s">
        <v>3884</v>
      </c>
      <c r="B28" s="38" t="s">
        <v>4994</v>
      </c>
      <c r="C28" s="239" t="s">
        <v>2</v>
      </c>
      <c r="D28" s="375">
        <v>1</v>
      </c>
      <c r="E28" s="170"/>
      <c r="F28" s="170">
        <f t="shared" si="0"/>
        <v>0</v>
      </c>
      <c r="G28" s="171">
        <f t="shared" si="1"/>
        <v>0</v>
      </c>
    </row>
    <row r="29" spans="1:7" ht="15">
      <c r="A29" s="158" t="s">
        <v>3885</v>
      </c>
      <c r="B29" s="38" t="s">
        <v>4995</v>
      </c>
      <c r="C29" s="239" t="s">
        <v>2</v>
      </c>
      <c r="D29" s="375">
        <v>1</v>
      </c>
      <c r="E29" s="170"/>
      <c r="F29" s="170">
        <f t="shared" si="0"/>
        <v>0</v>
      </c>
      <c r="G29" s="171">
        <f t="shared" si="1"/>
        <v>0</v>
      </c>
    </row>
    <row r="30" spans="1:7" ht="15">
      <c r="A30" s="158" t="s">
        <v>3886</v>
      </c>
      <c r="B30" s="38" t="s">
        <v>5207</v>
      </c>
      <c r="C30" s="239" t="s">
        <v>2</v>
      </c>
      <c r="D30" s="375">
        <v>1</v>
      </c>
      <c r="E30" s="170"/>
      <c r="F30" s="170">
        <f t="shared" si="0"/>
        <v>0</v>
      </c>
      <c r="G30" s="171">
        <f t="shared" si="1"/>
        <v>0</v>
      </c>
    </row>
    <row r="31" spans="1:7" ht="15">
      <c r="A31" s="158" t="s">
        <v>3887</v>
      </c>
      <c r="B31" s="38" t="s">
        <v>5208</v>
      </c>
      <c r="C31" s="239" t="s">
        <v>2</v>
      </c>
      <c r="D31" s="375">
        <v>1</v>
      </c>
      <c r="E31" s="170"/>
      <c r="F31" s="170">
        <f t="shared" si="0"/>
        <v>0</v>
      </c>
      <c r="G31" s="171">
        <f t="shared" si="1"/>
        <v>0</v>
      </c>
    </row>
    <row r="32" spans="1:7" ht="15">
      <c r="A32" s="158" t="s">
        <v>3888</v>
      </c>
      <c r="B32" s="38" t="s">
        <v>5209</v>
      </c>
      <c r="C32" s="239" t="s">
        <v>2</v>
      </c>
      <c r="D32" s="375">
        <v>1</v>
      </c>
      <c r="E32" s="170"/>
      <c r="F32" s="170">
        <f t="shared" si="0"/>
        <v>0</v>
      </c>
      <c r="G32" s="171">
        <f t="shared" si="1"/>
        <v>0</v>
      </c>
    </row>
    <row r="33" spans="1:7" ht="15">
      <c r="A33" s="158" t="s">
        <v>3889</v>
      </c>
      <c r="B33" s="38" t="s">
        <v>4997</v>
      </c>
      <c r="C33" s="239" t="s">
        <v>2</v>
      </c>
      <c r="D33" s="375">
        <v>1</v>
      </c>
      <c r="E33" s="170"/>
      <c r="F33" s="170">
        <f t="shared" si="0"/>
        <v>0</v>
      </c>
      <c r="G33" s="171">
        <f t="shared" si="1"/>
        <v>0</v>
      </c>
    </row>
    <row r="34" spans="1:7" ht="15">
      <c r="A34" s="158" t="s">
        <v>3890</v>
      </c>
      <c r="B34" s="38" t="s">
        <v>5210</v>
      </c>
      <c r="C34" s="239" t="s">
        <v>2</v>
      </c>
      <c r="D34" s="375">
        <v>4</v>
      </c>
      <c r="E34" s="170"/>
      <c r="F34" s="170">
        <f t="shared" si="0"/>
        <v>0</v>
      </c>
      <c r="G34" s="171">
        <f t="shared" si="1"/>
        <v>0</v>
      </c>
    </row>
    <row r="35" spans="1:7" ht="15">
      <c r="A35" s="158" t="s">
        <v>3891</v>
      </c>
      <c r="B35" s="38" t="s">
        <v>5211</v>
      </c>
      <c r="C35" s="239" t="s">
        <v>2</v>
      </c>
      <c r="D35" s="375">
        <v>1</v>
      </c>
      <c r="E35" s="170"/>
      <c r="F35" s="170">
        <f t="shared" si="0"/>
        <v>0</v>
      </c>
      <c r="G35" s="171">
        <f t="shared" si="1"/>
        <v>0</v>
      </c>
    </row>
    <row r="36" spans="1:7" ht="15">
      <c r="A36" s="158" t="s">
        <v>3892</v>
      </c>
      <c r="B36" s="38" t="s">
        <v>5212</v>
      </c>
      <c r="C36" s="239" t="s">
        <v>2</v>
      </c>
      <c r="D36" s="375">
        <v>2</v>
      </c>
      <c r="E36" s="170"/>
      <c r="F36" s="170">
        <f t="shared" si="0"/>
        <v>0</v>
      </c>
      <c r="G36" s="171">
        <f t="shared" si="1"/>
        <v>0</v>
      </c>
    </row>
    <row r="37" spans="1:7" ht="15">
      <c r="A37" s="158" t="s">
        <v>3893</v>
      </c>
      <c r="B37" s="38" t="s">
        <v>5213</v>
      </c>
      <c r="C37" s="239" t="s">
        <v>2</v>
      </c>
      <c r="D37" s="375">
        <v>1</v>
      </c>
      <c r="E37" s="170"/>
      <c r="F37" s="170">
        <f t="shared" si="0"/>
        <v>0</v>
      </c>
      <c r="G37" s="171">
        <f t="shared" si="1"/>
        <v>0</v>
      </c>
    </row>
    <row r="38" spans="1:7" ht="15">
      <c r="A38" s="158" t="s">
        <v>3894</v>
      </c>
      <c r="B38" s="38" t="s">
        <v>5002</v>
      </c>
      <c r="C38" s="239" t="s">
        <v>2</v>
      </c>
      <c r="D38" s="375">
        <v>1</v>
      </c>
      <c r="E38" s="170"/>
      <c r="F38" s="170">
        <f t="shared" si="0"/>
        <v>0</v>
      </c>
      <c r="G38" s="171">
        <f t="shared" si="1"/>
        <v>0</v>
      </c>
    </row>
    <row r="39" spans="1:7" ht="15">
      <c r="A39" s="158" t="s">
        <v>3895</v>
      </c>
      <c r="B39" s="38" t="s">
        <v>5214</v>
      </c>
      <c r="C39" s="239" t="s">
        <v>2</v>
      </c>
      <c r="D39" s="375">
        <v>1</v>
      </c>
      <c r="E39" s="170"/>
      <c r="F39" s="170">
        <f t="shared" si="0"/>
        <v>0</v>
      </c>
      <c r="G39" s="171">
        <f t="shared" si="1"/>
        <v>0</v>
      </c>
    </row>
    <row r="40" spans="1:7" ht="15">
      <c r="A40" s="158" t="s">
        <v>3896</v>
      </c>
      <c r="B40" s="38" t="s">
        <v>5215</v>
      </c>
      <c r="C40" s="239" t="s">
        <v>2</v>
      </c>
      <c r="D40" s="375">
        <v>1</v>
      </c>
      <c r="E40" s="170"/>
      <c r="F40" s="170">
        <f t="shared" si="0"/>
        <v>0</v>
      </c>
      <c r="G40" s="171">
        <f t="shared" si="1"/>
        <v>0</v>
      </c>
    </row>
    <row r="41" spans="1:7" ht="15">
      <c r="A41" s="158" t="s">
        <v>3897</v>
      </c>
      <c r="B41" s="38" t="s">
        <v>5216</v>
      </c>
      <c r="C41" s="239" t="s">
        <v>2</v>
      </c>
      <c r="D41" s="375">
        <v>1</v>
      </c>
      <c r="E41" s="170"/>
      <c r="F41" s="170">
        <f t="shared" si="0"/>
        <v>0</v>
      </c>
      <c r="G41" s="171">
        <f t="shared" si="1"/>
        <v>0</v>
      </c>
    </row>
    <row r="42" spans="1:7" ht="15">
      <c r="A42" s="158" t="s">
        <v>3898</v>
      </c>
      <c r="B42" s="38" t="s">
        <v>5217</v>
      </c>
      <c r="C42" s="239" t="s">
        <v>2</v>
      </c>
      <c r="D42" s="375">
        <v>1</v>
      </c>
      <c r="E42" s="170"/>
      <c r="F42" s="170">
        <f t="shared" si="0"/>
        <v>0</v>
      </c>
      <c r="G42" s="171">
        <f t="shared" si="1"/>
        <v>0</v>
      </c>
    </row>
    <row r="43" spans="1:7" ht="15">
      <c r="A43" s="158" t="s">
        <v>3899</v>
      </c>
      <c r="B43" s="38" t="s">
        <v>5218</v>
      </c>
      <c r="C43" s="239" t="s">
        <v>2</v>
      </c>
      <c r="D43" s="375">
        <v>1</v>
      </c>
      <c r="E43" s="170"/>
      <c r="F43" s="170">
        <f t="shared" si="0"/>
        <v>0</v>
      </c>
      <c r="G43" s="171">
        <f t="shared" si="1"/>
        <v>0</v>
      </c>
    </row>
    <row r="44" spans="1:7" ht="15">
      <c r="A44" s="158" t="s">
        <v>3900</v>
      </c>
      <c r="B44" s="38" t="s">
        <v>5219</v>
      </c>
      <c r="C44" s="239" t="s">
        <v>2</v>
      </c>
      <c r="D44" s="375">
        <v>1</v>
      </c>
      <c r="E44" s="170"/>
      <c r="F44" s="170">
        <f t="shared" si="0"/>
        <v>0</v>
      </c>
      <c r="G44" s="171">
        <f t="shared" si="1"/>
        <v>0</v>
      </c>
    </row>
    <row r="45" spans="1:7" ht="15">
      <c r="A45" s="158" t="s">
        <v>3901</v>
      </c>
      <c r="B45" s="38" t="s">
        <v>5220</v>
      </c>
      <c r="C45" s="239" t="s">
        <v>2</v>
      </c>
      <c r="D45" s="375">
        <v>2</v>
      </c>
      <c r="E45" s="170"/>
      <c r="F45" s="170">
        <f t="shared" si="0"/>
        <v>0</v>
      </c>
      <c r="G45" s="171">
        <f t="shared" si="1"/>
        <v>0</v>
      </c>
    </row>
    <row r="46" spans="1:7" ht="15">
      <c r="A46" s="158" t="s">
        <v>3902</v>
      </c>
      <c r="B46" s="38" t="s">
        <v>5221</v>
      </c>
      <c r="C46" s="239" t="s">
        <v>2</v>
      </c>
      <c r="D46" s="375">
        <v>1</v>
      </c>
      <c r="E46" s="170"/>
      <c r="F46" s="170">
        <f t="shared" si="0"/>
        <v>0</v>
      </c>
      <c r="G46" s="171">
        <f t="shared" si="1"/>
        <v>0</v>
      </c>
    </row>
    <row r="47" spans="1:7" ht="15">
      <c r="A47" s="158" t="s">
        <v>3903</v>
      </c>
      <c r="B47" s="38" t="s">
        <v>5222</v>
      </c>
      <c r="C47" s="239" t="s">
        <v>2</v>
      </c>
      <c r="D47" s="375">
        <v>1</v>
      </c>
      <c r="E47" s="170"/>
      <c r="F47" s="170">
        <f t="shared" si="0"/>
        <v>0</v>
      </c>
      <c r="G47" s="171">
        <f t="shared" si="1"/>
        <v>0</v>
      </c>
    </row>
    <row r="48" spans="1:7" ht="15">
      <c r="A48" s="158" t="s">
        <v>3904</v>
      </c>
      <c r="B48" s="38" t="s">
        <v>5223</v>
      </c>
      <c r="C48" s="239" t="s">
        <v>2</v>
      </c>
      <c r="D48" s="375">
        <v>1</v>
      </c>
      <c r="E48" s="170"/>
      <c r="F48" s="170">
        <f t="shared" si="0"/>
        <v>0</v>
      </c>
      <c r="G48" s="171">
        <f t="shared" si="1"/>
        <v>0</v>
      </c>
    </row>
    <row r="49" spans="1:7" ht="15">
      <c r="A49" s="158" t="s">
        <v>3905</v>
      </c>
      <c r="B49" s="38" t="s">
        <v>5224</v>
      </c>
      <c r="C49" s="239" t="s">
        <v>2</v>
      </c>
      <c r="D49" s="375">
        <v>2</v>
      </c>
      <c r="E49" s="170"/>
      <c r="F49" s="170">
        <f t="shared" si="0"/>
        <v>0</v>
      </c>
      <c r="G49" s="171">
        <f t="shared" si="1"/>
        <v>0</v>
      </c>
    </row>
    <row r="50" spans="1:7" ht="15">
      <c r="A50" s="158" t="s">
        <v>3906</v>
      </c>
      <c r="B50" s="38" t="s">
        <v>5013</v>
      </c>
      <c r="C50" s="239" t="s">
        <v>2</v>
      </c>
      <c r="D50" s="375">
        <v>2</v>
      </c>
      <c r="E50" s="170"/>
      <c r="F50" s="170">
        <f t="shared" si="0"/>
        <v>0</v>
      </c>
      <c r="G50" s="171">
        <f t="shared" si="1"/>
        <v>0</v>
      </c>
    </row>
    <row r="51" spans="1:7" ht="15">
      <c r="A51" s="158" t="s">
        <v>3907</v>
      </c>
      <c r="B51" s="38" t="s">
        <v>5225</v>
      </c>
      <c r="C51" s="239" t="s">
        <v>2</v>
      </c>
      <c r="D51" s="375">
        <v>2</v>
      </c>
      <c r="E51" s="170"/>
      <c r="F51" s="170">
        <f t="shared" si="0"/>
        <v>0</v>
      </c>
      <c r="G51" s="171">
        <f t="shared" si="1"/>
        <v>0</v>
      </c>
    </row>
    <row r="52" spans="1:7" ht="15">
      <c r="A52" s="158" t="s">
        <v>3908</v>
      </c>
      <c r="B52" s="38" t="s">
        <v>5226</v>
      </c>
      <c r="C52" s="239" t="s">
        <v>2</v>
      </c>
      <c r="D52" s="375">
        <v>2</v>
      </c>
      <c r="E52" s="170"/>
      <c r="F52" s="170">
        <f t="shared" si="0"/>
        <v>0</v>
      </c>
      <c r="G52" s="171">
        <f t="shared" si="1"/>
        <v>0</v>
      </c>
    </row>
    <row r="53" spans="1:7" ht="15">
      <c r="A53" s="158" t="s">
        <v>3909</v>
      </c>
      <c r="B53" s="38" t="s">
        <v>5227</v>
      </c>
      <c r="C53" s="239" t="s">
        <v>2</v>
      </c>
      <c r="D53" s="375">
        <v>2</v>
      </c>
      <c r="E53" s="170"/>
      <c r="F53" s="170">
        <f t="shared" si="0"/>
        <v>0</v>
      </c>
      <c r="G53" s="171">
        <f t="shared" si="1"/>
        <v>0</v>
      </c>
    </row>
    <row r="54" spans="1:7" ht="15">
      <c r="A54" s="158" t="s">
        <v>3910</v>
      </c>
      <c r="B54" s="38" t="s">
        <v>5017</v>
      </c>
      <c r="C54" s="239" t="s">
        <v>2</v>
      </c>
      <c r="D54" s="375">
        <v>2</v>
      </c>
      <c r="E54" s="170"/>
      <c r="F54" s="170">
        <f t="shared" si="0"/>
        <v>0</v>
      </c>
      <c r="G54" s="171">
        <f t="shared" si="1"/>
        <v>0</v>
      </c>
    </row>
    <row r="55" spans="1:7" ht="15">
      <c r="A55" s="158" t="s">
        <v>3911</v>
      </c>
      <c r="B55" s="38" t="s">
        <v>5018</v>
      </c>
      <c r="C55" s="239" t="s">
        <v>2</v>
      </c>
      <c r="D55" s="375">
        <v>2</v>
      </c>
      <c r="E55" s="170"/>
      <c r="F55" s="170">
        <f t="shared" si="0"/>
        <v>0</v>
      </c>
      <c r="G55" s="171">
        <f t="shared" si="1"/>
        <v>0</v>
      </c>
    </row>
    <row r="56" spans="1:7" ht="15">
      <c r="A56" s="158" t="s">
        <v>3912</v>
      </c>
      <c r="B56" s="38" t="s">
        <v>5019</v>
      </c>
      <c r="C56" s="239" t="s">
        <v>2</v>
      </c>
      <c r="D56" s="375">
        <v>2</v>
      </c>
      <c r="E56" s="170"/>
      <c r="F56" s="170">
        <f t="shared" si="0"/>
        <v>0</v>
      </c>
      <c r="G56" s="171">
        <f t="shared" si="1"/>
        <v>0</v>
      </c>
    </row>
    <row r="57" spans="1:7" ht="15">
      <c r="A57" s="158" t="s">
        <v>3913</v>
      </c>
      <c r="B57" s="38" t="s">
        <v>5020</v>
      </c>
      <c r="C57" s="239" t="s">
        <v>2</v>
      </c>
      <c r="D57" s="375">
        <v>2</v>
      </c>
      <c r="E57" s="170"/>
      <c r="F57" s="170">
        <f t="shared" si="0"/>
        <v>0</v>
      </c>
      <c r="G57" s="171">
        <f t="shared" si="1"/>
        <v>0</v>
      </c>
    </row>
    <row r="58" spans="1:7" ht="15">
      <c r="A58" s="158" t="s">
        <v>3914</v>
      </c>
      <c r="B58" s="38" t="s">
        <v>5228</v>
      </c>
      <c r="C58" s="239" t="s">
        <v>2</v>
      </c>
      <c r="D58" s="375">
        <v>2</v>
      </c>
      <c r="E58" s="170"/>
      <c r="F58" s="170">
        <f t="shared" si="0"/>
        <v>0</v>
      </c>
      <c r="G58" s="171">
        <f t="shared" si="1"/>
        <v>0</v>
      </c>
    </row>
    <row r="59" spans="1:7" ht="15">
      <c r="A59" s="158" t="s">
        <v>3915</v>
      </c>
      <c r="B59" s="38" t="s">
        <v>5229</v>
      </c>
      <c r="C59" s="239" t="s">
        <v>2</v>
      </c>
      <c r="D59" s="375">
        <v>2</v>
      </c>
      <c r="E59" s="170"/>
      <c r="F59" s="170">
        <f t="shared" si="0"/>
        <v>0</v>
      </c>
      <c r="G59" s="171">
        <f t="shared" si="1"/>
        <v>0</v>
      </c>
    </row>
    <row r="60" spans="1:7" ht="15">
      <c r="A60" s="158" t="s">
        <v>3916</v>
      </c>
      <c r="B60" s="38" t="s">
        <v>5023</v>
      </c>
      <c r="C60" s="239" t="s">
        <v>2</v>
      </c>
      <c r="D60" s="375">
        <v>2</v>
      </c>
      <c r="E60" s="170"/>
      <c r="F60" s="170">
        <f t="shared" si="0"/>
        <v>0</v>
      </c>
      <c r="G60" s="171">
        <f t="shared" si="1"/>
        <v>0</v>
      </c>
    </row>
    <row r="61" spans="1:7" ht="15">
      <c r="A61" s="158" t="s">
        <v>3917</v>
      </c>
      <c r="B61" s="38" t="s">
        <v>5230</v>
      </c>
      <c r="C61" s="239" t="s">
        <v>2</v>
      </c>
      <c r="D61" s="375">
        <v>4</v>
      </c>
      <c r="E61" s="170"/>
      <c r="F61" s="170">
        <f t="shared" si="0"/>
        <v>0</v>
      </c>
      <c r="G61" s="171">
        <f t="shared" si="1"/>
        <v>0</v>
      </c>
    </row>
    <row r="62" spans="1:7" ht="15">
      <c r="A62" s="158" t="s">
        <v>3918</v>
      </c>
      <c r="B62" s="38" t="s">
        <v>5025</v>
      </c>
      <c r="C62" s="239" t="s">
        <v>2</v>
      </c>
      <c r="D62" s="375">
        <v>4</v>
      </c>
      <c r="E62" s="170"/>
      <c r="F62" s="170">
        <f t="shared" si="0"/>
        <v>0</v>
      </c>
      <c r="G62" s="171">
        <f t="shared" si="1"/>
        <v>0</v>
      </c>
    </row>
    <row r="63" spans="1:7" ht="15">
      <c r="A63" s="158" t="s">
        <v>3919</v>
      </c>
      <c r="B63" s="38" t="s">
        <v>5231</v>
      </c>
      <c r="C63" s="239" t="s">
        <v>2</v>
      </c>
      <c r="D63" s="375">
        <v>4</v>
      </c>
      <c r="E63" s="170"/>
      <c r="F63" s="170">
        <f t="shared" si="0"/>
        <v>0</v>
      </c>
      <c r="G63" s="171">
        <f t="shared" si="1"/>
        <v>0</v>
      </c>
    </row>
    <row r="64" spans="1:7" ht="15">
      <c r="A64" s="158" t="s">
        <v>3920</v>
      </c>
      <c r="B64" s="38" t="s">
        <v>5232</v>
      </c>
      <c r="C64" s="239" t="s">
        <v>2</v>
      </c>
      <c r="D64" s="375">
        <v>4</v>
      </c>
      <c r="E64" s="170"/>
      <c r="F64" s="170">
        <f t="shared" si="0"/>
        <v>0</v>
      </c>
      <c r="G64" s="171">
        <f t="shared" si="1"/>
        <v>0</v>
      </c>
    </row>
    <row r="65" spans="1:7" ht="15">
      <c r="A65" s="158" t="s">
        <v>3921</v>
      </c>
      <c r="B65" s="38" t="s">
        <v>5028</v>
      </c>
      <c r="C65" s="239" t="s">
        <v>2</v>
      </c>
      <c r="D65" s="375">
        <v>4</v>
      </c>
      <c r="E65" s="170"/>
      <c r="F65" s="170">
        <f t="shared" si="0"/>
        <v>0</v>
      </c>
      <c r="G65" s="171">
        <f t="shared" si="1"/>
        <v>0</v>
      </c>
    </row>
    <row r="66" spans="1:7" ht="15">
      <c r="A66" s="158" t="s">
        <v>3922</v>
      </c>
      <c r="B66" s="38" t="s">
        <v>5233</v>
      </c>
      <c r="C66" s="239" t="s">
        <v>2</v>
      </c>
      <c r="D66" s="375">
        <v>1</v>
      </c>
      <c r="E66" s="170"/>
      <c r="F66" s="170">
        <f t="shared" si="0"/>
        <v>0</v>
      </c>
      <c r="G66" s="171">
        <f t="shared" si="1"/>
        <v>0</v>
      </c>
    </row>
    <row r="67" spans="1:7" ht="15">
      <c r="A67" s="158" t="s">
        <v>3923</v>
      </c>
      <c r="B67" s="38" t="s">
        <v>5234</v>
      </c>
      <c r="C67" s="239" t="s">
        <v>2</v>
      </c>
      <c r="D67" s="375">
        <v>1</v>
      </c>
      <c r="E67" s="170"/>
      <c r="F67" s="170">
        <f t="shared" si="0"/>
        <v>0</v>
      </c>
      <c r="G67" s="171">
        <f t="shared" si="1"/>
        <v>0</v>
      </c>
    </row>
    <row r="68" spans="1:7" ht="15">
      <c r="A68" s="158" t="s">
        <v>3924</v>
      </c>
      <c r="B68" s="38" t="s">
        <v>5235</v>
      </c>
      <c r="C68" s="239" t="s">
        <v>2</v>
      </c>
      <c r="D68" s="375">
        <v>1</v>
      </c>
      <c r="E68" s="170"/>
      <c r="F68" s="170">
        <f t="shared" si="0"/>
        <v>0</v>
      </c>
      <c r="G68" s="171">
        <f t="shared" si="1"/>
        <v>0</v>
      </c>
    </row>
    <row r="69" spans="1:7" ht="15">
      <c r="A69" s="158" t="s">
        <v>3925</v>
      </c>
      <c r="B69" s="38" t="s">
        <v>5236</v>
      </c>
      <c r="C69" s="239" t="s">
        <v>2</v>
      </c>
      <c r="D69" s="375">
        <v>1</v>
      </c>
      <c r="E69" s="170"/>
      <c r="F69" s="170">
        <f t="shared" si="0"/>
        <v>0</v>
      </c>
      <c r="G69" s="171">
        <f t="shared" si="1"/>
        <v>0</v>
      </c>
    </row>
    <row r="70" spans="1:7" ht="15">
      <c r="A70" s="158" t="s">
        <v>3926</v>
      </c>
      <c r="B70" s="38" t="s">
        <v>5237</v>
      </c>
      <c r="C70" s="239" t="s">
        <v>2</v>
      </c>
      <c r="D70" s="375">
        <v>1</v>
      </c>
      <c r="E70" s="170"/>
      <c r="F70" s="170">
        <f aca="true" t="shared" si="2" ref="F70:F133">SUM(E70*1.2)</f>
        <v>0</v>
      </c>
      <c r="G70" s="171">
        <f aca="true" t="shared" si="3" ref="G70:G133">SUM(D70*E70)</f>
        <v>0</v>
      </c>
    </row>
    <row r="71" spans="1:7" ht="15">
      <c r="A71" s="158" t="s">
        <v>3927</v>
      </c>
      <c r="B71" s="38" t="s">
        <v>5238</v>
      </c>
      <c r="C71" s="239" t="s">
        <v>2</v>
      </c>
      <c r="D71" s="375">
        <v>1</v>
      </c>
      <c r="E71" s="170"/>
      <c r="F71" s="170">
        <f t="shared" si="2"/>
        <v>0</v>
      </c>
      <c r="G71" s="171">
        <f t="shared" si="3"/>
        <v>0</v>
      </c>
    </row>
    <row r="72" spans="1:7" ht="15">
      <c r="A72" s="158" t="s">
        <v>3928</v>
      </c>
      <c r="B72" s="38" t="s">
        <v>5239</v>
      </c>
      <c r="C72" s="239" t="s">
        <v>2</v>
      </c>
      <c r="D72" s="375">
        <v>1</v>
      </c>
      <c r="E72" s="170"/>
      <c r="F72" s="170">
        <f t="shared" si="2"/>
        <v>0</v>
      </c>
      <c r="G72" s="171">
        <f t="shared" si="3"/>
        <v>0</v>
      </c>
    </row>
    <row r="73" spans="1:7" ht="15">
      <c r="A73" s="158" t="s">
        <v>3929</v>
      </c>
      <c r="B73" s="38" t="s">
        <v>5240</v>
      </c>
      <c r="C73" s="239" t="s">
        <v>2</v>
      </c>
      <c r="D73" s="375">
        <v>1</v>
      </c>
      <c r="E73" s="170"/>
      <c r="F73" s="170">
        <f t="shared" si="2"/>
        <v>0</v>
      </c>
      <c r="G73" s="171">
        <f t="shared" si="3"/>
        <v>0</v>
      </c>
    </row>
    <row r="74" spans="1:7" ht="15">
      <c r="A74" s="158" t="s">
        <v>3930</v>
      </c>
      <c r="B74" s="38" t="s">
        <v>5241</v>
      </c>
      <c r="C74" s="239" t="s">
        <v>2</v>
      </c>
      <c r="D74" s="375">
        <v>1</v>
      </c>
      <c r="E74" s="170"/>
      <c r="F74" s="170">
        <f t="shared" si="2"/>
        <v>0</v>
      </c>
      <c r="G74" s="171">
        <f t="shared" si="3"/>
        <v>0</v>
      </c>
    </row>
    <row r="75" spans="1:7" ht="15">
      <c r="A75" s="158" t="s">
        <v>3931</v>
      </c>
      <c r="B75" s="38" t="s">
        <v>5242</v>
      </c>
      <c r="C75" s="239" t="s">
        <v>2</v>
      </c>
      <c r="D75" s="375">
        <v>1</v>
      </c>
      <c r="E75" s="170"/>
      <c r="F75" s="170">
        <f t="shared" si="2"/>
        <v>0</v>
      </c>
      <c r="G75" s="171">
        <f t="shared" si="3"/>
        <v>0</v>
      </c>
    </row>
    <row r="76" spans="1:7" ht="15">
      <c r="A76" s="158" t="s">
        <v>3932</v>
      </c>
      <c r="B76" s="38" t="s">
        <v>5243</v>
      </c>
      <c r="C76" s="239" t="s">
        <v>2</v>
      </c>
      <c r="D76" s="375">
        <v>1</v>
      </c>
      <c r="E76" s="170"/>
      <c r="F76" s="170">
        <f t="shared" si="2"/>
        <v>0</v>
      </c>
      <c r="G76" s="171">
        <f t="shared" si="3"/>
        <v>0</v>
      </c>
    </row>
    <row r="77" spans="1:7" ht="15">
      <c r="A77" s="158" t="s">
        <v>3933</v>
      </c>
      <c r="B77" s="38" t="s">
        <v>5244</v>
      </c>
      <c r="C77" s="239" t="s">
        <v>2</v>
      </c>
      <c r="D77" s="375">
        <v>1</v>
      </c>
      <c r="E77" s="170"/>
      <c r="F77" s="170">
        <f t="shared" si="2"/>
        <v>0</v>
      </c>
      <c r="G77" s="171">
        <f t="shared" si="3"/>
        <v>0</v>
      </c>
    </row>
    <row r="78" spans="1:7" ht="15">
      <c r="A78" s="158" t="s">
        <v>3934</v>
      </c>
      <c r="B78" s="38" t="s">
        <v>5245</v>
      </c>
      <c r="C78" s="239" t="s">
        <v>2</v>
      </c>
      <c r="D78" s="375">
        <v>1</v>
      </c>
      <c r="E78" s="170"/>
      <c r="F78" s="170">
        <f t="shared" si="2"/>
        <v>0</v>
      </c>
      <c r="G78" s="171">
        <f t="shared" si="3"/>
        <v>0</v>
      </c>
    </row>
    <row r="79" spans="1:7" ht="15">
      <c r="A79" s="158" t="s">
        <v>3935</v>
      </c>
      <c r="B79" s="38" t="s">
        <v>5246</v>
      </c>
      <c r="C79" s="239" t="s">
        <v>2</v>
      </c>
      <c r="D79" s="375">
        <v>1</v>
      </c>
      <c r="E79" s="170"/>
      <c r="F79" s="170">
        <f t="shared" si="2"/>
        <v>0</v>
      </c>
      <c r="G79" s="171">
        <f t="shared" si="3"/>
        <v>0</v>
      </c>
    </row>
    <row r="80" spans="1:7" ht="15">
      <c r="A80" s="158" t="s">
        <v>3936</v>
      </c>
      <c r="B80" s="38" t="s">
        <v>5247</v>
      </c>
      <c r="C80" s="239" t="s">
        <v>2</v>
      </c>
      <c r="D80" s="375">
        <v>1</v>
      </c>
      <c r="E80" s="170"/>
      <c r="F80" s="170">
        <f t="shared" si="2"/>
        <v>0</v>
      </c>
      <c r="G80" s="171">
        <f t="shared" si="3"/>
        <v>0</v>
      </c>
    </row>
    <row r="81" spans="1:7" ht="15">
      <c r="A81" s="158" t="s">
        <v>3937</v>
      </c>
      <c r="B81" s="38" t="s">
        <v>5039</v>
      </c>
      <c r="C81" s="239" t="s">
        <v>2</v>
      </c>
      <c r="D81" s="375">
        <v>1</v>
      </c>
      <c r="E81" s="170"/>
      <c r="F81" s="170">
        <f t="shared" si="2"/>
        <v>0</v>
      </c>
      <c r="G81" s="171">
        <f t="shared" si="3"/>
        <v>0</v>
      </c>
    </row>
    <row r="82" spans="1:7" ht="15">
      <c r="A82" s="158" t="s">
        <v>3938</v>
      </c>
      <c r="B82" s="38" t="s">
        <v>5424</v>
      </c>
      <c r="C82" s="239" t="s">
        <v>2</v>
      </c>
      <c r="D82" s="375">
        <v>4</v>
      </c>
      <c r="E82" s="170"/>
      <c r="F82" s="170">
        <f t="shared" si="2"/>
        <v>0</v>
      </c>
      <c r="G82" s="171">
        <f t="shared" si="3"/>
        <v>0</v>
      </c>
    </row>
    <row r="83" spans="1:7" ht="15">
      <c r="A83" s="158" t="s">
        <v>3939</v>
      </c>
      <c r="B83" s="38" t="s">
        <v>5041</v>
      </c>
      <c r="C83" s="239" t="s">
        <v>2</v>
      </c>
      <c r="D83" s="375">
        <v>2</v>
      </c>
      <c r="E83" s="170"/>
      <c r="F83" s="170">
        <f t="shared" si="2"/>
        <v>0</v>
      </c>
      <c r="G83" s="171">
        <f t="shared" si="3"/>
        <v>0</v>
      </c>
    </row>
    <row r="84" spans="1:7" ht="15">
      <c r="A84" s="158" t="s">
        <v>3940</v>
      </c>
      <c r="B84" s="38" t="s">
        <v>5042</v>
      </c>
      <c r="C84" s="239" t="s">
        <v>2</v>
      </c>
      <c r="D84" s="375">
        <v>2</v>
      </c>
      <c r="E84" s="170"/>
      <c r="F84" s="170">
        <f t="shared" si="2"/>
        <v>0</v>
      </c>
      <c r="G84" s="171">
        <f t="shared" si="3"/>
        <v>0</v>
      </c>
    </row>
    <row r="85" spans="1:7" ht="15">
      <c r="A85" s="158" t="s">
        <v>3941</v>
      </c>
      <c r="B85" s="38" t="s">
        <v>5043</v>
      </c>
      <c r="C85" s="239" t="s">
        <v>2</v>
      </c>
      <c r="D85" s="375">
        <v>2</v>
      </c>
      <c r="E85" s="170"/>
      <c r="F85" s="170">
        <f t="shared" si="2"/>
        <v>0</v>
      </c>
      <c r="G85" s="171">
        <f t="shared" si="3"/>
        <v>0</v>
      </c>
    </row>
    <row r="86" spans="1:7" ht="15">
      <c r="A86" s="158" t="s">
        <v>3942</v>
      </c>
      <c r="B86" s="38" t="s">
        <v>5044</v>
      </c>
      <c r="C86" s="239" t="s">
        <v>2</v>
      </c>
      <c r="D86" s="375">
        <v>2</v>
      </c>
      <c r="E86" s="170"/>
      <c r="F86" s="170">
        <f t="shared" si="2"/>
        <v>0</v>
      </c>
      <c r="G86" s="171">
        <f t="shared" si="3"/>
        <v>0</v>
      </c>
    </row>
    <row r="87" spans="1:7" ht="15">
      <c r="A87" s="158" t="s">
        <v>3943</v>
      </c>
      <c r="B87" s="38" t="s">
        <v>5248</v>
      </c>
      <c r="C87" s="239" t="s">
        <v>2</v>
      </c>
      <c r="D87" s="375">
        <v>2</v>
      </c>
      <c r="E87" s="170"/>
      <c r="F87" s="170">
        <f t="shared" si="2"/>
        <v>0</v>
      </c>
      <c r="G87" s="171">
        <f t="shared" si="3"/>
        <v>0</v>
      </c>
    </row>
    <row r="88" spans="1:7" ht="15">
      <c r="A88" s="158" t="s">
        <v>3944</v>
      </c>
      <c r="B88" s="38" t="s">
        <v>5046</v>
      </c>
      <c r="C88" s="239" t="s">
        <v>2</v>
      </c>
      <c r="D88" s="375">
        <v>2</v>
      </c>
      <c r="E88" s="170"/>
      <c r="F88" s="170">
        <f t="shared" si="2"/>
        <v>0</v>
      </c>
      <c r="G88" s="171">
        <f t="shared" si="3"/>
        <v>0</v>
      </c>
    </row>
    <row r="89" spans="1:7" ht="15">
      <c r="A89" s="158" t="s">
        <v>3945</v>
      </c>
      <c r="B89" s="38" t="s">
        <v>5249</v>
      </c>
      <c r="C89" s="239" t="s">
        <v>2</v>
      </c>
      <c r="D89" s="375">
        <v>2</v>
      </c>
      <c r="E89" s="170"/>
      <c r="F89" s="170">
        <f t="shared" si="2"/>
        <v>0</v>
      </c>
      <c r="G89" s="171">
        <f t="shared" si="3"/>
        <v>0</v>
      </c>
    </row>
    <row r="90" spans="1:7" ht="15">
      <c r="A90" s="158" t="s">
        <v>3946</v>
      </c>
      <c r="B90" s="38" t="s">
        <v>5048</v>
      </c>
      <c r="C90" s="239" t="s">
        <v>2</v>
      </c>
      <c r="D90" s="375">
        <v>2</v>
      </c>
      <c r="E90" s="170"/>
      <c r="F90" s="170">
        <f t="shared" si="2"/>
        <v>0</v>
      </c>
      <c r="G90" s="171">
        <f t="shared" si="3"/>
        <v>0</v>
      </c>
    </row>
    <row r="91" spans="1:7" ht="15">
      <c r="A91" s="158" t="s">
        <v>3947</v>
      </c>
      <c r="B91" s="38" t="s">
        <v>5049</v>
      </c>
      <c r="C91" s="239" t="s">
        <v>2</v>
      </c>
      <c r="D91" s="375">
        <v>2</v>
      </c>
      <c r="E91" s="170"/>
      <c r="F91" s="170">
        <f t="shared" si="2"/>
        <v>0</v>
      </c>
      <c r="G91" s="171">
        <f t="shared" si="3"/>
        <v>0</v>
      </c>
    </row>
    <row r="92" spans="1:7" ht="15">
      <c r="A92" s="158" t="s">
        <v>3948</v>
      </c>
      <c r="B92" s="38" t="s">
        <v>5250</v>
      </c>
      <c r="C92" s="239" t="s">
        <v>2</v>
      </c>
      <c r="D92" s="375">
        <v>2</v>
      </c>
      <c r="E92" s="170"/>
      <c r="F92" s="170">
        <f t="shared" si="2"/>
        <v>0</v>
      </c>
      <c r="G92" s="171">
        <f t="shared" si="3"/>
        <v>0</v>
      </c>
    </row>
    <row r="93" spans="1:7" ht="15">
      <c r="A93" s="158" t="s">
        <v>3949</v>
      </c>
      <c r="B93" s="38" t="s">
        <v>5251</v>
      </c>
      <c r="C93" s="239" t="s">
        <v>2</v>
      </c>
      <c r="D93" s="375">
        <v>2</v>
      </c>
      <c r="E93" s="170"/>
      <c r="F93" s="170">
        <f t="shared" si="2"/>
        <v>0</v>
      </c>
      <c r="G93" s="171">
        <f t="shared" si="3"/>
        <v>0</v>
      </c>
    </row>
    <row r="94" spans="1:7" ht="15">
      <c r="A94" s="158" t="s">
        <v>3950</v>
      </c>
      <c r="B94" s="38" t="s">
        <v>5050</v>
      </c>
      <c r="C94" s="239" t="s">
        <v>2</v>
      </c>
      <c r="D94" s="375">
        <v>1</v>
      </c>
      <c r="E94" s="170"/>
      <c r="F94" s="170">
        <f t="shared" si="2"/>
        <v>0</v>
      </c>
      <c r="G94" s="171">
        <f t="shared" si="3"/>
        <v>0</v>
      </c>
    </row>
    <row r="95" spans="1:7" ht="15">
      <c r="A95" s="158" t="s">
        <v>3951</v>
      </c>
      <c r="B95" s="38" t="s">
        <v>5252</v>
      </c>
      <c r="C95" s="239" t="s">
        <v>2</v>
      </c>
      <c r="D95" s="375">
        <v>10</v>
      </c>
      <c r="E95" s="170"/>
      <c r="F95" s="170">
        <f t="shared" si="2"/>
        <v>0</v>
      </c>
      <c r="G95" s="171">
        <f t="shared" si="3"/>
        <v>0</v>
      </c>
    </row>
    <row r="96" spans="1:7" ht="15">
      <c r="A96" s="158" t="s">
        <v>3952</v>
      </c>
      <c r="B96" s="38" t="s">
        <v>5253</v>
      </c>
      <c r="C96" s="239" t="s">
        <v>2</v>
      </c>
      <c r="D96" s="375">
        <v>10</v>
      </c>
      <c r="E96" s="170"/>
      <c r="F96" s="170">
        <f t="shared" si="2"/>
        <v>0</v>
      </c>
      <c r="G96" s="171">
        <f t="shared" si="3"/>
        <v>0</v>
      </c>
    </row>
    <row r="97" spans="1:7" ht="15">
      <c r="A97" s="158" t="s">
        <v>3953</v>
      </c>
      <c r="B97" s="38" t="s">
        <v>5254</v>
      </c>
      <c r="C97" s="239" t="s">
        <v>2</v>
      </c>
      <c r="D97" s="375">
        <v>4</v>
      </c>
      <c r="E97" s="170"/>
      <c r="F97" s="170">
        <f t="shared" si="2"/>
        <v>0</v>
      </c>
      <c r="G97" s="171">
        <f t="shared" si="3"/>
        <v>0</v>
      </c>
    </row>
    <row r="98" spans="1:7" ht="15">
      <c r="A98" s="158" t="s">
        <v>3954</v>
      </c>
      <c r="B98" s="38" t="s">
        <v>5255</v>
      </c>
      <c r="C98" s="239" t="s">
        <v>2</v>
      </c>
      <c r="D98" s="375">
        <v>1</v>
      </c>
      <c r="E98" s="170"/>
      <c r="F98" s="170">
        <f t="shared" si="2"/>
        <v>0</v>
      </c>
      <c r="G98" s="171">
        <f t="shared" si="3"/>
        <v>0</v>
      </c>
    </row>
    <row r="99" spans="1:7" ht="15">
      <c r="A99" s="158" t="s">
        <v>3955</v>
      </c>
      <c r="B99" s="38" t="s">
        <v>5051</v>
      </c>
      <c r="C99" s="239" t="s">
        <v>2</v>
      </c>
      <c r="D99" s="375">
        <v>2</v>
      </c>
      <c r="E99" s="170"/>
      <c r="F99" s="170">
        <f t="shared" si="2"/>
        <v>0</v>
      </c>
      <c r="G99" s="171">
        <f t="shared" si="3"/>
        <v>0</v>
      </c>
    </row>
    <row r="100" spans="1:7" ht="15">
      <c r="A100" s="158" t="s">
        <v>3956</v>
      </c>
      <c r="B100" s="38" t="s">
        <v>5052</v>
      </c>
      <c r="C100" s="239" t="s">
        <v>2</v>
      </c>
      <c r="D100" s="375">
        <v>4</v>
      </c>
      <c r="E100" s="170"/>
      <c r="F100" s="170">
        <f t="shared" si="2"/>
        <v>0</v>
      </c>
      <c r="G100" s="171">
        <f t="shared" si="3"/>
        <v>0</v>
      </c>
    </row>
    <row r="101" spans="1:7" ht="15">
      <c r="A101" s="158" t="s">
        <v>3957</v>
      </c>
      <c r="B101" s="38" t="s">
        <v>5053</v>
      </c>
      <c r="C101" s="239" t="s">
        <v>2</v>
      </c>
      <c r="D101" s="375">
        <v>2</v>
      </c>
      <c r="E101" s="170"/>
      <c r="F101" s="170">
        <f t="shared" si="2"/>
        <v>0</v>
      </c>
      <c r="G101" s="171">
        <f t="shared" si="3"/>
        <v>0</v>
      </c>
    </row>
    <row r="102" spans="1:7" ht="15">
      <c r="A102" s="158" t="s">
        <v>3958</v>
      </c>
      <c r="B102" s="38" t="s">
        <v>5256</v>
      </c>
      <c r="C102" s="239" t="s">
        <v>2</v>
      </c>
      <c r="D102" s="375">
        <v>2</v>
      </c>
      <c r="E102" s="170"/>
      <c r="F102" s="170">
        <f t="shared" si="2"/>
        <v>0</v>
      </c>
      <c r="G102" s="171">
        <f t="shared" si="3"/>
        <v>0</v>
      </c>
    </row>
    <row r="103" spans="1:7" ht="15">
      <c r="A103" s="158" t="s">
        <v>3959</v>
      </c>
      <c r="B103" s="38" t="s">
        <v>5055</v>
      </c>
      <c r="C103" s="239" t="s">
        <v>2</v>
      </c>
      <c r="D103" s="375">
        <v>1</v>
      </c>
      <c r="E103" s="170"/>
      <c r="F103" s="170">
        <f t="shared" si="2"/>
        <v>0</v>
      </c>
      <c r="G103" s="171">
        <f t="shared" si="3"/>
        <v>0</v>
      </c>
    </row>
    <row r="104" spans="1:7" ht="15">
      <c r="A104" s="158" t="s">
        <v>3960</v>
      </c>
      <c r="B104" s="38" t="s">
        <v>5257</v>
      </c>
      <c r="C104" s="239" t="s">
        <v>2</v>
      </c>
      <c r="D104" s="375">
        <v>1</v>
      </c>
      <c r="E104" s="170"/>
      <c r="F104" s="170">
        <f t="shared" si="2"/>
        <v>0</v>
      </c>
      <c r="G104" s="171">
        <f t="shared" si="3"/>
        <v>0</v>
      </c>
    </row>
    <row r="105" spans="1:7" ht="15">
      <c r="A105" s="158" t="s">
        <v>3961</v>
      </c>
      <c r="B105" s="38" t="s">
        <v>5258</v>
      </c>
      <c r="C105" s="239" t="s">
        <v>2</v>
      </c>
      <c r="D105" s="375">
        <v>1</v>
      </c>
      <c r="E105" s="170"/>
      <c r="F105" s="170">
        <f t="shared" si="2"/>
        <v>0</v>
      </c>
      <c r="G105" s="171">
        <f t="shared" si="3"/>
        <v>0</v>
      </c>
    </row>
    <row r="106" spans="1:7" ht="15">
      <c r="A106" s="158" t="s">
        <v>3962</v>
      </c>
      <c r="B106" s="38" t="s">
        <v>5259</v>
      </c>
      <c r="C106" s="239" t="s">
        <v>2</v>
      </c>
      <c r="D106" s="375">
        <v>1</v>
      </c>
      <c r="E106" s="170"/>
      <c r="F106" s="170">
        <f t="shared" si="2"/>
        <v>0</v>
      </c>
      <c r="G106" s="171">
        <f t="shared" si="3"/>
        <v>0</v>
      </c>
    </row>
    <row r="107" spans="1:7" ht="15">
      <c r="A107" s="158" t="s">
        <v>3963</v>
      </c>
      <c r="B107" s="38" t="s">
        <v>5260</v>
      </c>
      <c r="C107" s="239" t="s">
        <v>2</v>
      </c>
      <c r="D107" s="375">
        <v>1</v>
      </c>
      <c r="E107" s="170"/>
      <c r="F107" s="170">
        <f t="shared" si="2"/>
        <v>0</v>
      </c>
      <c r="G107" s="171">
        <f t="shared" si="3"/>
        <v>0</v>
      </c>
    </row>
    <row r="108" spans="1:7" ht="15">
      <c r="A108" s="158" t="s">
        <v>3964</v>
      </c>
      <c r="B108" s="38" t="s">
        <v>5261</v>
      </c>
      <c r="C108" s="239" t="s">
        <v>2</v>
      </c>
      <c r="D108" s="375">
        <v>1</v>
      </c>
      <c r="E108" s="170"/>
      <c r="F108" s="170">
        <f t="shared" si="2"/>
        <v>0</v>
      </c>
      <c r="G108" s="171">
        <f t="shared" si="3"/>
        <v>0</v>
      </c>
    </row>
    <row r="109" spans="1:7" ht="15">
      <c r="A109" s="158" t="s">
        <v>3965</v>
      </c>
      <c r="B109" s="38" t="s">
        <v>5262</v>
      </c>
      <c r="C109" s="239" t="s">
        <v>2</v>
      </c>
      <c r="D109" s="375">
        <v>1</v>
      </c>
      <c r="E109" s="170"/>
      <c r="F109" s="170">
        <f t="shared" si="2"/>
        <v>0</v>
      </c>
      <c r="G109" s="171">
        <f t="shared" si="3"/>
        <v>0</v>
      </c>
    </row>
    <row r="110" spans="1:7" ht="15">
      <c r="A110" s="158" t="s">
        <v>3966</v>
      </c>
      <c r="B110" s="38" t="s">
        <v>5263</v>
      </c>
      <c r="C110" s="239" t="s">
        <v>2</v>
      </c>
      <c r="D110" s="375">
        <v>1</v>
      </c>
      <c r="E110" s="170"/>
      <c r="F110" s="170">
        <f t="shared" si="2"/>
        <v>0</v>
      </c>
      <c r="G110" s="171">
        <f t="shared" si="3"/>
        <v>0</v>
      </c>
    </row>
    <row r="111" spans="1:7" ht="15">
      <c r="A111" s="158" t="s">
        <v>3967</v>
      </c>
      <c r="B111" s="38" t="s">
        <v>5264</v>
      </c>
      <c r="C111" s="239" t="s">
        <v>2</v>
      </c>
      <c r="D111" s="375">
        <v>1</v>
      </c>
      <c r="E111" s="170"/>
      <c r="F111" s="170">
        <f t="shared" si="2"/>
        <v>0</v>
      </c>
      <c r="G111" s="171">
        <f t="shared" si="3"/>
        <v>0</v>
      </c>
    </row>
    <row r="112" spans="1:7" ht="15">
      <c r="A112" s="158" t="s">
        <v>3968</v>
      </c>
      <c r="B112" s="38" t="s">
        <v>5057</v>
      </c>
      <c r="C112" s="239" t="s">
        <v>2</v>
      </c>
      <c r="D112" s="375">
        <v>1</v>
      </c>
      <c r="E112" s="170"/>
      <c r="F112" s="170">
        <f t="shared" si="2"/>
        <v>0</v>
      </c>
      <c r="G112" s="171">
        <f t="shared" si="3"/>
        <v>0</v>
      </c>
    </row>
    <row r="113" spans="1:7" ht="15">
      <c r="A113" s="158" t="s">
        <v>3969</v>
      </c>
      <c r="B113" s="38" t="s">
        <v>5058</v>
      </c>
      <c r="C113" s="239" t="s">
        <v>2</v>
      </c>
      <c r="D113" s="375">
        <v>1</v>
      </c>
      <c r="E113" s="170"/>
      <c r="F113" s="170">
        <f t="shared" si="2"/>
        <v>0</v>
      </c>
      <c r="G113" s="171">
        <f t="shared" si="3"/>
        <v>0</v>
      </c>
    </row>
    <row r="114" spans="1:7" ht="15">
      <c r="A114" s="158" t="s">
        <v>3970</v>
      </c>
      <c r="B114" s="38" t="s">
        <v>5265</v>
      </c>
      <c r="C114" s="239" t="s">
        <v>2</v>
      </c>
      <c r="D114" s="375">
        <v>1</v>
      </c>
      <c r="E114" s="170"/>
      <c r="F114" s="170">
        <f t="shared" si="2"/>
        <v>0</v>
      </c>
      <c r="G114" s="171">
        <f t="shared" si="3"/>
        <v>0</v>
      </c>
    </row>
    <row r="115" spans="1:7" ht="15">
      <c r="A115" s="158" t="s">
        <v>3971</v>
      </c>
      <c r="B115" s="38" t="s">
        <v>5266</v>
      </c>
      <c r="C115" s="239" t="s">
        <v>2</v>
      </c>
      <c r="D115" s="375">
        <v>2</v>
      </c>
      <c r="E115" s="170"/>
      <c r="F115" s="170">
        <f t="shared" si="2"/>
        <v>0</v>
      </c>
      <c r="G115" s="171">
        <f t="shared" si="3"/>
        <v>0</v>
      </c>
    </row>
    <row r="116" spans="1:7" ht="15">
      <c r="A116" s="158" t="s">
        <v>3972</v>
      </c>
      <c r="B116" s="38" t="s">
        <v>5267</v>
      </c>
      <c r="C116" s="239" t="s">
        <v>2</v>
      </c>
      <c r="D116" s="375">
        <v>2</v>
      </c>
      <c r="E116" s="170"/>
      <c r="F116" s="170">
        <f t="shared" si="2"/>
        <v>0</v>
      </c>
      <c r="G116" s="171">
        <f t="shared" si="3"/>
        <v>0</v>
      </c>
    </row>
    <row r="117" spans="1:7" ht="15">
      <c r="A117" s="158" t="s">
        <v>3973</v>
      </c>
      <c r="B117" s="38" t="s">
        <v>5268</v>
      </c>
      <c r="C117" s="239" t="s">
        <v>2</v>
      </c>
      <c r="D117" s="375">
        <v>2</v>
      </c>
      <c r="E117" s="170"/>
      <c r="F117" s="170">
        <f t="shared" si="2"/>
        <v>0</v>
      </c>
      <c r="G117" s="171">
        <f t="shared" si="3"/>
        <v>0</v>
      </c>
    </row>
    <row r="118" spans="1:7" ht="15">
      <c r="A118" s="158" t="s">
        <v>3974</v>
      </c>
      <c r="B118" s="38" t="s">
        <v>5269</v>
      </c>
      <c r="C118" s="239" t="s">
        <v>2</v>
      </c>
      <c r="D118" s="375">
        <v>1</v>
      </c>
      <c r="E118" s="170"/>
      <c r="F118" s="170">
        <f t="shared" si="2"/>
        <v>0</v>
      </c>
      <c r="G118" s="171">
        <f t="shared" si="3"/>
        <v>0</v>
      </c>
    </row>
    <row r="119" spans="1:7" ht="15">
      <c r="A119" s="158" t="s">
        <v>3975</v>
      </c>
      <c r="B119" s="38" t="s">
        <v>5270</v>
      </c>
      <c r="C119" s="239" t="s">
        <v>2</v>
      </c>
      <c r="D119" s="375">
        <v>1</v>
      </c>
      <c r="E119" s="170"/>
      <c r="F119" s="170">
        <f t="shared" si="2"/>
        <v>0</v>
      </c>
      <c r="G119" s="171">
        <f t="shared" si="3"/>
        <v>0</v>
      </c>
    </row>
    <row r="120" spans="1:7" ht="15">
      <c r="A120" s="158" t="s">
        <v>3976</v>
      </c>
      <c r="B120" s="38" t="s">
        <v>5271</v>
      </c>
      <c r="C120" s="239" t="s">
        <v>2</v>
      </c>
      <c r="D120" s="375">
        <v>1</v>
      </c>
      <c r="E120" s="170"/>
      <c r="F120" s="170">
        <f t="shared" si="2"/>
        <v>0</v>
      </c>
      <c r="G120" s="171">
        <f t="shared" si="3"/>
        <v>0</v>
      </c>
    </row>
    <row r="121" spans="1:7" ht="15">
      <c r="A121" s="158" t="s">
        <v>3977</v>
      </c>
      <c r="B121" s="38" t="s">
        <v>5272</v>
      </c>
      <c r="C121" s="239" t="s">
        <v>2</v>
      </c>
      <c r="D121" s="375">
        <v>1</v>
      </c>
      <c r="E121" s="170"/>
      <c r="F121" s="170">
        <f t="shared" si="2"/>
        <v>0</v>
      </c>
      <c r="G121" s="171">
        <f t="shared" si="3"/>
        <v>0</v>
      </c>
    </row>
    <row r="122" spans="1:7" ht="15">
      <c r="A122" s="158" t="s">
        <v>3978</v>
      </c>
      <c r="B122" s="38" t="s">
        <v>5273</v>
      </c>
      <c r="C122" s="239" t="s">
        <v>2</v>
      </c>
      <c r="D122" s="375">
        <v>4</v>
      </c>
      <c r="E122" s="170"/>
      <c r="F122" s="170">
        <f t="shared" si="2"/>
        <v>0</v>
      </c>
      <c r="G122" s="171">
        <f t="shared" si="3"/>
        <v>0</v>
      </c>
    </row>
    <row r="123" spans="1:7" ht="15">
      <c r="A123" s="158" t="s">
        <v>3979</v>
      </c>
      <c r="B123" s="38" t="s">
        <v>5274</v>
      </c>
      <c r="C123" s="239" t="s">
        <v>2</v>
      </c>
      <c r="D123" s="375">
        <v>1</v>
      </c>
      <c r="E123" s="170"/>
      <c r="F123" s="170">
        <f t="shared" si="2"/>
        <v>0</v>
      </c>
      <c r="G123" s="171">
        <f t="shared" si="3"/>
        <v>0</v>
      </c>
    </row>
    <row r="124" spans="1:7" ht="15">
      <c r="A124" s="158" t="s">
        <v>3980</v>
      </c>
      <c r="B124" s="38" t="s">
        <v>5275</v>
      </c>
      <c r="C124" s="239" t="s">
        <v>2</v>
      </c>
      <c r="D124" s="375">
        <v>1</v>
      </c>
      <c r="E124" s="170"/>
      <c r="F124" s="170">
        <f t="shared" si="2"/>
        <v>0</v>
      </c>
      <c r="G124" s="171">
        <f t="shared" si="3"/>
        <v>0</v>
      </c>
    </row>
    <row r="125" spans="1:7" ht="15">
      <c r="A125" s="158" t="s">
        <v>3981</v>
      </c>
      <c r="B125" s="38" t="s">
        <v>5276</v>
      </c>
      <c r="C125" s="239" t="s">
        <v>2</v>
      </c>
      <c r="D125" s="375">
        <v>2</v>
      </c>
      <c r="E125" s="170"/>
      <c r="F125" s="170">
        <f t="shared" si="2"/>
        <v>0</v>
      </c>
      <c r="G125" s="171">
        <f t="shared" si="3"/>
        <v>0</v>
      </c>
    </row>
    <row r="126" spans="1:7" ht="15">
      <c r="A126" s="158" t="s">
        <v>3982</v>
      </c>
      <c r="B126" s="38" t="s">
        <v>5277</v>
      </c>
      <c r="C126" s="239" t="s">
        <v>2</v>
      </c>
      <c r="D126" s="375">
        <v>2</v>
      </c>
      <c r="E126" s="170"/>
      <c r="F126" s="170">
        <f t="shared" si="2"/>
        <v>0</v>
      </c>
      <c r="G126" s="171">
        <f t="shared" si="3"/>
        <v>0</v>
      </c>
    </row>
    <row r="127" spans="1:7" ht="15">
      <c r="A127" s="158" t="s">
        <v>3983</v>
      </c>
      <c r="B127" s="38" t="s">
        <v>5278</v>
      </c>
      <c r="C127" s="239" t="s">
        <v>2</v>
      </c>
      <c r="D127" s="375">
        <v>1</v>
      </c>
      <c r="E127" s="170"/>
      <c r="F127" s="170">
        <f t="shared" si="2"/>
        <v>0</v>
      </c>
      <c r="G127" s="171">
        <f t="shared" si="3"/>
        <v>0</v>
      </c>
    </row>
    <row r="128" spans="1:7" ht="15">
      <c r="A128" s="158" t="s">
        <v>3984</v>
      </c>
      <c r="B128" s="38" t="s">
        <v>5067</v>
      </c>
      <c r="C128" s="239" t="s">
        <v>2</v>
      </c>
      <c r="D128" s="375">
        <v>4</v>
      </c>
      <c r="E128" s="170"/>
      <c r="F128" s="170">
        <f t="shared" si="2"/>
        <v>0</v>
      </c>
      <c r="G128" s="171">
        <f t="shared" si="3"/>
        <v>0</v>
      </c>
    </row>
    <row r="129" spans="1:7" ht="15">
      <c r="A129" s="158" t="s">
        <v>3985</v>
      </c>
      <c r="B129" s="38" t="s">
        <v>5279</v>
      </c>
      <c r="C129" s="239" t="s">
        <v>2</v>
      </c>
      <c r="D129" s="375">
        <v>4</v>
      </c>
      <c r="E129" s="170"/>
      <c r="F129" s="170">
        <f t="shared" si="2"/>
        <v>0</v>
      </c>
      <c r="G129" s="171">
        <f t="shared" si="3"/>
        <v>0</v>
      </c>
    </row>
    <row r="130" spans="1:7" ht="15">
      <c r="A130" s="158" t="s">
        <v>3986</v>
      </c>
      <c r="B130" s="38" t="s">
        <v>5280</v>
      </c>
      <c r="C130" s="239" t="s">
        <v>2</v>
      </c>
      <c r="D130" s="375">
        <v>4</v>
      </c>
      <c r="E130" s="170"/>
      <c r="F130" s="170">
        <f t="shared" si="2"/>
        <v>0</v>
      </c>
      <c r="G130" s="171">
        <f t="shared" si="3"/>
        <v>0</v>
      </c>
    </row>
    <row r="131" spans="1:7" ht="15">
      <c r="A131" s="158" t="s">
        <v>3987</v>
      </c>
      <c r="B131" s="38" t="s">
        <v>5069</v>
      </c>
      <c r="C131" s="239" t="s">
        <v>2</v>
      </c>
      <c r="D131" s="375">
        <v>1</v>
      </c>
      <c r="E131" s="170"/>
      <c r="F131" s="170">
        <f t="shared" si="2"/>
        <v>0</v>
      </c>
      <c r="G131" s="171">
        <f t="shared" si="3"/>
        <v>0</v>
      </c>
    </row>
    <row r="132" spans="1:7" ht="15">
      <c r="A132" s="158" t="s">
        <v>3988</v>
      </c>
      <c r="B132" s="38" t="s">
        <v>5281</v>
      </c>
      <c r="C132" s="239" t="s">
        <v>2</v>
      </c>
      <c r="D132" s="375">
        <v>1</v>
      </c>
      <c r="E132" s="170"/>
      <c r="F132" s="170">
        <f t="shared" si="2"/>
        <v>0</v>
      </c>
      <c r="G132" s="171">
        <f t="shared" si="3"/>
        <v>0</v>
      </c>
    </row>
    <row r="133" spans="1:7" ht="15">
      <c r="A133" s="158" t="s">
        <v>3989</v>
      </c>
      <c r="B133" s="38" t="s">
        <v>5282</v>
      </c>
      <c r="C133" s="239" t="s">
        <v>2</v>
      </c>
      <c r="D133" s="375">
        <v>1</v>
      </c>
      <c r="E133" s="170"/>
      <c r="F133" s="170">
        <f t="shared" si="2"/>
        <v>0</v>
      </c>
      <c r="G133" s="171">
        <f t="shared" si="3"/>
        <v>0</v>
      </c>
    </row>
    <row r="134" spans="1:7" ht="15">
      <c r="A134" s="158" t="s">
        <v>3990</v>
      </c>
      <c r="B134" s="38" t="s">
        <v>5283</v>
      </c>
      <c r="C134" s="239" t="s">
        <v>2</v>
      </c>
      <c r="D134" s="375">
        <v>1</v>
      </c>
      <c r="E134" s="170"/>
      <c r="F134" s="170">
        <f aca="true" t="shared" si="4" ref="F134:F197">SUM(E134*1.2)</f>
        <v>0</v>
      </c>
      <c r="G134" s="171">
        <f aca="true" t="shared" si="5" ref="G134:G197">SUM(D134*E134)</f>
        <v>0</v>
      </c>
    </row>
    <row r="135" spans="1:7" ht="15">
      <c r="A135" s="158" t="s">
        <v>3991</v>
      </c>
      <c r="B135" s="38" t="s">
        <v>5284</v>
      </c>
      <c r="C135" s="239" t="s">
        <v>2</v>
      </c>
      <c r="D135" s="375">
        <v>1</v>
      </c>
      <c r="E135" s="170"/>
      <c r="F135" s="170">
        <f t="shared" si="4"/>
        <v>0</v>
      </c>
      <c r="G135" s="171">
        <f t="shared" si="5"/>
        <v>0</v>
      </c>
    </row>
    <row r="136" spans="1:7" ht="15">
      <c r="A136" s="158" t="s">
        <v>3992</v>
      </c>
      <c r="B136" s="38" t="s">
        <v>5285</v>
      </c>
      <c r="C136" s="239" t="s">
        <v>2</v>
      </c>
      <c r="D136" s="375">
        <v>1</v>
      </c>
      <c r="E136" s="170"/>
      <c r="F136" s="170">
        <f t="shared" si="4"/>
        <v>0</v>
      </c>
      <c r="G136" s="171">
        <f t="shared" si="5"/>
        <v>0</v>
      </c>
    </row>
    <row r="137" spans="1:7" ht="15">
      <c r="A137" s="158" t="s">
        <v>3993</v>
      </c>
      <c r="B137" s="38" t="s">
        <v>5286</v>
      </c>
      <c r="C137" s="239" t="s">
        <v>2</v>
      </c>
      <c r="D137" s="375">
        <v>1</v>
      </c>
      <c r="E137" s="170"/>
      <c r="F137" s="170">
        <f t="shared" si="4"/>
        <v>0</v>
      </c>
      <c r="G137" s="171">
        <f t="shared" si="5"/>
        <v>0</v>
      </c>
    </row>
    <row r="138" spans="1:7" ht="15">
      <c r="A138" s="158" t="s">
        <v>3994</v>
      </c>
      <c r="B138" s="38" t="s">
        <v>5287</v>
      </c>
      <c r="C138" s="239" t="s">
        <v>2</v>
      </c>
      <c r="D138" s="375">
        <v>1</v>
      </c>
      <c r="E138" s="170"/>
      <c r="F138" s="170">
        <f t="shared" si="4"/>
        <v>0</v>
      </c>
      <c r="G138" s="171">
        <f t="shared" si="5"/>
        <v>0</v>
      </c>
    </row>
    <row r="139" spans="1:7" ht="15">
      <c r="A139" s="158" t="s">
        <v>3995</v>
      </c>
      <c r="B139" s="38" t="s">
        <v>5288</v>
      </c>
      <c r="C139" s="239" t="s">
        <v>2</v>
      </c>
      <c r="D139" s="375">
        <v>4</v>
      </c>
      <c r="E139" s="170"/>
      <c r="F139" s="170">
        <f t="shared" si="4"/>
        <v>0</v>
      </c>
      <c r="G139" s="171">
        <f t="shared" si="5"/>
        <v>0</v>
      </c>
    </row>
    <row r="140" spans="1:7" ht="15">
      <c r="A140" s="158" t="s">
        <v>3996</v>
      </c>
      <c r="B140" s="38" t="s">
        <v>5289</v>
      </c>
      <c r="C140" s="239" t="s">
        <v>2</v>
      </c>
      <c r="D140" s="375">
        <v>1</v>
      </c>
      <c r="E140" s="170"/>
      <c r="F140" s="170">
        <f t="shared" si="4"/>
        <v>0</v>
      </c>
      <c r="G140" s="171">
        <f t="shared" si="5"/>
        <v>0</v>
      </c>
    </row>
    <row r="141" spans="1:7" ht="15">
      <c r="A141" s="158" t="s">
        <v>3997</v>
      </c>
      <c r="B141" s="38" t="s">
        <v>5290</v>
      </c>
      <c r="C141" s="239" t="s">
        <v>2</v>
      </c>
      <c r="D141" s="375">
        <v>1</v>
      </c>
      <c r="E141" s="170"/>
      <c r="F141" s="170">
        <f t="shared" si="4"/>
        <v>0</v>
      </c>
      <c r="G141" s="171">
        <f t="shared" si="5"/>
        <v>0</v>
      </c>
    </row>
    <row r="142" spans="1:7" ht="15">
      <c r="A142" s="158" t="s">
        <v>3998</v>
      </c>
      <c r="B142" s="38" t="s">
        <v>5291</v>
      </c>
      <c r="C142" s="239" t="s">
        <v>2</v>
      </c>
      <c r="D142" s="375">
        <v>1</v>
      </c>
      <c r="E142" s="170"/>
      <c r="F142" s="170">
        <f t="shared" si="4"/>
        <v>0</v>
      </c>
      <c r="G142" s="171">
        <f t="shared" si="5"/>
        <v>0</v>
      </c>
    </row>
    <row r="143" spans="1:7" ht="15">
      <c r="A143" s="158" t="s">
        <v>3999</v>
      </c>
      <c r="B143" s="38" t="s">
        <v>5292</v>
      </c>
      <c r="C143" s="239" t="s">
        <v>2</v>
      </c>
      <c r="D143" s="375">
        <v>2</v>
      </c>
      <c r="E143" s="170"/>
      <c r="F143" s="170">
        <f t="shared" si="4"/>
        <v>0</v>
      </c>
      <c r="G143" s="171">
        <f t="shared" si="5"/>
        <v>0</v>
      </c>
    </row>
    <row r="144" spans="1:7" ht="15">
      <c r="A144" s="158" t="s">
        <v>4000</v>
      </c>
      <c r="B144" s="38" t="s">
        <v>5293</v>
      </c>
      <c r="C144" s="239" t="s">
        <v>2</v>
      </c>
      <c r="D144" s="375">
        <v>1</v>
      </c>
      <c r="E144" s="170"/>
      <c r="F144" s="170">
        <f t="shared" si="4"/>
        <v>0</v>
      </c>
      <c r="G144" s="171">
        <f t="shared" si="5"/>
        <v>0</v>
      </c>
    </row>
    <row r="145" spans="1:7" ht="15">
      <c r="A145" s="158" t="s">
        <v>4001</v>
      </c>
      <c r="B145" s="38" t="s">
        <v>5294</v>
      </c>
      <c r="C145" s="239" t="s">
        <v>2</v>
      </c>
      <c r="D145" s="375">
        <v>1</v>
      </c>
      <c r="E145" s="170"/>
      <c r="F145" s="170">
        <f t="shared" si="4"/>
        <v>0</v>
      </c>
      <c r="G145" s="171">
        <f t="shared" si="5"/>
        <v>0</v>
      </c>
    </row>
    <row r="146" spans="1:7" ht="15">
      <c r="A146" s="158" t="s">
        <v>4002</v>
      </c>
      <c r="B146" s="38" t="s">
        <v>5295</v>
      </c>
      <c r="C146" s="239" t="s">
        <v>2</v>
      </c>
      <c r="D146" s="375">
        <v>1</v>
      </c>
      <c r="E146" s="170"/>
      <c r="F146" s="170">
        <f t="shared" si="4"/>
        <v>0</v>
      </c>
      <c r="G146" s="171">
        <f t="shared" si="5"/>
        <v>0</v>
      </c>
    </row>
    <row r="147" spans="1:7" ht="15">
      <c r="A147" s="158" t="s">
        <v>4003</v>
      </c>
      <c r="B147" s="38" t="s">
        <v>5296</v>
      </c>
      <c r="C147" s="239" t="s">
        <v>2</v>
      </c>
      <c r="D147" s="375">
        <v>2</v>
      </c>
      <c r="E147" s="170"/>
      <c r="F147" s="170">
        <f t="shared" si="4"/>
        <v>0</v>
      </c>
      <c r="G147" s="171">
        <f t="shared" si="5"/>
        <v>0</v>
      </c>
    </row>
    <row r="148" spans="1:7" ht="15">
      <c r="A148" s="158" t="s">
        <v>4004</v>
      </c>
      <c r="B148" s="38" t="s">
        <v>5297</v>
      </c>
      <c r="C148" s="239" t="s">
        <v>2</v>
      </c>
      <c r="D148" s="375">
        <v>20</v>
      </c>
      <c r="E148" s="170"/>
      <c r="F148" s="170">
        <f t="shared" si="4"/>
        <v>0</v>
      </c>
      <c r="G148" s="171">
        <f t="shared" si="5"/>
        <v>0</v>
      </c>
    </row>
    <row r="149" spans="1:7" ht="15">
      <c r="A149" s="158" t="s">
        <v>4005</v>
      </c>
      <c r="B149" s="38" t="s">
        <v>5298</v>
      </c>
      <c r="C149" s="239" t="s">
        <v>2</v>
      </c>
      <c r="D149" s="375">
        <v>4</v>
      </c>
      <c r="E149" s="170"/>
      <c r="F149" s="170">
        <f t="shared" si="4"/>
        <v>0</v>
      </c>
      <c r="G149" s="171">
        <f t="shared" si="5"/>
        <v>0</v>
      </c>
    </row>
    <row r="150" spans="1:7" ht="15">
      <c r="A150" s="158" t="s">
        <v>4006</v>
      </c>
      <c r="B150" s="38" t="s">
        <v>5085</v>
      </c>
      <c r="C150" s="239" t="s">
        <v>2</v>
      </c>
      <c r="D150" s="375">
        <v>1</v>
      </c>
      <c r="E150" s="170"/>
      <c r="F150" s="170">
        <f t="shared" si="4"/>
        <v>0</v>
      </c>
      <c r="G150" s="171">
        <f t="shared" si="5"/>
        <v>0</v>
      </c>
    </row>
    <row r="151" spans="1:7" ht="15">
      <c r="A151" s="158" t="s">
        <v>4007</v>
      </c>
      <c r="B151" s="38" t="s">
        <v>5299</v>
      </c>
      <c r="C151" s="239" t="s">
        <v>2</v>
      </c>
      <c r="D151" s="375">
        <v>1</v>
      </c>
      <c r="E151" s="170"/>
      <c r="F151" s="170">
        <f t="shared" si="4"/>
        <v>0</v>
      </c>
      <c r="G151" s="171">
        <f t="shared" si="5"/>
        <v>0</v>
      </c>
    </row>
    <row r="152" spans="1:7" ht="15">
      <c r="A152" s="158" t="s">
        <v>4008</v>
      </c>
      <c r="B152" s="38" t="s">
        <v>5087</v>
      </c>
      <c r="C152" s="239" t="s">
        <v>2</v>
      </c>
      <c r="D152" s="375">
        <v>1</v>
      </c>
      <c r="E152" s="170"/>
      <c r="F152" s="170">
        <f t="shared" si="4"/>
        <v>0</v>
      </c>
      <c r="G152" s="171">
        <f t="shared" si="5"/>
        <v>0</v>
      </c>
    </row>
    <row r="153" spans="1:7" ht="15">
      <c r="A153" s="158" t="s">
        <v>4009</v>
      </c>
      <c r="B153" s="38" t="s">
        <v>5300</v>
      </c>
      <c r="C153" s="239" t="s">
        <v>2</v>
      </c>
      <c r="D153" s="375">
        <v>2</v>
      </c>
      <c r="E153" s="170"/>
      <c r="F153" s="170">
        <f t="shared" si="4"/>
        <v>0</v>
      </c>
      <c r="G153" s="171">
        <f t="shared" si="5"/>
        <v>0</v>
      </c>
    </row>
    <row r="154" spans="1:7" ht="15">
      <c r="A154" s="158" t="s">
        <v>4010</v>
      </c>
      <c r="B154" s="38" t="s">
        <v>5301</v>
      </c>
      <c r="C154" s="239" t="s">
        <v>2</v>
      </c>
      <c r="D154" s="375">
        <v>2</v>
      </c>
      <c r="E154" s="170"/>
      <c r="F154" s="170">
        <f t="shared" si="4"/>
        <v>0</v>
      </c>
      <c r="G154" s="171">
        <f t="shared" si="5"/>
        <v>0</v>
      </c>
    </row>
    <row r="155" spans="1:7" ht="15">
      <c r="A155" s="158" t="s">
        <v>4011</v>
      </c>
      <c r="B155" s="38" t="s">
        <v>5302</v>
      </c>
      <c r="C155" s="239" t="s">
        <v>2</v>
      </c>
      <c r="D155" s="375">
        <v>1</v>
      </c>
      <c r="E155" s="170"/>
      <c r="F155" s="170">
        <f t="shared" si="4"/>
        <v>0</v>
      </c>
      <c r="G155" s="171">
        <f t="shared" si="5"/>
        <v>0</v>
      </c>
    </row>
    <row r="156" spans="1:7" ht="15">
      <c r="A156" s="158" t="s">
        <v>4012</v>
      </c>
      <c r="B156" s="38" t="s">
        <v>5303</v>
      </c>
      <c r="C156" s="239" t="s">
        <v>2</v>
      </c>
      <c r="D156" s="375">
        <v>1</v>
      </c>
      <c r="E156" s="170"/>
      <c r="F156" s="170">
        <f t="shared" si="4"/>
        <v>0</v>
      </c>
      <c r="G156" s="171">
        <f t="shared" si="5"/>
        <v>0</v>
      </c>
    </row>
    <row r="157" spans="1:7" ht="15">
      <c r="A157" s="158" t="s">
        <v>4013</v>
      </c>
      <c r="B157" s="38" t="s">
        <v>5304</v>
      </c>
      <c r="C157" s="239" t="s">
        <v>2</v>
      </c>
      <c r="D157" s="375">
        <v>1</v>
      </c>
      <c r="E157" s="170"/>
      <c r="F157" s="170">
        <f t="shared" si="4"/>
        <v>0</v>
      </c>
      <c r="G157" s="171">
        <f t="shared" si="5"/>
        <v>0</v>
      </c>
    </row>
    <row r="158" spans="1:7" ht="15">
      <c r="A158" s="158" t="s">
        <v>4014</v>
      </c>
      <c r="B158" s="38" t="s">
        <v>5305</v>
      </c>
      <c r="C158" s="239" t="s">
        <v>2</v>
      </c>
      <c r="D158" s="375">
        <v>1</v>
      </c>
      <c r="E158" s="170"/>
      <c r="F158" s="170">
        <f t="shared" si="4"/>
        <v>0</v>
      </c>
      <c r="G158" s="171">
        <f t="shared" si="5"/>
        <v>0</v>
      </c>
    </row>
    <row r="159" spans="1:7" ht="15">
      <c r="A159" s="158" t="s">
        <v>4015</v>
      </c>
      <c r="B159" s="38" t="s">
        <v>5306</v>
      </c>
      <c r="C159" s="239" t="s">
        <v>2</v>
      </c>
      <c r="D159" s="375">
        <v>1</v>
      </c>
      <c r="E159" s="170"/>
      <c r="F159" s="170">
        <f t="shared" si="4"/>
        <v>0</v>
      </c>
      <c r="G159" s="171">
        <f t="shared" si="5"/>
        <v>0</v>
      </c>
    </row>
    <row r="160" spans="1:7" ht="15">
      <c r="A160" s="158" t="s">
        <v>4016</v>
      </c>
      <c r="B160" s="38" t="s">
        <v>5307</v>
      </c>
      <c r="C160" s="239" t="s">
        <v>2</v>
      </c>
      <c r="D160" s="375">
        <v>1</v>
      </c>
      <c r="E160" s="170"/>
      <c r="F160" s="170">
        <f t="shared" si="4"/>
        <v>0</v>
      </c>
      <c r="G160" s="171">
        <f t="shared" si="5"/>
        <v>0</v>
      </c>
    </row>
    <row r="161" spans="1:7" ht="15">
      <c r="A161" s="158" t="s">
        <v>4017</v>
      </c>
      <c r="B161" s="38" t="s">
        <v>5308</v>
      </c>
      <c r="C161" s="239" t="s">
        <v>2</v>
      </c>
      <c r="D161" s="375">
        <v>1</v>
      </c>
      <c r="E161" s="170"/>
      <c r="F161" s="170">
        <f t="shared" si="4"/>
        <v>0</v>
      </c>
      <c r="G161" s="171">
        <f t="shared" si="5"/>
        <v>0</v>
      </c>
    </row>
    <row r="162" spans="1:7" ht="15">
      <c r="A162" s="158" t="s">
        <v>4018</v>
      </c>
      <c r="B162" s="38" t="s">
        <v>5096</v>
      </c>
      <c r="C162" s="239" t="s">
        <v>2</v>
      </c>
      <c r="D162" s="375">
        <v>1</v>
      </c>
      <c r="E162" s="170"/>
      <c r="F162" s="170">
        <f t="shared" si="4"/>
        <v>0</v>
      </c>
      <c r="G162" s="171">
        <f t="shared" si="5"/>
        <v>0</v>
      </c>
    </row>
    <row r="163" spans="1:7" ht="15">
      <c r="A163" s="158" t="s">
        <v>4019</v>
      </c>
      <c r="B163" s="38" t="s">
        <v>5097</v>
      </c>
      <c r="C163" s="239" t="s">
        <v>2</v>
      </c>
      <c r="D163" s="375">
        <v>1</v>
      </c>
      <c r="E163" s="170"/>
      <c r="F163" s="170">
        <f t="shared" si="4"/>
        <v>0</v>
      </c>
      <c r="G163" s="171">
        <f t="shared" si="5"/>
        <v>0</v>
      </c>
    </row>
    <row r="164" spans="1:7" ht="15">
      <c r="A164" s="158" t="s">
        <v>4020</v>
      </c>
      <c r="B164" s="38" t="s">
        <v>5098</v>
      </c>
      <c r="C164" s="239" t="s">
        <v>2</v>
      </c>
      <c r="D164" s="375">
        <v>1</v>
      </c>
      <c r="E164" s="170"/>
      <c r="F164" s="170">
        <f t="shared" si="4"/>
        <v>0</v>
      </c>
      <c r="G164" s="171">
        <f t="shared" si="5"/>
        <v>0</v>
      </c>
    </row>
    <row r="165" spans="1:7" ht="15">
      <c r="A165" s="158" t="s">
        <v>4021</v>
      </c>
      <c r="B165" s="38" t="s">
        <v>5099</v>
      </c>
      <c r="C165" s="239" t="s">
        <v>2</v>
      </c>
      <c r="D165" s="375">
        <v>1</v>
      </c>
      <c r="E165" s="170"/>
      <c r="F165" s="170">
        <f t="shared" si="4"/>
        <v>0</v>
      </c>
      <c r="G165" s="171">
        <f t="shared" si="5"/>
        <v>0</v>
      </c>
    </row>
    <row r="166" spans="1:7" ht="15">
      <c r="A166" s="158" t="s">
        <v>4022</v>
      </c>
      <c r="B166" s="38" t="s">
        <v>5100</v>
      </c>
      <c r="C166" s="239" t="s">
        <v>2</v>
      </c>
      <c r="D166" s="375">
        <v>1</v>
      </c>
      <c r="E166" s="170"/>
      <c r="F166" s="170">
        <f t="shared" si="4"/>
        <v>0</v>
      </c>
      <c r="G166" s="171">
        <f t="shared" si="5"/>
        <v>0</v>
      </c>
    </row>
    <row r="167" spans="1:7" ht="15">
      <c r="A167" s="158" t="s">
        <v>4023</v>
      </c>
      <c r="B167" s="38" t="s">
        <v>5101</v>
      </c>
      <c r="C167" s="239" t="s">
        <v>2</v>
      </c>
      <c r="D167" s="375">
        <v>1</v>
      </c>
      <c r="E167" s="170"/>
      <c r="F167" s="170">
        <f t="shared" si="4"/>
        <v>0</v>
      </c>
      <c r="G167" s="171">
        <f t="shared" si="5"/>
        <v>0</v>
      </c>
    </row>
    <row r="168" spans="1:7" ht="15">
      <c r="A168" s="158" t="s">
        <v>4024</v>
      </c>
      <c r="B168" s="38" t="s">
        <v>5425</v>
      </c>
      <c r="C168" s="239" t="s">
        <v>2</v>
      </c>
      <c r="D168" s="375">
        <v>1</v>
      </c>
      <c r="E168" s="170"/>
      <c r="F168" s="170">
        <f t="shared" si="4"/>
        <v>0</v>
      </c>
      <c r="G168" s="171">
        <f t="shared" si="5"/>
        <v>0</v>
      </c>
    </row>
    <row r="169" spans="1:7" ht="15">
      <c r="A169" s="158" t="s">
        <v>4025</v>
      </c>
      <c r="B169" s="38" t="s">
        <v>5426</v>
      </c>
      <c r="C169" s="239" t="s">
        <v>2</v>
      </c>
      <c r="D169" s="375">
        <v>2</v>
      </c>
      <c r="E169" s="170"/>
      <c r="F169" s="170">
        <f t="shared" si="4"/>
        <v>0</v>
      </c>
      <c r="G169" s="171">
        <f t="shared" si="5"/>
        <v>0</v>
      </c>
    </row>
    <row r="170" spans="1:7" ht="15">
      <c r="A170" s="158" t="s">
        <v>4026</v>
      </c>
      <c r="B170" s="38" t="s">
        <v>5311</v>
      </c>
      <c r="C170" s="239" t="s">
        <v>2</v>
      </c>
      <c r="D170" s="375">
        <v>1</v>
      </c>
      <c r="E170" s="170"/>
      <c r="F170" s="170">
        <f t="shared" si="4"/>
        <v>0</v>
      </c>
      <c r="G170" s="171">
        <f t="shared" si="5"/>
        <v>0</v>
      </c>
    </row>
    <row r="171" spans="1:7" ht="15">
      <c r="A171" s="158" t="s">
        <v>4027</v>
      </c>
      <c r="B171" s="38" t="s">
        <v>5102</v>
      </c>
      <c r="C171" s="239" t="s">
        <v>2</v>
      </c>
      <c r="D171" s="375">
        <v>1</v>
      </c>
      <c r="E171" s="170"/>
      <c r="F171" s="170">
        <f t="shared" si="4"/>
        <v>0</v>
      </c>
      <c r="G171" s="171">
        <f t="shared" si="5"/>
        <v>0</v>
      </c>
    </row>
    <row r="172" spans="1:7" ht="15">
      <c r="A172" s="158" t="s">
        <v>4028</v>
      </c>
      <c r="B172" s="38" t="s">
        <v>5103</v>
      </c>
      <c r="C172" s="239" t="s">
        <v>2</v>
      </c>
      <c r="D172" s="375">
        <v>1</v>
      </c>
      <c r="E172" s="170"/>
      <c r="F172" s="170">
        <f t="shared" si="4"/>
        <v>0</v>
      </c>
      <c r="G172" s="171">
        <f t="shared" si="5"/>
        <v>0</v>
      </c>
    </row>
    <row r="173" spans="1:7" ht="15">
      <c r="A173" s="158" t="s">
        <v>4029</v>
      </c>
      <c r="B173" s="38" t="s">
        <v>5312</v>
      </c>
      <c r="C173" s="239" t="s">
        <v>2</v>
      </c>
      <c r="D173" s="375">
        <v>1</v>
      </c>
      <c r="E173" s="170"/>
      <c r="F173" s="170">
        <f t="shared" si="4"/>
        <v>0</v>
      </c>
      <c r="G173" s="171">
        <f t="shared" si="5"/>
        <v>0</v>
      </c>
    </row>
    <row r="174" spans="1:7" ht="15">
      <c r="A174" s="158" t="s">
        <v>4030</v>
      </c>
      <c r="B174" s="38" t="s">
        <v>5427</v>
      </c>
      <c r="C174" s="239" t="s">
        <v>2</v>
      </c>
      <c r="D174" s="375">
        <v>6</v>
      </c>
      <c r="E174" s="170"/>
      <c r="F174" s="170">
        <f t="shared" si="4"/>
        <v>0</v>
      </c>
      <c r="G174" s="171">
        <f t="shared" si="5"/>
        <v>0</v>
      </c>
    </row>
    <row r="175" spans="1:7" ht="15">
      <c r="A175" s="158" t="s">
        <v>4031</v>
      </c>
      <c r="B175" s="38" t="s">
        <v>5314</v>
      </c>
      <c r="C175" s="239" t="s">
        <v>2</v>
      </c>
      <c r="D175" s="375">
        <v>1</v>
      </c>
      <c r="E175" s="170"/>
      <c r="F175" s="170">
        <f t="shared" si="4"/>
        <v>0</v>
      </c>
      <c r="G175" s="171">
        <f t="shared" si="5"/>
        <v>0</v>
      </c>
    </row>
    <row r="176" spans="1:7" ht="15">
      <c r="A176" s="158" t="s">
        <v>4032</v>
      </c>
      <c r="B176" s="38" t="s">
        <v>5315</v>
      </c>
      <c r="C176" s="239" t="s">
        <v>2</v>
      </c>
      <c r="D176" s="375">
        <v>1</v>
      </c>
      <c r="E176" s="170"/>
      <c r="F176" s="170">
        <f t="shared" si="4"/>
        <v>0</v>
      </c>
      <c r="G176" s="171">
        <f t="shared" si="5"/>
        <v>0</v>
      </c>
    </row>
    <row r="177" spans="1:7" ht="15">
      <c r="A177" s="158" t="s">
        <v>4033</v>
      </c>
      <c r="B177" s="38" t="s">
        <v>5316</v>
      </c>
      <c r="C177" s="239" t="s">
        <v>2</v>
      </c>
      <c r="D177" s="375">
        <v>1</v>
      </c>
      <c r="E177" s="170"/>
      <c r="F177" s="170">
        <f t="shared" si="4"/>
        <v>0</v>
      </c>
      <c r="G177" s="171">
        <f t="shared" si="5"/>
        <v>0</v>
      </c>
    </row>
    <row r="178" spans="1:7" ht="15">
      <c r="A178" s="158" t="s">
        <v>4034</v>
      </c>
      <c r="B178" s="38" t="s">
        <v>5317</v>
      </c>
      <c r="C178" s="239" t="s">
        <v>2</v>
      </c>
      <c r="D178" s="375">
        <v>1</v>
      </c>
      <c r="E178" s="170"/>
      <c r="F178" s="170">
        <f t="shared" si="4"/>
        <v>0</v>
      </c>
      <c r="G178" s="171">
        <f t="shared" si="5"/>
        <v>0</v>
      </c>
    </row>
    <row r="179" spans="1:7" ht="15">
      <c r="A179" s="158" t="s">
        <v>4035</v>
      </c>
      <c r="B179" s="38" t="s">
        <v>5318</v>
      </c>
      <c r="C179" s="239" t="s">
        <v>2</v>
      </c>
      <c r="D179" s="375">
        <v>1</v>
      </c>
      <c r="E179" s="170"/>
      <c r="F179" s="170">
        <f t="shared" si="4"/>
        <v>0</v>
      </c>
      <c r="G179" s="171">
        <f t="shared" si="5"/>
        <v>0</v>
      </c>
    </row>
    <row r="180" spans="1:7" ht="15">
      <c r="A180" s="158" t="s">
        <v>4036</v>
      </c>
      <c r="B180" s="38" t="s">
        <v>5319</v>
      </c>
      <c r="C180" s="239" t="s">
        <v>2</v>
      </c>
      <c r="D180" s="375">
        <v>1</v>
      </c>
      <c r="E180" s="170"/>
      <c r="F180" s="170">
        <f t="shared" si="4"/>
        <v>0</v>
      </c>
      <c r="G180" s="171">
        <f t="shared" si="5"/>
        <v>0</v>
      </c>
    </row>
    <row r="181" spans="1:7" ht="15">
      <c r="A181" s="158" t="s">
        <v>4037</v>
      </c>
      <c r="B181" s="38" t="s">
        <v>5320</v>
      </c>
      <c r="C181" s="239" t="s">
        <v>2</v>
      </c>
      <c r="D181" s="375">
        <v>1</v>
      </c>
      <c r="E181" s="170"/>
      <c r="F181" s="170">
        <f t="shared" si="4"/>
        <v>0</v>
      </c>
      <c r="G181" s="171">
        <f t="shared" si="5"/>
        <v>0</v>
      </c>
    </row>
    <row r="182" spans="1:7" ht="15">
      <c r="A182" s="158" t="s">
        <v>4038</v>
      </c>
      <c r="B182" s="38" t="s">
        <v>5321</v>
      </c>
      <c r="C182" s="239" t="s">
        <v>2</v>
      </c>
      <c r="D182" s="375">
        <v>1</v>
      </c>
      <c r="E182" s="170"/>
      <c r="F182" s="170">
        <f t="shared" si="4"/>
        <v>0</v>
      </c>
      <c r="G182" s="171">
        <f t="shared" si="5"/>
        <v>0</v>
      </c>
    </row>
    <row r="183" spans="1:7" ht="15">
      <c r="A183" s="158" t="s">
        <v>4039</v>
      </c>
      <c r="B183" s="38" t="s">
        <v>5322</v>
      </c>
      <c r="C183" s="239" t="s">
        <v>2</v>
      </c>
      <c r="D183" s="375">
        <v>6</v>
      </c>
      <c r="E183" s="170"/>
      <c r="F183" s="170">
        <f t="shared" si="4"/>
        <v>0</v>
      </c>
      <c r="G183" s="171">
        <f t="shared" si="5"/>
        <v>0</v>
      </c>
    </row>
    <row r="184" spans="1:7" ht="15">
      <c r="A184" s="158" t="s">
        <v>4040</v>
      </c>
      <c r="B184" s="38" t="s">
        <v>5323</v>
      </c>
      <c r="C184" s="239" t="s">
        <v>2</v>
      </c>
      <c r="D184" s="375">
        <v>6</v>
      </c>
      <c r="E184" s="170"/>
      <c r="F184" s="170">
        <f t="shared" si="4"/>
        <v>0</v>
      </c>
      <c r="G184" s="171">
        <f t="shared" si="5"/>
        <v>0</v>
      </c>
    </row>
    <row r="185" spans="1:7" ht="15">
      <c r="A185" s="158" t="s">
        <v>4041</v>
      </c>
      <c r="B185" s="38" t="s">
        <v>5324</v>
      </c>
      <c r="C185" s="239" t="s">
        <v>2</v>
      </c>
      <c r="D185" s="375">
        <v>6</v>
      </c>
      <c r="E185" s="170"/>
      <c r="F185" s="170">
        <f t="shared" si="4"/>
        <v>0</v>
      </c>
      <c r="G185" s="171">
        <f t="shared" si="5"/>
        <v>0</v>
      </c>
    </row>
    <row r="186" spans="1:7" ht="15">
      <c r="A186" s="158" t="s">
        <v>4042</v>
      </c>
      <c r="B186" s="38" t="s">
        <v>5325</v>
      </c>
      <c r="C186" s="239" t="s">
        <v>2</v>
      </c>
      <c r="D186" s="375">
        <v>6</v>
      </c>
      <c r="E186" s="170"/>
      <c r="F186" s="170">
        <f t="shared" si="4"/>
        <v>0</v>
      </c>
      <c r="G186" s="171">
        <f t="shared" si="5"/>
        <v>0</v>
      </c>
    </row>
    <row r="187" spans="1:7" ht="15">
      <c r="A187" s="158" t="s">
        <v>4043</v>
      </c>
      <c r="B187" s="38" t="s">
        <v>5326</v>
      </c>
      <c r="C187" s="239" t="s">
        <v>2</v>
      </c>
      <c r="D187" s="375">
        <v>6</v>
      </c>
      <c r="E187" s="170"/>
      <c r="F187" s="170">
        <f t="shared" si="4"/>
        <v>0</v>
      </c>
      <c r="G187" s="171">
        <f t="shared" si="5"/>
        <v>0</v>
      </c>
    </row>
    <row r="188" spans="1:7" ht="15">
      <c r="A188" s="158" t="s">
        <v>4044</v>
      </c>
      <c r="B188" s="38" t="s">
        <v>5118</v>
      </c>
      <c r="C188" s="239" t="s">
        <v>2</v>
      </c>
      <c r="D188" s="375">
        <v>1</v>
      </c>
      <c r="E188" s="170"/>
      <c r="F188" s="170">
        <f t="shared" si="4"/>
        <v>0</v>
      </c>
      <c r="G188" s="171">
        <f t="shared" si="5"/>
        <v>0</v>
      </c>
    </row>
    <row r="189" spans="1:7" ht="15">
      <c r="A189" s="158" t="s">
        <v>4045</v>
      </c>
      <c r="B189" s="38" t="s">
        <v>5327</v>
      </c>
      <c r="C189" s="239" t="s">
        <v>2</v>
      </c>
      <c r="D189" s="375">
        <v>6</v>
      </c>
      <c r="E189" s="170"/>
      <c r="F189" s="170">
        <f t="shared" si="4"/>
        <v>0</v>
      </c>
      <c r="G189" s="171">
        <f t="shared" si="5"/>
        <v>0</v>
      </c>
    </row>
    <row r="190" spans="1:7" ht="15">
      <c r="A190" s="158" t="s">
        <v>4046</v>
      </c>
      <c r="B190" s="38" t="s">
        <v>5328</v>
      </c>
      <c r="C190" s="239" t="s">
        <v>2</v>
      </c>
      <c r="D190" s="375">
        <v>1</v>
      </c>
      <c r="E190" s="170"/>
      <c r="F190" s="170">
        <f t="shared" si="4"/>
        <v>0</v>
      </c>
      <c r="G190" s="171">
        <f t="shared" si="5"/>
        <v>0</v>
      </c>
    </row>
    <row r="191" spans="1:7" ht="15">
      <c r="A191" s="158" t="s">
        <v>4047</v>
      </c>
      <c r="B191" s="38" t="s">
        <v>5329</v>
      </c>
      <c r="C191" s="239" t="s">
        <v>2</v>
      </c>
      <c r="D191" s="375">
        <v>1</v>
      </c>
      <c r="E191" s="170"/>
      <c r="F191" s="170">
        <f t="shared" si="4"/>
        <v>0</v>
      </c>
      <c r="G191" s="171">
        <f t="shared" si="5"/>
        <v>0</v>
      </c>
    </row>
    <row r="192" spans="1:7" ht="15">
      <c r="A192" s="158" t="s">
        <v>4048</v>
      </c>
      <c r="B192" s="38" t="s">
        <v>5330</v>
      </c>
      <c r="C192" s="239" t="s">
        <v>2</v>
      </c>
      <c r="D192" s="375">
        <v>1</v>
      </c>
      <c r="E192" s="170"/>
      <c r="F192" s="170">
        <f t="shared" si="4"/>
        <v>0</v>
      </c>
      <c r="G192" s="171">
        <f t="shared" si="5"/>
        <v>0</v>
      </c>
    </row>
    <row r="193" spans="1:7" ht="15">
      <c r="A193" s="158" t="s">
        <v>4049</v>
      </c>
      <c r="B193" s="38" t="s">
        <v>5122</v>
      </c>
      <c r="C193" s="239" t="s">
        <v>2</v>
      </c>
      <c r="D193" s="375">
        <v>1</v>
      </c>
      <c r="E193" s="170"/>
      <c r="F193" s="170">
        <f t="shared" si="4"/>
        <v>0</v>
      </c>
      <c r="G193" s="171">
        <f t="shared" si="5"/>
        <v>0</v>
      </c>
    </row>
    <row r="194" spans="1:7" ht="15">
      <c r="A194" s="158" t="s">
        <v>4050</v>
      </c>
      <c r="B194" s="38" t="s">
        <v>5123</v>
      </c>
      <c r="C194" s="239" t="s">
        <v>2</v>
      </c>
      <c r="D194" s="375">
        <v>1</v>
      </c>
      <c r="E194" s="170"/>
      <c r="F194" s="170">
        <f t="shared" si="4"/>
        <v>0</v>
      </c>
      <c r="G194" s="171">
        <f t="shared" si="5"/>
        <v>0</v>
      </c>
    </row>
    <row r="195" spans="1:7" ht="15">
      <c r="A195" s="158" t="s">
        <v>4051</v>
      </c>
      <c r="B195" s="38" t="s">
        <v>5124</v>
      </c>
      <c r="C195" s="239" t="s">
        <v>2</v>
      </c>
      <c r="D195" s="375">
        <v>1</v>
      </c>
      <c r="E195" s="170"/>
      <c r="F195" s="170">
        <f t="shared" si="4"/>
        <v>0</v>
      </c>
      <c r="G195" s="171">
        <f t="shared" si="5"/>
        <v>0</v>
      </c>
    </row>
    <row r="196" spans="1:7" ht="15">
      <c r="A196" s="158" t="s">
        <v>4052</v>
      </c>
      <c r="B196" s="38" t="s">
        <v>5331</v>
      </c>
      <c r="C196" s="239" t="s">
        <v>2</v>
      </c>
      <c r="D196" s="375">
        <v>1</v>
      </c>
      <c r="E196" s="170"/>
      <c r="F196" s="170">
        <f t="shared" si="4"/>
        <v>0</v>
      </c>
      <c r="G196" s="171">
        <f t="shared" si="5"/>
        <v>0</v>
      </c>
    </row>
    <row r="197" spans="1:7" ht="15">
      <c r="A197" s="158" t="s">
        <v>4053</v>
      </c>
      <c r="B197" s="38" t="s">
        <v>5332</v>
      </c>
      <c r="C197" s="239" t="s">
        <v>2</v>
      </c>
      <c r="D197" s="375">
        <v>1</v>
      </c>
      <c r="E197" s="170"/>
      <c r="F197" s="170">
        <f t="shared" si="4"/>
        <v>0</v>
      </c>
      <c r="G197" s="171">
        <f t="shared" si="5"/>
        <v>0</v>
      </c>
    </row>
    <row r="198" spans="1:7" ht="15">
      <c r="A198" s="158" t="s">
        <v>4054</v>
      </c>
      <c r="B198" s="38" t="s">
        <v>5125</v>
      </c>
      <c r="C198" s="239" t="s">
        <v>2</v>
      </c>
      <c r="D198" s="375">
        <v>4</v>
      </c>
      <c r="E198" s="170"/>
      <c r="F198" s="170">
        <f aca="true" t="shared" si="6" ref="F198:F261">SUM(E198*1.2)</f>
        <v>0</v>
      </c>
      <c r="G198" s="171">
        <f aca="true" t="shared" si="7" ref="G198:G261">SUM(D198*E198)</f>
        <v>0</v>
      </c>
    </row>
    <row r="199" spans="1:7" ht="15">
      <c r="A199" s="158" t="s">
        <v>4055</v>
      </c>
      <c r="B199" s="38" t="s">
        <v>5126</v>
      </c>
      <c r="C199" s="239" t="s">
        <v>2</v>
      </c>
      <c r="D199" s="375">
        <v>4</v>
      </c>
      <c r="E199" s="170"/>
      <c r="F199" s="170">
        <f t="shared" si="6"/>
        <v>0</v>
      </c>
      <c r="G199" s="171">
        <f t="shared" si="7"/>
        <v>0</v>
      </c>
    </row>
    <row r="200" spans="1:7" ht="15">
      <c r="A200" s="158" t="s">
        <v>4056</v>
      </c>
      <c r="B200" s="38" t="s">
        <v>5127</v>
      </c>
      <c r="C200" s="239" t="s">
        <v>2</v>
      </c>
      <c r="D200" s="375">
        <v>4</v>
      </c>
      <c r="E200" s="170"/>
      <c r="F200" s="170">
        <f t="shared" si="6"/>
        <v>0</v>
      </c>
      <c r="G200" s="171">
        <f t="shared" si="7"/>
        <v>0</v>
      </c>
    </row>
    <row r="201" spans="1:7" ht="15">
      <c r="A201" s="158" t="s">
        <v>4057</v>
      </c>
      <c r="B201" s="38" t="s">
        <v>5128</v>
      </c>
      <c r="C201" s="239" t="s">
        <v>2</v>
      </c>
      <c r="D201" s="375">
        <v>4</v>
      </c>
      <c r="E201" s="170"/>
      <c r="F201" s="170">
        <f t="shared" si="6"/>
        <v>0</v>
      </c>
      <c r="G201" s="171">
        <f t="shared" si="7"/>
        <v>0</v>
      </c>
    </row>
    <row r="202" spans="1:7" ht="15">
      <c r="A202" s="158" t="s">
        <v>4058</v>
      </c>
      <c r="B202" s="38" t="s">
        <v>5333</v>
      </c>
      <c r="C202" s="239" t="s">
        <v>2</v>
      </c>
      <c r="D202" s="375">
        <v>8</v>
      </c>
      <c r="E202" s="170"/>
      <c r="F202" s="170">
        <f t="shared" si="6"/>
        <v>0</v>
      </c>
      <c r="G202" s="171">
        <f t="shared" si="7"/>
        <v>0</v>
      </c>
    </row>
    <row r="203" spans="1:7" ht="15">
      <c r="A203" s="158" t="s">
        <v>4059</v>
      </c>
      <c r="B203" s="38" t="s">
        <v>5334</v>
      </c>
      <c r="C203" s="239" t="s">
        <v>2</v>
      </c>
      <c r="D203" s="375">
        <v>2</v>
      </c>
      <c r="E203" s="170"/>
      <c r="F203" s="170">
        <f t="shared" si="6"/>
        <v>0</v>
      </c>
      <c r="G203" s="171">
        <f t="shared" si="7"/>
        <v>0</v>
      </c>
    </row>
    <row r="204" spans="1:7" ht="15">
      <c r="A204" s="158" t="s">
        <v>4060</v>
      </c>
      <c r="B204" s="38" t="s">
        <v>5335</v>
      </c>
      <c r="C204" s="239" t="s">
        <v>2</v>
      </c>
      <c r="D204" s="375">
        <v>1</v>
      </c>
      <c r="E204" s="170"/>
      <c r="F204" s="170">
        <f t="shared" si="6"/>
        <v>0</v>
      </c>
      <c r="G204" s="171">
        <f t="shared" si="7"/>
        <v>0</v>
      </c>
    </row>
    <row r="205" spans="1:7" ht="15">
      <c r="A205" s="158" t="s">
        <v>4061</v>
      </c>
      <c r="B205" s="38" t="s">
        <v>5336</v>
      </c>
      <c r="C205" s="239" t="s">
        <v>2</v>
      </c>
      <c r="D205" s="375">
        <v>1</v>
      </c>
      <c r="E205" s="170"/>
      <c r="F205" s="170">
        <f t="shared" si="6"/>
        <v>0</v>
      </c>
      <c r="G205" s="171">
        <f t="shared" si="7"/>
        <v>0</v>
      </c>
    </row>
    <row r="206" spans="1:7" ht="15">
      <c r="A206" s="158" t="s">
        <v>4062</v>
      </c>
      <c r="B206" s="38" t="s">
        <v>5337</v>
      </c>
      <c r="C206" s="239" t="s">
        <v>2</v>
      </c>
      <c r="D206" s="375">
        <v>8</v>
      </c>
      <c r="E206" s="170"/>
      <c r="F206" s="170">
        <f t="shared" si="6"/>
        <v>0</v>
      </c>
      <c r="G206" s="171">
        <f t="shared" si="7"/>
        <v>0</v>
      </c>
    </row>
    <row r="207" spans="1:7" ht="15">
      <c r="A207" s="158" t="s">
        <v>4063</v>
      </c>
      <c r="B207" s="38" t="s">
        <v>5132</v>
      </c>
      <c r="C207" s="239" t="s">
        <v>2</v>
      </c>
      <c r="D207" s="375">
        <v>1</v>
      </c>
      <c r="E207" s="170"/>
      <c r="F207" s="170">
        <f t="shared" si="6"/>
        <v>0</v>
      </c>
      <c r="G207" s="171">
        <f t="shared" si="7"/>
        <v>0</v>
      </c>
    </row>
    <row r="208" spans="1:7" ht="15">
      <c r="A208" s="158" t="s">
        <v>4064</v>
      </c>
      <c r="B208" s="38" t="s">
        <v>5338</v>
      </c>
      <c r="C208" s="239" t="s">
        <v>2</v>
      </c>
      <c r="D208" s="375">
        <v>1</v>
      </c>
      <c r="E208" s="170"/>
      <c r="F208" s="170">
        <f t="shared" si="6"/>
        <v>0</v>
      </c>
      <c r="G208" s="171">
        <f t="shared" si="7"/>
        <v>0</v>
      </c>
    </row>
    <row r="209" spans="1:7" ht="15">
      <c r="A209" s="158" t="s">
        <v>4065</v>
      </c>
      <c r="B209" s="38" t="s">
        <v>5339</v>
      </c>
      <c r="C209" s="239" t="s">
        <v>2</v>
      </c>
      <c r="D209" s="375">
        <v>2</v>
      </c>
      <c r="E209" s="170"/>
      <c r="F209" s="170">
        <f t="shared" si="6"/>
        <v>0</v>
      </c>
      <c r="G209" s="171">
        <f t="shared" si="7"/>
        <v>0</v>
      </c>
    </row>
    <row r="210" spans="1:7" ht="15">
      <c r="A210" s="158" t="s">
        <v>4066</v>
      </c>
      <c r="B210" s="38" t="s">
        <v>5135</v>
      </c>
      <c r="C210" s="239" t="s">
        <v>2</v>
      </c>
      <c r="D210" s="375">
        <v>2</v>
      </c>
      <c r="E210" s="170"/>
      <c r="F210" s="170">
        <f t="shared" si="6"/>
        <v>0</v>
      </c>
      <c r="G210" s="171">
        <f t="shared" si="7"/>
        <v>0</v>
      </c>
    </row>
    <row r="211" spans="1:7" ht="15">
      <c r="A211" s="158" t="s">
        <v>4067</v>
      </c>
      <c r="B211" s="38" t="s">
        <v>5136</v>
      </c>
      <c r="C211" s="239" t="s">
        <v>2</v>
      </c>
      <c r="D211" s="375">
        <v>1</v>
      </c>
      <c r="E211" s="170"/>
      <c r="F211" s="170">
        <f t="shared" si="6"/>
        <v>0</v>
      </c>
      <c r="G211" s="171">
        <f t="shared" si="7"/>
        <v>0</v>
      </c>
    </row>
    <row r="212" spans="1:7" ht="15">
      <c r="A212" s="158" t="s">
        <v>4068</v>
      </c>
      <c r="B212" s="38" t="s">
        <v>5340</v>
      </c>
      <c r="C212" s="239" t="s">
        <v>2</v>
      </c>
      <c r="D212" s="375">
        <v>16</v>
      </c>
      <c r="E212" s="170"/>
      <c r="F212" s="170">
        <f t="shared" si="6"/>
        <v>0</v>
      </c>
      <c r="G212" s="171">
        <f t="shared" si="7"/>
        <v>0</v>
      </c>
    </row>
    <row r="213" spans="1:7" ht="15">
      <c r="A213" s="158" t="s">
        <v>4069</v>
      </c>
      <c r="B213" s="38" t="s">
        <v>5137</v>
      </c>
      <c r="C213" s="239" t="s">
        <v>2</v>
      </c>
      <c r="D213" s="375">
        <v>2</v>
      </c>
      <c r="E213" s="170"/>
      <c r="F213" s="170">
        <f t="shared" si="6"/>
        <v>0</v>
      </c>
      <c r="G213" s="171">
        <f t="shared" si="7"/>
        <v>0</v>
      </c>
    </row>
    <row r="214" spans="1:7" ht="15">
      <c r="A214" s="158" t="s">
        <v>4070</v>
      </c>
      <c r="B214" s="38" t="s">
        <v>5341</v>
      </c>
      <c r="C214" s="239" t="s">
        <v>2</v>
      </c>
      <c r="D214" s="375">
        <v>16</v>
      </c>
      <c r="E214" s="170"/>
      <c r="F214" s="170">
        <f t="shared" si="6"/>
        <v>0</v>
      </c>
      <c r="G214" s="171">
        <f t="shared" si="7"/>
        <v>0</v>
      </c>
    </row>
    <row r="215" spans="1:7" ht="15">
      <c r="A215" s="158" t="s">
        <v>4071</v>
      </c>
      <c r="B215" s="38" t="s">
        <v>5342</v>
      </c>
      <c r="C215" s="239" t="s">
        <v>2</v>
      </c>
      <c r="D215" s="375">
        <v>2</v>
      </c>
      <c r="E215" s="170"/>
      <c r="F215" s="170">
        <f t="shared" si="6"/>
        <v>0</v>
      </c>
      <c r="G215" s="171">
        <f t="shared" si="7"/>
        <v>0</v>
      </c>
    </row>
    <row r="216" spans="1:7" ht="15">
      <c r="A216" s="158" t="s">
        <v>4072</v>
      </c>
      <c r="B216" s="38" t="s">
        <v>5139</v>
      </c>
      <c r="C216" s="239" t="s">
        <v>2</v>
      </c>
      <c r="D216" s="375">
        <v>1</v>
      </c>
      <c r="E216" s="170"/>
      <c r="F216" s="170">
        <f t="shared" si="6"/>
        <v>0</v>
      </c>
      <c r="G216" s="171">
        <f t="shared" si="7"/>
        <v>0</v>
      </c>
    </row>
    <row r="217" spans="1:7" ht="15">
      <c r="A217" s="158" t="s">
        <v>4073</v>
      </c>
      <c r="B217" s="38" t="s">
        <v>5343</v>
      </c>
      <c r="C217" s="239" t="s">
        <v>2</v>
      </c>
      <c r="D217" s="375">
        <v>1</v>
      </c>
      <c r="E217" s="170"/>
      <c r="F217" s="170">
        <f t="shared" si="6"/>
        <v>0</v>
      </c>
      <c r="G217" s="171">
        <f t="shared" si="7"/>
        <v>0</v>
      </c>
    </row>
    <row r="218" spans="1:7" ht="15">
      <c r="A218" s="158" t="s">
        <v>4074</v>
      </c>
      <c r="B218" s="38" t="s">
        <v>5344</v>
      </c>
      <c r="C218" s="239" t="s">
        <v>2</v>
      </c>
      <c r="D218" s="375">
        <v>2</v>
      </c>
      <c r="E218" s="170"/>
      <c r="F218" s="170">
        <f t="shared" si="6"/>
        <v>0</v>
      </c>
      <c r="G218" s="171">
        <f t="shared" si="7"/>
        <v>0</v>
      </c>
    </row>
    <row r="219" spans="1:7" ht="15">
      <c r="A219" s="158" t="s">
        <v>4075</v>
      </c>
      <c r="B219" s="38" t="s">
        <v>5345</v>
      </c>
      <c r="C219" s="239" t="s">
        <v>2</v>
      </c>
      <c r="D219" s="375">
        <v>2</v>
      </c>
      <c r="E219" s="170"/>
      <c r="F219" s="170">
        <f t="shared" si="6"/>
        <v>0</v>
      </c>
      <c r="G219" s="171">
        <f t="shared" si="7"/>
        <v>0</v>
      </c>
    </row>
    <row r="220" spans="1:7" ht="15">
      <c r="A220" s="158" t="s">
        <v>4076</v>
      </c>
      <c r="B220" s="38" t="s">
        <v>5143</v>
      </c>
      <c r="C220" s="239" t="s">
        <v>2</v>
      </c>
      <c r="D220" s="375">
        <v>1</v>
      </c>
      <c r="E220" s="170"/>
      <c r="F220" s="170">
        <f t="shared" si="6"/>
        <v>0</v>
      </c>
      <c r="G220" s="171">
        <f t="shared" si="7"/>
        <v>0</v>
      </c>
    </row>
    <row r="221" spans="1:7" ht="15">
      <c r="A221" s="158" t="s">
        <v>4077</v>
      </c>
      <c r="B221" s="38" t="s">
        <v>5346</v>
      </c>
      <c r="C221" s="239" t="s">
        <v>2</v>
      </c>
      <c r="D221" s="375">
        <v>4</v>
      </c>
      <c r="E221" s="170"/>
      <c r="F221" s="170">
        <f t="shared" si="6"/>
        <v>0</v>
      </c>
      <c r="G221" s="171">
        <f t="shared" si="7"/>
        <v>0</v>
      </c>
    </row>
    <row r="222" spans="1:7" ht="15">
      <c r="A222" s="158" t="s">
        <v>4078</v>
      </c>
      <c r="B222" s="38" t="s">
        <v>5347</v>
      </c>
      <c r="C222" s="239" t="s">
        <v>2</v>
      </c>
      <c r="D222" s="375">
        <v>4</v>
      </c>
      <c r="E222" s="170"/>
      <c r="F222" s="170">
        <f t="shared" si="6"/>
        <v>0</v>
      </c>
      <c r="G222" s="171">
        <f t="shared" si="7"/>
        <v>0</v>
      </c>
    </row>
    <row r="223" spans="1:7" ht="15">
      <c r="A223" s="158" t="s">
        <v>4079</v>
      </c>
      <c r="B223" s="38" t="s">
        <v>5146</v>
      </c>
      <c r="C223" s="239" t="s">
        <v>2</v>
      </c>
      <c r="D223" s="375">
        <v>2</v>
      </c>
      <c r="E223" s="170"/>
      <c r="F223" s="170">
        <f t="shared" si="6"/>
        <v>0</v>
      </c>
      <c r="G223" s="171">
        <f t="shared" si="7"/>
        <v>0</v>
      </c>
    </row>
    <row r="224" spans="1:7" ht="15">
      <c r="A224" s="158" t="s">
        <v>4080</v>
      </c>
      <c r="B224" s="38" t="s">
        <v>5348</v>
      </c>
      <c r="C224" s="239" t="s">
        <v>2</v>
      </c>
      <c r="D224" s="375">
        <v>2</v>
      </c>
      <c r="E224" s="170"/>
      <c r="F224" s="170">
        <f t="shared" si="6"/>
        <v>0</v>
      </c>
      <c r="G224" s="171">
        <f t="shared" si="7"/>
        <v>0</v>
      </c>
    </row>
    <row r="225" spans="1:7" ht="15">
      <c r="A225" s="158" t="s">
        <v>4081</v>
      </c>
      <c r="B225" s="38" t="s">
        <v>5349</v>
      </c>
      <c r="C225" s="239" t="s">
        <v>2</v>
      </c>
      <c r="D225" s="375">
        <v>2</v>
      </c>
      <c r="E225" s="170"/>
      <c r="F225" s="170">
        <f t="shared" si="6"/>
        <v>0</v>
      </c>
      <c r="G225" s="171">
        <f t="shared" si="7"/>
        <v>0</v>
      </c>
    </row>
    <row r="226" spans="1:7" ht="15">
      <c r="A226" s="158" t="s">
        <v>4082</v>
      </c>
      <c r="B226" s="38" t="s">
        <v>5350</v>
      </c>
      <c r="C226" s="239" t="s">
        <v>2</v>
      </c>
      <c r="D226" s="375">
        <v>2</v>
      </c>
      <c r="E226" s="170"/>
      <c r="F226" s="170">
        <f t="shared" si="6"/>
        <v>0</v>
      </c>
      <c r="G226" s="171">
        <f t="shared" si="7"/>
        <v>0</v>
      </c>
    </row>
    <row r="227" spans="1:7" ht="15">
      <c r="A227" s="158" t="s">
        <v>4083</v>
      </c>
      <c r="B227" s="38" t="s">
        <v>5351</v>
      </c>
      <c r="C227" s="239" t="s">
        <v>2</v>
      </c>
      <c r="D227" s="375">
        <v>2</v>
      </c>
      <c r="E227" s="170"/>
      <c r="F227" s="170">
        <f t="shared" si="6"/>
        <v>0</v>
      </c>
      <c r="G227" s="171">
        <f t="shared" si="7"/>
        <v>0</v>
      </c>
    </row>
    <row r="228" spans="1:7" ht="15">
      <c r="A228" s="158" t="s">
        <v>4084</v>
      </c>
      <c r="B228" s="38" t="s">
        <v>5352</v>
      </c>
      <c r="C228" s="239" t="s">
        <v>2</v>
      </c>
      <c r="D228" s="375">
        <v>2</v>
      </c>
      <c r="E228" s="170"/>
      <c r="F228" s="170">
        <f t="shared" si="6"/>
        <v>0</v>
      </c>
      <c r="G228" s="171">
        <f t="shared" si="7"/>
        <v>0</v>
      </c>
    </row>
    <row r="229" spans="1:7" ht="15">
      <c r="A229" s="158" t="s">
        <v>4085</v>
      </c>
      <c r="B229" s="38" t="s">
        <v>5353</v>
      </c>
      <c r="C229" s="239" t="s">
        <v>2</v>
      </c>
      <c r="D229" s="375">
        <v>1</v>
      </c>
      <c r="E229" s="170"/>
      <c r="F229" s="170">
        <f t="shared" si="6"/>
        <v>0</v>
      </c>
      <c r="G229" s="171">
        <f t="shared" si="7"/>
        <v>0</v>
      </c>
    </row>
    <row r="230" spans="1:7" ht="15">
      <c r="A230" s="158" t="s">
        <v>4086</v>
      </c>
      <c r="B230" s="38" t="s">
        <v>5354</v>
      </c>
      <c r="C230" s="239" t="s">
        <v>2</v>
      </c>
      <c r="D230" s="375">
        <v>1</v>
      </c>
      <c r="E230" s="170"/>
      <c r="F230" s="170">
        <f t="shared" si="6"/>
        <v>0</v>
      </c>
      <c r="G230" s="171">
        <f t="shared" si="7"/>
        <v>0</v>
      </c>
    </row>
    <row r="231" spans="1:7" ht="15">
      <c r="A231" s="158" t="s">
        <v>4087</v>
      </c>
      <c r="B231" s="38" t="s">
        <v>5355</v>
      </c>
      <c r="C231" s="239" t="s">
        <v>2</v>
      </c>
      <c r="D231" s="375">
        <v>1</v>
      </c>
      <c r="E231" s="170"/>
      <c r="F231" s="170">
        <f t="shared" si="6"/>
        <v>0</v>
      </c>
      <c r="G231" s="171">
        <f t="shared" si="7"/>
        <v>0</v>
      </c>
    </row>
    <row r="232" spans="1:7" ht="15">
      <c r="A232" s="158" t="s">
        <v>4088</v>
      </c>
      <c r="B232" s="38" t="s">
        <v>5356</v>
      </c>
      <c r="C232" s="239" t="s">
        <v>2</v>
      </c>
      <c r="D232" s="375">
        <v>1</v>
      </c>
      <c r="E232" s="170"/>
      <c r="F232" s="170">
        <f t="shared" si="6"/>
        <v>0</v>
      </c>
      <c r="G232" s="171">
        <f t="shared" si="7"/>
        <v>0</v>
      </c>
    </row>
    <row r="233" spans="1:7" ht="15">
      <c r="A233" s="158" t="s">
        <v>4089</v>
      </c>
      <c r="B233" s="38" t="s">
        <v>5357</v>
      </c>
      <c r="C233" s="239" t="s">
        <v>2</v>
      </c>
      <c r="D233" s="375">
        <v>1</v>
      </c>
      <c r="E233" s="170"/>
      <c r="F233" s="170">
        <f t="shared" si="6"/>
        <v>0</v>
      </c>
      <c r="G233" s="171">
        <f t="shared" si="7"/>
        <v>0</v>
      </c>
    </row>
    <row r="234" spans="1:7" ht="15">
      <c r="A234" s="158" t="s">
        <v>4090</v>
      </c>
      <c r="B234" s="38" t="s">
        <v>5358</v>
      </c>
      <c r="C234" s="239" t="s">
        <v>2</v>
      </c>
      <c r="D234" s="375">
        <v>1</v>
      </c>
      <c r="E234" s="170"/>
      <c r="F234" s="170">
        <f t="shared" si="6"/>
        <v>0</v>
      </c>
      <c r="G234" s="171">
        <f t="shared" si="7"/>
        <v>0</v>
      </c>
    </row>
    <row r="235" spans="1:7" ht="15">
      <c r="A235" s="158" t="s">
        <v>4091</v>
      </c>
      <c r="B235" s="67" t="s">
        <v>5150</v>
      </c>
      <c r="C235" s="239" t="s">
        <v>2</v>
      </c>
      <c r="D235" s="375">
        <v>1</v>
      </c>
      <c r="E235" s="170"/>
      <c r="F235" s="170">
        <f t="shared" si="6"/>
        <v>0</v>
      </c>
      <c r="G235" s="171">
        <f t="shared" si="7"/>
        <v>0</v>
      </c>
    </row>
    <row r="236" spans="1:7" ht="15">
      <c r="A236" s="158" t="s">
        <v>4092</v>
      </c>
      <c r="B236" s="38" t="s">
        <v>5359</v>
      </c>
      <c r="C236" s="239" t="s">
        <v>2</v>
      </c>
      <c r="D236" s="375">
        <v>4</v>
      </c>
      <c r="E236" s="170"/>
      <c r="F236" s="170">
        <f t="shared" si="6"/>
        <v>0</v>
      </c>
      <c r="G236" s="171">
        <f t="shared" si="7"/>
        <v>0</v>
      </c>
    </row>
    <row r="237" spans="1:7" ht="15.75" customHeight="1">
      <c r="A237" s="158" t="s">
        <v>4093</v>
      </c>
      <c r="B237" s="38" t="s">
        <v>5152</v>
      </c>
      <c r="C237" s="239" t="s">
        <v>2</v>
      </c>
      <c r="D237" s="375">
        <v>2</v>
      </c>
      <c r="E237" s="170"/>
      <c r="F237" s="170">
        <f t="shared" si="6"/>
        <v>0</v>
      </c>
      <c r="G237" s="171">
        <f t="shared" si="7"/>
        <v>0</v>
      </c>
    </row>
    <row r="238" spans="1:7" s="91" customFormat="1" ht="15">
      <c r="A238" s="158" t="s">
        <v>4094</v>
      </c>
      <c r="B238" s="38" t="s">
        <v>5360</v>
      </c>
      <c r="C238" s="239" t="s">
        <v>2</v>
      </c>
      <c r="D238" s="375">
        <v>1</v>
      </c>
      <c r="E238" s="172"/>
      <c r="F238" s="170">
        <f t="shared" si="6"/>
        <v>0</v>
      </c>
      <c r="G238" s="171">
        <f t="shared" si="7"/>
        <v>0</v>
      </c>
    </row>
    <row r="239" spans="1:7" ht="15">
      <c r="A239" s="158" t="s">
        <v>4095</v>
      </c>
      <c r="B239" s="38" t="s">
        <v>5361</v>
      </c>
      <c r="C239" s="239" t="s">
        <v>2</v>
      </c>
      <c r="D239" s="375">
        <v>2</v>
      </c>
      <c r="E239" s="170"/>
      <c r="F239" s="170">
        <f t="shared" si="6"/>
        <v>0</v>
      </c>
      <c r="G239" s="171">
        <f t="shared" si="7"/>
        <v>0</v>
      </c>
    </row>
    <row r="240" spans="1:7" ht="15">
      <c r="A240" s="158" t="s">
        <v>4096</v>
      </c>
      <c r="B240" s="38" t="s">
        <v>5428</v>
      </c>
      <c r="C240" s="239" t="s">
        <v>2</v>
      </c>
      <c r="D240" s="375">
        <v>2</v>
      </c>
      <c r="E240" s="170"/>
      <c r="F240" s="170">
        <f t="shared" si="6"/>
        <v>0</v>
      </c>
      <c r="G240" s="171">
        <f t="shared" si="7"/>
        <v>0</v>
      </c>
    </row>
    <row r="241" spans="1:7" ht="15">
      <c r="A241" s="158" t="s">
        <v>4097</v>
      </c>
      <c r="B241" s="38" t="s">
        <v>5429</v>
      </c>
      <c r="C241" s="239" t="s">
        <v>2</v>
      </c>
      <c r="D241" s="375">
        <v>1</v>
      </c>
      <c r="E241" s="170"/>
      <c r="F241" s="170">
        <f t="shared" si="6"/>
        <v>0</v>
      </c>
      <c r="G241" s="171">
        <f t="shared" si="7"/>
        <v>0</v>
      </c>
    </row>
    <row r="242" spans="1:7" ht="15">
      <c r="A242" s="158" t="s">
        <v>4098</v>
      </c>
      <c r="B242" s="38" t="s">
        <v>5430</v>
      </c>
      <c r="C242" s="239" t="s">
        <v>2</v>
      </c>
      <c r="D242" s="375">
        <v>12</v>
      </c>
      <c r="E242" s="170"/>
      <c r="F242" s="170">
        <f t="shared" si="6"/>
        <v>0</v>
      </c>
      <c r="G242" s="171">
        <f t="shared" si="7"/>
        <v>0</v>
      </c>
    </row>
    <row r="243" spans="1:7" ht="15">
      <c r="A243" s="158" t="s">
        <v>4099</v>
      </c>
      <c r="B243" s="38" t="s">
        <v>5431</v>
      </c>
      <c r="C243" s="239" t="s">
        <v>2</v>
      </c>
      <c r="D243" s="375">
        <v>12</v>
      </c>
      <c r="E243" s="170"/>
      <c r="F243" s="170">
        <f t="shared" si="6"/>
        <v>0</v>
      </c>
      <c r="G243" s="171">
        <f t="shared" si="7"/>
        <v>0</v>
      </c>
    </row>
    <row r="244" spans="1:7" ht="15">
      <c r="A244" s="158" t="s">
        <v>4100</v>
      </c>
      <c r="B244" s="38" t="s">
        <v>5364</v>
      </c>
      <c r="C244" s="239" t="s">
        <v>2</v>
      </c>
      <c r="D244" s="375">
        <v>3</v>
      </c>
      <c r="E244" s="170"/>
      <c r="F244" s="170">
        <f t="shared" si="6"/>
        <v>0</v>
      </c>
      <c r="G244" s="171">
        <f t="shared" si="7"/>
        <v>0</v>
      </c>
    </row>
    <row r="245" spans="1:7" ht="15">
      <c r="A245" s="158" t="s">
        <v>4101</v>
      </c>
      <c r="B245" s="38" t="s">
        <v>5159</v>
      </c>
      <c r="C245" s="239" t="s">
        <v>2</v>
      </c>
      <c r="D245" s="375">
        <v>12</v>
      </c>
      <c r="E245" s="170"/>
      <c r="F245" s="170">
        <f t="shared" si="6"/>
        <v>0</v>
      </c>
      <c r="G245" s="171">
        <f t="shared" si="7"/>
        <v>0</v>
      </c>
    </row>
    <row r="246" spans="1:7" ht="15">
      <c r="A246" s="158" t="s">
        <v>4102</v>
      </c>
      <c r="B246" s="38" t="s">
        <v>5365</v>
      </c>
      <c r="C246" s="239" t="s">
        <v>2</v>
      </c>
      <c r="D246" s="375">
        <v>20</v>
      </c>
      <c r="E246" s="170"/>
      <c r="F246" s="170">
        <f t="shared" si="6"/>
        <v>0</v>
      </c>
      <c r="G246" s="171">
        <f t="shared" si="7"/>
        <v>0</v>
      </c>
    </row>
    <row r="247" spans="1:7" ht="15.75" customHeight="1">
      <c r="A247" s="158" t="s">
        <v>4103</v>
      </c>
      <c r="B247" s="38" t="s">
        <v>5432</v>
      </c>
      <c r="C247" s="239" t="s">
        <v>2</v>
      </c>
      <c r="D247" s="375">
        <v>4</v>
      </c>
      <c r="E247" s="170"/>
      <c r="F247" s="170">
        <f t="shared" si="6"/>
        <v>0</v>
      </c>
      <c r="G247" s="171">
        <f t="shared" si="7"/>
        <v>0</v>
      </c>
    </row>
    <row r="248" spans="1:7" ht="15">
      <c r="A248" s="158" t="s">
        <v>4104</v>
      </c>
      <c r="B248" s="38" t="s">
        <v>5366</v>
      </c>
      <c r="C248" s="239" t="s">
        <v>2</v>
      </c>
      <c r="D248" s="375">
        <v>1</v>
      </c>
      <c r="E248" s="170"/>
      <c r="F248" s="170">
        <f t="shared" si="6"/>
        <v>0</v>
      </c>
      <c r="G248" s="171">
        <f t="shared" si="7"/>
        <v>0</v>
      </c>
    </row>
    <row r="249" spans="1:7" ht="15">
      <c r="A249" s="158" t="s">
        <v>4105</v>
      </c>
      <c r="B249" s="38" t="s">
        <v>5367</v>
      </c>
      <c r="C249" s="239" t="s">
        <v>2</v>
      </c>
      <c r="D249" s="375">
        <v>1</v>
      </c>
      <c r="E249" s="170"/>
      <c r="F249" s="170">
        <f t="shared" si="6"/>
        <v>0</v>
      </c>
      <c r="G249" s="171">
        <f t="shared" si="7"/>
        <v>0</v>
      </c>
    </row>
    <row r="250" spans="1:7" ht="15">
      <c r="A250" s="158" t="s">
        <v>4106</v>
      </c>
      <c r="B250" s="38" t="s">
        <v>5162</v>
      </c>
      <c r="C250" s="239" t="s">
        <v>2</v>
      </c>
      <c r="D250" s="375">
        <v>1</v>
      </c>
      <c r="E250" s="170"/>
      <c r="F250" s="170">
        <f t="shared" si="6"/>
        <v>0</v>
      </c>
      <c r="G250" s="171">
        <f t="shared" si="7"/>
        <v>0</v>
      </c>
    </row>
    <row r="251" spans="1:7" ht="15">
      <c r="A251" s="158" t="s">
        <v>4107</v>
      </c>
      <c r="B251" s="38" t="s">
        <v>5163</v>
      </c>
      <c r="C251" s="239" t="s">
        <v>2</v>
      </c>
      <c r="D251" s="375">
        <v>4</v>
      </c>
      <c r="E251" s="170"/>
      <c r="F251" s="170">
        <f t="shared" si="6"/>
        <v>0</v>
      </c>
      <c r="G251" s="171">
        <f t="shared" si="7"/>
        <v>0</v>
      </c>
    </row>
    <row r="252" spans="1:7" ht="15">
      <c r="A252" s="158" t="s">
        <v>4108</v>
      </c>
      <c r="B252" s="38" t="s">
        <v>5368</v>
      </c>
      <c r="C252" s="239" t="s">
        <v>2</v>
      </c>
      <c r="D252" s="375">
        <v>1</v>
      </c>
      <c r="E252" s="170"/>
      <c r="F252" s="170">
        <f t="shared" si="6"/>
        <v>0</v>
      </c>
      <c r="G252" s="171">
        <f t="shared" si="7"/>
        <v>0</v>
      </c>
    </row>
    <row r="253" spans="1:7" ht="15">
      <c r="A253" s="158" t="s">
        <v>4109</v>
      </c>
      <c r="B253" s="38" t="s">
        <v>5165</v>
      </c>
      <c r="C253" s="239" t="s">
        <v>2</v>
      </c>
      <c r="D253" s="375">
        <v>1</v>
      </c>
      <c r="E253" s="170"/>
      <c r="F253" s="170">
        <f t="shared" si="6"/>
        <v>0</v>
      </c>
      <c r="G253" s="171">
        <f t="shared" si="7"/>
        <v>0</v>
      </c>
    </row>
    <row r="254" spans="1:7" ht="15">
      <c r="A254" s="158" t="s">
        <v>4110</v>
      </c>
      <c r="B254" s="38" t="s">
        <v>5166</v>
      </c>
      <c r="C254" s="239" t="s">
        <v>2</v>
      </c>
      <c r="D254" s="375">
        <v>1</v>
      </c>
      <c r="E254" s="170"/>
      <c r="F254" s="170">
        <f t="shared" si="6"/>
        <v>0</v>
      </c>
      <c r="G254" s="171">
        <f t="shared" si="7"/>
        <v>0</v>
      </c>
    </row>
    <row r="255" spans="1:7" ht="15">
      <c r="A255" s="158" t="s">
        <v>4111</v>
      </c>
      <c r="B255" s="38" t="s">
        <v>5167</v>
      </c>
      <c r="C255" s="239" t="s">
        <v>2</v>
      </c>
      <c r="D255" s="375">
        <v>10</v>
      </c>
      <c r="E255" s="170"/>
      <c r="F255" s="170">
        <f t="shared" si="6"/>
        <v>0</v>
      </c>
      <c r="G255" s="171">
        <f t="shared" si="7"/>
        <v>0</v>
      </c>
    </row>
    <row r="256" spans="1:7" ht="15">
      <c r="A256" s="158" t="s">
        <v>4112</v>
      </c>
      <c r="B256" s="38" t="s">
        <v>5369</v>
      </c>
      <c r="C256" s="239" t="s">
        <v>2</v>
      </c>
      <c r="D256" s="375">
        <v>1</v>
      </c>
      <c r="E256" s="170"/>
      <c r="F256" s="170">
        <f t="shared" si="6"/>
        <v>0</v>
      </c>
      <c r="G256" s="171">
        <f t="shared" si="7"/>
        <v>0</v>
      </c>
    </row>
    <row r="257" spans="1:7" ht="15">
      <c r="A257" s="158" t="s">
        <v>4113</v>
      </c>
      <c r="B257" s="38" t="s">
        <v>5169</v>
      </c>
      <c r="C257" s="239" t="s">
        <v>2</v>
      </c>
      <c r="D257" s="375">
        <v>1</v>
      </c>
      <c r="E257" s="170"/>
      <c r="F257" s="170">
        <f t="shared" si="6"/>
        <v>0</v>
      </c>
      <c r="G257" s="171">
        <f t="shared" si="7"/>
        <v>0</v>
      </c>
    </row>
    <row r="258" spans="1:7" ht="15">
      <c r="A258" s="158" t="s">
        <v>4114</v>
      </c>
      <c r="B258" s="38" t="s">
        <v>5170</v>
      </c>
      <c r="C258" s="239" t="s">
        <v>2</v>
      </c>
      <c r="D258" s="375">
        <v>1</v>
      </c>
      <c r="E258" s="170"/>
      <c r="F258" s="170">
        <f t="shared" si="6"/>
        <v>0</v>
      </c>
      <c r="G258" s="171">
        <f t="shared" si="7"/>
        <v>0</v>
      </c>
    </row>
    <row r="259" spans="1:7" ht="15">
      <c r="A259" s="158" t="s">
        <v>4115</v>
      </c>
      <c r="B259" s="38" t="s">
        <v>5370</v>
      </c>
      <c r="C259" s="239" t="s">
        <v>2</v>
      </c>
      <c r="D259" s="375">
        <v>1</v>
      </c>
      <c r="E259" s="170"/>
      <c r="F259" s="170">
        <f t="shared" si="6"/>
        <v>0</v>
      </c>
      <c r="G259" s="171">
        <f t="shared" si="7"/>
        <v>0</v>
      </c>
    </row>
    <row r="260" spans="1:7" ht="15">
      <c r="A260" s="158" t="s">
        <v>4116</v>
      </c>
      <c r="B260" s="38" t="s">
        <v>5172</v>
      </c>
      <c r="C260" s="239" t="s">
        <v>2</v>
      </c>
      <c r="D260" s="375">
        <v>1</v>
      </c>
      <c r="E260" s="170"/>
      <c r="F260" s="170">
        <f t="shared" si="6"/>
        <v>0</v>
      </c>
      <c r="G260" s="171">
        <f t="shared" si="7"/>
        <v>0</v>
      </c>
    </row>
    <row r="261" spans="1:7" ht="15">
      <c r="A261" s="158" t="s">
        <v>4117</v>
      </c>
      <c r="B261" s="38" t="s">
        <v>5173</v>
      </c>
      <c r="C261" s="239" t="s">
        <v>2</v>
      </c>
      <c r="D261" s="375">
        <v>1</v>
      </c>
      <c r="E261" s="170"/>
      <c r="F261" s="170">
        <f t="shared" si="6"/>
        <v>0</v>
      </c>
      <c r="G261" s="171">
        <f t="shared" si="7"/>
        <v>0</v>
      </c>
    </row>
    <row r="262" spans="1:7" ht="15">
      <c r="A262" s="158" t="s">
        <v>4118</v>
      </c>
      <c r="B262" s="38" t="s">
        <v>5174</v>
      </c>
      <c r="C262" s="239" t="s">
        <v>2</v>
      </c>
      <c r="D262" s="375">
        <v>1</v>
      </c>
      <c r="E262" s="170"/>
      <c r="F262" s="170">
        <f aca="true" t="shared" si="8" ref="F262:F325">SUM(E262*1.2)</f>
        <v>0</v>
      </c>
      <c r="G262" s="171">
        <f aca="true" t="shared" si="9" ref="G262:G325">SUM(D262*E262)</f>
        <v>0</v>
      </c>
    </row>
    <row r="263" spans="1:7" ht="15">
      <c r="A263" s="158" t="s">
        <v>4119</v>
      </c>
      <c r="B263" s="38" t="s">
        <v>5175</v>
      </c>
      <c r="C263" s="239" t="s">
        <v>2</v>
      </c>
      <c r="D263" s="375">
        <v>1</v>
      </c>
      <c r="E263" s="170"/>
      <c r="F263" s="170">
        <f t="shared" si="8"/>
        <v>0</v>
      </c>
      <c r="G263" s="171">
        <f t="shared" si="9"/>
        <v>0</v>
      </c>
    </row>
    <row r="264" spans="1:7" ht="15">
      <c r="A264" s="158" t="s">
        <v>4120</v>
      </c>
      <c r="B264" s="38" t="s">
        <v>5176</v>
      </c>
      <c r="C264" s="239" t="s">
        <v>2</v>
      </c>
      <c r="D264" s="375">
        <v>1</v>
      </c>
      <c r="E264" s="170"/>
      <c r="F264" s="170">
        <f t="shared" si="8"/>
        <v>0</v>
      </c>
      <c r="G264" s="171">
        <f t="shared" si="9"/>
        <v>0</v>
      </c>
    </row>
    <row r="265" spans="1:7" ht="15">
      <c r="A265" s="158" t="s">
        <v>4121</v>
      </c>
      <c r="B265" s="38" t="s">
        <v>5371</v>
      </c>
      <c r="C265" s="239" t="s">
        <v>2</v>
      </c>
      <c r="D265" s="375">
        <v>1</v>
      </c>
      <c r="E265" s="170"/>
      <c r="F265" s="170">
        <f t="shared" si="8"/>
        <v>0</v>
      </c>
      <c r="G265" s="171">
        <f t="shared" si="9"/>
        <v>0</v>
      </c>
    </row>
    <row r="266" spans="1:7" ht="15">
      <c r="A266" s="158" t="s">
        <v>4122</v>
      </c>
      <c r="B266" s="38" t="s">
        <v>5372</v>
      </c>
      <c r="C266" s="239" t="s">
        <v>2</v>
      </c>
      <c r="D266" s="375">
        <v>1</v>
      </c>
      <c r="E266" s="170"/>
      <c r="F266" s="170">
        <f t="shared" si="8"/>
        <v>0</v>
      </c>
      <c r="G266" s="171">
        <f t="shared" si="9"/>
        <v>0</v>
      </c>
    </row>
    <row r="267" spans="1:7" ht="15">
      <c r="A267" s="158" t="s">
        <v>4123</v>
      </c>
      <c r="B267" s="38" t="s">
        <v>5373</v>
      </c>
      <c r="C267" s="239" t="s">
        <v>2</v>
      </c>
      <c r="D267" s="375">
        <v>1</v>
      </c>
      <c r="E267" s="170"/>
      <c r="F267" s="170">
        <f t="shared" si="8"/>
        <v>0</v>
      </c>
      <c r="G267" s="171">
        <f t="shared" si="9"/>
        <v>0</v>
      </c>
    </row>
    <row r="268" spans="1:7" ht="15">
      <c r="A268" s="158" t="s">
        <v>4124</v>
      </c>
      <c r="B268" s="38" t="s">
        <v>5374</v>
      </c>
      <c r="C268" s="239" t="s">
        <v>2</v>
      </c>
      <c r="D268" s="375">
        <v>1</v>
      </c>
      <c r="E268" s="170"/>
      <c r="F268" s="170">
        <f t="shared" si="8"/>
        <v>0</v>
      </c>
      <c r="G268" s="171">
        <f t="shared" si="9"/>
        <v>0</v>
      </c>
    </row>
    <row r="269" spans="1:7" ht="15">
      <c r="A269" s="158" t="s">
        <v>4125</v>
      </c>
      <c r="B269" s="38" t="s">
        <v>5375</v>
      </c>
      <c r="C269" s="239" t="s">
        <v>2</v>
      </c>
      <c r="D269" s="375">
        <v>1</v>
      </c>
      <c r="E269" s="170"/>
      <c r="F269" s="170">
        <f t="shared" si="8"/>
        <v>0</v>
      </c>
      <c r="G269" s="171">
        <f t="shared" si="9"/>
        <v>0</v>
      </c>
    </row>
    <row r="270" spans="1:7" ht="15">
      <c r="A270" s="158" t="s">
        <v>4126</v>
      </c>
      <c r="B270" s="38" t="s">
        <v>5376</v>
      </c>
      <c r="C270" s="239" t="s">
        <v>2</v>
      </c>
      <c r="D270" s="375">
        <v>1</v>
      </c>
      <c r="E270" s="170"/>
      <c r="F270" s="170">
        <f t="shared" si="8"/>
        <v>0</v>
      </c>
      <c r="G270" s="171">
        <f t="shared" si="9"/>
        <v>0</v>
      </c>
    </row>
    <row r="271" spans="1:7" ht="15">
      <c r="A271" s="158" t="s">
        <v>4127</v>
      </c>
      <c r="B271" s="38" t="s">
        <v>5433</v>
      </c>
      <c r="C271" s="239" t="s">
        <v>2</v>
      </c>
      <c r="D271" s="375">
        <v>8</v>
      </c>
      <c r="E271" s="170"/>
      <c r="F271" s="170">
        <f t="shared" si="8"/>
        <v>0</v>
      </c>
      <c r="G271" s="171">
        <f t="shared" si="9"/>
        <v>0</v>
      </c>
    </row>
    <row r="272" spans="1:7" ht="15">
      <c r="A272" s="158" t="s">
        <v>4128</v>
      </c>
      <c r="B272" s="38" t="s">
        <v>5378</v>
      </c>
      <c r="C272" s="239" t="s">
        <v>2</v>
      </c>
      <c r="D272" s="375">
        <v>2</v>
      </c>
      <c r="E272" s="170"/>
      <c r="F272" s="170">
        <f t="shared" si="8"/>
        <v>0</v>
      </c>
      <c r="G272" s="171">
        <f t="shared" si="9"/>
        <v>0</v>
      </c>
    </row>
    <row r="273" spans="1:7" ht="15">
      <c r="A273" s="158" t="s">
        <v>4129</v>
      </c>
      <c r="B273" s="38" t="s">
        <v>5379</v>
      </c>
      <c r="C273" s="239" t="s">
        <v>2</v>
      </c>
      <c r="D273" s="375">
        <v>1</v>
      </c>
      <c r="E273" s="170"/>
      <c r="F273" s="170">
        <f t="shared" si="8"/>
        <v>0</v>
      </c>
      <c r="G273" s="171">
        <f t="shared" si="9"/>
        <v>0</v>
      </c>
    </row>
    <row r="274" spans="1:7" ht="15">
      <c r="A274" s="158" t="s">
        <v>4130</v>
      </c>
      <c r="B274" s="38" t="s">
        <v>5380</v>
      </c>
      <c r="C274" s="239" t="s">
        <v>2</v>
      </c>
      <c r="D274" s="375">
        <v>1</v>
      </c>
      <c r="E274" s="170"/>
      <c r="F274" s="170">
        <f t="shared" si="8"/>
        <v>0</v>
      </c>
      <c r="G274" s="171">
        <f t="shared" si="9"/>
        <v>0</v>
      </c>
    </row>
    <row r="275" spans="1:7" ht="15">
      <c r="A275" s="158" t="s">
        <v>4131</v>
      </c>
      <c r="B275" s="38" t="s">
        <v>5381</v>
      </c>
      <c r="C275" s="239" t="s">
        <v>2</v>
      </c>
      <c r="D275" s="375">
        <v>1</v>
      </c>
      <c r="E275" s="170"/>
      <c r="F275" s="170">
        <f t="shared" si="8"/>
        <v>0</v>
      </c>
      <c r="G275" s="171">
        <f t="shared" si="9"/>
        <v>0</v>
      </c>
    </row>
    <row r="276" spans="1:7" ht="15">
      <c r="A276" s="158" t="s">
        <v>4132</v>
      </c>
      <c r="B276" s="38" t="s">
        <v>5183</v>
      </c>
      <c r="C276" s="239" t="s">
        <v>2</v>
      </c>
      <c r="D276" s="375">
        <v>4</v>
      </c>
      <c r="E276" s="170"/>
      <c r="F276" s="170">
        <f t="shared" si="8"/>
        <v>0</v>
      </c>
      <c r="G276" s="171">
        <f t="shared" si="9"/>
        <v>0</v>
      </c>
    </row>
    <row r="277" spans="1:7" ht="15">
      <c r="A277" s="158" t="s">
        <v>4133</v>
      </c>
      <c r="B277" s="38" t="s">
        <v>5184</v>
      </c>
      <c r="C277" s="239" t="s">
        <v>2</v>
      </c>
      <c r="D277" s="375">
        <v>1</v>
      </c>
      <c r="E277" s="170"/>
      <c r="F277" s="170">
        <f t="shared" si="8"/>
        <v>0</v>
      </c>
      <c r="G277" s="171">
        <f t="shared" si="9"/>
        <v>0</v>
      </c>
    </row>
    <row r="278" spans="1:7" ht="15">
      <c r="A278" s="158" t="s">
        <v>4134</v>
      </c>
      <c r="B278" s="38" t="s">
        <v>5185</v>
      </c>
      <c r="C278" s="239" t="s">
        <v>2</v>
      </c>
      <c r="D278" s="375">
        <v>1</v>
      </c>
      <c r="E278" s="170"/>
      <c r="F278" s="170">
        <f t="shared" si="8"/>
        <v>0</v>
      </c>
      <c r="G278" s="171">
        <f t="shared" si="9"/>
        <v>0</v>
      </c>
    </row>
    <row r="279" spans="1:7" ht="15">
      <c r="A279" s="158" t="s">
        <v>4135</v>
      </c>
      <c r="B279" s="38" t="s">
        <v>5382</v>
      </c>
      <c r="C279" s="239" t="s">
        <v>2</v>
      </c>
      <c r="D279" s="375">
        <v>1</v>
      </c>
      <c r="E279" s="170"/>
      <c r="F279" s="170">
        <f t="shared" si="8"/>
        <v>0</v>
      </c>
      <c r="G279" s="171">
        <f t="shared" si="9"/>
        <v>0</v>
      </c>
    </row>
    <row r="280" spans="1:7" ht="15">
      <c r="A280" s="158" t="s">
        <v>4136</v>
      </c>
      <c r="B280" s="38" t="s">
        <v>5186</v>
      </c>
      <c r="C280" s="239" t="s">
        <v>2</v>
      </c>
      <c r="D280" s="375">
        <v>1</v>
      </c>
      <c r="E280" s="170"/>
      <c r="F280" s="170">
        <f t="shared" si="8"/>
        <v>0</v>
      </c>
      <c r="G280" s="171">
        <f t="shared" si="9"/>
        <v>0</v>
      </c>
    </row>
    <row r="281" spans="1:7" ht="15">
      <c r="A281" s="158" t="s">
        <v>4137</v>
      </c>
      <c r="B281" s="38" t="s">
        <v>5383</v>
      </c>
      <c r="C281" s="239" t="s">
        <v>2</v>
      </c>
      <c r="D281" s="375">
        <v>1</v>
      </c>
      <c r="E281" s="170"/>
      <c r="F281" s="170">
        <f t="shared" si="8"/>
        <v>0</v>
      </c>
      <c r="G281" s="171">
        <f t="shared" si="9"/>
        <v>0</v>
      </c>
    </row>
    <row r="282" spans="1:7" ht="15">
      <c r="A282" s="158" t="s">
        <v>4138</v>
      </c>
      <c r="B282" s="38" t="s">
        <v>5384</v>
      </c>
      <c r="C282" s="239" t="s">
        <v>2</v>
      </c>
      <c r="D282" s="375">
        <v>1</v>
      </c>
      <c r="E282" s="170"/>
      <c r="F282" s="170">
        <f t="shared" si="8"/>
        <v>0</v>
      </c>
      <c r="G282" s="171">
        <f t="shared" si="9"/>
        <v>0</v>
      </c>
    </row>
    <row r="283" spans="1:7" ht="15">
      <c r="A283" s="158" t="s">
        <v>4139</v>
      </c>
      <c r="B283" s="38" t="s">
        <v>5385</v>
      </c>
      <c r="C283" s="239" t="s">
        <v>2</v>
      </c>
      <c r="D283" s="375">
        <v>1</v>
      </c>
      <c r="E283" s="170"/>
      <c r="F283" s="170">
        <f t="shared" si="8"/>
        <v>0</v>
      </c>
      <c r="G283" s="171">
        <f t="shared" si="9"/>
        <v>0</v>
      </c>
    </row>
    <row r="284" spans="1:7" ht="15">
      <c r="A284" s="158" t="s">
        <v>4140</v>
      </c>
      <c r="B284" s="38" t="s">
        <v>5386</v>
      </c>
      <c r="C284" s="239" t="s">
        <v>2</v>
      </c>
      <c r="D284" s="375">
        <v>1</v>
      </c>
      <c r="E284" s="170"/>
      <c r="F284" s="170">
        <f t="shared" si="8"/>
        <v>0</v>
      </c>
      <c r="G284" s="171">
        <f t="shared" si="9"/>
        <v>0</v>
      </c>
    </row>
    <row r="285" spans="1:7" ht="15">
      <c r="A285" s="158" t="s">
        <v>4141</v>
      </c>
      <c r="B285" s="38" t="s">
        <v>5390</v>
      </c>
      <c r="C285" s="239" t="s">
        <v>2</v>
      </c>
      <c r="D285" s="375">
        <v>1</v>
      </c>
      <c r="E285" s="170"/>
      <c r="F285" s="170">
        <f t="shared" si="8"/>
        <v>0</v>
      </c>
      <c r="G285" s="171">
        <f t="shared" si="9"/>
        <v>0</v>
      </c>
    </row>
    <row r="286" spans="1:7" ht="15">
      <c r="A286" s="158" t="s">
        <v>4142</v>
      </c>
      <c r="B286" s="38" t="s">
        <v>5191</v>
      </c>
      <c r="C286" s="239" t="s">
        <v>2</v>
      </c>
      <c r="D286" s="375">
        <v>1</v>
      </c>
      <c r="E286" s="170"/>
      <c r="F286" s="170">
        <f t="shared" si="8"/>
        <v>0</v>
      </c>
      <c r="G286" s="171">
        <f t="shared" si="9"/>
        <v>0</v>
      </c>
    </row>
    <row r="287" spans="1:7" ht="15">
      <c r="A287" s="158" t="s">
        <v>4143</v>
      </c>
      <c r="B287" s="38" t="s">
        <v>5192</v>
      </c>
      <c r="C287" s="239" t="s">
        <v>2</v>
      </c>
      <c r="D287" s="375">
        <v>1</v>
      </c>
      <c r="E287" s="170"/>
      <c r="F287" s="170">
        <f t="shared" si="8"/>
        <v>0</v>
      </c>
      <c r="G287" s="171">
        <f t="shared" si="9"/>
        <v>0</v>
      </c>
    </row>
    <row r="288" spans="1:7" ht="15">
      <c r="A288" s="158" t="s">
        <v>4144</v>
      </c>
      <c r="B288" s="38" t="s">
        <v>5193</v>
      </c>
      <c r="C288" s="239" t="s">
        <v>2</v>
      </c>
      <c r="D288" s="375">
        <v>1</v>
      </c>
      <c r="E288" s="170"/>
      <c r="F288" s="170">
        <f t="shared" si="8"/>
        <v>0</v>
      </c>
      <c r="G288" s="171">
        <f t="shared" si="9"/>
        <v>0</v>
      </c>
    </row>
    <row r="289" spans="1:7" ht="15">
      <c r="A289" s="158" t="s">
        <v>4145</v>
      </c>
      <c r="B289" s="38" t="s">
        <v>5194</v>
      </c>
      <c r="C289" s="239" t="s">
        <v>2</v>
      </c>
      <c r="D289" s="375">
        <v>1</v>
      </c>
      <c r="E289" s="170"/>
      <c r="F289" s="170">
        <f t="shared" si="8"/>
        <v>0</v>
      </c>
      <c r="G289" s="171">
        <f t="shared" si="9"/>
        <v>0</v>
      </c>
    </row>
    <row r="290" spans="1:7" ht="15">
      <c r="A290" s="158" t="s">
        <v>4146</v>
      </c>
      <c r="B290" s="38" t="s">
        <v>5195</v>
      </c>
      <c r="C290" s="239" t="s">
        <v>2</v>
      </c>
      <c r="D290" s="375">
        <v>1</v>
      </c>
      <c r="E290" s="170"/>
      <c r="F290" s="170">
        <f t="shared" si="8"/>
        <v>0</v>
      </c>
      <c r="G290" s="171">
        <f t="shared" si="9"/>
        <v>0</v>
      </c>
    </row>
    <row r="291" spans="1:7" ht="15">
      <c r="A291" s="158" t="s">
        <v>4147</v>
      </c>
      <c r="B291" s="38" t="s">
        <v>5391</v>
      </c>
      <c r="C291" s="239" t="s">
        <v>2</v>
      </c>
      <c r="D291" s="375">
        <v>1</v>
      </c>
      <c r="E291" s="170"/>
      <c r="F291" s="170">
        <f t="shared" si="8"/>
        <v>0</v>
      </c>
      <c r="G291" s="171">
        <f t="shared" si="9"/>
        <v>0</v>
      </c>
    </row>
    <row r="292" spans="1:7" ht="15">
      <c r="A292" s="158" t="s">
        <v>4148</v>
      </c>
      <c r="B292" s="38" t="s">
        <v>5392</v>
      </c>
      <c r="C292" s="239" t="s">
        <v>2</v>
      </c>
      <c r="D292" s="375">
        <v>1</v>
      </c>
      <c r="E292" s="170"/>
      <c r="F292" s="170">
        <f t="shared" si="8"/>
        <v>0</v>
      </c>
      <c r="G292" s="171">
        <f t="shared" si="9"/>
        <v>0</v>
      </c>
    </row>
    <row r="293" spans="1:7" ht="15">
      <c r="A293" s="158" t="s">
        <v>4149</v>
      </c>
      <c r="B293" s="38" t="s">
        <v>5393</v>
      </c>
      <c r="C293" s="239" t="s">
        <v>2</v>
      </c>
      <c r="D293" s="375">
        <v>1</v>
      </c>
      <c r="E293" s="170"/>
      <c r="F293" s="170">
        <f t="shared" si="8"/>
        <v>0</v>
      </c>
      <c r="G293" s="171">
        <f t="shared" si="9"/>
        <v>0</v>
      </c>
    </row>
    <row r="294" spans="1:7" ht="15">
      <c r="A294" s="158" t="s">
        <v>4150</v>
      </c>
      <c r="B294" s="38" t="s">
        <v>5394</v>
      </c>
      <c r="C294" s="239" t="s">
        <v>2</v>
      </c>
      <c r="D294" s="375">
        <v>1</v>
      </c>
      <c r="E294" s="170"/>
      <c r="F294" s="170">
        <f t="shared" si="8"/>
        <v>0</v>
      </c>
      <c r="G294" s="171">
        <f t="shared" si="9"/>
        <v>0</v>
      </c>
    </row>
    <row r="295" spans="1:7" ht="15">
      <c r="A295" s="158" t="s">
        <v>4151</v>
      </c>
      <c r="B295" s="38" t="s">
        <v>5434</v>
      </c>
      <c r="C295" s="239" t="s">
        <v>2</v>
      </c>
      <c r="D295" s="375">
        <v>1</v>
      </c>
      <c r="E295" s="170"/>
      <c r="F295" s="170">
        <f t="shared" si="8"/>
        <v>0</v>
      </c>
      <c r="G295" s="171">
        <f t="shared" si="9"/>
        <v>0</v>
      </c>
    </row>
    <row r="296" spans="1:7" ht="15">
      <c r="A296" s="158" t="s">
        <v>4152</v>
      </c>
      <c r="B296" s="38" t="s">
        <v>5396</v>
      </c>
      <c r="C296" s="239" t="s">
        <v>2</v>
      </c>
      <c r="D296" s="375">
        <v>1</v>
      </c>
      <c r="E296" s="170"/>
      <c r="F296" s="170">
        <f t="shared" si="8"/>
        <v>0</v>
      </c>
      <c r="G296" s="171">
        <f t="shared" si="9"/>
        <v>0</v>
      </c>
    </row>
    <row r="297" spans="1:7" ht="15">
      <c r="A297" s="158" t="s">
        <v>4153</v>
      </c>
      <c r="B297" s="38" t="s">
        <v>5052</v>
      </c>
      <c r="C297" s="239" t="s">
        <v>2</v>
      </c>
      <c r="D297" s="375">
        <v>1</v>
      </c>
      <c r="E297" s="170"/>
      <c r="F297" s="170">
        <f t="shared" si="8"/>
        <v>0</v>
      </c>
      <c r="G297" s="171">
        <f t="shared" si="9"/>
        <v>0</v>
      </c>
    </row>
    <row r="298" spans="1:7" ht="15">
      <c r="A298" s="158" t="s">
        <v>4154</v>
      </c>
      <c r="B298" s="38" t="s">
        <v>5397</v>
      </c>
      <c r="C298" s="239" t="s">
        <v>2</v>
      </c>
      <c r="D298" s="375">
        <v>30</v>
      </c>
      <c r="E298" s="170"/>
      <c r="F298" s="170">
        <f t="shared" si="8"/>
        <v>0</v>
      </c>
      <c r="G298" s="171">
        <f t="shared" si="9"/>
        <v>0</v>
      </c>
    </row>
    <row r="299" spans="1:7" ht="15">
      <c r="A299" s="158" t="s">
        <v>4155</v>
      </c>
      <c r="B299" s="38" t="s">
        <v>5105</v>
      </c>
      <c r="C299" s="239" t="s">
        <v>2</v>
      </c>
      <c r="D299" s="375">
        <v>11</v>
      </c>
      <c r="E299" s="170"/>
      <c r="F299" s="170">
        <f t="shared" si="8"/>
        <v>0</v>
      </c>
      <c r="G299" s="171">
        <f t="shared" si="9"/>
        <v>0</v>
      </c>
    </row>
    <row r="300" spans="1:7" ht="15">
      <c r="A300" s="158" t="s">
        <v>4156</v>
      </c>
      <c r="B300" s="38" t="s">
        <v>5328</v>
      </c>
      <c r="C300" s="239" t="s">
        <v>2</v>
      </c>
      <c r="D300" s="375">
        <v>1</v>
      </c>
      <c r="E300" s="170"/>
      <c r="F300" s="170">
        <f t="shared" si="8"/>
        <v>0</v>
      </c>
      <c r="G300" s="171">
        <f t="shared" si="9"/>
        <v>0</v>
      </c>
    </row>
    <row r="301" spans="1:7" ht="15">
      <c r="A301" s="158" t="s">
        <v>4157</v>
      </c>
      <c r="B301" s="38" t="s">
        <v>5398</v>
      </c>
      <c r="C301" s="239" t="s">
        <v>2</v>
      </c>
      <c r="D301" s="375">
        <v>1</v>
      </c>
      <c r="E301" s="170"/>
      <c r="F301" s="170">
        <f t="shared" si="8"/>
        <v>0</v>
      </c>
      <c r="G301" s="171">
        <f t="shared" si="9"/>
        <v>0</v>
      </c>
    </row>
    <row r="302" spans="1:7" ht="15">
      <c r="A302" s="158" t="s">
        <v>4158</v>
      </c>
      <c r="B302" s="38" t="s">
        <v>5399</v>
      </c>
      <c r="C302" s="239" t="s">
        <v>2</v>
      </c>
      <c r="D302" s="375">
        <v>1</v>
      </c>
      <c r="E302" s="170"/>
      <c r="F302" s="170">
        <f t="shared" si="8"/>
        <v>0</v>
      </c>
      <c r="G302" s="171">
        <f t="shared" si="9"/>
        <v>0</v>
      </c>
    </row>
    <row r="303" spans="1:7" ht="15">
      <c r="A303" s="158" t="s">
        <v>4159</v>
      </c>
      <c r="B303" s="38" t="s">
        <v>5400</v>
      </c>
      <c r="C303" s="239" t="s">
        <v>2</v>
      </c>
      <c r="D303" s="375">
        <v>2</v>
      </c>
      <c r="E303" s="170"/>
      <c r="F303" s="170">
        <f t="shared" si="8"/>
        <v>0</v>
      </c>
      <c r="G303" s="171">
        <f t="shared" si="9"/>
        <v>0</v>
      </c>
    </row>
    <row r="304" spans="1:7" ht="15">
      <c r="A304" s="158" t="s">
        <v>4160</v>
      </c>
      <c r="B304" s="38" t="s">
        <v>5401</v>
      </c>
      <c r="C304" s="239" t="s">
        <v>2</v>
      </c>
      <c r="D304" s="375">
        <v>2</v>
      </c>
      <c r="E304" s="170"/>
      <c r="F304" s="170">
        <f t="shared" si="8"/>
        <v>0</v>
      </c>
      <c r="G304" s="171">
        <f t="shared" si="9"/>
        <v>0</v>
      </c>
    </row>
    <row r="305" spans="1:7" ht="15">
      <c r="A305" s="158" t="s">
        <v>4161</v>
      </c>
      <c r="B305" s="38" t="s">
        <v>5224</v>
      </c>
      <c r="C305" s="239" t="s">
        <v>2</v>
      </c>
      <c r="D305" s="375">
        <v>2</v>
      </c>
      <c r="E305" s="170"/>
      <c r="F305" s="170">
        <f t="shared" si="8"/>
        <v>0</v>
      </c>
      <c r="G305" s="171">
        <f t="shared" si="9"/>
        <v>0</v>
      </c>
    </row>
    <row r="306" spans="1:7" ht="15">
      <c r="A306" s="158" t="s">
        <v>4162</v>
      </c>
      <c r="B306" s="38" t="s">
        <v>5402</v>
      </c>
      <c r="C306" s="239" t="s">
        <v>2</v>
      </c>
      <c r="D306" s="375">
        <v>1</v>
      </c>
      <c r="E306" s="170"/>
      <c r="F306" s="170">
        <f t="shared" si="8"/>
        <v>0</v>
      </c>
      <c r="G306" s="171">
        <f t="shared" si="9"/>
        <v>0</v>
      </c>
    </row>
    <row r="307" spans="1:7" ht="15">
      <c r="A307" s="158" t="s">
        <v>4163</v>
      </c>
      <c r="B307" s="38" t="s">
        <v>5403</v>
      </c>
      <c r="C307" s="239" t="s">
        <v>2</v>
      </c>
      <c r="D307" s="375">
        <v>1</v>
      </c>
      <c r="E307" s="170"/>
      <c r="F307" s="170">
        <f t="shared" si="8"/>
        <v>0</v>
      </c>
      <c r="G307" s="171">
        <f t="shared" si="9"/>
        <v>0</v>
      </c>
    </row>
    <row r="308" spans="1:7" ht="15">
      <c r="A308" s="158" t="s">
        <v>4164</v>
      </c>
      <c r="B308" s="38" t="s">
        <v>5002</v>
      </c>
      <c r="C308" s="239" t="s">
        <v>2</v>
      </c>
      <c r="D308" s="375">
        <v>1</v>
      </c>
      <c r="E308" s="170"/>
      <c r="F308" s="170">
        <f t="shared" si="8"/>
        <v>0</v>
      </c>
      <c r="G308" s="171">
        <f t="shared" si="9"/>
        <v>0</v>
      </c>
    </row>
    <row r="309" spans="1:7" ht="15">
      <c r="A309" s="158" t="s">
        <v>4165</v>
      </c>
      <c r="B309" s="38" t="s">
        <v>5404</v>
      </c>
      <c r="C309" s="239" t="s">
        <v>2</v>
      </c>
      <c r="D309" s="375">
        <v>1</v>
      </c>
      <c r="E309" s="170"/>
      <c r="F309" s="170">
        <f t="shared" si="8"/>
        <v>0</v>
      </c>
      <c r="G309" s="171">
        <f t="shared" si="9"/>
        <v>0</v>
      </c>
    </row>
    <row r="310" spans="1:7" ht="15">
      <c r="A310" s="158" t="s">
        <v>4166</v>
      </c>
      <c r="B310" s="38" t="s">
        <v>5405</v>
      </c>
      <c r="C310" s="239" t="s">
        <v>2</v>
      </c>
      <c r="D310" s="375">
        <v>1</v>
      </c>
      <c r="E310" s="170"/>
      <c r="F310" s="170">
        <f t="shared" si="8"/>
        <v>0</v>
      </c>
      <c r="G310" s="171">
        <f t="shared" si="9"/>
        <v>0</v>
      </c>
    </row>
    <row r="311" spans="1:7" ht="15">
      <c r="A311" s="158" t="s">
        <v>4167</v>
      </c>
      <c r="B311" s="38" t="s">
        <v>5435</v>
      </c>
      <c r="C311" s="239" t="s">
        <v>2</v>
      </c>
      <c r="D311" s="375">
        <v>4</v>
      </c>
      <c r="E311" s="170"/>
      <c r="F311" s="170">
        <f t="shared" si="8"/>
        <v>0</v>
      </c>
      <c r="G311" s="171">
        <f t="shared" si="9"/>
        <v>0</v>
      </c>
    </row>
    <row r="312" spans="1:7" ht="15">
      <c r="A312" s="158" t="s">
        <v>4168</v>
      </c>
      <c r="B312" s="38" t="s">
        <v>5436</v>
      </c>
      <c r="C312" s="239" t="s">
        <v>2</v>
      </c>
      <c r="D312" s="375">
        <v>4</v>
      </c>
      <c r="E312" s="170"/>
      <c r="F312" s="170">
        <f t="shared" si="8"/>
        <v>0</v>
      </c>
      <c r="G312" s="171">
        <f t="shared" si="9"/>
        <v>0</v>
      </c>
    </row>
    <row r="313" spans="1:7" ht="15">
      <c r="A313" s="158" t="s">
        <v>4169</v>
      </c>
      <c r="B313" s="38" t="s">
        <v>5406</v>
      </c>
      <c r="C313" s="239" t="s">
        <v>2</v>
      </c>
      <c r="D313" s="375">
        <v>1</v>
      </c>
      <c r="E313" s="170"/>
      <c r="F313" s="170">
        <f t="shared" si="8"/>
        <v>0</v>
      </c>
      <c r="G313" s="171">
        <f t="shared" si="9"/>
        <v>0</v>
      </c>
    </row>
    <row r="314" spans="1:7" ht="15">
      <c r="A314" s="158" t="s">
        <v>4170</v>
      </c>
      <c r="B314" s="38" t="s">
        <v>5407</v>
      </c>
      <c r="C314" s="239" t="s">
        <v>2</v>
      </c>
      <c r="D314" s="375">
        <v>1</v>
      </c>
      <c r="E314" s="170"/>
      <c r="F314" s="170">
        <f t="shared" si="8"/>
        <v>0</v>
      </c>
      <c r="G314" s="171">
        <f t="shared" si="9"/>
        <v>0</v>
      </c>
    </row>
    <row r="315" spans="1:7" ht="15">
      <c r="A315" s="158" t="s">
        <v>4171</v>
      </c>
      <c r="B315" s="38" t="s">
        <v>5408</v>
      </c>
      <c r="C315" s="239" t="s">
        <v>2</v>
      </c>
      <c r="D315" s="375">
        <v>1</v>
      </c>
      <c r="E315" s="170"/>
      <c r="F315" s="170">
        <f t="shared" si="8"/>
        <v>0</v>
      </c>
      <c r="G315" s="171">
        <f t="shared" si="9"/>
        <v>0</v>
      </c>
    </row>
    <row r="316" spans="1:7" ht="15">
      <c r="A316" s="158" t="s">
        <v>4172</v>
      </c>
      <c r="B316" s="38" t="s">
        <v>5409</v>
      </c>
      <c r="C316" s="239" t="s">
        <v>2</v>
      </c>
      <c r="D316" s="375">
        <v>1</v>
      </c>
      <c r="E316" s="170"/>
      <c r="F316" s="170">
        <f t="shared" si="8"/>
        <v>0</v>
      </c>
      <c r="G316" s="171">
        <f t="shared" si="9"/>
        <v>0</v>
      </c>
    </row>
    <row r="317" spans="1:7" ht="15">
      <c r="A317" s="158" t="s">
        <v>4173</v>
      </c>
      <c r="B317" s="38" t="s">
        <v>5254</v>
      </c>
      <c r="C317" s="239" t="s">
        <v>2</v>
      </c>
      <c r="D317" s="375">
        <v>1</v>
      </c>
      <c r="E317" s="170"/>
      <c r="F317" s="170">
        <f t="shared" si="8"/>
        <v>0</v>
      </c>
      <c r="G317" s="171">
        <f t="shared" si="9"/>
        <v>0</v>
      </c>
    </row>
    <row r="318" spans="1:7" ht="15">
      <c r="A318" s="158" t="s">
        <v>4174</v>
      </c>
      <c r="B318" s="38" t="s">
        <v>5410</v>
      </c>
      <c r="C318" s="239" t="s">
        <v>2</v>
      </c>
      <c r="D318" s="375">
        <v>1</v>
      </c>
      <c r="E318" s="170"/>
      <c r="F318" s="170">
        <f t="shared" si="8"/>
        <v>0</v>
      </c>
      <c r="G318" s="171">
        <f t="shared" si="9"/>
        <v>0</v>
      </c>
    </row>
    <row r="319" spans="1:7" ht="15">
      <c r="A319" s="158" t="s">
        <v>4175</v>
      </c>
      <c r="B319" s="38" t="s">
        <v>5411</v>
      </c>
      <c r="C319" s="239" t="s">
        <v>2</v>
      </c>
      <c r="D319" s="375">
        <v>2</v>
      </c>
      <c r="E319" s="170"/>
      <c r="F319" s="170">
        <f t="shared" si="8"/>
        <v>0</v>
      </c>
      <c r="G319" s="171">
        <f t="shared" si="9"/>
        <v>0</v>
      </c>
    </row>
    <row r="320" spans="1:7" ht="15">
      <c r="A320" s="158" t="s">
        <v>4176</v>
      </c>
      <c r="B320" s="38" t="s">
        <v>5217</v>
      </c>
      <c r="C320" s="239" t="s">
        <v>2</v>
      </c>
      <c r="D320" s="375">
        <v>2</v>
      </c>
      <c r="E320" s="170"/>
      <c r="F320" s="170">
        <f t="shared" si="8"/>
        <v>0</v>
      </c>
      <c r="G320" s="171">
        <f t="shared" si="9"/>
        <v>0</v>
      </c>
    </row>
    <row r="321" spans="1:7" ht="15">
      <c r="A321" s="158" t="s">
        <v>4177</v>
      </c>
      <c r="B321" s="38" t="s">
        <v>5412</v>
      </c>
      <c r="C321" s="239" t="s">
        <v>2</v>
      </c>
      <c r="D321" s="375">
        <v>2</v>
      </c>
      <c r="E321" s="170"/>
      <c r="F321" s="170">
        <f t="shared" si="8"/>
        <v>0</v>
      </c>
      <c r="G321" s="171">
        <f t="shared" si="9"/>
        <v>0</v>
      </c>
    </row>
    <row r="322" spans="1:7" ht="15">
      <c r="A322" s="158" t="s">
        <v>4178</v>
      </c>
      <c r="B322" s="38" t="s">
        <v>5413</v>
      </c>
      <c r="C322" s="239" t="s">
        <v>2</v>
      </c>
      <c r="D322" s="375">
        <v>2</v>
      </c>
      <c r="E322" s="170"/>
      <c r="F322" s="170">
        <f t="shared" si="8"/>
        <v>0</v>
      </c>
      <c r="G322" s="171">
        <f t="shared" si="9"/>
        <v>0</v>
      </c>
    </row>
    <row r="323" spans="1:7" ht="15">
      <c r="A323" s="158" t="s">
        <v>4179</v>
      </c>
      <c r="B323" s="38" t="s">
        <v>5414</v>
      </c>
      <c r="C323" s="239" t="s">
        <v>2</v>
      </c>
      <c r="D323" s="375">
        <v>2</v>
      </c>
      <c r="E323" s="170"/>
      <c r="F323" s="170">
        <f t="shared" si="8"/>
        <v>0</v>
      </c>
      <c r="G323" s="171">
        <f t="shared" si="9"/>
        <v>0</v>
      </c>
    </row>
    <row r="324" spans="1:7" ht="15">
      <c r="A324" s="158" t="s">
        <v>4180</v>
      </c>
      <c r="B324" s="38" t="s">
        <v>5231</v>
      </c>
      <c r="C324" s="239" t="s">
        <v>2</v>
      </c>
      <c r="D324" s="375">
        <v>2</v>
      </c>
      <c r="E324" s="170"/>
      <c r="F324" s="170">
        <f t="shared" si="8"/>
        <v>0</v>
      </c>
      <c r="G324" s="171">
        <f t="shared" si="9"/>
        <v>0</v>
      </c>
    </row>
    <row r="325" spans="1:7" ht="15">
      <c r="A325" s="158" t="s">
        <v>4181</v>
      </c>
      <c r="B325" s="38" t="s">
        <v>5415</v>
      </c>
      <c r="C325" s="239" t="s">
        <v>2</v>
      </c>
      <c r="D325" s="375">
        <v>2</v>
      </c>
      <c r="E325" s="170"/>
      <c r="F325" s="170">
        <f t="shared" si="8"/>
        <v>0</v>
      </c>
      <c r="G325" s="171">
        <f t="shared" si="9"/>
        <v>0</v>
      </c>
    </row>
    <row r="326" spans="1:7" ht="15">
      <c r="A326" s="158" t="s">
        <v>4182</v>
      </c>
      <c r="B326" s="38" t="s">
        <v>5416</v>
      </c>
      <c r="C326" s="239" t="s">
        <v>2</v>
      </c>
      <c r="D326" s="375">
        <v>2</v>
      </c>
      <c r="E326" s="170"/>
      <c r="F326" s="170">
        <f aca="true" t="shared" si="10" ref="F326:F334">SUM(E326*1.2)</f>
        <v>0</v>
      </c>
      <c r="G326" s="171">
        <f aca="true" t="shared" si="11" ref="G326:G334">SUM(D326*E326)</f>
        <v>0</v>
      </c>
    </row>
    <row r="327" spans="1:7" ht="15">
      <c r="A327" s="158" t="s">
        <v>4183</v>
      </c>
      <c r="B327" s="38" t="s">
        <v>5417</v>
      </c>
      <c r="C327" s="239" t="s">
        <v>2</v>
      </c>
      <c r="D327" s="375">
        <v>2</v>
      </c>
      <c r="E327" s="170"/>
      <c r="F327" s="170">
        <f t="shared" si="10"/>
        <v>0</v>
      </c>
      <c r="G327" s="171">
        <f t="shared" si="11"/>
        <v>0</v>
      </c>
    </row>
    <row r="328" spans="1:7" ht="15">
      <c r="A328" s="158" t="s">
        <v>4184</v>
      </c>
      <c r="B328" s="38" t="s">
        <v>5418</v>
      </c>
      <c r="C328" s="239" t="s">
        <v>2</v>
      </c>
      <c r="D328" s="375">
        <v>2</v>
      </c>
      <c r="E328" s="170"/>
      <c r="F328" s="170">
        <f t="shared" si="10"/>
        <v>0</v>
      </c>
      <c r="G328" s="171">
        <f t="shared" si="11"/>
        <v>0</v>
      </c>
    </row>
    <row r="329" spans="1:7" ht="15">
      <c r="A329" s="158" t="s">
        <v>4185</v>
      </c>
      <c r="B329" s="38" t="s">
        <v>5419</v>
      </c>
      <c r="C329" s="239" t="s">
        <v>2</v>
      </c>
      <c r="D329" s="375">
        <v>2</v>
      </c>
      <c r="E329" s="170"/>
      <c r="F329" s="170">
        <f t="shared" si="10"/>
        <v>0</v>
      </c>
      <c r="G329" s="171">
        <f t="shared" si="11"/>
        <v>0</v>
      </c>
    </row>
    <row r="330" spans="1:7" ht="15">
      <c r="A330" s="158" t="s">
        <v>4186</v>
      </c>
      <c r="B330" s="38" t="s">
        <v>5420</v>
      </c>
      <c r="C330" s="239" t="s">
        <v>2</v>
      </c>
      <c r="D330" s="375">
        <v>2</v>
      </c>
      <c r="E330" s="170"/>
      <c r="F330" s="170">
        <f t="shared" si="10"/>
        <v>0</v>
      </c>
      <c r="G330" s="171">
        <f t="shared" si="11"/>
        <v>0</v>
      </c>
    </row>
    <row r="331" spans="1:7" ht="15">
      <c r="A331" s="158" t="s">
        <v>4187</v>
      </c>
      <c r="B331" s="38" t="s">
        <v>5421</v>
      </c>
      <c r="C331" s="239" t="s">
        <v>2</v>
      </c>
      <c r="D331" s="375">
        <v>4</v>
      </c>
      <c r="E331" s="170"/>
      <c r="F331" s="170">
        <f t="shared" si="10"/>
        <v>0</v>
      </c>
      <c r="G331" s="171">
        <f t="shared" si="11"/>
        <v>0</v>
      </c>
    </row>
    <row r="332" spans="1:7" ht="15">
      <c r="A332" s="158" t="s">
        <v>4188</v>
      </c>
      <c r="B332" s="38" t="s">
        <v>5422</v>
      </c>
      <c r="C332" s="239" t="s">
        <v>2</v>
      </c>
      <c r="D332" s="375">
        <v>4</v>
      </c>
      <c r="E332" s="170"/>
      <c r="F332" s="170">
        <f t="shared" si="10"/>
        <v>0</v>
      </c>
      <c r="G332" s="171">
        <f t="shared" si="11"/>
        <v>0</v>
      </c>
    </row>
    <row r="333" spans="1:7" ht="15">
      <c r="A333" s="158" t="s">
        <v>4189</v>
      </c>
      <c r="B333" s="38" t="s">
        <v>5437</v>
      </c>
      <c r="C333" s="239" t="s">
        <v>2</v>
      </c>
      <c r="D333" s="375">
        <v>4</v>
      </c>
      <c r="E333" s="170"/>
      <c r="F333" s="170">
        <f t="shared" si="10"/>
        <v>0</v>
      </c>
      <c r="G333" s="171">
        <f t="shared" si="11"/>
        <v>0</v>
      </c>
    </row>
    <row r="334" spans="1:7" ht="15.75" thickBot="1">
      <c r="A334" s="158" t="s">
        <v>4190</v>
      </c>
      <c r="B334" s="38" t="s">
        <v>5438</v>
      </c>
      <c r="C334" s="239" t="s">
        <v>2</v>
      </c>
      <c r="D334" s="375">
        <v>1</v>
      </c>
      <c r="E334" s="294"/>
      <c r="F334" s="294">
        <f t="shared" si="10"/>
        <v>0</v>
      </c>
      <c r="G334" s="295">
        <f t="shared" si="11"/>
        <v>0</v>
      </c>
    </row>
    <row r="335" spans="1:7" ht="15.75" thickBot="1">
      <c r="A335"/>
      <c r="B335"/>
      <c r="C335"/>
      <c r="D335"/>
      <c r="E335" s="425" t="s">
        <v>4952</v>
      </c>
      <c r="F335" s="425"/>
      <c r="G335" s="249">
        <f>SUM(G5:G334)</f>
        <v>0</v>
      </c>
    </row>
    <row r="336" spans="1:7" ht="15.75" thickBot="1">
      <c r="A336"/>
      <c r="B336"/>
      <c r="C336"/>
      <c r="D336"/>
      <c r="E336" s="425" t="s">
        <v>4953</v>
      </c>
      <c r="F336" s="425"/>
      <c r="G336" s="249">
        <f>SUM(G335*0.2)</f>
        <v>0</v>
      </c>
    </row>
    <row r="337" spans="1:7" ht="15.75" thickBot="1">
      <c r="A337"/>
      <c r="B337"/>
      <c r="C337"/>
      <c r="D337"/>
      <c r="E337" s="425" t="s">
        <v>4954</v>
      </c>
      <c r="F337" s="425"/>
      <c r="G337" s="249">
        <f>SUM(G335:G336)</f>
        <v>0</v>
      </c>
    </row>
    <row r="338" spans="1:7" ht="15">
      <c r="A338" s="159"/>
      <c r="C338" s="240"/>
      <c r="D338" s="240"/>
      <c r="E338" s="450"/>
      <c r="F338" s="450"/>
      <c r="G338"/>
    </row>
    <row r="339" spans="1:7" ht="15">
      <c r="A339" s="159"/>
      <c r="C339" s="240"/>
      <c r="D339" s="240"/>
      <c r="E339" s="450"/>
      <c r="F339" s="450"/>
      <c r="G339"/>
    </row>
    <row r="340" spans="1:7" ht="15">
      <c r="A340" s="159"/>
      <c r="C340" s="240"/>
      <c r="D340" s="240"/>
      <c r="E340" s="450"/>
      <c r="F340" s="450"/>
      <c r="G340"/>
    </row>
    <row r="341" spans="1:7" ht="15">
      <c r="A341" s="159"/>
      <c r="C341" s="240"/>
      <c r="D341" s="240"/>
      <c r="E341"/>
      <c r="F341"/>
      <c r="G341"/>
    </row>
    <row r="342" spans="1:4" ht="12.75">
      <c r="A342" s="159"/>
      <c r="C342" s="240"/>
      <c r="D342" s="240"/>
    </row>
    <row r="343" spans="1:4" ht="12.75">
      <c r="A343" s="159"/>
      <c r="C343" s="240"/>
      <c r="D343" s="240"/>
    </row>
    <row r="344" spans="1:4" ht="12.75">
      <c r="A344" s="159"/>
      <c r="C344" s="240"/>
      <c r="D344" s="240"/>
    </row>
    <row r="345" spans="1:4" ht="12.75">
      <c r="A345" s="159"/>
      <c r="C345" s="240"/>
      <c r="D345" s="240"/>
    </row>
    <row r="346" spans="1:4" ht="12.75">
      <c r="A346" s="159"/>
      <c r="C346" s="240"/>
      <c r="D346" s="240"/>
    </row>
    <row r="347" spans="1:4" ht="12.75">
      <c r="A347" s="159"/>
      <c r="C347" s="240"/>
      <c r="D347" s="240"/>
    </row>
    <row r="348" spans="1:4" ht="12.75">
      <c r="A348" s="159"/>
      <c r="C348" s="240"/>
      <c r="D348" s="240"/>
    </row>
    <row r="349" spans="1:4" ht="12.75">
      <c r="A349" s="159"/>
      <c r="C349" s="240"/>
      <c r="D349" s="240"/>
    </row>
    <row r="350" ht="12.75">
      <c r="D350" s="240"/>
    </row>
    <row r="351" ht="12.75">
      <c r="D351" s="240"/>
    </row>
    <row r="352" ht="12.75">
      <c r="D352" s="240"/>
    </row>
    <row r="353" ht="12.75">
      <c r="D353" s="240"/>
    </row>
    <row r="354" ht="12.75">
      <c r="D354" s="240"/>
    </row>
    <row r="355" ht="12.75">
      <c r="D355" s="240"/>
    </row>
  </sheetData>
  <sheetProtection/>
  <mergeCells count="7">
    <mergeCell ref="E340:F340"/>
    <mergeCell ref="A3:C3"/>
    <mergeCell ref="E338:F338"/>
    <mergeCell ref="E339:F339"/>
    <mergeCell ref="E335:F335"/>
    <mergeCell ref="E336:F336"/>
    <mergeCell ref="E337:F33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4">
      <selection activeCell="D27" sqref="D27"/>
    </sheetView>
  </sheetViews>
  <sheetFormatPr defaultColWidth="9.140625" defaultRowHeight="15"/>
  <cols>
    <col min="1" max="1" width="6.8515625" style="378" customWidth="1"/>
    <col min="2" max="2" width="21.7109375" style="378" customWidth="1"/>
    <col min="3" max="3" width="28.7109375" style="378" customWidth="1"/>
    <col min="4" max="4" width="36.28125" style="378" customWidth="1"/>
    <col min="5" max="5" width="2.28125" style="378" customWidth="1"/>
    <col min="6" max="16384" width="9.140625" style="378" customWidth="1"/>
  </cols>
  <sheetData>
    <row r="1" ht="15">
      <c r="D1" s="382" t="s">
        <v>5476</v>
      </c>
    </row>
    <row r="2" ht="15">
      <c r="D2" s="382" t="s">
        <v>5477</v>
      </c>
    </row>
    <row r="3" ht="15">
      <c r="D3" s="383"/>
    </row>
    <row r="4" spans="1:4" ht="15">
      <c r="A4" s="491" t="s">
        <v>5478</v>
      </c>
      <c r="B4" s="492"/>
      <c r="C4" s="492"/>
      <c r="D4" s="492"/>
    </row>
    <row r="5" spans="1:4" ht="33.75" customHeight="1">
      <c r="A5" s="492"/>
      <c r="B5" s="492"/>
      <c r="C5" s="492"/>
      <c r="D5" s="492"/>
    </row>
    <row r="6" spans="1:4" ht="15">
      <c r="A6" s="384"/>
      <c r="B6" s="384"/>
      <c r="C6" s="384"/>
      <c r="D6" s="384"/>
    </row>
    <row r="7" spans="1:4" s="386" customFormat="1" ht="24" customHeight="1">
      <c r="A7" s="385" t="s">
        <v>5463</v>
      </c>
      <c r="C7" s="387"/>
      <c r="D7" s="387"/>
    </row>
    <row r="8" spans="1:4" s="386" customFormat="1" ht="24" customHeight="1">
      <c r="A8" s="385" t="s">
        <v>5464</v>
      </c>
      <c r="C8" s="388"/>
      <c r="D8" s="388"/>
    </row>
    <row r="9" spans="1:4" s="386" customFormat="1" ht="24" customHeight="1">
      <c r="A9" s="389" t="s">
        <v>5465</v>
      </c>
      <c r="C9" s="387"/>
      <c r="D9" s="387"/>
    </row>
    <row r="10" spans="1:4" s="386" customFormat="1" ht="24" customHeight="1">
      <c r="A10" s="389" t="s">
        <v>5466</v>
      </c>
      <c r="C10" s="388"/>
      <c r="D10" s="388"/>
    </row>
    <row r="11" spans="1:4" s="386" customFormat="1" ht="24" customHeight="1">
      <c r="A11" s="389" t="s">
        <v>5467</v>
      </c>
      <c r="C11" s="388"/>
      <c r="D11" s="388"/>
    </row>
    <row r="12" spans="1:4" s="386" customFormat="1" ht="24" customHeight="1">
      <c r="A12" s="389" t="s">
        <v>5468</v>
      </c>
      <c r="C12" s="387"/>
      <c r="D12" s="387"/>
    </row>
    <row r="13" spans="1:4" s="386" customFormat="1" ht="32.25" customHeight="1">
      <c r="A13" s="493" t="s">
        <v>5469</v>
      </c>
      <c r="B13" s="493"/>
      <c r="C13" s="387"/>
      <c r="D13" s="387"/>
    </row>
    <row r="15" spans="2:4" ht="36.75" customHeight="1" thickBot="1">
      <c r="B15" s="494" t="s">
        <v>5482</v>
      </c>
      <c r="C15" s="494"/>
      <c r="D15" s="494"/>
    </row>
    <row r="16" spans="2:4" ht="21.75" customHeight="1">
      <c r="B16" s="495" t="s">
        <v>5470</v>
      </c>
      <c r="C16" s="495"/>
      <c r="D16" s="390">
        <f>'VULKANIZERSKE USLUGE'!G42</f>
        <v>0</v>
      </c>
    </row>
    <row r="17" spans="2:4" ht="21.75" customHeight="1">
      <c r="B17" s="487" t="s">
        <v>5471</v>
      </c>
      <c r="C17" s="488"/>
      <c r="D17" s="391">
        <f>'PRANJE VOZILA'!G20</f>
        <v>0</v>
      </c>
    </row>
    <row r="18" spans="2:4" s="380" customFormat="1" ht="21.75" customHeight="1">
      <c r="B18" s="487" t="s">
        <v>5513</v>
      </c>
      <c r="C18" s="488"/>
      <c r="D18" s="391">
        <f>'TEHNIČKI PREGLED'!H21</f>
        <v>0</v>
      </c>
    </row>
    <row r="19" spans="2:4" ht="21.75" customHeight="1">
      <c r="B19" s="487" t="s">
        <v>5445</v>
      </c>
      <c r="C19" s="488"/>
      <c r="D19" s="391">
        <f>DACIA!G542</f>
        <v>0</v>
      </c>
    </row>
    <row r="20" spans="2:4" ht="21.75" customHeight="1">
      <c r="B20" s="487" t="s">
        <v>5448</v>
      </c>
      <c r="C20" s="488"/>
      <c r="D20" s="391">
        <f>FIAT!G461</f>
        <v>0</v>
      </c>
    </row>
    <row r="21" spans="2:4" ht="21.75" customHeight="1">
      <c r="B21" s="487" t="s">
        <v>5451</v>
      </c>
      <c r="C21" s="488"/>
      <c r="D21" s="391">
        <f>ZASTAVA!G534</f>
        <v>0</v>
      </c>
    </row>
    <row r="22" spans="2:4" ht="21.75" customHeight="1">
      <c r="B22" s="487" t="s">
        <v>5454</v>
      </c>
      <c r="C22" s="488"/>
      <c r="D22" s="391">
        <f>LADA!G484</f>
        <v>0</v>
      </c>
    </row>
    <row r="23" spans="2:4" ht="21.75" customHeight="1">
      <c r="B23" s="487" t="s">
        <v>5457</v>
      </c>
      <c r="C23" s="488"/>
      <c r="D23" s="391">
        <f>ŠKODA!G697</f>
        <v>0</v>
      </c>
    </row>
    <row r="24" spans="2:4" ht="21.75" customHeight="1">
      <c r="B24" s="487" t="s">
        <v>5460</v>
      </c>
      <c r="C24" s="488"/>
      <c r="D24" s="391">
        <f>OPEL!G586</f>
        <v>0</v>
      </c>
    </row>
    <row r="25" spans="2:4" ht="21.75" customHeight="1" thickBot="1">
      <c r="B25" s="489" t="s">
        <v>5481</v>
      </c>
      <c r="C25" s="490"/>
      <c r="D25" s="392">
        <f>MICUBISHI!G335</f>
        <v>0</v>
      </c>
    </row>
    <row r="26" spans="2:4" ht="21.75" customHeight="1" thickBot="1">
      <c r="B26" s="484" t="s">
        <v>5479</v>
      </c>
      <c r="C26" s="485"/>
      <c r="D26" s="381">
        <f>SUM(D16:D25)</f>
        <v>0</v>
      </c>
    </row>
    <row r="27" spans="2:4" ht="21.75" customHeight="1" thickBot="1">
      <c r="B27" s="484" t="s">
        <v>5472</v>
      </c>
      <c r="C27" s="485"/>
      <c r="D27" s="381">
        <f>'VULKANIZERSKE USLUGE'!G43+'PRANJE VOZILA'!G21+'TEHNIČKI PREGLED'!H22+DACIA!G543+FIAT!G462+ZASTAVA!G535+LADA!G485+ŠKODA!G697+OPEL!G587+MICUBISHI!G336</f>
        <v>0</v>
      </c>
    </row>
    <row r="28" spans="2:4" ht="21.75" customHeight="1" thickBot="1">
      <c r="B28" s="484" t="s">
        <v>5480</v>
      </c>
      <c r="C28" s="485"/>
      <c r="D28" s="381">
        <f>D26+D27</f>
        <v>0</v>
      </c>
    </row>
    <row r="33" spans="1:4" ht="15.75">
      <c r="A33" s="486" t="s">
        <v>5473</v>
      </c>
      <c r="B33" s="486"/>
      <c r="C33" s="393" t="s">
        <v>5474</v>
      </c>
      <c r="D33" s="394" t="s">
        <v>5475</v>
      </c>
    </row>
    <row r="34" spans="1:4" ht="15.75">
      <c r="A34" s="395"/>
      <c r="B34" s="395"/>
      <c r="C34" s="395"/>
      <c r="D34" s="395"/>
    </row>
    <row r="35" spans="1:4" ht="15.75">
      <c r="A35" s="396"/>
      <c r="B35" s="396"/>
      <c r="C35" s="395"/>
      <c r="D35" s="395"/>
    </row>
    <row r="36" spans="1:4" ht="15.75">
      <c r="A36" s="395"/>
      <c r="B36" s="395"/>
      <c r="C36" s="395"/>
      <c r="D36" s="396"/>
    </row>
  </sheetData>
  <sheetProtection/>
  <mergeCells count="17">
    <mergeCell ref="B19:C19"/>
    <mergeCell ref="B18:C18"/>
    <mergeCell ref="A4:D5"/>
    <mergeCell ref="A13:B13"/>
    <mergeCell ref="B15:D15"/>
    <mergeCell ref="B16:C16"/>
    <mergeCell ref="B17:C17"/>
    <mergeCell ref="B26:C26"/>
    <mergeCell ref="B27:C27"/>
    <mergeCell ref="B28:C28"/>
    <mergeCell ref="A33:B33"/>
    <mergeCell ref="B20:C20"/>
    <mergeCell ref="B21:C21"/>
    <mergeCell ref="B22:C22"/>
    <mergeCell ref="B23:C23"/>
    <mergeCell ref="B24:C24"/>
    <mergeCell ref="B25:C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10.7109375" style="94" customWidth="1"/>
    <col min="2" max="2" width="90.7109375" style="1" customWidth="1"/>
    <col min="3" max="3" width="10.7109375" style="1" customWidth="1"/>
    <col min="4" max="4" width="10.7109375" style="39" customWidth="1"/>
    <col min="5" max="7" width="25.7109375" style="143" customWidth="1"/>
    <col min="8" max="9" width="15.7109375" style="129" customWidth="1"/>
    <col min="10" max="10" width="15.7109375" style="1" customWidth="1"/>
    <col min="11" max="16384" width="9.140625" style="1" customWidth="1"/>
  </cols>
  <sheetData>
    <row r="2" spans="1:13" ht="15.75">
      <c r="A2" s="424" t="s">
        <v>1450</v>
      </c>
      <c r="B2" s="424"/>
      <c r="C2" s="424"/>
      <c r="D2" s="424"/>
      <c r="E2" s="424"/>
      <c r="F2" s="424"/>
      <c r="G2" s="424"/>
      <c r="H2" s="127"/>
      <c r="I2" s="127"/>
      <c r="J2" s="88"/>
      <c r="K2" s="88"/>
      <c r="L2" s="88"/>
      <c r="M2" s="88"/>
    </row>
    <row r="4" spans="1:10" s="42" customFormat="1" ht="30" customHeight="1" thickBot="1">
      <c r="A4" s="247" t="s">
        <v>0</v>
      </c>
      <c r="B4" s="319" t="s">
        <v>576</v>
      </c>
      <c r="C4" s="320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  <c r="H4" s="379"/>
      <c r="I4" s="379"/>
      <c r="J4" s="379"/>
    </row>
    <row r="5" spans="1:10" ht="15" customHeight="1">
      <c r="A5" s="95"/>
      <c r="B5" s="317" t="s">
        <v>1413</v>
      </c>
      <c r="C5" s="322"/>
      <c r="D5" s="323"/>
      <c r="E5" s="301"/>
      <c r="F5" s="301"/>
      <c r="G5" s="301"/>
      <c r="H5" s="147"/>
      <c r="I5" s="147"/>
      <c r="J5" s="147"/>
    </row>
    <row r="6" spans="1:10" ht="15" customHeight="1">
      <c r="A6" s="95" t="s">
        <v>1481</v>
      </c>
      <c r="B6" s="55" t="s">
        <v>1451</v>
      </c>
      <c r="C6" s="58" t="s">
        <v>2</v>
      </c>
      <c r="D6" s="321">
        <v>130</v>
      </c>
      <c r="E6" s="176"/>
      <c r="F6" s="176">
        <f>SUM(E6*1.2)</f>
        <v>0</v>
      </c>
      <c r="G6" s="176">
        <f>SUM(D6*E6)</f>
        <v>0</v>
      </c>
      <c r="H6" s="147"/>
      <c r="I6" s="147"/>
      <c r="J6" s="147"/>
    </row>
    <row r="7" spans="1:10" ht="15" customHeight="1">
      <c r="A7" s="95" t="s">
        <v>1482</v>
      </c>
      <c r="B7" s="55" t="s">
        <v>1452</v>
      </c>
      <c r="C7" s="58" t="s">
        <v>2</v>
      </c>
      <c r="D7" s="321">
        <v>50</v>
      </c>
      <c r="E7" s="176"/>
      <c r="F7" s="176">
        <f aca="true" t="shared" si="0" ref="F7:F19">SUM(E7*1.2)</f>
        <v>0</v>
      </c>
      <c r="G7" s="176">
        <f aca="true" t="shared" si="1" ref="G7:G19">SUM(D7*E7)</f>
        <v>0</v>
      </c>
      <c r="H7" s="147"/>
      <c r="I7" s="147"/>
      <c r="J7" s="147"/>
    </row>
    <row r="8" spans="1:10" ht="15" customHeight="1">
      <c r="A8" s="95" t="s">
        <v>1483</v>
      </c>
      <c r="B8" s="55" t="s">
        <v>1453</v>
      </c>
      <c r="C8" s="58" t="s">
        <v>2</v>
      </c>
      <c r="D8" s="321">
        <v>50</v>
      </c>
      <c r="E8" s="176"/>
      <c r="F8" s="176">
        <f t="shared" si="0"/>
        <v>0</v>
      </c>
      <c r="G8" s="176">
        <f t="shared" si="1"/>
        <v>0</v>
      </c>
      <c r="H8" s="147"/>
      <c r="I8" s="147"/>
      <c r="J8" s="147"/>
    </row>
    <row r="9" spans="1:10" ht="15" customHeight="1">
      <c r="A9" s="95" t="s">
        <v>1484</v>
      </c>
      <c r="B9" s="55" t="s">
        <v>1454</v>
      </c>
      <c r="C9" s="58" t="s">
        <v>2</v>
      </c>
      <c r="D9" s="321">
        <v>30</v>
      </c>
      <c r="E9" s="176"/>
      <c r="F9" s="176">
        <f t="shared" si="0"/>
        <v>0</v>
      </c>
      <c r="G9" s="176">
        <f t="shared" si="1"/>
        <v>0</v>
      </c>
      <c r="H9" s="147"/>
      <c r="I9" s="147"/>
      <c r="J9" s="147"/>
    </row>
    <row r="10" spans="1:10" ht="15" customHeight="1">
      <c r="A10" s="95" t="s">
        <v>1485</v>
      </c>
      <c r="B10" s="55" t="s">
        <v>1455</v>
      </c>
      <c r="C10" s="58" t="s">
        <v>2</v>
      </c>
      <c r="D10" s="321">
        <v>30</v>
      </c>
      <c r="E10" s="176"/>
      <c r="F10" s="176">
        <f t="shared" si="0"/>
        <v>0</v>
      </c>
      <c r="G10" s="176">
        <f t="shared" si="1"/>
        <v>0</v>
      </c>
      <c r="H10" s="147"/>
      <c r="I10" s="147"/>
      <c r="J10" s="147"/>
    </row>
    <row r="11" spans="1:10" ht="15" customHeight="1">
      <c r="A11" s="95" t="s">
        <v>1486</v>
      </c>
      <c r="B11" s="55" t="s">
        <v>1456</v>
      </c>
      <c r="C11" s="58" t="s">
        <v>2</v>
      </c>
      <c r="D11" s="321">
        <v>1</v>
      </c>
      <c r="E11" s="176"/>
      <c r="F11" s="176">
        <f t="shared" si="0"/>
        <v>0</v>
      </c>
      <c r="G11" s="176">
        <f t="shared" si="1"/>
        <v>0</v>
      </c>
      <c r="H11" s="147"/>
      <c r="I11" s="147"/>
      <c r="J11" s="147"/>
    </row>
    <row r="12" spans="1:10" ht="15" customHeight="1">
      <c r="A12" s="95" t="s">
        <v>1487</v>
      </c>
      <c r="B12" s="55" t="s">
        <v>1457</v>
      </c>
      <c r="C12" s="58" t="s">
        <v>2</v>
      </c>
      <c r="D12" s="321">
        <v>1</v>
      </c>
      <c r="E12" s="176"/>
      <c r="F12" s="176">
        <f t="shared" si="0"/>
        <v>0</v>
      </c>
      <c r="G12" s="176">
        <f t="shared" si="1"/>
        <v>0</v>
      </c>
      <c r="H12" s="147"/>
      <c r="I12" s="147"/>
      <c r="J12" s="147"/>
    </row>
    <row r="13" spans="1:10" ht="15" customHeight="1">
      <c r="A13" s="95" t="s">
        <v>1488</v>
      </c>
      <c r="B13" s="55" t="s">
        <v>1458</v>
      </c>
      <c r="C13" s="58" t="s">
        <v>2</v>
      </c>
      <c r="D13" s="321">
        <v>20</v>
      </c>
      <c r="E13" s="176"/>
      <c r="F13" s="176">
        <f t="shared" si="0"/>
        <v>0</v>
      </c>
      <c r="G13" s="176">
        <f t="shared" si="1"/>
        <v>0</v>
      </c>
      <c r="H13" s="147"/>
      <c r="I13" s="147"/>
      <c r="J13" s="147"/>
    </row>
    <row r="14" spans="1:10" ht="15" customHeight="1">
      <c r="A14" s="95" t="s">
        <v>1489</v>
      </c>
      <c r="B14" s="55" t="s">
        <v>1459</v>
      </c>
      <c r="C14" s="58" t="s">
        <v>2</v>
      </c>
      <c r="D14" s="321">
        <v>20</v>
      </c>
      <c r="E14" s="176"/>
      <c r="F14" s="176">
        <f t="shared" si="0"/>
        <v>0</v>
      </c>
      <c r="G14" s="176">
        <f t="shared" si="1"/>
        <v>0</v>
      </c>
      <c r="H14" s="147"/>
      <c r="I14" s="147"/>
      <c r="J14" s="147"/>
    </row>
    <row r="15" spans="1:10" ht="15" customHeight="1">
      <c r="A15" s="95" t="s">
        <v>1490</v>
      </c>
      <c r="B15" s="55" t="s">
        <v>1460</v>
      </c>
      <c r="C15" s="58" t="s">
        <v>2</v>
      </c>
      <c r="D15" s="321">
        <v>20</v>
      </c>
      <c r="E15" s="176"/>
      <c r="F15" s="176">
        <f t="shared" si="0"/>
        <v>0</v>
      </c>
      <c r="G15" s="176">
        <f t="shared" si="1"/>
        <v>0</v>
      </c>
      <c r="H15" s="147"/>
      <c r="I15" s="147"/>
      <c r="J15" s="147"/>
    </row>
    <row r="16" spans="1:10" ht="15" customHeight="1">
      <c r="A16" s="95" t="s">
        <v>1491</v>
      </c>
      <c r="B16" s="55" t="s">
        <v>1461</v>
      </c>
      <c r="C16" s="58" t="s">
        <v>2</v>
      </c>
      <c r="D16" s="321">
        <v>220</v>
      </c>
      <c r="E16" s="176"/>
      <c r="F16" s="176">
        <f t="shared" si="0"/>
        <v>0</v>
      </c>
      <c r="G16" s="176">
        <f t="shared" si="1"/>
        <v>0</v>
      </c>
      <c r="H16" s="147"/>
      <c r="I16" s="147"/>
      <c r="J16" s="147"/>
    </row>
    <row r="17" spans="1:10" ht="15" customHeight="1">
      <c r="A17" s="95" t="s">
        <v>1492</v>
      </c>
      <c r="B17" s="55" t="s">
        <v>1462</v>
      </c>
      <c r="C17" s="58" t="s">
        <v>2</v>
      </c>
      <c r="D17" s="321">
        <v>400</v>
      </c>
      <c r="E17" s="176"/>
      <c r="F17" s="176">
        <f t="shared" si="0"/>
        <v>0</v>
      </c>
      <c r="G17" s="176">
        <f t="shared" si="1"/>
        <v>0</v>
      </c>
      <c r="H17" s="147"/>
      <c r="I17" s="147"/>
      <c r="J17" s="147"/>
    </row>
    <row r="18" spans="1:10" ht="15" customHeight="1">
      <c r="A18" s="95" t="s">
        <v>1493</v>
      </c>
      <c r="B18" s="55" t="s">
        <v>1463</v>
      </c>
      <c r="C18" s="58" t="s">
        <v>2</v>
      </c>
      <c r="D18" s="321">
        <v>250</v>
      </c>
      <c r="E18" s="176"/>
      <c r="F18" s="176">
        <f t="shared" si="0"/>
        <v>0</v>
      </c>
      <c r="G18" s="176">
        <f t="shared" si="1"/>
        <v>0</v>
      </c>
      <c r="H18" s="147"/>
      <c r="I18" s="147"/>
      <c r="J18" s="147"/>
    </row>
    <row r="19" spans="1:10" ht="15" customHeight="1" thickBot="1">
      <c r="A19" s="95" t="s">
        <v>1494</v>
      </c>
      <c r="B19" s="55" t="s">
        <v>1464</v>
      </c>
      <c r="C19" s="58" t="s">
        <v>173</v>
      </c>
      <c r="D19" s="321">
        <v>80</v>
      </c>
      <c r="E19" s="251"/>
      <c r="F19" s="251">
        <f t="shared" si="0"/>
        <v>0</v>
      </c>
      <c r="G19" s="251">
        <f t="shared" si="1"/>
        <v>0</v>
      </c>
      <c r="H19" s="147"/>
      <c r="I19" s="147"/>
      <c r="J19" s="147"/>
    </row>
    <row r="20" spans="5:7" ht="15" customHeight="1" thickBot="1">
      <c r="E20" s="426" t="s">
        <v>4952</v>
      </c>
      <c r="F20" s="426"/>
      <c r="G20" s="252">
        <f>SUM(G6:G19)</f>
        <v>0</v>
      </c>
    </row>
    <row r="21" spans="5:7" ht="15" customHeight="1" thickBot="1">
      <c r="E21" s="426" t="s">
        <v>4953</v>
      </c>
      <c r="F21" s="426"/>
      <c r="G21" s="252">
        <f>SUM(G20*0.2)</f>
        <v>0</v>
      </c>
    </row>
    <row r="22" spans="5:7" ht="15" customHeight="1" thickBot="1">
      <c r="E22" s="426" t="s">
        <v>4954</v>
      </c>
      <c r="F22" s="426"/>
      <c r="G22" s="252">
        <f>SUM(G20:G21)</f>
        <v>0</v>
      </c>
    </row>
  </sheetData>
  <sheetProtection/>
  <mergeCells count="4">
    <mergeCell ref="A2:G2"/>
    <mergeCell ref="E20:F20"/>
    <mergeCell ref="E21:F21"/>
    <mergeCell ref="E22:F22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7.7109375" style="155" customWidth="1"/>
    <col min="2" max="2" width="49.140625" style="380" customWidth="1"/>
    <col min="3" max="4" width="7.7109375" style="380" customWidth="1"/>
    <col min="5" max="5" width="10.7109375" style="380" customWidth="1"/>
    <col min="6" max="8" width="15.7109375" style="398" customWidth="1"/>
    <col min="9" max="16384" width="9.140625" style="380" customWidth="1"/>
  </cols>
  <sheetData>
    <row r="1" spans="1:8" ht="15.75" customHeight="1">
      <c r="A1" s="427" t="s">
        <v>5512</v>
      </c>
      <c r="B1" s="427"/>
      <c r="C1" s="427"/>
      <c r="D1" s="427"/>
      <c r="E1" s="427"/>
      <c r="F1" s="427"/>
      <c r="G1" s="427"/>
      <c r="H1" s="427"/>
    </row>
    <row r="2" spans="1:8" ht="16.5" customHeight="1">
      <c r="A2" s="427"/>
      <c r="B2" s="427"/>
      <c r="C2" s="427"/>
      <c r="D2" s="427"/>
      <c r="E2" s="427"/>
      <c r="F2" s="427"/>
      <c r="G2" s="427"/>
      <c r="H2" s="427"/>
    </row>
    <row r="3" spans="1:5" ht="26.25">
      <c r="A3" s="428" t="s">
        <v>5483</v>
      </c>
      <c r="B3" s="428"/>
      <c r="C3" s="428"/>
      <c r="D3" s="428"/>
      <c r="E3" s="397" t="s">
        <v>5484</v>
      </c>
    </row>
    <row r="4" spans="1:8" ht="26.25" thickBot="1">
      <c r="A4" s="399" t="s">
        <v>0</v>
      </c>
      <c r="B4" s="400" t="s">
        <v>576</v>
      </c>
      <c r="C4" s="401" t="s">
        <v>5485</v>
      </c>
      <c r="D4" s="402" t="s">
        <v>5486</v>
      </c>
      <c r="E4" s="403" t="s">
        <v>5487</v>
      </c>
      <c r="F4" s="404" t="s">
        <v>4955</v>
      </c>
      <c r="G4" s="404" t="s">
        <v>4956</v>
      </c>
      <c r="H4" s="404" t="s">
        <v>4951</v>
      </c>
    </row>
    <row r="5" spans="1:8" ht="15">
      <c r="A5" s="405"/>
      <c r="B5" s="406" t="s">
        <v>1413</v>
      </c>
      <c r="C5" s="407"/>
      <c r="D5" s="408"/>
      <c r="E5" s="409"/>
      <c r="F5" s="410"/>
      <c r="G5" s="410"/>
      <c r="H5" s="410"/>
    </row>
    <row r="6" spans="1:8" ht="15">
      <c r="A6" s="411">
        <v>1</v>
      </c>
      <c r="B6" s="412" t="s">
        <v>5488</v>
      </c>
      <c r="C6" s="413" t="s">
        <v>5489</v>
      </c>
      <c r="D6" s="413" t="s">
        <v>2</v>
      </c>
      <c r="E6" s="414">
        <v>70</v>
      </c>
      <c r="F6" s="415"/>
      <c r="G6" s="415">
        <f>SUM(F6*1.2)</f>
        <v>0</v>
      </c>
      <c r="H6" s="415">
        <f>SUM(E6*F6)</f>
        <v>0</v>
      </c>
    </row>
    <row r="7" spans="1:8" ht="25.5">
      <c r="A7" s="411">
        <v>2</v>
      </c>
      <c r="B7" s="416" t="s">
        <v>5490</v>
      </c>
      <c r="C7" s="417" t="s">
        <v>5491</v>
      </c>
      <c r="D7" s="417" t="s">
        <v>2</v>
      </c>
      <c r="E7" s="414">
        <v>6</v>
      </c>
      <c r="F7" s="415"/>
      <c r="G7" s="415">
        <f aca="true" t="shared" si="0" ref="G7:G20">SUM(F7*1.2)</f>
        <v>0</v>
      </c>
      <c r="H7" s="415">
        <f aca="true" t="shared" si="1" ref="H7:H20">SUM(E7*F7)</f>
        <v>0</v>
      </c>
    </row>
    <row r="8" spans="1:8" ht="25.5">
      <c r="A8" s="411">
        <v>3</v>
      </c>
      <c r="B8" s="416" t="s">
        <v>5492</v>
      </c>
      <c r="C8" s="417" t="s">
        <v>5493</v>
      </c>
      <c r="D8" s="417" t="s">
        <v>2</v>
      </c>
      <c r="E8" s="414">
        <v>1</v>
      </c>
      <c r="F8" s="415"/>
      <c r="G8" s="415">
        <f t="shared" si="0"/>
        <v>0</v>
      </c>
      <c r="H8" s="415">
        <f t="shared" si="1"/>
        <v>0</v>
      </c>
    </row>
    <row r="9" spans="1:8" ht="38.25">
      <c r="A9" s="411">
        <v>4</v>
      </c>
      <c r="B9" s="418" t="s">
        <v>5494</v>
      </c>
      <c r="C9" s="417" t="s">
        <v>5495</v>
      </c>
      <c r="D9" s="417" t="s">
        <v>5496</v>
      </c>
      <c r="E9" s="414">
        <v>76</v>
      </c>
      <c r="F9" s="415"/>
      <c r="G9" s="415">
        <f t="shared" si="0"/>
        <v>0</v>
      </c>
      <c r="H9" s="415">
        <f t="shared" si="1"/>
        <v>0</v>
      </c>
    </row>
    <row r="10" spans="1:8" ht="15">
      <c r="A10" s="411">
        <v>5</v>
      </c>
      <c r="B10" s="416" t="s">
        <v>5497</v>
      </c>
      <c r="C10" s="417" t="s">
        <v>5498</v>
      </c>
      <c r="D10" s="417" t="s">
        <v>2</v>
      </c>
      <c r="E10" s="414">
        <v>1</v>
      </c>
      <c r="F10" s="415"/>
      <c r="G10" s="415">
        <f t="shared" si="0"/>
        <v>0</v>
      </c>
      <c r="H10" s="415">
        <f t="shared" si="1"/>
        <v>0</v>
      </c>
    </row>
    <row r="11" spans="1:8" ht="15">
      <c r="A11" s="411">
        <v>6</v>
      </c>
      <c r="B11" s="416" t="s">
        <v>5499</v>
      </c>
      <c r="C11" s="417" t="s">
        <v>5500</v>
      </c>
      <c r="D11" s="417" t="s">
        <v>2</v>
      </c>
      <c r="E11" s="414">
        <v>5</v>
      </c>
      <c r="F11" s="415"/>
      <c r="G11" s="415">
        <f t="shared" si="0"/>
        <v>0</v>
      </c>
      <c r="H11" s="415">
        <f t="shared" si="1"/>
        <v>0</v>
      </c>
    </row>
    <row r="12" spans="1:8" ht="15">
      <c r="A12" s="411">
        <v>7</v>
      </c>
      <c r="B12" s="416" t="s">
        <v>5501</v>
      </c>
      <c r="C12" s="417" t="s">
        <v>5502</v>
      </c>
      <c r="D12" s="417" t="s">
        <v>2</v>
      </c>
      <c r="E12" s="414">
        <v>1</v>
      </c>
      <c r="F12" s="415"/>
      <c r="G12" s="415">
        <f t="shared" si="0"/>
        <v>0</v>
      </c>
      <c r="H12" s="415">
        <f t="shared" si="1"/>
        <v>0</v>
      </c>
    </row>
    <row r="13" spans="1:8" ht="38.25">
      <c r="A13" s="411">
        <v>8</v>
      </c>
      <c r="B13" s="416" t="s">
        <v>5503</v>
      </c>
      <c r="C13" s="417" t="s">
        <v>5498</v>
      </c>
      <c r="D13" s="417" t="s">
        <v>2</v>
      </c>
      <c r="E13" s="414">
        <v>1</v>
      </c>
      <c r="F13" s="415"/>
      <c r="G13" s="415">
        <f t="shared" si="0"/>
        <v>0</v>
      </c>
      <c r="H13" s="415">
        <f t="shared" si="1"/>
        <v>0</v>
      </c>
    </row>
    <row r="14" spans="1:8" ht="38.25">
      <c r="A14" s="411">
        <v>9</v>
      </c>
      <c r="B14" s="416" t="s">
        <v>5504</v>
      </c>
      <c r="C14" s="417" t="s">
        <v>5500</v>
      </c>
      <c r="D14" s="417" t="s">
        <v>2</v>
      </c>
      <c r="E14" s="414">
        <v>5</v>
      </c>
      <c r="F14" s="415"/>
      <c r="G14" s="415">
        <f t="shared" si="0"/>
        <v>0</v>
      </c>
      <c r="H14" s="415">
        <f t="shared" si="1"/>
        <v>0</v>
      </c>
    </row>
    <row r="15" spans="1:8" ht="38.25">
      <c r="A15" s="411">
        <v>10</v>
      </c>
      <c r="B15" s="416" t="s">
        <v>5505</v>
      </c>
      <c r="C15" s="417" t="s">
        <v>5502</v>
      </c>
      <c r="D15" s="417" t="s">
        <v>2</v>
      </c>
      <c r="E15" s="414">
        <v>1</v>
      </c>
      <c r="F15" s="415"/>
      <c r="G15" s="415">
        <f t="shared" si="0"/>
        <v>0</v>
      </c>
      <c r="H15" s="415">
        <f t="shared" si="1"/>
        <v>0</v>
      </c>
    </row>
    <row r="16" spans="1:8" ht="15">
      <c r="A16" s="411">
        <v>11</v>
      </c>
      <c r="B16" s="416" t="s">
        <v>5506</v>
      </c>
      <c r="C16" s="417" t="s">
        <v>5507</v>
      </c>
      <c r="D16" s="417" t="s">
        <v>2</v>
      </c>
      <c r="E16" s="414">
        <v>1</v>
      </c>
      <c r="F16" s="415"/>
      <c r="G16" s="415">
        <f t="shared" si="0"/>
        <v>0</v>
      </c>
      <c r="H16" s="415">
        <f t="shared" si="1"/>
        <v>0</v>
      </c>
    </row>
    <row r="17" spans="1:8" ht="15">
      <c r="A17" s="411">
        <v>12</v>
      </c>
      <c r="B17" s="416" t="s">
        <v>5508</v>
      </c>
      <c r="C17" s="417" t="s">
        <v>5507</v>
      </c>
      <c r="D17" s="417" t="s">
        <v>2</v>
      </c>
      <c r="E17" s="414">
        <v>1</v>
      </c>
      <c r="F17" s="415"/>
      <c r="G17" s="415">
        <f t="shared" si="0"/>
        <v>0</v>
      </c>
      <c r="H17" s="415">
        <f t="shared" si="1"/>
        <v>0</v>
      </c>
    </row>
    <row r="18" spans="1:8" ht="15">
      <c r="A18" s="411">
        <v>13</v>
      </c>
      <c r="B18" s="416" t="s">
        <v>5509</v>
      </c>
      <c r="C18" s="417" t="s">
        <v>5507</v>
      </c>
      <c r="D18" s="417" t="s">
        <v>2</v>
      </c>
      <c r="E18" s="414">
        <v>1</v>
      </c>
      <c r="F18" s="415"/>
      <c r="G18" s="415">
        <f t="shared" si="0"/>
        <v>0</v>
      </c>
      <c r="H18" s="415">
        <f t="shared" si="1"/>
        <v>0</v>
      </c>
    </row>
    <row r="19" spans="1:8" ht="15" customHeight="1">
      <c r="A19" s="411">
        <v>14</v>
      </c>
      <c r="B19" s="416" t="s">
        <v>5510</v>
      </c>
      <c r="C19" s="417" t="s">
        <v>5500</v>
      </c>
      <c r="D19" s="417" t="s">
        <v>2</v>
      </c>
      <c r="E19" s="414">
        <v>1</v>
      </c>
      <c r="F19" s="415"/>
      <c r="G19" s="415">
        <f t="shared" si="0"/>
        <v>0</v>
      </c>
      <c r="H19" s="415">
        <f t="shared" si="1"/>
        <v>0</v>
      </c>
    </row>
    <row r="20" spans="1:8" ht="15" customHeight="1" thickBot="1">
      <c r="A20" s="411">
        <v>15</v>
      </c>
      <c r="B20" s="419" t="s">
        <v>5511</v>
      </c>
      <c r="C20" s="417"/>
      <c r="D20" s="417" t="s">
        <v>173</v>
      </c>
      <c r="E20" s="414">
        <v>40</v>
      </c>
      <c r="F20" s="420"/>
      <c r="G20" s="420">
        <f t="shared" si="0"/>
        <v>0</v>
      </c>
      <c r="H20" s="420">
        <f t="shared" si="1"/>
        <v>0</v>
      </c>
    </row>
    <row r="21" spans="6:8" ht="15.75" thickBot="1">
      <c r="F21" s="429" t="s">
        <v>4952</v>
      </c>
      <c r="G21" s="429"/>
      <c r="H21" s="421">
        <f>SUM(H6:H20)</f>
        <v>0</v>
      </c>
    </row>
    <row r="22" spans="6:8" ht="15.75" thickBot="1">
      <c r="F22" s="430" t="s">
        <v>4953</v>
      </c>
      <c r="G22" s="430"/>
      <c r="H22" s="422">
        <f>SUM(H21*0.2)</f>
        <v>0</v>
      </c>
    </row>
    <row r="23" spans="6:8" ht="15.75" thickBot="1">
      <c r="F23" s="431" t="s">
        <v>4954</v>
      </c>
      <c r="G23" s="431"/>
      <c r="H23" s="423">
        <f>SUM(H21:H22)</f>
        <v>0</v>
      </c>
    </row>
  </sheetData>
  <sheetProtection/>
  <mergeCells count="5">
    <mergeCell ref="A1:H2"/>
    <mergeCell ref="A3:D3"/>
    <mergeCell ref="F21:G21"/>
    <mergeCell ref="F22:G22"/>
    <mergeCell ref="F23:G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36"/>
  <sheetViews>
    <sheetView zoomScale="90" zoomScaleNormal="90" zoomScalePageLayoutView="0" workbookViewId="0" topLeftCell="A529">
      <selection activeCell="G542" sqref="G542"/>
    </sheetView>
  </sheetViews>
  <sheetFormatPr defaultColWidth="9.140625" defaultRowHeight="15"/>
  <cols>
    <col min="1" max="1" width="10.7109375" style="111" customWidth="1"/>
    <col min="2" max="2" width="90.7109375" style="215" customWidth="1"/>
    <col min="3" max="3" width="10.7109375" style="197" customWidth="1"/>
    <col min="4" max="4" width="10.7109375" style="262" customWidth="1"/>
    <col min="5" max="6" width="25.7109375" style="130" customWidth="1"/>
    <col min="7" max="7" width="25.7109375" style="16" customWidth="1"/>
    <col min="8" max="8" width="15.7109375" style="130" customWidth="1"/>
    <col min="9" max="9" width="15.7109375" style="16" customWidth="1"/>
    <col min="10" max="16384" width="9.140625" style="4" customWidth="1"/>
  </cols>
  <sheetData>
    <row r="1" spans="1:9" s="79" customFormat="1" ht="21.75" customHeight="1">
      <c r="A1" s="446" t="s">
        <v>211</v>
      </c>
      <c r="B1" s="446"/>
      <c r="C1" s="446"/>
      <c r="D1" s="446"/>
      <c r="E1" s="446"/>
      <c r="F1" s="446"/>
      <c r="G1" s="446"/>
      <c r="H1" s="131"/>
      <c r="I1" s="3"/>
    </row>
    <row r="2" spans="1:4" ht="15" customHeight="1">
      <c r="A2" s="96"/>
      <c r="C2" s="182"/>
      <c r="D2" s="183"/>
    </row>
    <row r="3" spans="1:9" s="260" customFormat="1" ht="16.5" customHeight="1">
      <c r="A3" s="447" t="s">
        <v>1275</v>
      </c>
      <c r="B3" s="447"/>
      <c r="C3" s="447"/>
      <c r="D3" s="257" t="s">
        <v>4958</v>
      </c>
      <c r="E3" s="258"/>
      <c r="F3" s="258"/>
      <c r="G3" s="259"/>
      <c r="H3" s="258"/>
      <c r="I3" s="259"/>
    </row>
    <row r="4" spans="1:9" s="261" customFormat="1" ht="30" customHeight="1" thickBot="1">
      <c r="A4" s="302" t="s">
        <v>0</v>
      </c>
      <c r="B4" s="329" t="s">
        <v>1</v>
      </c>
      <c r="C4" s="304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  <c r="H4" s="250"/>
      <c r="I4" s="250"/>
    </row>
    <row r="5" spans="1:9" ht="15" customHeight="1">
      <c r="A5" s="324" t="s">
        <v>1495</v>
      </c>
      <c r="B5" s="325" t="s">
        <v>238</v>
      </c>
      <c r="C5" s="185" t="s">
        <v>2</v>
      </c>
      <c r="D5" s="330">
        <v>18</v>
      </c>
      <c r="E5" s="326"/>
      <c r="F5" s="327">
        <f>SUM(E5*1.2)</f>
        <v>0</v>
      </c>
      <c r="G5" s="328">
        <f>SUM(D5*E5)</f>
        <v>0</v>
      </c>
      <c r="H5" s="131"/>
      <c r="I5" s="163"/>
    </row>
    <row r="6" spans="1:9" ht="15" customHeight="1">
      <c r="A6" s="253" t="s">
        <v>1496</v>
      </c>
      <c r="B6" s="275" t="s">
        <v>4966</v>
      </c>
      <c r="C6" s="29" t="s">
        <v>2</v>
      </c>
      <c r="D6" s="331">
        <v>10</v>
      </c>
      <c r="E6" s="132"/>
      <c r="F6" s="161">
        <f aca="true" t="shared" si="0" ref="F6:F18">SUM(E6*1.2)</f>
        <v>0</v>
      </c>
      <c r="G6" s="179">
        <f aca="true" t="shared" si="1" ref="G6:G18">SUM(D6*E6)</f>
        <v>0</v>
      </c>
      <c r="H6" s="131"/>
      <c r="I6" s="163"/>
    </row>
    <row r="7" spans="1:9" ht="25.5">
      <c r="A7" s="253" t="s">
        <v>1497</v>
      </c>
      <c r="B7" s="272" t="s">
        <v>4967</v>
      </c>
      <c r="C7" s="29" t="s">
        <v>2</v>
      </c>
      <c r="D7" s="331">
        <v>5</v>
      </c>
      <c r="E7" s="132"/>
      <c r="F7" s="161">
        <f t="shared" si="0"/>
        <v>0</v>
      </c>
      <c r="G7" s="179">
        <f t="shared" si="1"/>
        <v>0</v>
      </c>
      <c r="H7" s="131"/>
      <c r="I7" s="163"/>
    </row>
    <row r="8" spans="1:9" ht="25.5">
      <c r="A8" s="97" t="s">
        <v>1498</v>
      </c>
      <c r="B8" s="276" t="s">
        <v>4968</v>
      </c>
      <c r="C8" s="29" t="s">
        <v>2</v>
      </c>
      <c r="D8" s="331">
        <v>3</v>
      </c>
      <c r="E8" s="132"/>
      <c r="F8" s="161">
        <f t="shared" si="0"/>
        <v>0</v>
      </c>
      <c r="G8" s="179">
        <f t="shared" si="1"/>
        <v>0</v>
      </c>
      <c r="H8" s="131"/>
      <c r="I8" s="163"/>
    </row>
    <row r="9" spans="1:9" ht="15" customHeight="1">
      <c r="A9" s="253" t="s">
        <v>1499</v>
      </c>
      <c r="B9" s="275" t="s">
        <v>246</v>
      </c>
      <c r="C9" s="29" t="s">
        <v>2</v>
      </c>
      <c r="D9" s="331">
        <v>12</v>
      </c>
      <c r="E9" s="132"/>
      <c r="F9" s="161">
        <f t="shared" si="0"/>
        <v>0</v>
      </c>
      <c r="G9" s="179">
        <f t="shared" si="1"/>
        <v>0</v>
      </c>
      <c r="H9" s="131"/>
      <c r="I9" s="163"/>
    </row>
    <row r="10" spans="1:9" ht="15" customHeight="1">
      <c r="A10" s="97" t="s">
        <v>1500</v>
      </c>
      <c r="B10" s="272" t="s">
        <v>247</v>
      </c>
      <c r="C10" s="31" t="s">
        <v>2</v>
      </c>
      <c r="D10" s="332">
        <v>12</v>
      </c>
      <c r="E10" s="132"/>
      <c r="F10" s="161">
        <f t="shared" si="0"/>
        <v>0</v>
      </c>
      <c r="G10" s="179">
        <f t="shared" si="1"/>
        <v>0</v>
      </c>
      <c r="H10" s="131"/>
      <c r="I10" s="163"/>
    </row>
    <row r="11" spans="1:9" ht="15" customHeight="1">
      <c r="A11" s="253" t="s">
        <v>1501</v>
      </c>
      <c r="B11" s="275" t="s">
        <v>248</v>
      </c>
      <c r="C11" s="33" t="s">
        <v>2</v>
      </c>
      <c r="D11" s="332">
        <v>12</v>
      </c>
      <c r="E11" s="132"/>
      <c r="F11" s="161">
        <f t="shared" si="0"/>
        <v>0</v>
      </c>
      <c r="G11" s="179">
        <f t="shared" si="1"/>
        <v>0</v>
      </c>
      <c r="H11" s="131"/>
      <c r="I11" s="163"/>
    </row>
    <row r="12" spans="1:9" ht="15" customHeight="1">
      <c r="A12" s="253" t="s">
        <v>1502</v>
      </c>
      <c r="B12" s="275" t="s">
        <v>249</v>
      </c>
      <c r="C12" s="33" t="s">
        <v>2</v>
      </c>
      <c r="D12" s="332">
        <v>12</v>
      </c>
      <c r="E12" s="132"/>
      <c r="F12" s="161">
        <f t="shared" si="0"/>
        <v>0</v>
      </c>
      <c r="G12" s="179">
        <f t="shared" si="1"/>
        <v>0</v>
      </c>
      <c r="H12" s="131"/>
      <c r="I12" s="163"/>
    </row>
    <row r="13" spans="1:9" ht="15" customHeight="1">
      <c r="A13" s="253" t="s">
        <v>1503</v>
      </c>
      <c r="B13" s="274" t="s">
        <v>239</v>
      </c>
      <c r="C13" s="29" t="s">
        <v>2</v>
      </c>
      <c r="D13" s="331">
        <v>12</v>
      </c>
      <c r="E13" s="132"/>
      <c r="F13" s="161">
        <f t="shared" si="0"/>
        <v>0</v>
      </c>
      <c r="G13" s="179">
        <f t="shared" si="1"/>
        <v>0</v>
      </c>
      <c r="H13" s="131"/>
      <c r="I13" s="163"/>
    </row>
    <row r="14" spans="1:9" ht="15" customHeight="1">
      <c r="A14" s="253" t="s">
        <v>1504</v>
      </c>
      <c r="B14" s="273" t="s">
        <v>240</v>
      </c>
      <c r="C14" s="30" t="s">
        <v>2</v>
      </c>
      <c r="D14" s="331">
        <v>12</v>
      </c>
      <c r="E14" s="132"/>
      <c r="F14" s="161">
        <f t="shared" si="0"/>
        <v>0</v>
      </c>
      <c r="G14" s="179">
        <f t="shared" si="1"/>
        <v>0</v>
      </c>
      <c r="H14" s="131"/>
      <c r="I14" s="163"/>
    </row>
    <row r="15" spans="1:9" ht="15" customHeight="1">
      <c r="A15" s="253" t="s">
        <v>1505</v>
      </c>
      <c r="B15" s="273" t="s">
        <v>241</v>
      </c>
      <c r="C15" s="30" t="s">
        <v>2</v>
      </c>
      <c r="D15" s="331">
        <v>12</v>
      </c>
      <c r="E15" s="132"/>
      <c r="F15" s="161">
        <f t="shared" si="0"/>
        <v>0</v>
      </c>
      <c r="G15" s="179">
        <f t="shared" si="1"/>
        <v>0</v>
      </c>
      <c r="H15" s="131"/>
      <c r="I15" s="163"/>
    </row>
    <row r="16" spans="1:9" ht="15" customHeight="1">
      <c r="A16" s="97" t="s">
        <v>1506</v>
      </c>
      <c r="B16" s="228" t="s">
        <v>242</v>
      </c>
      <c r="C16" s="29" t="s">
        <v>2</v>
      </c>
      <c r="D16" s="331">
        <v>12</v>
      </c>
      <c r="E16" s="132"/>
      <c r="F16" s="161">
        <f t="shared" si="0"/>
        <v>0</v>
      </c>
      <c r="G16" s="179">
        <f t="shared" si="1"/>
        <v>0</v>
      </c>
      <c r="H16" s="131"/>
      <c r="I16" s="163"/>
    </row>
    <row r="17" spans="1:9" ht="15" customHeight="1">
      <c r="A17" s="253" t="s">
        <v>1507</v>
      </c>
      <c r="B17" s="274" t="s">
        <v>243</v>
      </c>
      <c r="C17" s="29" t="s">
        <v>4</v>
      </c>
      <c r="D17" s="331">
        <v>12</v>
      </c>
      <c r="E17" s="132"/>
      <c r="F17" s="161">
        <f t="shared" si="0"/>
        <v>0</v>
      </c>
      <c r="G17" s="179">
        <f t="shared" si="1"/>
        <v>0</v>
      </c>
      <c r="H17" s="131"/>
      <c r="I17" s="163"/>
    </row>
    <row r="18" spans="1:9" ht="15" customHeight="1" thickBot="1">
      <c r="A18" s="271" t="s">
        <v>1508</v>
      </c>
      <c r="B18" s="273" t="s">
        <v>244</v>
      </c>
      <c r="C18" s="270" t="s">
        <v>4</v>
      </c>
      <c r="D18" s="333">
        <v>8</v>
      </c>
      <c r="E18" s="254"/>
      <c r="F18" s="255">
        <f t="shared" si="0"/>
        <v>0</v>
      </c>
      <c r="G18" s="256">
        <f t="shared" si="1"/>
        <v>0</v>
      </c>
      <c r="H18" s="131"/>
      <c r="I18" s="163"/>
    </row>
    <row r="19" spans="1:9" ht="15" customHeight="1" thickBot="1">
      <c r="A19" s="434"/>
      <c r="B19" s="434"/>
      <c r="C19" s="434"/>
      <c r="D19" s="434"/>
      <c r="E19" s="425" t="s">
        <v>4952</v>
      </c>
      <c r="F19" s="425"/>
      <c r="G19" s="249">
        <f>SUM(G5:G18)</f>
        <v>0</v>
      </c>
      <c r="H19" s="131"/>
      <c r="I19" s="163"/>
    </row>
    <row r="20" spans="1:9" ht="15" customHeight="1" thickBot="1">
      <c r="A20" s="435"/>
      <c r="B20" s="435"/>
      <c r="C20" s="435"/>
      <c r="D20" s="435"/>
      <c r="E20" s="425" t="s">
        <v>4953</v>
      </c>
      <c r="F20" s="425"/>
      <c r="G20" s="249">
        <f>SUM(G19*0.2)</f>
        <v>0</v>
      </c>
      <c r="H20" s="131"/>
      <c r="I20" s="163"/>
    </row>
    <row r="21" spans="1:9" ht="15" customHeight="1" thickBot="1">
      <c r="A21" s="435"/>
      <c r="B21" s="435"/>
      <c r="C21" s="435"/>
      <c r="D21" s="435"/>
      <c r="E21" s="425" t="s">
        <v>4954</v>
      </c>
      <c r="F21" s="425"/>
      <c r="G21" s="249">
        <f>SUM(G19:G20)</f>
        <v>0</v>
      </c>
      <c r="H21" s="131"/>
      <c r="I21" s="163"/>
    </row>
    <row r="22" spans="1:9" ht="15" customHeight="1">
      <c r="A22" s="435"/>
      <c r="B22" s="435"/>
      <c r="C22" s="435"/>
      <c r="D22" s="435"/>
      <c r="E22" s="435"/>
      <c r="F22" s="435"/>
      <c r="G22" s="435"/>
      <c r="H22" s="131"/>
      <c r="I22" s="163"/>
    </row>
    <row r="23" spans="1:9" ht="15" customHeight="1">
      <c r="A23" s="98"/>
      <c r="B23" s="216"/>
      <c r="C23" s="34"/>
      <c r="D23" s="198"/>
      <c r="E23" s="435"/>
      <c r="F23" s="435"/>
      <c r="G23" s="435"/>
      <c r="H23" s="131"/>
      <c r="I23" s="163"/>
    </row>
    <row r="24" spans="1:9" s="78" customFormat="1" ht="15" customHeight="1">
      <c r="A24" s="445" t="s">
        <v>1276</v>
      </c>
      <c r="B24" s="445"/>
      <c r="C24" s="445"/>
      <c r="D24" s="265" t="s">
        <v>4958</v>
      </c>
      <c r="E24" s="435"/>
      <c r="F24" s="435"/>
      <c r="G24" s="435"/>
      <c r="H24" s="133"/>
      <c r="I24" s="163"/>
    </row>
    <row r="25" spans="1:9" s="78" customFormat="1" ht="30" customHeight="1" thickBot="1">
      <c r="A25" s="335" t="s">
        <v>0</v>
      </c>
      <c r="B25" s="329" t="s">
        <v>1</v>
      </c>
      <c r="C25" s="304" t="s">
        <v>4957</v>
      </c>
      <c r="D25" s="305" t="s">
        <v>369</v>
      </c>
      <c r="E25" s="306" t="s">
        <v>4955</v>
      </c>
      <c r="F25" s="306" t="s">
        <v>4956</v>
      </c>
      <c r="G25" s="306" t="s">
        <v>4951</v>
      </c>
      <c r="H25" s="173"/>
      <c r="I25" s="173"/>
    </row>
    <row r="26" spans="1:9" ht="15" customHeight="1">
      <c r="A26" s="334" t="s">
        <v>4211</v>
      </c>
      <c r="B26" s="26" t="s">
        <v>250</v>
      </c>
      <c r="C26" s="193" t="s">
        <v>3</v>
      </c>
      <c r="D26" s="336">
        <v>15</v>
      </c>
      <c r="E26" s="326"/>
      <c r="F26" s="327">
        <f>SUM(E26*1.2)</f>
        <v>0</v>
      </c>
      <c r="G26" s="328">
        <f>SUM(D26*E26)</f>
        <v>0</v>
      </c>
      <c r="H26" s="131"/>
      <c r="I26" s="163"/>
    </row>
    <row r="27" spans="1:9" ht="15" customHeight="1">
      <c r="A27" s="99" t="s">
        <v>4212</v>
      </c>
      <c r="B27" s="24" t="s">
        <v>251</v>
      </c>
      <c r="C27" s="31" t="s">
        <v>3</v>
      </c>
      <c r="D27" s="337">
        <v>8</v>
      </c>
      <c r="E27" s="132"/>
      <c r="F27" s="161">
        <f aca="true" t="shared" si="2" ref="F27:F90">SUM(E27*1.2)</f>
        <v>0</v>
      </c>
      <c r="G27" s="179">
        <f aca="true" t="shared" si="3" ref="G27:G90">SUM(D27*E27)</f>
        <v>0</v>
      </c>
      <c r="H27" s="131"/>
      <c r="I27" s="163"/>
    </row>
    <row r="28" spans="1:9" ht="15" customHeight="1">
      <c r="A28" s="99" t="s">
        <v>4213</v>
      </c>
      <c r="B28" s="24" t="s">
        <v>252</v>
      </c>
      <c r="C28" s="31" t="s">
        <v>3</v>
      </c>
      <c r="D28" s="337">
        <v>20</v>
      </c>
      <c r="E28" s="132"/>
      <c r="F28" s="161">
        <f t="shared" si="2"/>
        <v>0</v>
      </c>
      <c r="G28" s="179">
        <f t="shared" si="3"/>
        <v>0</v>
      </c>
      <c r="H28" s="131"/>
      <c r="I28" s="163"/>
    </row>
    <row r="29" spans="1:9" ht="15" customHeight="1">
      <c r="A29" s="99" t="s">
        <v>4214</v>
      </c>
      <c r="B29" s="24" t="s">
        <v>253</v>
      </c>
      <c r="C29" s="31" t="s">
        <v>2</v>
      </c>
      <c r="D29" s="337">
        <v>6</v>
      </c>
      <c r="E29" s="132"/>
      <c r="F29" s="161">
        <f t="shared" si="2"/>
        <v>0</v>
      </c>
      <c r="G29" s="179">
        <f t="shared" si="3"/>
        <v>0</v>
      </c>
      <c r="H29" s="131"/>
      <c r="I29" s="163"/>
    </row>
    <row r="30" spans="1:9" ht="15" customHeight="1">
      <c r="A30" s="99" t="s">
        <v>4215</v>
      </c>
      <c r="B30" s="217" t="s">
        <v>254</v>
      </c>
      <c r="C30" s="31" t="s">
        <v>2</v>
      </c>
      <c r="D30" s="337">
        <v>120</v>
      </c>
      <c r="E30" s="132"/>
      <c r="F30" s="161">
        <f t="shared" si="2"/>
        <v>0</v>
      </c>
      <c r="G30" s="179">
        <f t="shared" si="3"/>
        <v>0</v>
      </c>
      <c r="H30" s="131"/>
      <c r="I30" s="163"/>
    </row>
    <row r="31" spans="1:9" ht="15" customHeight="1">
      <c r="A31" s="99" t="s">
        <v>4216</v>
      </c>
      <c r="B31" s="24" t="s">
        <v>11</v>
      </c>
      <c r="C31" s="31" t="s">
        <v>2</v>
      </c>
      <c r="D31" s="337">
        <v>8</v>
      </c>
      <c r="E31" s="132"/>
      <c r="F31" s="161">
        <f t="shared" si="2"/>
        <v>0</v>
      </c>
      <c r="G31" s="179">
        <f t="shared" si="3"/>
        <v>0</v>
      </c>
      <c r="H31" s="131"/>
      <c r="I31" s="163"/>
    </row>
    <row r="32" spans="1:9" ht="15" customHeight="1">
      <c r="A32" s="99" t="s">
        <v>4217</v>
      </c>
      <c r="B32" s="25" t="s">
        <v>9</v>
      </c>
      <c r="C32" s="30" t="s">
        <v>2</v>
      </c>
      <c r="D32" s="338">
        <v>4</v>
      </c>
      <c r="E32" s="132"/>
      <c r="F32" s="161">
        <f t="shared" si="2"/>
        <v>0</v>
      </c>
      <c r="G32" s="179">
        <f t="shared" si="3"/>
        <v>0</v>
      </c>
      <c r="H32" s="131"/>
      <c r="I32" s="163"/>
    </row>
    <row r="33" spans="1:9" ht="15" customHeight="1">
      <c r="A33" s="99" t="s">
        <v>4218</v>
      </c>
      <c r="B33" s="26" t="s">
        <v>194</v>
      </c>
      <c r="C33" s="32" t="s">
        <v>2</v>
      </c>
      <c r="D33" s="339">
        <v>1</v>
      </c>
      <c r="E33" s="132"/>
      <c r="F33" s="161">
        <f t="shared" si="2"/>
        <v>0</v>
      </c>
      <c r="G33" s="179">
        <f t="shared" si="3"/>
        <v>0</v>
      </c>
      <c r="H33" s="131"/>
      <c r="I33" s="163"/>
    </row>
    <row r="34" spans="1:9" ht="15" customHeight="1">
      <c r="A34" s="99" t="s">
        <v>4219</v>
      </c>
      <c r="B34" s="24" t="s">
        <v>10</v>
      </c>
      <c r="C34" s="31" t="s">
        <v>2</v>
      </c>
      <c r="D34" s="337">
        <v>5</v>
      </c>
      <c r="E34" s="132"/>
      <c r="F34" s="161">
        <f t="shared" si="2"/>
        <v>0</v>
      </c>
      <c r="G34" s="179">
        <f t="shared" si="3"/>
        <v>0</v>
      </c>
      <c r="H34" s="131"/>
      <c r="I34" s="163"/>
    </row>
    <row r="35" spans="1:9" ht="15" customHeight="1">
      <c r="A35" s="99" t="s">
        <v>4220</v>
      </c>
      <c r="B35" s="24" t="s">
        <v>12</v>
      </c>
      <c r="C35" s="31" t="s">
        <v>2</v>
      </c>
      <c r="D35" s="337">
        <v>1</v>
      </c>
      <c r="E35" s="132"/>
      <c r="F35" s="161">
        <f t="shared" si="2"/>
        <v>0</v>
      </c>
      <c r="G35" s="179">
        <f t="shared" si="3"/>
        <v>0</v>
      </c>
      <c r="H35" s="131"/>
      <c r="I35" s="163"/>
    </row>
    <row r="36" spans="1:9" ht="15" customHeight="1">
      <c r="A36" s="99" t="s">
        <v>4221</v>
      </c>
      <c r="B36" s="24" t="s">
        <v>13</v>
      </c>
      <c r="C36" s="31" t="s">
        <v>2</v>
      </c>
      <c r="D36" s="337">
        <v>1</v>
      </c>
      <c r="E36" s="132"/>
      <c r="F36" s="161">
        <f t="shared" si="2"/>
        <v>0</v>
      </c>
      <c r="G36" s="179">
        <f t="shared" si="3"/>
        <v>0</v>
      </c>
      <c r="H36" s="131"/>
      <c r="I36" s="163"/>
    </row>
    <row r="37" spans="1:9" ht="15" customHeight="1">
      <c r="A37" s="99" t="s">
        <v>4222</v>
      </c>
      <c r="B37" s="24" t="s">
        <v>14</v>
      </c>
      <c r="C37" s="31" t="s">
        <v>2</v>
      </c>
      <c r="D37" s="337">
        <v>2</v>
      </c>
      <c r="E37" s="132"/>
      <c r="F37" s="161">
        <f t="shared" si="2"/>
        <v>0</v>
      </c>
      <c r="G37" s="179">
        <f t="shared" si="3"/>
        <v>0</v>
      </c>
      <c r="H37" s="131"/>
      <c r="I37" s="163"/>
    </row>
    <row r="38" spans="1:9" ht="15" customHeight="1">
      <c r="A38" s="99" t="s">
        <v>4223</v>
      </c>
      <c r="B38" s="24" t="s">
        <v>15</v>
      </c>
      <c r="C38" s="31" t="s">
        <v>2</v>
      </c>
      <c r="D38" s="337">
        <v>2</v>
      </c>
      <c r="E38" s="132"/>
      <c r="F38" s="161">
        <f t="shared" si="2"/>
        <v>0</v>
      </c>
      <c r="G38" s="179">
        <f t="shared" si="3"/>
        <v>0</v>
      </c>
      <c r="H38" s="131"/>
      <c r="I38" s="163"/>
    </row>
    <row r="39" spans="1:9" ht="15" customHeight="1">
      <c r="A39" s="99" t="s">
        <v>4224</v>
      </c>
      <c r="B39" s="24" t="s">
        <v>16</v>
      </c>
      <c r="C39" s="31" t="s">
        <v>2</v>
      </c>
      <c r="D39" s="337">
        <v>1</v>
      </c>
      <c r="E39" s="132"/>
      <c r="F39" s="161">
        <f t="shared" si="2"/>
        <v>0</v>
      </c>
      <c r="G39" s="179">
        <f t="shared" si="3"/>
        <v>0</v>
      </c>
      <c r="H39" s="131"/>
      <c r="I39" s="163"/>
    </row>
    <row r="40" spans="1:9" ht="15" customHeight="1">
      <c r="A40" s="99" t="s">
        <v>4225</v>
      </c>
      <c r="B40" s="24" t="s">
        <v>17</v>
      </c>
      <c r="C40" s="31" t="s">
        <v>2</v>
      </c>
      <c r="D40" s="337">
        <v>2</v>
      </c>
      <c r="E40" s="132"/>
      <c r="F40" s="161">
        <f t="shared" si="2"/>
        <v>0</v>
      </c>
      <c r="G40" s="179">
        <f t="shared" si="3"/>
        <v>0</v>
      </c>
      <c r="H40" s="131"/>
      <c r="I40" s="163"/>
    </row>
    <row r="41" spans="1:9" ht="15" customHeight="1">
      <c r="A41" s="99" t="s">
        <v>4226</v>
      </c>
      <c r="B41" s="24" t="s">
        <v>18</v>
      </c>
      <c r="C41" s="29" t="s">
        <v>2</v>
      </c>
      <c r="D41" s="338">
        <v>1</v>
      </c>
      <c r="E41" s="132"/>
      <c r="F41" s="161">
        <f t="shared" si="2"/>
        <v>0</v>
      </c>
      <c r="G41" s="179">
        <f t="shared" si="3"/>
        <v>0</v>
      </c>
      <c r="H41" s="131"/>
      <c r="I41" s="163"/>
    </row>
    <row r="42" spans="1:9" ht="15" customHeight="1">
      <c r="A42" s="99" t="s">
        <v>4227</v>
      </c>
      <c r="B42" s="25" t="s">
        <v>19</v>
      </c>
      <c r="C42" s="29" t="s">
        <v>2</v>
      </c>
      <c r="D42" s="338">
        <v>12</v>
      </c>
      <c r="E42" s="132"/>
      <c r="F42" s="161">
        <f t="shared" si="2"/>
        <v>0</v>
      </c>
      <c r="G42" s="179">
        <f t="shared" si="3"/>
        <v>0</v>
      </c>
      <c r="H42" s="131"/>
      <c r="I42" s="163"/>
    </row>
    <row r="43" spans="1:9" ht="15" customHeight="1">
      <c r="A43" s="99" t="s">
        <v>4228</v>
      </c>
      <c r="B43" s="25" t="s">
        <v>20</v>
      </c>
      <c r="C43" s="33" t="s">
        <v>2</v>
      </c>
      <c r="D43" s="337">
        <v>1</v>
      </c>
      <c r="E43" s="132"/>
      <c r="F43" s="161">
        <f t="shared" si="2"/>
        <v>0</v>
      </c>
      <c r="G43" s="179">
        <f t="shared" si="3"/>
        <v>0</v>
      </c>
      <c r="H43" s="131"/>
      <c r="I43" s="163"/>
    </row>
    <row r="44" spans="1:9" ht="15" customHeight="1">
      <c r="A44" s="99" t="s">
        <v>4229</v>
      </c>
      <c r="B44" s="24" t="s">
        <v>21</v>
      </c>
      <c r="C44" s="33" t="s">
        <v>2</v>
      </c>
      <c r="D44" s="337">
        <v>1</v>
      </c>
      <c r="E44" s="132"/>
      <c r="F44" s="161">
        <f t="shared" si="2"/>
        <v>0</v>
      </c>
      <c r="G44" s="179">
        <f t="shared" si="3"/>
        <v>0</v>
      </c>
      <c r="H44" s="131"/>
      <c r="I44" s="163"/>
    </row>
    <row r="45" spans="1:9" ht="15" customHeight="1">
      <c r="A45" s="99" t="s">
        <v>4230</v>
      </c>
      <c r="B45" s="24" t="s">
        <v>22</v>
      </c>
      <c r="C45" s="29" t="s">
        <v>2</v>
      </c>
      <c r="D45" s="338">
        <v>1</v>
      </c>
      <c r="E45" s="132"/>
      <c r="F45" s="161">
        <f t="shared" si="2"/>
        <v>0</v>
      </c>
      <c r="G45" s="179">
        <f t="shared" si="3"/>
        <v>0</v>
      </c>
      <c r="H45" s="131"/>
      <c r="I45" s="163"/>
    </row>
    <row r="46" spans="1:9" ht="15" customHeight="1">
      <c r="A46" s="99" t="s">
        <v>4231</v>
      </c>
      <c r="B46" s="25" t="s">
        <v>23</v>
      </c>
      <c r="C46" s="30" t="s">
        <v>2</v>
      </c>
      <c r="D46" s="338">
        <v>2</v>
      </c>
      <c r="E46" s="132"/>
      <c r="F46" s="161">
        <f t="shared" si="2"/>
        <v>0</v>
      </c>
      <c r="G46" s="179">
        <f t="shared" si="3"/>
        <v>0</v>
      </c>
      <c r="H46" s="131"/>
      <c r="I46" s="163"/>
    </row>
    <row r="47" spans="1:9" ht="15" customHeight="1">
      <c r="A47" s="99" t="s">
        <v>4232</v>
      </c>
      <c r="B47" s="25" t="s">
        <v>24</v>
      </c>
      <c r="C47" s="30" t="s">
        <v>2</v>
      </c>
      <c r="D47" s="338">
        <v>1</v>
      </c>
      <c r="E47" s="132"/>
      <c r="F47" s="161">
        <f t="shared" si="2"/>
        <v>0</v>
      </c>
      <c r="G47" s="179">
        <f t="shared" si="3"/>
        <v>0</v>
      </c>
      <c r="H47" s="131"/>
      <c r="I47" s="163"/>
    </row>
    <row r="48" spans="1:9" ht="15" customHeight="1">
      <c r="A48" s="99" t="s">
        <v>4233</v>
      </c>
      <c r="B48" s="25" t="s">
        <v>25</v>
      </c>
      <c r="C48" s="30" t="s">
        <v>2</v>
      </c>
      <c r="D48" s="338">
        <v>2</v>
      </c>
      <c r="E48" s="132"/>
      <c r="F48" s="161">
        <f t="shared" si="2"/>
        <v>0</v>
      </c>
      <c r="G48" s="179">
        <f t="shared" si="3"/>
        <v>0</v>
      </c>
      <c r="H48" s="131"/>
      <c r="I48" s="163"/>
    </row>
    <row r="49" spans="1:9" ht="15" customHeight="1">
      <c r="A49" s="99" t="s">
        <v>4234</v>
      </c>
      <c r="B49" s="25" t="s">
        <v>26</v>
      </c>
      <c r="C49" s="31" t="s">
        <v>2</v>
      </c>
      <c r="D49" s="337">
        <v>2</v>
      </c>
      <c r="E49" s="132"/>
      <c r="F49" s="161">
        <f t="shared" si="2"/>
        <v>0</v>
      </c>
      <c r="G49" s="179">
        <f t="shared" si="3"/>
        <v>0</v>
      </c>
      <c r="H49" s="131"/>
      <c r="I49" s="163"/>
    </row>
    <row r="50" spans="1:9" ht="15" customHeight="1">
      <c r="A50" s="99" t="s">
        <v>4235</v>
      </c>
      <c r="B50" s="24" t="s">
        <v>27</v>
      </c>
      <c r="C50" s="31" t="s">
        <v>2</v>
      </c>
      <c r="D50" s="337">
        <v>1</v>
      </c>
      <c r="E50" s="132"/>
      <c r="F50" s="161">
        <f t="shared" si="2"/>
        <v>0</v>
      </c>
      <c r="G50" s="179">
        <f t="shared" si="3"/>
        <v>0</v>
      </c>
      <c r="H50" s="131"/>
      <c r="I50" s="163"/>
    </row>
    <row r="51" spans="1:9" ht="15" customHeight="1">
      <c r="A51" s="99" t="s">
        <v>4236</v>
      </c>
      <c r="B51" s="24" t="s">
        <v>28</v>
      </c>
      <c r="C51" s="29" t="s">
        <v>2</v>
      </c>
      <c r="D51" s="331">
        <v>2</v>
      </c>
      <c r="E51" s="132"/>
      <c r="F51" s="161">
        <f t="shared" si="2"/>
        <v>0</v>
      </c>
      <c r="G51" s="179">
        <f t="shared" si="3"/>
        <v>0</v>
      </c>
      <c r="H51" s="131"/>
      <c r="I51" s="163"/>
    </row>
    <row r="52" spans="1:9" ht="15" customHeight="1">
      <c r="A52" s="99" t="s">
        <v>4237</v>
      </c>
      <c r="B52" s="25" t="s">
        <v>29</v>
      </c>
      <c r="C52" s="30" t="s">
        <v>2</v>
      </c>
      <c r="D52" s="338">
        <v>2</v>
      </c>
      <c r="E52" s="132"/>
      <c r="F52" s="161">
        <f t="shared" si="2"/>
        <v>0</v>
      </c>
      <c r="G52" s="179">
        <f t="shared" si="3"/>
        <v>0</v>
      </c>
      <c r="H52" s="131"/>
      <c r="I52" s="163"/>
    </row>
    <row r="53" spans="1:9" ht="15" customHeight="1">
      <c r="A53" s="99" t="s">
        <v>4238</v>
      </c>
      <c r="B53" s="25" t="s">
        <v>30</v>
      </c>
      <c r="C53" s="29" t="s">
        <v>2</v>
      </c>
      <c r="D53" s="338">
        <v>1</v>
      </c>
      <c r="E53" s="132"/>
      <c r="F53" s="161">
        <f t="shared" si="2"/>
        <v>0</v>
      </c>
      <c r="G53" s="179">
        <f t="shared" si="3"/>
        <v>0</v>
      </c>
      <c r="H53" s="131"/>
      <c r="I53" s="163"/>
    </row>
    <row r="54" spans="1:9" ht="15" customHeight="1">
      <c r="A54" s="99" t="s">
        <v>4239</v>
      </c>
      <c r="B54" s="25" t="s">
        <v>204</v>
      </c>
      <c r="C54" s="29" t="s">
        <v>2</v>
      </c>
      <c r="D54" s="338">
        <v>1</v>
      </c>
      <c r="E54" s="132"/>
      <c r="F54" s="161">
        <f t="shared" si="2"/>
        <v>0</v>
      </c>
      <c r="G54" s="179">
        <f t="shared" si="3"/>
        <v>0</v>
      </c>
      <c r="H54" s="131"/>
      <c r="I54" s="163"/>
    </row>
    <row r="55" spans="1:9" ht="15" customHeight="1">
      <c r="A55" s="99" t="s">
        <v>4240</v>
      </c>
      <c r="B55" s="25" t="s">
        <v>78</v>
      </c>
      <c r="C55" s="29" t="s">
        <v>4</v>
      </c>
      <c r="D55" s="331">
        <v>3</v>
      </c>
      <c r="E55" s="132"/>
      <c r="F55" s="161">
        <f t="shared" si="2"/>
        <v>0</v>
      </c>
      <c r="G55" s="179">
        <f t="shared" si="3"/>
        <v>0</v>
      </c>
      <c r="H55" s="131"/>
      <c r="I55" s="163"/>
    </row>
    <row r="56" spans="1:9" ht="15" customHeight="1">
      <c r="A56" s="99" t="s">
        <v>4241</v>
      </c>
      <c r="B56" s="25" t="s">
        <v>203</v>
      </c>
      <c r="C56" s="29" t="s">
        <v>2</v>
      </c>
      <c r="D56" s="331">
        <v>1</v>
      </c>
      <c r="E56" s="132"/>
      <c r="F56" s="161">
        <f t="shared" si="2"/>
        <v>0</v>
      </c>
      <c r="G56" s="179">
        <f t="shared" si="3"/>
        <v>0</v>
      </c>
      <c r="H56" s="131"/>
      <c r="I56" s="163"/>
    </row>
    <row r="57" spans="1:9" ht="15" customHeight="1">
      <c r="A57" s="99" t="s">
        <v>4242</v>
      </c>
      <c r="B57" s="25" t="s">
        <v>177</v>
      </c>
      <c r="C57" s="29" t="s">
        <v>2</v>
      </c>
      <c r="D57" s="331">
        <v>1</v>
      </c>
      <c r="E57" s="132"/>
      <c r="F57" s="161">
        <f t="shared" si="2"/>
        <v>0</v>
      </c>
      <c r="G57" s="179">
        <f t="shared" si="3"/>
        <v>0</v>
      </c>
      <c r="H57" s="131"/>
      <c r="I57" s="163"/>
    </row>
    <row r="58" spans="1:9" ht="15" customHeight="1">
      <c r="A58" s="99" t="s">
        <v>4243</v>
      </c>
      <c r="B58" s="25" t="s">
        <v>178</v>
      </c>
      <c r="C58" s="29" t="s">
        <v>2</v>
      </c>
      <c r="D58" s="331">
        <v>1</v>
      </c>
      <c r="E58" s="132"/>
      <c r="F58" s="161">
        <f t="shared" si="2"/>
        <v>0</v>
      </c>
      <c r="G58" s="179">
        <f t="shared" si="3"/>
        <v>0</v>
      </c>
      <c r="H58" s="131"/>
      <c r="I58" s="163"/>
    </row>
    <row r="59" spans="1:9" ht="15" customHeight="1">
      <c r="A59" s="99" t="s">
        <v>4244</v>
      </c>
      <c r="B59" s="25" t="s">
        <v>179</v>
      </c>
      <c r="C59" s="29" t="s">
        <v>2</v>
      </c>
      <c r="D59" s="331">
        <v>1</v>
      </c>
      <c r="E59" s="132"/>
      <c r="F59" s="161">
        <f t="shared" si="2"/>
        <v>0</v>
      </c>
      <c r="G59" s="179">
        <f t="shared" si="3"/>
        <v>0</v>
      </c>
      <c r="H59" s="131"/>
      <c r="I59" s="163"/>
    </row>
    <row r="60" spans="1:9" ht="15" customHeight="1">
      <c r="A60" s="99" t="s">
        <v>4245</v>
      </c>
      <c r="B60" s="25" t="s">
        <v>348</v>
      </c>
      <c r="C60" s="29" t="s">
        <v>2</v>
      </c>
      <c r="D60" s="331">
        <v>1</v>
      </c>
      <c r="E60" s="132"/>
      <c r="F60" s="161">
        <f t="shared" si="2"/>
        <v>0</v>
      </c>
      <c r="G60" s="179">
        <f t="shared" si="3"/>
        <v>0</v>
      </c>
      <c r="H60" s="131"/>
      <c r="I60" s="163"/>
    </row>
    <row r="61" spans="1:9" ht="15" customHeight="1">
      <c r="A61" s="99" t="s">
        <v>4246</v>
      </c>
      <c r="B61" s="25" t="s">
        <v>32</v>
      </c>
      <c r="C61" s="29" t="s">
        <v>2</v>
      </c>
      <c r="D61" s="331">
        <v>2</v>
      </c>
      <c r="E61" s="132"/>
      <c r="F61" s="161">
        <f t="shared" si="2"/>
        <v>0</v>
      </c>
      <c r="G61" s="179">
        <f t="shared" si="3"/>
        <v>0</v>
      </c>
      <c r="H61" s="131"/>
      <c r="I61" s="163"/>
    </row>
    <row r="62" spans="1:9" ht="15" customHeight="1">
      <c r="A62" s="99" t="s">
        <v>4247</v>
      </c>
      <c r="B62" s="25" t="s">
        <v>33</v>
      </c>
      <c r="C62" s="29" t="s">
        <v>2</v>
      </c>
      <c r="D62" s="331">
        <v>1</v>
      </c>
      <c r="E62" s="132"/>
      <c r="F62" s="161">
        <f t="shared" si="2"/>
        <v>0</v>
      </c>
      <c r="G62" s="179">
        <f t="shared" si="3"/>
        <v>0</v>
      </c>
      <c r="H62" s="131"/>
      <c r="I62" s="163"/>
    </row>
    <row r="63" spans="1:9" ht="15" customHeight="1">
      <c r="A63" s="99" t="s">
        <v>4248</v>
      </c>
      <c r="B63" s="25" t="s">
        <v>349</v>
      </c>
      <c r="C63" s="29" t="s">
        <v>2</v>
      </c>
      <c r="D63" s="331">
        <v>3</v>
      </c>
      <c r="E63" s="132"/>
      <c r="F63" s="161">
        <f t="shared" si="2"/>
        <v>0</v>
      </c>
      <c r="G63" s="179">
        <f t="shared" si="3"/>
        <v>0</v>
      </c>
      <c r="H63" s="131"/>
      <c r="I63" s="163"/>
    </row>
    <row r="64" spans="1:9" ht="15" customHeight="1">
      <c r="A64" s="99" t="s">
        <v>4249</v>
      </c>
      <c r="B64" s="25" t="s">
        <v>34</v>
      </c>
      <c r="C64" s="29" t="s">
        <v>2</v>
      </c>
      <c r="D64" s="331">
        <v>3</v>
      </c>
      <c r="E64" s="132"/>
      <c r="F64" s="161">
        <f t="shared" si="2"/>
        <v>0</v>
      </c>
      <c r="G64" s="179">
        <f t="shared" si="3"/>
        <v>0</v>
      </c>
      <c r="H64" s="131"/>
      <c r="I64" s="163"/>
    </row>
    <row r="65" spans="1:9" ht="15" customHeight="1">
      <c r="A65" s="99" t="s">
        <v>4250</v>
      </c>
      <c r="B65" s="25" t="s">
        <v>35</v>
      </c>
      <c r="C65" s="29" t="s">
        <v>2</v>
      </c>
      <c r="D65" s="338">
        <v>1</v>
      </c>
      <c r="E65" s="132"/>
      <c r="F65" s="161">
        <f t="shared" si="2"/>
        <v>0</v>
      </c>
      <c r="G65" s="179">
        <f t="shared" si="3"/>
        <v>0</v>
      </c>
      <c r="H65" s="131"/>
      <c r="I65" s="163"/>
    </row>
    <row r="66" spans="1:9" ht="15" customHeight="1">
      <c r="A66" s="99" t="s">
        <v>4251</v>
      </c>
      <c r="B66" s="25" t="s">
        <v>350</v>
      </c>
      <c r="C66" s="29" t="s">
        <v>2</v>
      </c>
      <c r="D66" s="338">
        <v>1</v>
      </c>
      <c r="E66" s="132"/>
      <c r="F66" s="161">
        <f t="shared" si="2"/>
        <v>0</v>
      </c>
      <c r="G66" s="179">
        <f t="shared" si="3"/>
        <v>0</v>
      </c>
      <c r="H66" s="131"/>
      <c r="I66" s="163"/>
    </row>
    <row r="67" spans="1:9" ht="15" customHeight="1">
      <c r="A67" s="99" t="s">
        <v>4252</v>
      </c>
      <c r="B67" s="25" t="s">
        <v>36</v>
      </c>
      <c r="C67" s="29" t="s">
        <v>2</v>
      </c>
      <c r="D67" s="338">
        <v>2</v>
      </c>
      <c r="E67" s="132"/>
      <c r="F67" s="161">
        <f t="shared" si="2"/>
        <v>0</v>
      </c>
      <c r="G67" s="179">
        <f t="shared" si="3"/>
        <v>0</v>
      </c>
      <c r="H67" s="131"/>
      <c r="I67" s="163"/>
    </row>
    <row r="68" spans="1:9" ht="15" customHeight="1">
      <c r="A68" s="99" t="s">
        <v>4253</v>
      </c>
      <c r="B68" s="25" t="s">
        <v>37</v>
      </c>
      <c r="C68" s="29" t="s">
        <v>2</v>
      </c>
      <c r="D68" s="338">
        <v>2</v>
      </c>
      <c r="E68" s="132"/>
      <c r="F68" s="161">
        <f t="shared" si="2"/>
        <v>0</v>
      </c>
      <c r="G68" s="179">
        <f t="shared" si="3"/>
        <v>0</v>
      </c>
      <c r="H68" s="131"/>
      <c r="I68" s="163"/>
    </row>
    <row r="69" spans="1:9" ht="15" customHeight="1">
      <c r="A69" s="99" t="s">
        <v>4254</v>
      </c>
      <c r="B69" s="25" t="s">
        <v>38</v>
      </c>
      <c r="C69" s="29" t="s">
        <v>2</v>
      </c>
      <c r="D69" s="338">
        <v>4</v>
      </c>
      <c r="E69" s="132"/>
      <c r="F69" s="161">
        <f t="shared" si="2"/>
        <v>0</v>
      </c>
      <c r="G69" s="179">
        <f t="shared" si="3"/>
        <v>0</v>
      </c>
      <c r="H69" s="131"/>
      <c r="I69" s="163"/>
    </row>
    <row r="70" spans="1:9" ht="15" customHeight="1">
      <c r="A70" s="99" t="s">
        <v>4255</v>
      </c>
      <c r="B70" s="25" t="s">
        <v>148</v>
      </c>
      <c r="C70" s="29" t="s">
        <v>2</v>
      </c>
      <c r="D70" s="338">
        <v>4</v>
      </c>
      <c r="E70" s="132"/>
      <c r="F70" s="161">
        <f t="shared" si="2"/>
        <v>0</v>
      </c>
      <c r="G70" s="179">
        <f t="shared" si="3"/>
        <v>0</v>
      </c>
      <c r="H70" s="131"/>
      <c r="I70" s="163"/>
    </row>
    <row r="71" spans="1:9" ht="15" customHeight="1">
      <c r="A71" s="99" t="s">
        <v>4256</v>
      </c>
      <c r="B71" s="25" t="s">
        <v>39</v>
      </c>
      <c r="C71" s="29" t="s">
        <v>2</v>
      </c>
      <c r="D71" s="338">
        <v>1</v>
      </c>
      <c r="E71" s="132"/>
      <c r="F71" s="161">
        <f t="shared" si="2"/>
        <v>0</v>
      </c>
      <c r="G71" s="179">
        <f t="shared" si="3"/>
        <v>0</v>
      </c>
      <c r="H71" s="131"/>
      <c r="I71" s="163"/>
    </row>
    <row r="72" spans="1:9" ht="15" customHeight="1">
      <c r="A72" s="99" t="s">
        <v>4257</v>
      </c>
      <c r="B72" s="24" t="s">
        <v>40</v>
      </c>
      <c r="C72" s="33" t="s">
        <v>2</v>
      </c>
      <c r="D72" s="332">
        <v>1</v>
      </c>
      <c r="E72" s="132"/>
      <c r="F72" s="161">
        <f t="shared" si="2"/>
        <v>0</v>
      </c>
      <c r="G72" s="179">
        <f t="shared" si="3"/>
        <v>0</v>
      </c>
      <c r="H72" s="131"/>
      <c r="I72" s="163"/>
    </row>
    <row r="73" spans="1:9" ht="15" customHeight="1">
      <c r="A73" s="99" t="s">
        <v>4258</v>
      </c>
      <c r="B73" s="24" t="s">
        <v>41</v>
      </c>
      <c r="C73" s="33" t="s">
        <v>2</v>
      </c>
      <c r="D73" s="332">
        <v>4</v>
      </c>
      <c r="E73" s="132"/>
      <c r="F73" s="161">
        <f t="shared" si="2"/>
        <v>0</v>
      </c>
      <c r="G73" s="179">
        <f t="shared" si="3"/>
        <v>0</v>
      </c>
      <c r="H73" s="131"/>
      <c r="I73" s="163"/>
    </row>
    <row r="74" spans="1:9" ht="15" customHeight="1">
      <c r="A74" s="99" t="s">
        <v>4259</v>
      </c>
      <c r="B74" s="24" t="s">
        <v>42</v>
      </c>
      <c r="C74" s="33" t="s">
        <v>2</v>
      </c>
      <c r="D74" s="332">
        <v>4</v>
      </c>
      <c r="E74" s="132"/>
      <c r="F74" s="161">
        <f t="shared" si="2"/>
        <v>0</v>
      </c>
      <c r="G74" s="179">
        <f t="shared" si="3"/>
        <v>0</v>
      </c>
      <c r="H74" s="131"/>
      <c r="I74" s="163"/>
    </row>
    <row r="75" spans="1:9" ht="15" customHeight="1">
      <c r="A75" s="99" t="s">
        <v>4260</v>
      </c>
      <c r="B75" s="24" t="s">
        <v>255</v>
      </c>
      <c r="C75" s="33" t="s">
        <v>2</v>
      </c>
      <c r="D75" s="332">
        <v>4</v>
      </c>
      <c r="E75" s="132"/>
      <c r="F75" s="161">
        <f t="shared" si="2"/>
        <v>0</v>
      </c>
      <c r="G75" s="179">
        <f t="shared" si="3"/>
        <v>0</v>
      </c>
      <c r="H75" s="131"/>
      <c r="I75" s="163"/>
    </row>
    <row r="76" spans="1:9" ht="15" customHeight="1">
      <c r="A76" s="99" t="s">
        <v>4261</v>
      </c>
      <c r="B76" s="25" t="s">
        <v>44</v>
      </c>
      <c r="C76" s="33" t="s">
        <v>2</v>
      </c>
      <c r="D76" s="332">
        <v>4</v>
      </c>
      <c r="E76" s="132"/>
      <c r="F76" s="161">
        <f t="shared" si="2"/>
        <v>0</v>
      </c>
      <c r="G76" s="179">
        <f t="shared" si="3"/>
        <v>0</v>
      </c>
      <c r="H76" s="131"/>
      <c r="I76" s="163"/>
    </row>
    <row r="77" spans="1:9" ht="15" customHeight="1">
      <c r="A77" s="99" t="s">
        <v>4262</v>
      </c>
      <c r="B77" s="25" t="s">
        <v>230</v>
      </c>
      <c r="C77" s="33" t="s">
        <v>2</v>
      </c>
      <c r="D77" s="332">
        <v>4</v>
      </c>
      <c r="E77" s="132"/>
      <c r="F77" s="161">
        <f t="shared" si="2"/>
        <v>0</v>
      </c>
      <c r="G77" s="179">
        <f t="shared" si="3"/>
        <v>0</v>
      </c>
      <c r="H77" s="131"/>
      <c r="I77" s="163"/>
    </row>
    <row r="78" spans="1:9" ht="15" customHeight="1">
      <c r="A78" s="99" t="s">
        <v>4263</v>
      </c>
      <c r="B78" s="25" t="s">
        <v>195</v>
      </c>
      <c r="C78" s="33" t="s">
        <v>2</v>
      </c>
      <c r="D78" s="332">
        <v>1</v>
      </c>
      <c r="E78" s="132"/>
      <c r="F78" s="161">
        <f t="shared" si="2"/>
        <v>0</v>
      </c>
      <c r="G78" s="179">
        <f t="shared" si="3"/>
        <v>0</v>
      </c>
      <c r="H78" s="131"/>
      <c r="I78" s="163"/>
    </row>
    <row r="79" spans="1:9" ht="15" customHeight="1">
      <c r="A79" s="99" t="s">
        <v>4264</v>
      </c>
      <c r="B79" s="25" t="s">
        <v>94</v>
      </c>
      <c r="C79" s="33" t="s">
        <v>2</v>
      </c>
      <c r="D79" s="332">
        <v>4</v>
      </c>
      <c r="E79" s="132"/>
      <c r="F79" s="161">
        <f t="shared" si="2"/>
        <v>0</v>
      </c>
      <c r="G79" s="179">
        <f t="shared" si="3"/>
        <v>0</v>
      </c>
      <c r="H79" s="131"/>
      <c r="I79" s="163"/>
    </row>
    <row r="80" spans="1:9" ht="15" customHeight="1">
      <c r="A80" s="99" t="s">
        <v>4265</v>
      </c>
      <c r="B80" s="25" t="s">
        <v>45</v>
      </c>
      <c r="C80" s="29" t="s">
        <v>2</v>
      </c>
      <c r="D80" s="331">
        <v>4</v>
      </c>
      <c r="E80" s="132"/>
      <c r="F80" s="161">
        <f t="shared" si="2"/>
        <v>0</v>
      </c>
      <c r="G80" s="179">
        <f t="shared" si="3"/>
        <v>0</v>
      </c>
      <c r="H80" s="131"/>
      <c r="I80" s="163"/>
    </row>
    <row r="81" spans="1:9" ht="15" customHeight="1">
      <c r="A81" s="99" t="s">
        <v>4266</v>
      </c>
      <c r="B81" s="25" t="s">
        <v>149</v>
      </c>
      <c r="C81" s="29" t="s">
        <v>2</v>
      </c>
      <c r="D81" s="331">
        <v>4</v>
      </c>
      <c r="E81" s="132"/>
      <c r="F81" s="161">
        <f t="shared" si="2"/>
        <v>0</v>
      </c>
      <c r="G81" s="179">
        <f t="shared" si="3"/>
        <v>0</v>
      </c>
      <c r="H81" s="131"/>
      <c r="I81" s="163"/>
    </row>
    <row r="82" spans="1:9" ht="15" customHeight="1">
      <c r="A82" s="99" t="s">
        <v>4267</v>
      </c>
      <c r="B82" s="25" t="s">
        <v>46</v>
      </c>
      <c r="C82" s="29" t="s">
        <v>2</v>
      </c>
      <c r="D82" s="331">
        <v>8</v>
      </c>
      <c r="E82" s="132"/>
      <c r="F82" s="161">
        <f t="shared" si="2"/>
        <v>0</v>
      </c>
      <c r="G82" s="179">
        <f t="shared" si="3"/>
        <v>0</v>
      </c>
      <c r="H82" s="131"/>
      <c r="I82" s="163"/>
    </row>
    <row r="83" spans="1:9" ht="15" customHeight="1">
      <c r="A83" s="99" t="s">
        <v>4268</v>
      </c>
      <c r="B83" s="25" t="s">
        <v>47</v>
      </c>
      <c r="C83" s="29" t="s">
        <v>2</v>
      </c>
      <c r="D83" s="331">
        <v>4</v>
      </c>
      <c r="E83" s="132"/>
      <c r="F83" s="161">
        <f t="shared" si="2"/>
        <v>0</v>
      </c>
      <c r="G83" s="179">
        <f t="shared" si="3"/>
        <v>0</v>
      </c>
      <c r="H83" s="131"/>
      <c r="I83" s="163"/>
    </row>
    <row r="84" spans="1:9" ht="15" customHeight="1">
      <c r="A84" s="99" t="s">
        <v>4269</v>
      </c>
      <c r="B84" s="25" t="s">
        <v>48</v>
      </c>
      <c r="C84" s="29" t="s">
        <v>2</v>
      </c>
      <c r="D84" s="331">
        <v>1</v>
      </c>
      <c r="E84" s="132"/>
      <c r="F84" s="161">
        <f t="shared" si="2"/>
        <v>0</v>
      </c>
      <c r="G84" s="179">
        <f t="shared" si="3"/>
        <v>0</v>
      </c>
      <c r="H84" s="131"/>
      <c r="I84" s="163"/>
    </row>
    <row r="85" spans="1:9" ht="15" customHeight="1">
      <c r="A85" s="99" t="s">
        <v>4270</v>
      </c>
      <c r="B85" s="217" t="s">
        <v>49</v>
      </c>
      <c r="C85" s="184" t="s">
        <v>2</v>
      </c>
      <c r="D85" s="340">
        <v>1</v>
      </c>
      <c r="E85" s="132"/>
      <c r="F85" s="161">
        <f t="shared" si="2"/>
        <v>0</v>
      </c>
      <c r="G85" s="179">
        <f t="shared" si="3"/>
        <v>0</v>
      </c>
      <c r="H85" s="131"/>
      <c r="I85" s="163"/>
    </row>
    <row r="86" spans="1:9" ht="15" customHeight="1">
      <c r="A86" s="99" t="s">
        <v>4271</v>
      </c>
      <c r="B86" s="25" t="s">
        <v>50</v>
      </c>
      <c r="C86" s="185" t="s">
        <v>2</v>
      </c>
      <c r="D86" s="330">
        <v>2</v>
      </c>
      <c r="E86" s="132"/>
      <c r="F86" s="161">
        <f t="shared" si="2"/>
        <v>0</v>
      </c>
      <c r="G86" s="179">
        <f t="shared" si="3"/>
        <v>0</v>
      </c>
      <c r="H86" s="131"/>
      <c r="I86" s="163"/>
    </row>
    <row r="87" spans="1:9" ht="15" customHeight="1">
      <c r="A87" s="99" t="s">
        <v>4272</v>
      </c>
      <c r="B87" s="25" t="s">
        <v>275</v>
      </c>
      <c r="C87" s="29" t="s">
        <v>2</v>
      </c>
      <c r="D87" s="331">
        <v>4</v>
      </c>
      <c r="E87" s="132"/>
      <c r="F87" s="161">
        <f t="shared" si="2"/>
        <v>0</v>
      </c>
      <c r="G87" s="179">
        <f t="shared" si="3"/>
        <v>0</v>
      </c>
      <c r="H87" s="131"/>
      <c r="I87" s="163"/>
    </row>
    <row r="88" spans="1:9" ht="15" customHeight="1">
      <c r="A88" s="99" t="s">
        <v>4273</v>
      </c>
      <c r="B88" s="25" t="s">
        <v>170</v>
      </c>
      <c r="C88" s="29" t="s">
        <v>2</v>
      </c>
      <c r="D88" s="331">
        <v>6</v>
      </c>
      <c r="E88" s="132"/>
      <c r="F88" s="161">
        <f t="shared" si="2"/>
        <v>0</v>
      </c>
      <c r="G88" s="179">
        <f t="shared" si="3"/>
        <v>0</v>
      </c>
      <c r="H88" s="131"/>
      <c r="I88" s="163"/>
    </row>
    <row r="89" spans="1:9" ht="15" customHeight="1">
      <c r="A89" s="99" t="s">
        <v>4274</v>
      </c>
      <c r="B89" s="25" t="s">
        <v>171</v>
      </c>
      <c r="C89" s="29" t="s">
        <v>2</v>
      </c>
      <c r="D89" s="331">
        <v>6</v>
      </c>
      <c r="E89" s="132"/>
      <c r="F89" s="161">
        <f t="shared" si="2"/>
        <v>0</v>
      </c>
      <c r="G89" s="179">
        <f t="shared" si="3"/>
        <v>0</v>
      </c>
      <c r="H89" s="131"/>
      <c r="I89" s="163"/>
    </row>
    <row r="90" spans="1:9" ht="15" customHeight="1">
      <c r="A90" s="99" t="s">
        <v>4275</v>
      </c>
      <c r="B90" s="25" t="s">
        <v>351</v>
      </c>
      <c r="C90" s="29" t="s">
        <v>2</v>
      </c>
      <c r="D90" s="331">
        <v>4</v>
      </c>
      <c r="E90" s="132"/>
      <c r="F90" s="161">
        <f t="shared" si="2"/>
        <v>0</v>
      </c>
      <c r="G90" s="179">
        <f t="shared" si="3"/>
        <v>0</v>
      </c>
      <c r="H90" s="131"/>
      <c r="I90" s="163"/>
    </row>
    <row r="91" spans="1:9" ht="15" customHeight="1">
      <c r="A91" s="99" t="s">
        <v>4276</v>
      </c>
      <c r="B91" s="25" t="s">
        <v>352</v>
      </c>
      <c r="C91" s="29" t="s">
        <v>2</v>
      </c>
      <c r="D91" s="331">
        <v>2</v>
      </c>
      <c r="E91" s="132"/>
      <c r="F91" s="161">
        <f aca="true" t="shared" si="4" ref="F91:F154">SUM(E91*1.2)</f>
        <v>0</v>
      </c>
      <c r="G91" s="179">
        <f aca="true" t="shared" si="5" ref="G91:G154">SUM(D91*E91)</f>
        <v>0</v>
      </c>
      <c r="H91" s="131"/>
      <c r="I91" s="163"/>
    </row>
    <row r="92" spans="1:9" ht="15" customHeight="1">
      <c r="A92" s="99" t="s">
        <v>4277</v>
      </c>
      <c r="B92" s="25" t="s">
        <v>353</v>
      </c>
      <c r="C92" s="29" t="s">
        <v>2</v>
      </c>
      <c r="D92" s="331">
        <v>4</v>
      </c>
      <c r="E92" s="132"/>
      <c r="F92" s="161">
        <f t="shared" si="4"/>
        <v>0</v>
      </c>
      <c r="G92" s="179">
        <f t="shared" si="5"/>
        <v>0</v>
      </c>
      <c r="H92" s="131"/>
      <c r="I92" s="163"/>
    </row>
    <row r="93" spans="1:9" ht="15" customHeight="1">
      <c r="A93" s="99" t="s">
        <v>4278</v>
      </c>
      <c r="B93" s="25" t="s">
        <v>53</v>
      </c>
      <c r="C93" s="29" t="s">
        <v>2</v>
      </c>
      <c r="D93" s="331">
        <v>1</v>
      </c>
      <c r="E93" s="132"/>
      <c r="F93" s="161">
        <f t="shared" si="4"/>
        <v>0</v>
      </c>
      <c r="G93" s="179">
        <f t="shared" si="5"/>
        <v>0</v>
      </c>
      <c r="H93" s="131"/>
      <c r="I93" s="163"/>
    </row>
    <row r="94" spans="1:9" ht="15" customHeight="1">
      <c r="A94" s="99" t="s">
        <v>4279</v>
      </c>
      <c r="B94" s="25" t="s">
        <v>54</v>
      </c>
      <c r="C94" s="29" t="s">
        <v>2</v>
      </c>
      <c r="D94" s="331">
        <v>2</v>
      </c>
      <c r="E94" s="132"/>
      <c r="F94" s="161">
        <f t="shared" si="4"/>
        <v>0</v>
      </c>
      <c r="G94" s="179">
        <f t="shared" si="5"/>
        <v>0</v>
      </c>
      <c r="H94" s="131"/>
      <c r="I94" s="163"/>
    </row>
    <row r="95" spans="1:9" ht="15" customHeight="1">
      <c r="A95" s="99" t="s">
        <v>4280</v>
      </c>
      <c r="B95" s="25" t="s">
        <v>354</v>
      </c>
      <c r="C95" s="29" t="s">
        <v>2</v>
      </c>
      <c r="D95" s="331">
        <v>4</v>
      </c>
      <c r="E95" s="132"/>
      <c r="F95" s="161">
        <f t="shared" si="4"/>
        <v>0</v>
      </c>
      <c r="G95" s="179">
        <f t="shared" si="5"/>
        <v>0</v>
      </c>
      <c r="H95" s="131"/>
      <c r="I95" s="163"/>
    </row>
    <row r="96" spans="1:9" ht="15" customHeight="1">
      <c r="A96" s="99" t="s">
        <v>4281</v>
      </c>
      <c r="B96" s="25" t="s">
        <v>172</v>
      </c>
      <c r="C96" s="29" t="s">
        <v>2</v>
      </c>
      <c r="D96" s="331">
        <v>1</v>
      </c>
      <c r="E96" s="132"/>
      <c r="F96" s="161">
        <f t="shared" si="4"/>
        <v>0</v>
      </c>
      <c r="G96" s="179">
        <f t="shared" si="5"/>
        <v>0</v>
      </c>
      <c r="H96" s="131"/>
      <c r="I96" s="163"/>
    </row>
    <row r="97" spans="1:9" ht="15" customHeight="1">
      <c r="A97" s="99" t="s">
        <v>4282</v>
      </c>
      <c r="B97" s="25" t="s">
        <v>55</v>
      </c>
      <c r="C97" s="29" t="s">
        <v>2</v>
      </c>
      <c r="D97" s="331">
        <v>1</v>
      </c>
      <c r="E97" s="132"/>
      <c r="F97" s="161">
        <f t="shared" si="4"/>
        <v>0</v>
      </c>
      <c r="G97" s="179">
        <f t="shared" si="5"/>
        <v>0</v>
      </c>
      <c r="H97" s="131"/>
      <c r="I97" s="163"/>
    </row>
    <row r="98" spans="1:9" ht="15" customHeight="1">
      <c r="A98" s="99" t="s">
        <v>4283</v>
      </c>
      <c r="B98" s="25" t="s">
        <v>56</v>
      </c>
      <c r="C98" s="29" t="s">
        <v>2</v>
      </c>
      <c r="D98" s="331">
        <v>1</v>
      </c>
      <c r="E98" s="132"/>
      <c r="F98" s="161">
        <f t="shared" si="4"/>
        <v>0</v>
      </c>
      <c r="G98" s="179">
        <f t="shared" si="5"/>
        <v>0</v>
      </c>
      <c r="H98" s="131"/>
      <c r="I98" s="163"/>
    </row>
    <row r="99" spans="1:9" ht="15" customHeight="1">
      <c r="A99" s="99" t="s">
        <v>4284</v>
      </c>
      <c r="B99" s="25" t="s">
        <v>57</v>
      </c>
      <c r="C99" s="29" t="s">
        <v>2</v>
      </c>
      <c r="D99" s="331">
        <v>1</v>
      </c>
      <c r="E99" s="132"/>
      <c r="F99" s="161">
        <f t="shared" si="4"/>
        <v>0</v>
      </c>
      <c r="G99" s="179">
        <f t="shared" si="5"/>
        <v>0</v>
      </c>
      <c r="H99" s="131"/>
      <c r="I99" s="163"/>
    </row>
    <row r="100" spans="1:9" ht="15" customHeight="1">
      <c r="A100" s="99" t="s">
        <v>4285</v>
      </c>
      <c r="B100" s="25" t="s">
        <v>58</v>
      </c>
      <c r="C100" s="29" t="s">
        <v>2</v>
      </c>
      <c r="D100" s="331">
        <v>1</v>
      </c>
      <c r="E100" s="132"/>
      <c r="F100" s="161">
        <f t="shared" si="4"/>
        <v>0</v>
      </c>
      <c r="G100" s="179">
        <f t="shared" si="5"/>
        <v>0</v>
      </c>
      <c r="H100" s="131"/>
      <c r="I100" s="163"/>
    </row>
    <row r="101" spans="1:9" ht="15" customHeight="1">
      <c r="A101" s="99" t="s">
        <v>4286</v>
      </c>
      <c r="B101" s="25" t="s">
        <v>59</v>
      </c>
      <c r="C101" s="29" t="s">
        <v>2</v>
      </c>
      <c r="D101" s="331">
        <v>1</v>
      </c>
      <c r="E101" s="132"/>
      <c r="F101" s="161">
        <f t="shared" si="4"/>
        <v>0</v>
      </c>
      <c r="G101" s="179">
        <f t="shared" si="5"/>
        <v>0</v>
      </c>
      <c r="H101" s="131"/>
      <c r="I101" s="163"/>
    </row>
    <row r="102" spans="1:9" ht="15" customHeight="1">
      <c r="A102" s="99" t="s">
        <v>4287</v>
      </c>
      <c r="B102" s="25" t="s">
        <v>196</v>
      </c>
      <c r="C102" s="29" t="s">
        <v>2</v>
      </c>
      <c r="D102" s="331">
        <v>1</v>
      </c>
      <c r="E102" s="132"/>
      <c r="F102" s="161">
        <f t="shared" si="4"/>
        <v>0</v>
      </c>
      <c r="G102" s="179">
        <f t="shared" si="5"/>
        <v>0</v>
      </c>
      <c r="H102" s="131"/>
      <c r="I102" s="163"/>
    </row>
    <row r="103" spans="1:9" ht="15" customHeight="1">
      <c r="A103" s="99" t="s">
        <v>4288</v>
      </c>
      <c r="B103" s="25" t="s">
        <v>197</v>
      </c>
      <c r="C103" s="29" t="s">
        <v>2</v>
      </c>
      <c r="D103" s="331">
        <v>4</v>
      </c>
      <c r="E103" s="132"/>
      <c r="F103" s="161">
        <f t="shared" si="4"/>
        <v>0</v>
      </c>
      <c r="G103" s="179">
        <f t="shared" si="5"/>
        <v>0</v>
      </c>
      <c r="H103" s="131"/>
      <c r="I103" s="163"/>
    </row>
    <row r="104" spans="1:9" ht="15" customHeight="1">
      <c r="A104" s="99" t="s">
        <v>4289</v>
      </c>
      <c r="B104" s="25" t="s">
        <v>60</v>
      </c>
      <c r="C104" s="29" t="s">
        <v>2</v>
      </c>
      <c r="D104" s="331">
        <v>2</v>
      </c>
      <c r="E104" s="132"/>
      <c r="F104" s="161">
        <f t="shared" si="4"/>
        <v>0</v>
      </c>
      <c r="G104" s="179">
        <f t="shared" si="5"/>
        <v>0</v>
      </c>
      <c r="H104" s="131"/>
      <c r="I104" s="163"/>
    </row>
    <row r="105" spans="1:9" ht="15" customHeight="1">
      <c r="A105" s="99" t="s">
        <v>4290</v>
      </c>
      <c r="B105" s="25" t="s">
        <v>213</v>
      </c>
      <c r="C105" s="29" t="s">
        <v>5</v>
      </c>
      <c r="D105" s="331">
        <v>4</v>
      </c>
      <c r="E105" s="132"/>
      <c r="F105" s="161">
        <f t="shared" si="4"/>
        <v>0</v>
      </c>
      <c r="G105" s="179">
        <f t="shared" si="5"/>
        <v>0</v>
      </c>
      <c r="H105" s="131"/>
      <c r="I105" s="163"/>
    </row>
    <row r="106" spans="1:9" ht="15" customHeight="1">
      <c r="A106" s="99" t="s">
        <v>4291</v>
      </c>
      <c r="B106" s="25" t="s">
        <v>141</v>
      </c>
      <c r="C106" s="29" t="s">
        <v>2</v>
      </c>
      <c r="D106" s="331">
        <v>2</v>
      </c>
      <c r="E106" s="132"/>
      <c r="F106" s="161">
        <f t="shared" si="4"/>
        <v>0</v>
      </c>
      <c r="G106" s="179">
        <f t="shared" si="5"/>
        <v>0</v>
      </c>
      <c r="H106" s="131"/>
      <c r="I106" s="163"/>
    </row>
    <row r="107" spans="1:9" ht="15" customHeight="1">
      <c r="A107" s="99" t="s">
        <v>4292</v>
      </c>
      <c r="B107" s="25" t="s">
        <v>198</v>
      </c>
      <c r="C107" s="29" t="s">
        <v>2</v>
      </c>
      <c r="D107" s="331">
        <v>4</v>
      </c>
      <c r="E107" s="132"/>
      <c r="F107" s="161">
        <f t="shared" si="4"/>
        <v>0</v>
      </c>
      <c r="G107" s="179">
        <f t="shared" si="5"/>
        <v>0</v>
      </c>
      <c r="H107" s="131"/>
      <c r="I107" s="163"/>
    </row>
    <row r="108" spans="1:9" ht="15" customHeight="1">
      <c r="A108" s="99" t="s">
        <v>4293</v>
      </c>
      <c r="B108" s="25" t="s">
        <v>199</v>
      </c>
      <c r="C108" s="29" t="s">
        <v>2</v>
      </c>
      <c r="D108" s="331">
        <v>2</v>
      </c>
      <c r="E108" s="132"/>
      <c r="F108" s="161">
        <f t="shared" si="4"/>
        <v>0</v>
      </c>
      <c r="G108" s="179">
        <f t="shared" si="5"/>
        <v>0</v>
      </c>
      <c r="H108" s="131"/>
      <c r="I108" s="163"/>
    </row>
    <row r="109" spans="1:9" ht="15" customHeight="1">
      <c r="A109" s="99" t="s">
        <v>4294</v>
      </c>
      <c r="B109" s="25" t="s">
        <v>355</v>
      </c>
      <c r="C109" s="29" t="s">
        <v>2</v>
      </c>
      <c r="D109" s="331">
        <v>2</v>
      </c>
      <c r="E109" s="132"/>
      <c r="F109" s="161">
        <f t="shared" si="4"/>
        <v>0</v>
      </c>
      <c r="G109" s="179">
        <f t="shared" si="5"/>
        <v>0</v>
      </c>
      <c r="H109" s="131"/>
      <c r="I109" s="163"/>
    </row>
    <row r="110" spans="1:9" ht="15" customHeight="1">
      <c r="A110" s="99" t="s">
        <v>4295</v>
      </c>
      <c r="B110" s="25" t="s">
        <v>201</v>
      </c>
      <c r="C110" s="29" t="s">
        <v>2</v>
      </c>
      <c r="D110" s="331">
        <v>2</v>
      </c>
      <c r="E110" s="132"/>
      <c r="F110" s="161">
        <f t="shared" si="4"/>
        <v>0</v>
      </c>
      <c r="G110" s="179">
        <f t="shared" si="5"/>
        <v>0</v>
      </c>
      <c r="H110" s="131"/>
      <c r="I110" s="163"/>
    </row>
    <row r="111" spans="1:9" ht="15" customHeight="1">
      <c r="A111" s="99" t="s">
        <v>4296</v>
      </c>
      <c r="B111" s="25" t="s">
        <v>202</v>
      </c>
      <c r="C111" s="29" t="s">
        <v>2</v>
      </c>
      <c r="D111" s="331">
        <v>2</v>
      </c>
      <c r="E111" s="132"/>
      <c r="F111" s="161">
        <f t="shared" si="4"/>
        <v>0</v>
      </c>
      <c r="G111" s="179">
        <f t="shared" si="5"/>
        <v>0</v>
      </c>
      <c r="H111" s="131"/>
      <c r="I111" s="163"/>
    </row>
    <row r="112" spans="1:9" ht="15" customHeight="1">
      <c r="A112" s="99" t="s">
        <v>4297</v>
      </c>
      <c r="B112" s="25" t="s">
        <v>214</v>
      </c>
      <c r="C112" s="29" t="s">
        <v>2</v>
      </c>
      <c r="D112" s="331">
        <v>2</v>
      </c>
      <c r="E112" s="132"/>
      <c r="F112" s="161">
        <f t="shared" si="4"/>
        <v>0</v>
      </c>
      <c r="G112" s="179">
        <f t="shared" si="5"/>
        <v>0</v>
      </c>
      <c r="H112" s="131"/>
      <c r="I112" s="163"/>
    </row>
    <row r="113" spans="1:9" ht="15" customHeight="1">
      <c r="A113" s="99" t="s">
        <v>4298</v>
      </c>
      <c r="B113" s="25" t="s">
        <v>200</v>
      </c>
      <c r="C113" s="29" t="s">
        <v>2</v>
      </c>
      <c r="D113" s="331">
        <v>4</v>
      </c>
      <c r="E113" s="132"/>
      <c r="F113" s="161">
        <f t="shared" si="4"/>
        <v>0</v>
      </c>
      <c r="G113" s="179">
        <f t="shared" si="5"/>
        <v>0</v>
      </c>
      <c r="H113" s="131"/>
      <c r="I113" s="163"/>
    </row>
    <row r="114" spans="1:9" ht="15" customHeight="1">
      <c r="A114" s="99" t="s">
        <v>4299</v>
      </c>
      <c r="B114" s="25" t="s">
        <v>63</v>
      </c>
      <c r="C114" s="29" t="s">
        <v>2</v>
      </c>
      <c r="D114" s="331">
        <v>4</v>
      </c>
      <c r="E114" s="132"/>
      <c r="F114" s="161">
        <f t="shared" si="4"/>
        <v>0</v>
      </c>
      <c r="G114" s="179">
        <f t="shared" si="5"/>
        <v>0</v>
      </c>
      <c r="H114" s="131"/>
      <c r="I114" s="163"/>
    </row>
    <row r="115" spans="1:9" ht="15" customHeight="1">
      <c r="A115" s="99" t="s">
        <v>4300</v>
      </c>
      <c r="B115" s="25" t="s">
        <v>107</v>
      </c>
      <c r="C115" s="29" t="s">
        <v>2</v>
      </c>
      <c r="D115" s="331">
        <v>1</v>
      </c>
      <c r="E115" s="132"/>
      <c r="F115" s="161">
        <f t="shared" si="4"/>
        <v>0</v>
      </c>
      <c r="G115" s="179">
        <f t="shared" si="5"/>
        <v>0</v>
      </c>
      <c r="H115" s="131"/>
      <c r="I115" s="163"/>
    </row>
    <row r="116" spans="1:9" ht="15" customHeight="1">
      <c r="A116" s="99" t="s">
        <v>4301</v>
      </c>
      <c r="B116" s="25" t="s">
        <v>366</v>
      </c>
      <c r="C116" s="29" t="s">
        <v>2</v>
      </c>
      <c r="D116" s="331">
        <v>4</v>
      </c>
      <c r="E116" s="132"/>
      <c r="F116" s="161">
        <f t="shared" si="4"/>
        <v>0</v>
      </c>
      <c r="G116" s="179">
        <f t="shared" si="5"/>
        <v>0</v>
      </c>
      <c r="H116" s="131"/>
      <c r="I116" s="163"/>
    </row>
    <row r="117" spans="1:9" ht="15" customHeight="1">
      <c r="A117" s="99" t="s">
        <v>4302</v>
      </c>
      <c r="B117" s="25" t="s">
        <v>64</v>
      </c>
      <c r="C117" s="29" t="s">
        <v>2</v>
      </c>
      <c r="D117" s="331">
        <v>4</v>
      </c>
      <c r="E117" s="132"/>
      <c r="F117" s="161">
        <f t="shared" si="4"/>
        <v>0</v>
      </c>
      <c r="G117" s="179">
        <f t="shared" si="5"/>
        <v>0</v>
      </c>
      <c r="H117" s="131"/>
      <c r="I117" s="163"/>
    </row>
    <row r="118" spans="1:9" ht="15" customHeight="1">
      <c r="A118" s="99" t="s">
        <v>4303</v>
      </c>
      <c r="B118" s="25" t="s">
        <v>215</v>
      </c>
      <c r="C118" s="29" t="s">
        <v>2</v>
      </c>
      <c r="D118" s="331">
        <v>4</v>
      </c>
      <c r="E118" s="132"/>
      <c r="F118" s="161">
        <f t="shared" si="4"/>
        <v>0</v>
      </c>
      <c r="G118" s="179">
        <f t="shared" si="5"/>
        <v>0</v>
      </c>
      <c r="H118" s="131"/>
      <c r="I118" s="163"/>
    </row>
    <row r="119" spans="1:9" ht="15" customHeight="1">
      <c r="A119" s="99" t="s">
        <v>4304</v>
      </c>
      <c r="B119" s="25" t="s">
        <v>66</v>
      </c>
      <c r="C119" s="29" t="s">
        <v>2</v>
      </c>
      <c r="D119" s="331">
        <v>2</v>
      </c>
      <c r="E119" s="132"/>
      <c r="F119" s="161">
        <f t="shared" si="4"/>
        <v>0</v>
      </c>
      <c r="G119" s="179">
        <f t="shared" si="5"/>
        <v>0</v>
      </c>
      <c r="H119" s="131"/>
      <c r="I119" s="163"/>
    </row>
    <row r="120" spans="1:9" ht="15" customHeight="1">
      <c r="A120" s="99" t="s">
        <v>4305</v>
      </c>
      <c r="B120" s="25" t="s">
        <v>67</v>
      </c>
      <c r="C120" s="29" t="s">
        <v>2</v>
      </c>
      <c r="D120" s="331">
        <v>4</v>
      </c>
      <c r="E120" s="132"/>
      <c r="F120" s="161">
        <f t="shared" si="4"/>
        <v>0</v>
      </c>
      <c r="G120" s="179">
        <f t="shared" si="5"/>
        <v>0</v>
      </c>
      <c r="H120" s="131"/>
      <c r="I120" s="163"/>
    </row>
    <row r="121" spans="1:9" ht="15" customHeight="1">
      <c r="A121" s="99" t="s">
        <v>4306</v>
      </c>
      <c r="B121" s="25" t="s">
        <v>356</v>
      </c>
      <c r="C121" s="29" t="s">
        <v>2</v>
      </c>
      <c r="D121" s="331">
        <v>1</v>
      </c>
      <c r="E121" s="132"/>
      <c r="F121" s="161">
        <f t="shared" si="4"/>
        <v>0</v>
      </c>
      <c r="G121" s="179">
        <f t="shared" si="5"/>
        <v>0</v>
      </c>
      <c r="H121" s="131"/>
      <c r="I121" s="163"/>
    </row>
    <row r="122" spans="1:9" s="5" customFormat="1" ht="15" customHeight="1">
      <c r="A122" s="99" t="s">
        <v>4307</v>
      </c>
      <c r="B122" s="25" t="s">
        <v>68</v>
      </c>
      <c r="C122" s="29" t="s">
        <v>2</v>
      </c>
      <c r="D122" s="331">
        <v>1</v>
      </c>
      <c r="E122" s="202"/>
      <c r="F122" s="161">
        <f t="shared" si="4"/>
        <v>0</v>
      </c>
      <c r="G122" s="179">
        <f t="shared" si="5"/>
        <v>0</v>
      </c>
      <c r="H122" s="131"/>
      <c r="I122" s="163"/>
    </row>
    <row r="123" spans="1:9" s="5" customFormat="1" ht="15" customHeight="1">
      <c r="A123" s="99" t="s">
        <v>4308</v>
      </c>
      <c r="B123" s="25" t="s">
        <v>69</v>
      </c>
      <c r="C123" s="29" t="s">
        <v>2</v>
      </c>
      <c r="D123" s="331">
        <v>5</v>
      </c>
      <c r="E123" s="202"/>
      <c r="F123" s="161">
        <f t="shared" si="4"/>
        <v>0</v>
      </c>
      <c r="G123" s="179">
        <f t="shared" si="5"/>
        <v>0</v>
      </c>
      <c r="H123" s="131"/>
      <c r="I123" s="163"/>
    </row>
    <row r="124" spans="1:9" s="5" customFormat="1" ht="15" customHeight="1">
      <c r="A124" s="99" t="s">
        <v>4309</v>
      </c>
      <c r="B124" s="221" t="s">
        <v>216</v>
      </c>
      <c r="C124" s="29" t="s">
        <v>2</v>
      </c>
      <c r="D124" s="331">
        <v>1</v>
      </c>
      <c r="E124" s="202"/>
      <c r="F124" s="161">
        <f t="shared" si="4"/>
        <v>0</v>
      </c>
      <c r="G124" s="179">
        <f t="shared" si="5"/>
        <v>0</v>
      </c>
      <c r="H124" s="131"/>
      <c r="I124" s="163"/>
    </row>
    <row r="125" spans="1:9" s="5" customFormat="1" ht="15" customHeight="1">
      <c r="A125" s="99" t="s">
        <v>4310</v>
      </c>
      <c r="B125" s="221" t="s">
        <v>217</v>
      </c>
      <c r="C125" s="29" t="s">
        <v>2</v>
      </c>
      <c r="D125" s="331">
        <v>1</v>
      </c>
      <c r="E125" s="202"/>
      <c r="F125" s="161">
        <f t="shared" si="4"/>
        <v>0</v>
      </c>
      <c r="G125" s="179">
        <f t="shared" si="5"/>
        <v>0</v>
      </c>
      <c r="H125" s="131"/>
      <c r="I125" s="163"/>
    </row>
    <row r="126" spans="1:9" s="5" customFormat="1" ht="15" customHeight="1">
      <c r="A126" s="99" t="s">
        <v>4311</v>
      </c>
      <c r="B126" s="25" t="s">
        <v>212</v>
      </c>
      <c r="C126" s="29" t="s">
        <v>2</v>
      </c>
      <c r="D126" s="331">
        <v>16</v>
      </c>
      <c r="E126" s="202"/>
      <c r="F126" s="161">
        <f t="shared" si="4"/>
        <v>0</v>
      </c>
      <c r="G126" s="179">
        <f t="shared" si="5"/>
        <v>0</v>
      </c>
      <c r="H126" s="131"/>
      <c r="I126" s="163"/>
    </row>
    <row r="127" spans="1:9" s="5" customFormat="1" ht="15" customHeight="1">
      <c r="A127" s="99" t="s">
        <v>4312</v>
      </c>
      <c r="B127" s="25" t="s">
        <v>70</v>
      </c>
      <c r="C127" s="29" t="s">
        <v>2</v>
      </c>
      <c r="D127" s="331">
        <v>2</v>
      </c>
      <c r="E127" s="202"/>
      <c r="F127" s="161">
        <f t="shared" si="4"/>
        <v>0</v>
      </c>
      <c r="G127" s="179">
        <f t="shared" si="5"/>
        <v>0</v>
      </c>
      <c r="H127" s="131"/>
      <c r="I127" s="163"/>
    </row>
    <row r="128" spans="1:9" s="5" customFormat="1" ht="15" customHeight="1">
      <c r="A128" s="99" t="s">
        <v>4313</v>
      </c>
      <c r="B128" s="25" t="s">
        <v>357</v>
      </c>
      <c r="C128" s="29" t="s">
        <v>2</v>
      </c>
      <c r="D128" s="331"/>
      <c r="E128" s="202"/>
      <c r="F128" s="161">
        <f t="shared" si="4"/>
        <v>0</v>
      </c>
      <c r="G128" s="179">
        <f t="shared" si="5"/>
        <v>0</v>
      </c>
      <c r="H128" s="131"/>
      <c r="I128" s="163"/>
    </row>
    <row r="129" spans="1:9" s="5" customFormat="1" ht="15" customHeight="1">
      <c r="A129" s="99" t="s">
        <v>4314</v>
      </c>
      <c r="B129" s="25" t="s">
        <v>358</v>
      </c>
      <c r="C129" s="29" t="s">
        <v>2</v>
      </c>
      <c r="D129" s="331">
        <v>1</v>
      </c>
      <c r="E129" s="202"/>
      <c r="F129" s="161">
        <f t="shared" si="4"/>
        <v>0</v>
      </c>
      <c r="G129" s="179">
        <f t="shared" si="5"/>
        <v>0</v>
      </c>
      <c r="H129" s="131"/>
      <c r="I129" s="163"/>
    </row>
    <row r="130" spans="1:9" s="5" customFormat="1" ht="15" customHeight="1">
      <c r="A130" s="99" t="s">
        <v>4315</v>
      </c>
      <c r="B130" s="25" t="s">
        <v>218</v>
      </c>
      <c r="C130" s="29" t="s">
        <v>2</v>
      </c>
      <c r="D130" s="331">
        <v>1</v>
      </c>
      <c r="E130" s="202"/>
      <c r="F130" s="161">
        <f t="shared" si="4"/>
        <v>0</v>
      </c>
      <c r="G130" s="179">
        <f t="shared" si="5"/>
        <v>0</v>
      </c>
      <c r="H130" s="131"/>
      <c r="I130" s="163"/>
    </row>
    <row r="131" spans="1:9" s="5" customFormat="1" ht="15" customHeight="1">
      <c r="A131" s="99" t="s">
        <v>4316</v>
      </c>
      <c r="B131" s="25" t="s">
        <v>359</v>
      </c>
      <c r="C131" s="29" t="s">
        <v>2</v>
      </c>
      <c r="D131" s="331">
        <v>1</v>
      </c>
      <c r="E131" s="202"/>
      <c r="F131" s="161">
        <f t="shared" si="4"/>
        <v>0</v>
      </c>
      <c r="G131" s="179">
        <f t="shared" si="5"/>
        <v>0</v>
      </c>
      <c r="H131" s="131"/>
      <c r="I131" s="163"/>
    </row>
    <row r="132" spans="1:9" s="5" customFormat="1" ht="15" customHeight="1">
      <c r="A132" s="99" t="s">
        <v>4317</v>
      </c>
      <c r="B132" s="25" t="s">
        <v>360</v>
      </c>
      <c r="C132" s="29" t="s">
        <v>2</v>
      </c>
      <c r="D132" s="331">
        <v>1</v>
      </c>
      <c r="E132" s="202"/>
      <c r="F132" s="161">
        <f t="shared" si="4"/>
        <v>0</v>
      </c>
      <c r="G132" s="179">
        <f t="shared" si="5"/>
        <v>0</v>
      </c>
      <c r="H132" s="131"/>
      <c r="I132" s="163"/>
    </row>
    <row r="133" spans="1:9" s="5" customFormat="1" ht="15" customHeight="1">
      <c r="A133" s="99" t="s">
        <v>4318</v>
      </c>
      <c r="B133" s="25" t="s">
        <v>72</v>
      </c>
      <c r="C133" s="29" t="s">
        <v>2</v>
      </c>
      <c r="D133" s="331">
        <v>1</v>
      </c>
      <c r="E133" s="202"/>
      <c r="F133" s="161">
        <f t="shared" si="4"/>
        <v>0</v>
      </c>
      <c r="G133" s="179">
        <f t="shared" si="5"/>
        <v>0</v>
      </c>
      <c r="H133" s="131"/>
      <c r="I133" s="163"/>
    </row>
    <row r="134" spans="1:9" s="5" customFormat="1" ht="15" customHeight="1">
      <c r="A134" s="99" t="s">
        <v>4319</v>
      </c>
      <c r="B134" s="25" t="s">
        <v>73</v>
      </c>
      <c r="C134" s="29" t="s">
        <v>2</v>
      </c>
      <c r="D134" s="331">
        <v>10</v>
      </c>
      <c r="E134" s="202"/>
      <c r="F134" s="161">
        <f t="shared" si="4"/>
        <v>0</v>
      </c>
      <c r="G134" s="179">
        <f t="shared" si="5"/>
        <v>0</v>
      </c>
      <c r="H134" s="131"/>
      <c r="I134" s="163"/>
    </row>
    <row r="135" spans="1:9" ht="15" customHeight="1">
      <c r="A135" s="99" t="s">
        <v>4320</v>
      </c>
      <c r="B135" s="25" t="s">
        <v>74</v>
      </c>
      <c r="C135" s="29" t="s">
        <v>2</v>
      </c>
      <c r="D135" s="331">
        <v>4</v>
      </c>
      <c r="E135" s="132"/>
      <c r="F135" s="161">
        <f t="shared" si="4"/>
        <v>0</v>
      </c>
      <c r="G135" s="179">
        <f t="shared" si="5"/>
        <v>0</v>
      </c>
      <c r="H135" s="131"/>
      <c r="I135" s="163"/>
    </row>
    <row r="136" spans="1:9" ht="15" customHeight="1">
      <c r="A136" s="99" t="s">
        <v>4321</v>
      </c>
      <c r="B136" s="25" t="s">
        <v>126</v>
      </c>
      <c r="C136" s="29" t="s">
        <v>4</v>
      </c>
      <c r="D136" s="331">
        <v>5</v>
      </c>
      <c r="E136" s="132"/>
      <c r="F136" s="161">
        <f t="shared" si="4"/>
        <v>0</v>
      </c>
      <c r="G136" s="179">
        <f t="shared" si="5"/>
        <v>0</v>
      </c>
      <c r="H136" s="131"/>
      <c r="I136" s="163"/>
    </row>
    <row r="137" spans="1:9" ht="15" customHeight="1">
      <c r="A137" s="99" t="s">
        <v>4322</v>
      </c>
      <c r="B137" s="221" t="s">
        <v>362</v>
      </c>
      <c r="C137" s="29" t="s">
        <v>2</v>
      </c>
      <c r="D137" s="331">
        <v>1</v>
      </c>
      <c r="E137" s="132"/>
      <c r="F137" s="161">
        <f t="shared" si="4"/>
        <v>0</v>
      </c>
      <c r="G137" s="179">
        <f t="shared" si="5"/>
        <v>0</v>
      </c>
      <c r="H137" s="131"/>
      <c r="I137" s="163"/>
    </row>
    <row r="138" spans="1:9" ht="15" customHeight="1">
      <c r="A138" s="99" t="s">
        <v>4323</v>
      </c>
      <c r="B138" s="221" t="s">
        <v>75</v>
      </c>
      <c r="C138" s="29" t="s">
        <v>2</v>
      </c>
      <c r="D138" s="331">
        <v>20</v>
      </c>
      <c r="E138" s="132"/>
      <c r="F138" s="161">
        <f t="shared" si="4"/>
        <v>0</v>
      </c>
      <c r="G138" s="179">
        <f t="shared" si="5"/>
        <v>0</v>
      </c>
      <c r="H138" s="131"/>
      <c r="I138" s="163"/>
    </row>
    <row r="139" spans="1:9" ht="15" customHeight="1">
      <c r="A139" s="99" t="s">
        <v>4324</v>
      </c>
      <c r="B139" s="25" t="s">
        <v>219</v>
      </c>
      <c r="C139" s="29" t="s">
        <v>2</v>
      </c>
      <c r="D139" s="331">
        <v>20</v>
      </c>
      <c r="E139" s="132"/>
      <c r="F139" s="161">
        <f t="shared" si="4"/>
        <v>0</v>
      </c>
      <c r="G139" s="179">
        <f t="shared" si="5"/>
        <v>0</v>
      </c>
      <c r="H139" s="131"/>
      <c r="I139" s="163"/>
    </row>
    <row r="140" spans="1:9" ht="15" customHeight="1">
      <c r="A140" s="99" t="s">
        <v>4325</v>
      </c>
      <c r="B140" s="25" t="s">
        <v>180</v>
      </c>
      <c r="C140" s="29" t="s">
        <v>2</v>
      </c>
      <c r="D140" s="333">
        <v>10</v>
      </c>
      <c r="E140" s="132"/>
      <c r="F140" s="161">
        <f t="shared" si="4"/>
        <v>0</v>
      </c>
      <c r="G140" s="179">
        <f t="shared" si="5"/>
        <v>0</v>
      </c>
      <c r="H140" s="131"/>
      <c r="I140" s="163"/>
    </row>
    <row r="141" spans="1:9" ht="15" customHeight="1">
      <c r="A141" s="99" t="s">
        <v>4326</v>
      </c>
      <c r="B141" s="25" t="s">
        <v>181</v>
      </c>
      <c r="C141" s="29" t="s">
        <v>2</v>
      </c>
      <c r="D141" s="331">
        <v>10</v>
      </c>
      <c r="E141" s="132"/>
      <c r="F141" s="161">
        <f t="shared" si="4"/>
        <v>0</v>
      </c>
      <c r="G141" s="179">
        <f t="shared" si="5"/>
        <v>0</v>
      </c>
      <c r="H141" s="131"/>
      <c r="I141" s="163"/>
    </row>
    <row r="142" spans="1:9" ht="15" customHeight="1">
      <c r="A142" s="99" t="s">
        <v>4327</v>
      </c>
      <c r="B142" s="25" t="s">
        <v>182</v>
      </c>
      <c r="C142" s="29" t="s">
        <v>2</v>
      </c>
      <c r="D142" s="331">
        <v>10</v>
      </c>
      <c r="E142" s="132"/>
      <c r="F142" s="161">
        <f t="shared" si="4"/>
        <v>0</v>
      </c>
      <c r="G142" s="179">
        <f t="shared" si="5"/>
        <v>0</v>
      </c>
      <c r="H142" s="131"/>
      <c r="I142" s="163"/>
    </row>
    <row r="143" spans="1:9" ht="15" customHeight="1">
      <c r="A143" s="99" t="s">
        <v>4328</v>
      </c>
      <c r="B143" s="25" t="s">
        <v>183</v>
      </c>
      <c r="C143" s="29" t="s">
        <v>2</v>
      </c>
      <c r="D143" s="331">
        <v>10</v>
      </c>
      <c r="E143" s="132"/>
      <c r="F143" s="161">
        <f t="shared" si="4"/>
        <v>0</v>
      </c>
      <c r="G143" s="179">
        <f t="shared" si="5"/>
        <v>0</v>
      </c>
      <c r="H143" s="131"/>
      <c r="I143" s="163"/>
    </row>
    <row r="144" spans="1:9" ht="15" customHeight="1">
      <c r="A144" s="99" t="s">
        <v>4329</v>
      </c>
      <c r="B144" s="25" t="s">
        <v>184</v>
      </c>
      <c r="C144" s="29" t="s">
        <v>2</v>
      </c>
      <c r="D144" s="331">
        <v>10</v>
      </c>
      <c r="E144" s="132"/>
      <c r="F144" s="161">
        <f t="shared" si="4"/>
        <v>0</v>
      </c>
      <c r="G144" s="179">
        <f t="shared" si="5"/>
        <v>0</v>
      </c>
      <c r="H144" s="131"/>
      <c r="I144" s="163"/>
    </row>
    <row r="145" spans="1:9" ht="15" customHeight="1">
      <c r="A145" s="99" t="s">
        <v>4330</v>
      </c>
      <c r="B145" s="25" t="s">
        <v>185</v>
      </c>
      <c r="C145" s="29" t="s">
        <v>2</v>
      </c>
      <c r="D145" s="331">
        <v>10</v>
      </c>
      <c r="E145" s="132"/>
      <c r="F145" s="161">
        <f t="shared" si="4"/>
        <v>0</v>
      </c>
      <c r="G145" s="179">
        <f t="shared" si="5"/>
        <v>0</v>
      </c>
      <c r="H145" s="131"/>
      <c r="I145" s="163"/>
    </row>
    <row r="146" spans="1:9" ht="15" customHeight="1">
      <c r="A146" s="99" t="s">
        <v>4331</v>
      </c>
      <c r="B146" s="25" t="s">
        <v>256</v>
      </c>
      <c r="C146" s="29" t="s">
        <v>2</v>
      </c>
      <c r="D146" s="331">
        <v>1</v>
      </c>
      <c r="E146" s="132"/>
      <c r="F146" s="161">
        <f t="shared" si="4"/>
        <v>0</v>
      </c>
      <c r="G146" s="179">
        <f t="shared" si="5"/>
        <v>0</v>
      </c>
      <c r="H146" s="131"/>
      <c r="I146" s="163"/>
    </row>
    <row r="147" spans="1:9" ht="15" customHeight="1">
      <c r="A147" s="99" t="s">
        <v>4332</v>
      </c>
      <c r="B147" s="25" t="s">
        <v>150</v>
      </c>
      <c r="C147" s="186" t="s">
        <v>2</v>
      </c>
      <c r="D147" s="341">
        <v>2</v>
      </c>
      <c r="E147" s="132"/>
      <c r="F147" s="161">
        <f t="shared" si="4"/>
        <v>0</v>
      </c>
      <c r="G147" s="179">
        <f t="shared" si="5"/>
        <v>0</v>
      </c>
      <c r="H147" s="131"/>
      <c r="I147" s="163"/>
    </row>
    <row r="148" spans="1:9" ht="15" customHeight="1">
      <c r="A148" s="99" t="s">
        <v>4333</v>
      </c>
      <c r="B148" s="25" t="s">
        <v>208</v>
      </c>
      <c r="C148" s="29" t="s">
        <v>2</v>
      </c>
      <c r="D148" s="331">
        <v>2</v>
      </c>
      <c r="E148" s="132"/>
      <c r="F148" s="161">
        <f t="shared" si="4"/>
        <v>0</v>
      </c>
      <c r="G148" s="179">
        <f t="shared" si="5"/>
        <v>0</v>
      </c>
      <c r="H148" s="131"/>
      <c r="I148" s="163"/>
    </row>
    <row r="149" spans="1:9" ht="15" customHeight="1">
      <c r="A149" s="99" t="s">
        <v>4334</v>
      </c>
      <c r="B149" s="25" t="s">
        <v>220</v>
      </c>
      <c r="C149" s="29" t="s">
        <v>2</v>
      </c>
      <c r="D149" s="331">
        <v>1</v>
      </c>
      <c r="E149" s="132"/>
      <c r="F149" s="161">
        <f t="shared" si="4"/>
        <v>0</v>
      </c>
      <c r="G149" s="179">
        <f t="shared" si="5"/>
        <v>0</v>
      </c>
      <c r="H149" s="131"/>
      <c r="I149" s="163"/>
    </row>
    <row r="150" spans="1:9" ht="15" customHeight="1">
      <c r="A150" s="99" t="s">
        <v>4335</v>
      </c>
      <c r="B150" s="25" t="s">
        <v>153</v>
      </c>
      <c r="C150" s="29" t="s">
        <v>4</v>
      </c>
      <c r="D150" s="331">
        <v>1</v>
      </c>
      <c r="E150" s="132"/>
      <c r="F150" s="161">
        <f t="shared" si="4"/>
        <v>0</v>
      </c>
      <c r="G150" s="179">
        <f t="shared" si="5"/>
        <v>0</v>
      </c>
      <c r="H150" s="131"/>
      <c r="I150" s="163"/>
    </row>
    <row r="151" spans="1:9" ht="15" customHeight="1">
      <c r="A151" s="99" t="s">
        <v>4336</v>
      </c>
      <c r="B151" s="25" t="s">
        <v>154</v>
      </c>
      <c r="C151" s="29" t="s">
        <v>2</v>
      </c>
      <c r="D151" s="331">
        <v>1</v>
      </c>
      <c r="E151" s="132"/>
      <c r="F151" s="161">
        <f t="shared" si="4"/>
        <v>0</v>
      </c>
      <c r="G151" s="179">
        <f t="shared" si="5"/>
        <v>0</v>
      </c>
      <c r="H151" s="131"/>
      <c r="I151" s="163"/>
    </row>
    <row r="152" spans="1:9" ht="15" customHeight="1">
      <c r="A152" s="99" t="s">
        <v>4337</v>
      </c>
      <c r="B152" s="25" t="s">
        <v>155</v>
      </c>
      <c r="C152" s="29" t="s">
        <v>2</v>
      </c>
      <c r="D152" s="331">
        <v>1</v>
      </c>
      <c r="E152" s="132"/>
      <c r="F152" s="161">
        <f t="shared" si="4"/>
        <v>0</v>
      </c>
      <c r="G152" s="179">
        <f t="shared" si="5"/>
        <v>0</v>
      </c>
      <c r="H152" s="131"/>
      <c r="I152" s="163"/>
    </row>
    <row r="153" spans="1:9" ht="15" customHeight="1">
      <c r="A153" s="99" t="s">
        <v>4338</v>
      </c>
      <c r="B153" s="25" t="s">
        <v>156</v>
      </c>
      <c r="C153" s="29" t="s">
        <v>2</v>
      </c>
      <c r="D153" s="331">
        <v>1</v>
      </c>
      <c r="E153" s="132"/>
      <c r="F153" s="161">
        <f t="shared" si="4"/>
        <v>0</v>
      </c>
      <c r="G153" s="179">
        <f t="shared" si="5"/>
        <v>0</v>
      </c>
      <c r="H153" s="131"/>
      <c r="I153" s="163"/>
    </row>
    <row r="154" spans="1:9" ht="15" customHeight="1">
      <c r="A154" s="99" t="s">
        <v>4339</v>
      </c>
      <c r="B154" s="25" t="s">
        <v>157</v>
      </c>
      <c r="C154" s="29" t="s">
        <v>2</v>
      </c>
      <c r="D154" s="331">
        <v>2</v>
      </c>
      <c r="E154" s="132"/>
      <c r="F154" s="161">
        <f t="shared" si="4"/>
        <v>0</v>
      </c>
      <c r="G154" s="179">
        <f t="shared" si="5"/>
        <v>0</v>
      </c>
      <c r="H154" s="131"/>
      <c r="I154" s="163"/>
    </row>
    <row r="155" spans="1:9" ht="15" customHeight="1">
      <c r="A155" s="99" t="s">
        <v>4340</v>
      </c>
      <c r="B155" s="25" t="s">
        <v>158</v>
      </c>
      <c r="C155" s="29" t="s">
        <v>2</v>
      </c>
      <c r="D155" s="331">
        <v>2</v>
      </c>
      <c r="E155" s="132"/>
      <c r="F155" s="161">
        <f aca="true" t="shared" si="6" ref="F155:F188">SUM(E155*1.2)</f>
        <v>0</v>
      </c>
      <c r="G155" s="179">
        <f aca="true" t="shared" si="7" ref="G155:G188">SUM(D155*E155)</f>
        <v>0</v>
      </c>
      <c r="H155" s="131"/>
      <c r="I155" s="163"/>
    </row>
    <row r="156" spans="1:9" ht="15" customHeight="1">
      <c r="A156" s="99" t="s">
        <v>4341</v>
      </c>
      <c r="B156" s="25" t="s">
        <v>159</v>
      </c>
      <c r="C156" s="29" t="s">
        <v>2</v>
      </c>
      <c r="D156" s="331">
        <v>2</v>
      </c>
      <c r="E156" s="132"/>
      <c r="F156" s="161">
        <f t="shared" si="6"/>
        <v>0</v>
      </c>
      <c r="G156" s="179">
        <f t="shared" si="7"/>
        <v>0</v>
      </c>
      <c r="H156" s="131"/>
      <c r="I156" s="163"/>
    </row>
    <row r="157" spans="1:9" ht="15" customHeight="1">
      <c r="A157" s="99" t="s">
        <v>4342</v>
      </c>
      <c r="B157" s="25" t="s">
        <v>160</v>
      </c>
      <c r="C157" s="29" t="s">
        <v>2</v>
      </c>
      <c r="D157" s="331">
        <v>2</v>
      </c>
      <c r="E157" s="132"/>
      <c r="F157" s="161">
        <f t="shared" si="6"/>
        <v>0</v>
      </c>
      <c r="G157" s="179">
        <f t="shared" si="7"/>
        <v>0</v>
      </c>
      <c r="H157" s="131"/>
      <c r="I157" s="163"/>
    </row>
    <row r="158" spans="1:9" ht="15" customHeight="1">
      <c r="A158" s="99" t="s">
        <v>4343</v>
      </c>
      <c r="B158" s="25" t="s">
        <v>161</v>
      </c>
      <c r="C158" s="29" t="s">
        <v>2</v>
      </c>
      <c r="D158" s="331">
        <v>2</v>
      </c>
      <c r="E158" s="132"/>
      <c r="F158" s="161">
        <f t="shared" si="6"/>
        <v>0</v>
      </c>
      <c r="G158" s="179">
        <f t="shared" si="7"/>
        <v>0</v>
      </c>
      <c r="H158" s="131"/>
      <c r="I158" s="163"/>
    </row>
    <row r="159" spans="1:9" ht="15" customHeight="1">
      <c r="A159" s="99" t="s">
        <v>4344</v>
      </c>
      <c r="B159" s="25" t="s">
        <v>162</v>
      </c>
      <c r="C159" s="29" t="s">
        <v>2</v>
      </c>
      <c r="D159" s="331">
        <v>2</v>
      </c>
      <c r="E159" s="132"/>
      <c r="F159" s="161">
        <f t="shared" si="6"/>
        <v>0</v>
      </c>
      <c r="G159" s="179">
        <f t="shared" si="7"/>
        <v>0</v>
      </c>
      <c r="H159" s="131"/>
      <c r="I159" s="163"/>
    </row>
    <row r="160" spans="1:9" ht="15" customHeight="1">
      <c r="A160" s="99" t="s">
        <v>4345</v>
      </c>
      <c r="B160" s="25" t="s">
        <v>163</v>
      </c>
      <c r="C160" s="33" t="s">
        <v>2</v>
      </c>
      <c r="D160" s="332">
        <v>2</v>
      </c>
      <c r="E160" s="132"/>
      <c r="F160" s="161">
        <f t="shared" si="6"/>
        <v>0</v>
      </c>
      <c r="G160" s="179">
        <f t="shared" si="7"/>
        <v>0</v>
      </c>
      <c r="H160" s="131"/>
      <c r="I160" s="163"/>
    </row>
    <row r="161" spans="1:9" ht="15" customHeight="1">
      <c r="A161" s="99" t="s">
        <v>4346</v>
      </c>
      <c r="B161" s="25" t="s">
        <v>164</v>
      </c>
      <c r="C161" s="29" t="s">
        <v>2</v>
      </c>
      <c r="D161" s="331">
        <v>1</v>
      </c>
      <c r="E161" s="132"/>
      <c r="F161" s="161">
        <f t="shared" si="6"/>
        <v>0</v>
      </c>
      <c r="G161" s="179">
        <f t="shared" si="7"/>
        <v>0</v>
      </c>
      <c r="H161" s="131"/>
      <c r="I161" s="163"/>
    </row>
    <row r="162" spans="1:9" ht="15" customHeight="1">
      <c r="A162" s="99" t="s">
        <v>4347</v>
      </c>
      <c r="B162" s="25" t="s">
        <v>165</v>
      </c>
      <c r="C162" s="29" t="s">
        <v>2</v>
      </c>
      <c r="D162" s="331">
        <v>2</v>
      </c>
      <c r="E162" s="132"/>
      <c r="F162" s="161">
        <f t="shared" si="6"/>
        <v>0</v>
      </c>
      <c r="G162" s="179">
        <f t="shared" si="7"/>
        <v>0</v>
      </c>
      <c r="H162" s="131"/>
      <c r="I162" s="163"/>
    </row>
    <row r="163" spans="1:9" ht="15" customHeight="1">
      <c r="A163" s="99" t="s">
        <v>4348</v>
      </c>
      <c r="B163" s="25" t="s">
        <v>166</v>
      </c>
      <c r="C163" s="29" t="s">
        <v>4</v>
      </c>
      <c r="D163" s="331">
        <v>2</v>
      </c>
      <c r="E163" s="132"/>
      <c r="F163" s="161">
        <f t="shared" si="6"/>
        <v>0</v>
      </c>
      <c r="G163" s="179">
        <f t="shared" si="7"/>
        <v>0</v>
      </c>
      <c r="H163" s="131"/>
      <c r="I163" s="163"/>
    </row>
    <row r="164" spans="1:9" ht="15" customHeight="1">
      <c r="A164" s="99" t="s">
        <v>4349</v>
      </c>
      <c r="B164" s="25" t="s">
        <v>167</v>
      </c>
      <c r="C164" s="29" t="s">
        <v>2</v>
      </c>
      <c r="D164" s="331">
        <v>2</v>
      </c>
      <c r="E164" s="132"/>
      <c r="F164" s="161">
        <f t="shared" si="6"/>
        <v>0</v>
      </c>
      <c r="G164" s="179">
        <f t="shared" si="7"/>
        <v>0</v>
      </c>
      <c r="H164" s="131"/>
      <c r="I164" s="163"/>
    </row>
    <row r="165" spans="1:9" s="5" customFormat="1" ht="15" customHeight="1">
      <c r="A165" s="99" t="s">
        <v>4350</v>
      </c>
      <c r="B165" s="25" t="s">
        <v>168</v>
      </c>
      <c r="C165" s="29" t="s">
        <v>2</v>
      </c>
      <c r="D165" s="331">
        <v>2</v>
      </c>
      <c r="E165" s="202"/>
      <c r="F165" s="161">
        <f t="shared" si="6"/>
        <v>0</v>
      </c>
      <c r="G165" s="179">
        <f t="shared" si="7"/>
        <v>0</v>
      </c>
      <c r="H165" s="131"/>
      <c r="I165" s="163"/>
    </row>
    <row r="166" spans="1:9" s="5" customFormat="1" ht="15" customHeight="1">
      <c r="A166" s="99" t="s">
        <v>4351</v>
      </c>
      <c r="B166" s="25" t="s">
        <v>364</v>
      </c>
      <c r="C166" s="29" t="s">
        <v>2</v>
      </c>
      <c r="D166" s="331">
        <v>1</v>
      </c>
      <c r="E166" s="202"/>
      <c r="F166" s="161">
        <f t="shared" si="6"/>
        <v>0</v>
      </c>
      <c r="G166" s="179">
        <f t="shared" si="7"/>
        <v>0</v>
      </c>
      <c r="H166" s="131"/>
      <c r="I166" s="163"/>
    </row>
    <row r="167" spans="1:9" s="5" customFormat="1" ht="15" customHeight="1">
      <c r="A167" s="99" t="s">
        <v>4352</v>
      </c>
      <c r="B167" s="25" t="s">
        <v>365</v>
      </c>
      <c r="C167" s="29" t="s">
        <v>2</v>
      </c>
      <c r="D167" s="331">
        <v>1</v>
      </c>
      <c r="E167" s="202"/>
      <c r="F167" s="161">
        <f t="shared" si="6"/>
        <v>0</v>
      </c>
      <c r="G167" s="179">
        <f t="shared" si="7"/>
        <v>0</v>
      </c>
      <c r="H167" s="131"/>
      <c r="I167" s="163"/>
    </row>
    <row r="168" spans="1:9" s="5" customFormat="1" ht="15" customHeight="1">
      <c r="A168" s="99" t="s">
        <v>4353</v>
      </c>
      <c r="B168" s="222" t="s">
        <v>227</v>
      </c>
      <c r="C168" s="29" t="s">
        <v>2</v>
      </c>
      <c r="D168" s="331">
        <v>1</v>
      </c>
      <c r="E168" s="202"/>
      <c r="F168" s="161">
        <f t="shared" si="6"/>
        <v>0</v>
      </c>
      <c r="G168" s="179">
        <f t="shared" si="7"/>
        <v>0</v>
      </c>
      <c r="H168" s="131"/>
      <c r="I168" s="163"/>
    </row>
    <row r="169" spans="1:9" s="5" customFormat="1" ht="15" customHeight="1">
      <c r="A169" s="99" t="s">
        <v>4354</v>
      </c>
      <c r="B169" s="222" t="s">
        <v>221</v>
      </c>
      <c r="C169" s="29" t="s">
        <v>2</v>
      </c>
      <c r="D169" s="331">
        <v>2</v>
      </c>
      <c r="E169" s="202"/>
      <c r="F169" s="161">
        <f t="shared" si="6"/>
        <v>0</v>
      </c>
      <c r="G169" s="179">
        <f t="shared" si="7"/>
        <v>0</v>
      </c>
      <c r="H169" s="131"/>
      <c r="I169" s="163"/>
    </row>
    <row r="170" spans="1:9" s="5" customFormat="1" ht="15" customHeight="1">
      <c r="A170" s="99" t="s">
        <v>4355</v>
      </c>
      <c r="B170" s="222" t="s">
        <v>222</v>
      </c>
      <c r="C170" s="29" t="s">
        <v>2</v>
      </c>
      <c r="D170" s="331">
        <v>2</v>
      </c>
      <c r="E170" s="202"/>
      <c r="F170" s="161">
        <f t="shared" si="6"/>
        <v>0</v>
      </c>
      <c r="G170" s="179">
        <f t="shared" si="7"/>
        <v>0</v>
      </c>
      <c r="H170" s="131"/>
      <c r="I170" s="163"/>
    </row>
    <row r="171" spans="1:9" s="5" customFormat="1" ht="15" customHeight="1">
      <c r="A171" s="99" t="s">
        <v>4356</v>
      </c>
      <c r="B171" s="222" t="s">
        <v>223</v>
      </c>
      <c r="C171" s="29" t="s">
        <v>2</v>
      </c>
      <c r="D171" s="331">
        <v>2</v>
      </c>
      <c r="E171" s="202"/>
      <c r="F171" s="161">
        <f t="shared" si="6"/>
        <v>0</v>
      </c>
      <c r="G171" s="179">
        <f t="shared" si="7"/>
        <v>0</v>
      </c>
      <c r="H171" s="131"/>
      <c r="I171" s="163"/>
    </row>
    <row r="172" spans="1:9" s="5" customFormat="1" ht="15" customHeight="1">
      <c r="A172" s="99" t="s">
        <v>4357</v>
      </c>
      <c r="B172" s="222" t="s">
        <v>224</v>
      </c>
      <c r="C172" s="29" t="s">
        <v>2</v>
      </c>
      <c r="D172" s="331">
        <v>2</v>
      </c>
      <c r="E172" s="202"/>
      <c r="F172" s="161">
        <f t="shared" si="6"/>
        <v>0</v>
      </c>
      <c r="G172" s="179">
        <f t="shared" si="7"/>
        <v>0</v>
      </c>
      <c r="H172" s="131"/>
      <c r="I172" s="163"/>
    </row>
    <row r="173" spans="1:9" s="5" customFormat="1" ht="15" customHeight="1">
      <c r="A173" s="99" t="s">
        <v>4358</v>
      </c>
      <c r="B173" s="222" t="s">
        <v>225</v>
      </c>
      <c r="C173" s="29" t="s">
        <v>2</v>
      </c>
      <c r="D173" s="331">
        <v>2</v>
      </c>
      <c r="E173" s="202"/>
      <c r="F173" s="161">
        <f t="shared" si="6"/>
        <v>0</v>
      </c>
      <c r="G173" s="179">
        <f t="shared" si="7"/>
        <v>0</v>
      </c>
      <c r="H173" s="131"/>
      <c r="I173" s="163"/>
    </row>
    <row r="174" spans="1:9" ht="15" customHeight="1">
      <c r="A174" s="99" t="s">
        <v>4359</v>
      </c>
      <c r="B174" s="222" t="s">
        <v>174</v>
      </c>
      <c r="C174" s="29" t="s">
        <v>2</v>
      </c>
      <c r="D174" s="331">
        <v>1</v>
      </c>
      <c r="E174" s="132"/>
      <c r="F174" s="161">
        <f t="shared" si="6"/>
        <v>0</v>
      </c>
      <c r="G174" s="179">
        <f t="shared" si="7"/>
        <v>0</v>
      </c>
      <c r="H174" s="131"/>
      <c r="I174" s="163"/>
    </row>
    <row r="175" spans="1:9" ht="15" customHeight="1">
      <c r="A175" s="99" t="s">
        <v>4360</v>
      </c>
      <c r="B175" s="222" t="s">
        <v>175</v>
      </c>
      <c r="C175" s="29" t="s">
        <v>2</v>
      </c>
      <c r="D175" s="331">
        <v>1</v>
      </c>
      <c r="E175" s="132"/>
      <c r="F175" s="161">
        <f t="shared" si="6"/>
        <v>0</v>
      </c>
      <c r="G175" s="179">
        <f t="shared" si="7"/>
        <v>0</v>
      </c>
      <c r="H175" s="131"/>
      <c r="I175" s="163"/>
    </row>
    <row r="176" spans="1:9" ht="15" customHeight="1">
      <c r="A176" s="99" t="s">
        <v>4361</v>
      </c>
      <c r="B176" s="222" t="s">
        <v>273</v>
      </c>
      <c r="C176" s="29" t="s">
        <v>235</v>
      </c>
      <c r="D176" s="331">
        <v>6</v>
      </c>
      <c r="E176" s="132"/>
      <c r="F176" s="161">
        <f t="shared" si="6"/>
        <v>0</v>
      </c>
      <c r="G176" s="179">
        <f t="shared" si="7"/>
        <v>0</v>
      </c>
      <c r="H176" s="131"/>
      <c r="I176" s="163"/>
    </row>
    <row r="177" spans="1:9" ht="15" customHeight="1">
      <c r="A177" s="99" t="s">
        <v>4362</v>
      </c>
      <c r="B177" s="222" t="s">
        <v>176</v>
      </c>
      <c r="C177" s="29" t="s">
        <v>2</v>
      </c>
      <c r="D177" s="331">
        <v>1</v>
      </c>
      <c r="E177" s="132"/>
      <c r="F177" s="161">
        <f t="shared" si="6"/>
        <v>0</v>
      </c>
      <c r="G177" s="179">
        <f t="shared" si="7"/>
        <v>0</v>
      </c>
      <c r="H177" s="131"/>
      <c r="I177" s="163"/>
    </row>
    <row r="178" spans="1:9" ht="15" customHeight="1">
      <c r="A178" s="99" t="s">
        <v>4363</v>
      </c>
      <c r="B178" s="25" t="s">
        <v>186</v>
      </c>
      <c r="C178" s="29" t="s">
        <v>2</v>
      </c>
      <c r="D178" s="331">
        <v>5</v>
      </c>
      <c r="E178" s="132"/>
      <c r="F178" s="161">
        <f t="shared" si="6"/>
        <v>0</v>
      </c>
      <c r="G178" s="179">
        <f t="shared" si="7"/>
        <v>0</v>
      </c>
      <c r="H178" s="131"/>
      <c r="I178" s="163"/>
    </row>
    <row r="179" spans="1:9" ht="15" customHeight="1">
      <c r="A179" s="99" t="s">
        <v>4364</v>
      </c>
      <c r="B179" s="25" t="s">
        <v>187</v>
      </c>
      <c r="C179" s="29" t="s">
        <v>2</v>
      </c>
      <c r="D179" s="331">
        <v>5</v>
      </c>
      <c r="E179" s="132"/>
      <c r="F179" s="161">
        <f t="shared" si="6"/>
        <v>0</v>
      </c>
      <c r="G179" s="179">
        <f t="shared" si="7"/>
        <v>0</v>
      </c>
      <c r="H179" s="131"/>
      <c r="I179" s="163"/>
    </row>
    <row r="180" spans="1:9" ht="15" customHeight="1">
      <c r="A180" s="99" t="s">
        <v>4365</v>
      </c>
      <c r="B180" s="25" t="s">
        <v>188</v>
      </c>
      <c r="C180" s="29" t="s">
        <v>2</v>
      </c>
      <c r="D180" s="331">
        <v>5</v>
      </c>
      <c r="E180" s="132"/>
      <c r="F180" s="161">
        <f t="shared" si="6"/>
        <v>0</v>
      </c>
      <c r="G180" s="179">
        <f t="shared" si="7"/>
        <v>0</v>
      </c>
      <c r="H180" s="131"/>
      <c r="I180" s="163"/>
    </row>
    <row r="181" spans="1:9" ht="15" customHeight="1">
      <c r="A181" s="99" t="s">
        <v>4366</v>
      </c>
      <c r="B181" s="25" t="s">
        <v>257</v>
      </c>
      <c r="C181" s="29" t="s">
        <v>2</v>
      </c>
      <c r="D181" s="331">
        <v>5</v>
      </c>
      <c r="E181" s="132"/>
      <c r="F181" s="161">
        <f t="shared" si="6"/>
        <v>0</v>
      </c>
      <c r="G181" s="179">
        <f t="shared" si="7"/>
        <v>0</v>
      </c>
      <c r="H181" s="131"/>
      <c r="I181" s="163"/>
    </row>
    <row r="182" spans="1:9" ht="15" customHeight="1">
      <c r="A182" s="99" t="s">
        <v>4367</v>
      </c>
      <c r="B182" s="25" t="s">
        <v>226</v>
      </c>
      <c r="C182" s="29" t="s">
        <v>2</v>
      </c>
      <c r="D182" s="331">
        <v>5</v>
      </c>
      <c r="E182" s="132"/>
      <c r="F182" s="161">
        <f t="shared" si="6"/>
        <v>0</v>
      </c>
      <c r="G182" s="179">
        <f t="shared" si="7"/>
        <v>0</v>
      </c>
      <c r="H182" s="131"/>
      <c r="I182" s="163"/>
    </row>
    <row r="183" spans="1:9" ht="15" customHeight="1">
      <c r="A183" s="99" t="s">
        <v>4368</v>
      </c>
      <c r="B183" s="25" t="s">
        <v>191</v>
      </c>
      <c r="C183" s="29" t="s">
        <v>235</v>
      </c>
      <c r="D183" s="331">
        <v>5</v>
      </c>
      <c r="E183" s="132"/>
      <c r="F183" s="161">
        <f t="shared" si="6"/>
        <v>0</v>
      </c>
      <c r="G183" s="179">
        <f t="shared" si="7"/>
        <v>0</v>
      </c>
      <c r="H183" s="131"/>
      <c r="I183" s="163"/>
    </row>
    <row r="184" spans="1:9" ht="15" customHeight="1">
      <c r="A184" s="99" t="s">
        <v>4369</v>
      </c>
      <c r="B184" s="25" t="s">
        <v>192</v>
      </c>
      <c r="C184" s="29" t="s">
        <v>2</v>
      </c>
      <c r="D184" s="331">
        <v>5</v>
      </c>
      <c r="E184" s="132"/>
      <c r="F184" s="161">
        <f t="shared" si="6"/>
        <v>0</v>
      </c>
      <c r="G184" s="179">
        <f t="shared" si="7"/>
        <v>0</v>
      </c>
      <c r="H184" s="131"/>
      <c r="I184" s="163"/>
    </row>
    <row r="185" spans="1:9" ht="15" customHeight="1">
      <c r="A185" s="99" t="s">
        <v>4370</v>
      </c>
      <c r="B185" s="25" t="s">
        <v>193</v>
      </c>
      <c r="C185" s="29" t="s">
        <v>2</v>
      </c>
      <c r="D185" s="331">
        <v>5</v>
      </c>
      <c r="E185" s="132"/>
      <c r="F185" s="161">
        <f t="shared" si="6"/>
        <v>0</v>
      </c>
      <c r="G185" s="179">
        <f t="shared" si="7"/>
        <v>0</v>
      </c>
      <c r="H185" s="131"/>
      <c r="I185" s="163"/>
    </row>
    <row r="186" spans="1:9" ht="15" customHeight="1">
      <c r="A186" s="99" t="s">
        <v>4371</v>
      </c>
      <c r="B186" s="25" t="s">
        <v>207</v>
      </c>
      <c r="C186" s="29" t="s">
        <v>2</v>
      </c>
      <c r="D186" s="331">
        <v>4</v>
      </c>
      <c r="E186" s="132"/>
      <c r="F186" s="161">
        <f t="shared" si="6"/>
        <v>0</v>
      </c>
      <c r="G186" s="179">
        <f t="shared" si="7"/>
        <v>0</v>
      </c>
      <c r="H186" s="131"/>
      <c r="I186" s="163"/>
    </row>
    <row r="187" spans="1:9" ht="15" customHeight="1">
      <c r="A187" s="99" t="s">
        <v>4372</v>
      </c>
      <c r="B187" s="222" t="s">
        <v>7</v>
      </c>
      <c r="C187" s="29" t="s">
        <v>169</v>
      </c>
      <c r="D187" s="331">
        <v>100</v>
      </c>
      <c r="E187" s="132"/>
      <c r="F187" s="161">
        <f t="shared" si="6"/>
        <v>0</v>
      </c>
      <c r="G187" s="179">
        <f t="shared" si="7"/>
        <v>0</v>
      </c>
      <c r="H187" s="131"/>
      <c r="I187" s="163"/>
    </row>
    <row r="188" spans="1:9" ht="15" customHeight="1" thickBot="1">
      <c r="A188" s="99" t="s">
        <v>4373</v>
      </c>
      <c r="B188" s="25" t="s">
        <v>8</v>
      </c>
      <c r="C188" s="29" t="s">
        <v>173</v>
      </c>
      <c r="D188" s="331">
        <v>200</v>
      </c>
      <c r="E188" s="132"/>
      <c r="F188" s="161">
        <f t="shared" si="6"/>
        <v>0</v>
      </c>
      <c r="G188" s="179">
        <f t="shared" si="7"/>
        <v>0</v>
      </c>
      <c r="H188" s="131"/>
      <c r="I188" s="163"/>
    </row>
    <row r="189" spans="1:9" ht="15" customHeight="1" thickBot="1">
      <c r="A189" s="434"/>
      <c r="B189" s="434"/>
      <c r="C189" s="434"/>
      <c r="D189" s="40"/>
      <c r="E189" s="426" t="s">
        <v>4952</v>
      </c>
      <c r="F189" s="426"/>
      <c r="G189" s="252">
        <f>SUM(G26:G188)</f>
        <v>0</v>
      </c>
      <c r="H189" s="131"/>
      <c r="I189" s="163"/>
    </row>
    <row r="190" spans="1:9" ht="15" customHeight="1" thickBot="1">
      <c r="A190" s="437"/>
      <c r="B190" s="437"/>
      <c r="C190" s="437"/>
      <c r="D190" s="40"/>
      <c r="E190" s="426" t="s">
        <v>4953</v>
      </c>
      <c r="F190" s="426"/>
      <c r="G190" s="252">
        <f>SUM(G189*0.2)</f>
        <v>0</v>
      </c>
      <c r="H190" s="131"/>
      <c r="I190" s="163"/>
    </row>
    <row r="191" spans="1:9" ht="15" customHeight="1" thickBot="1">
      <c r="A191" s="437"/>
      <c r="B191" s="437"/>
      <c r="C191" s="437"/>
      <c r="D191" s="40"/>
      <c r="E191" s="426" t="s">
        <v>4954</v>
      </c>
      <c r="F191" s="426"/>
      <c r="G191" s="252">
        <f>SUM(G189:G190)</f>
        <v>0</v>
      </c>
      <c r="H191" s="131"/>
      <c r="I191" s="163"/>
    </row>
    <row r="192" spans="1:9" ht="15" customHeight="1">
      <c r="A192" s="100"/>
      <c r="B192" s="216"/>
      <c r="C192" s="34"/>
      <c r="D192" s="198"/>
      <c r="G192" s="163"/>
      <c r="H192" s="131"/>
      <c r="I192" s="163"/>
    </row>
    <row r="193" spans="1:9" s="6" customFormat="1" ht="15" customHeight="1">
      <c r="A193" s="101"/>
      <c r="B193" s="223"/>
      <c r="C193" s="20"/>
      <c r="D193" s="81"/>
      <c r="E193" s="130"/>
      <c r="F193" s="130"/>
      <c r="G193" s="163"/>
      <c r="H193" s="131"/>
      <c r="I193" s="163"/>
    </row>
    <row r="194" spans="1:9" s="7" customFormat="1" ht="15" customHeight="1">
      <c r="A194" s="448" t="s">
        <v>205</v>
      </c>
      <c r="B194" s="448"/>
      <c r="C194" s="448"/>
      <c r="D194" s="448"/>
      <c r="E194" s="448"/>
      <c r="F194" s="448"/>
      <c r="G194" s="448"/>
      <c r="H194" s="135"/>
      <c r="I194" s="163"/>
    </row>
    <row r="195" spans="1:9" s="7" customFormat="1" ht="15" customHeight="1">
      <c r="A195" s="103"/>
      <c r="B195" s="218"/>
      <c r="C195" s="187"/>
      <c r="D195" s="199"/>
      <c r="E195" s="130"/>
      <c r="F195" s="130"/>
      <c r="G195" s="163"/>
      <c r="H195" s="135"/>
      <c r="I195" s="163"/>
    </row>
    <row r="196" spans="1:9" s="7" customFormat="1" ht="20.25">
      <c r="A196" s="445" t="s">
        <v>259</v>
      </c>
      <c r="B196" s="445"/>
      <c r="C196" s="445"/>
      <c r="D196" s="265" t="s">
        <v>4958</v>
      </c>
      <c r="E196" s="130"/>
      <c r="F196" s="130"/>
      <c r="G196" s="163"/>
      <c r="H196" s="135"/>
      <c r="I196" s="163"/>
    </row>
    <row r="197" spans="1:9" s="7" customFormat="1" ht="26.25" thickBot="1">
      <c r="A197" s="302" t="s">
        <v>0</v>
      </c>
      <c r="B197" s="329" t="s">
        <v>1</v>
      </c>
      <c r="C197" s="304" t="s">
        <v>4957</v>
      </c>
      <c r="D197" s="305" t="s">
        <v>369</v>
      </c>
      <c r="E197" s="306" t="s">
        <v>4955</v>
      </c>
      <c r="F197" s="306" t="s">
        <v>4956</v>
      </c>
      <c r="G197" s="306" t="s">
        <v>4951</v>
      </c>
      <c r="H197" s="135"/>
      <c r="I197" s="163"/>
    </row>
    <row r="198" spans="1:9" s="7" customFormat="1" ht="19.5" customHeight="1">
      <c r="A198" s="334" t="s">
        <v>4374</v>
      </c>
      <c r="B198" s="217" t="s">
        <v>238</v>
      </c>
      <c r="C198" s="185" t="s">
        <v>2</v>
      </c>
      <c r="D198" s="330">
        <v>14</v>
      </c>
      <c r="E198" s="343"/>
      <c r="F198" s="344">
        <f>SUM(E198*1.2)</f>
        <v>0</v>
      </c>
      <c r="G198" s="328">
        <f>SUM(D198*E198)</f>
        <v>0</v>
      </c>
      <c r="H198" s="135"/>
      <c r="I198" s="163"/>
    </row>
    <row r="199" spans="1:9" s="7" customFormat="1" ht="15" customHeight="1">
      <c r="A199" s="99" t="s">
        <v>4375</v>
      </c>
      <c r="B199" s="24" t="s">
        <v>368</v>
      </c>
      <c r="C199" s="29" t="s">
        <v>2</v>
      </c>
      <c r="D199" s="331">
        <v>8</v>
      </c>
      <c r="E199" s="134"/>
      <c r="F199" s="162">
        <f aca="true" t="shared" si="8" ref="F199:F211">SUM(E199*1.2)</f>
        <v>0</v>
      </c>
      <c r="G199" s="179">
        <f aca="true" t="shared" si="9" ref="G199:G211">SUM(D199*E199)</f>
        <v>0</v>
      </c>
      <c r="H199" s="135"/>
      <c r="I199" s="163"/>
    </row>
    <row r="200" spans="1:9" s="7" customFormat="1" ht="25.5">
      <c r="A200" s="99" t="s">
        <v>4376</v>
      </c>
      <c r="B200" s="24" t="s">
        <v>5443</v>
      </c>
      <c r="C200" s="29" t="s">
        <v>2</v>
      </c>
      <c r="D200" s="331">
        <v>2</v>
      </c>
      <c r="E200" s="134"/>
      <c r="F200" s="162">
        <f t="shared" si="8"/>
        <v>0</v>
      </c>
      <c r="G200" s="179">
        <f t="shared" si="9"/>
        <v>0</v>
      </c>
      <c r="H200" s="135"/>
      <c r="I200" s="163"/>
    </row>
    <row r="201" spans="1:9" s="7" customFormat="1" ht="25.5">
      <c r="A201" s="99" t="s">
        <v>4377</v>
      </c>
      <c r="B201" s="24" t="s">
        <v>5442</v>
      </c>
      <c r="C201" s="29" t="s">
        <v>2</v>
      </c>
      <c r="D201" s="331">
        <v>2</v>
      </c>
      <c r="E201" s="134"/>
      <c r="F201" s="162">
        <f t="shared" si="8"/>
        <v>0</v>
      </c>
      <c r="G201" s="179">
        <f t="shared" si="9"/>
        <v>0</v>
      </c>
      <c r="H201" s="135"/>
      <c r="I201" s="163"/>
    </row>
    <row r="202" spans="1:9" s="7" customFormat="1" ht="15" customHeight="1">
      <c r="A202" s="99" t="s">
        <v>4378</v>
      </c>
      <c r="B202" s="24" t="s">
        <v>246</v>
      </c>
      <c r="C202" s="29" t="s">
        <v>2</v>
      </c>
      <c r="D202" s="331">
        <v>12</v>
      </c>
      <c r="E202" s="134"/>
      <c r="F202" s="162">
        <f t="shared" si="8"/>
        <v>0</v>
      </c>
      <c r="G202" s="179">
        <f t="shared" si="9"/>
        <v>0</v>
      </c>
      <c r="H202" s="135"/>
      <c r="I202" s="163"/>
    </row>
    <row r="203" spans="1:9" s="7" customFormat="1" ht="15" customHeight="1">
      <c r="A203" s="99" t="s">
        <v>4379</v>
      </c>
      <c r="B203" s="24" t="s">
        <v>261</v>
      </c>
      <c r="C203" s="29" t="s">
        <v>2</v>
      </c>
      <c r="D203" s="331">
        <v>12</v>
      </c>
      <c r="E203" s="134"/>
      <c r="F203" s="162">
        <f t="shared" si="8"/>
        <v>0</v>
      </c>
      <c r="G203" s="179">
        <f t="shared" si="9"/>
        <v>0</v>
      </c>
      <c r="H203" s="135"/>
      <c r="I203" s="163"/>
    </row>
    <row r="204" spans="1:9" s="7" customFormat="1" ht="15" customHeight="1">
      <c r="A204" s="99" t="s">
        <v>4380</v>
      </c>
      <c r="B204" s="25" t="s">
        <v>265</v>
      </c>
      <c r="C204" s="29" t="s">
        <v>2</v>
      </c>
      <c r="D204" s="331">
        <v>12</v>
      </c>
      <c r="E204" s="134"/>
      <c r="F204" s="162">
        <f t="shared" si="8"/>
        <v>0</v>
      </c>
      <c r="G204" s="179">
        <f t="shared" si="9"/>
        <v>0</v>
      </c>
      <c r="H204" s="135"/>
      <c r="I204" s="163"/>
    </row>
    <row r="205" spans="1:9" s="7" customFormat="1" ht="15" customHeight="1">
      <c r="A205" s="99" t="s">
        <v>4381</v>
      </c>
      <c r="B205" s="25" t="s">
        <v>266</v>
      </c>
      <c r="C205" s="29" t="s">
        <v>2</v>
      </c>
      <c r="D205" s="331">
        <v>12</v>
      </c>
      <c r="E205" s="134"/>
      <c r="F205" s="162">
        <f t="shared" si="8"/>
        <v>0</v>
      </c>
      <c r="G205" s="179">
        <f t="shared" si="9"/>
        <v>0</v>
      </c>
      <c r="H205" s="135"/>
      <c r="I205" s="163"/>
    </row>
    <row r="206" spans="1:9" s="7" customFormat="1" ht="15" customHeight="1">
      <c r="A206" s="99" t="s">
        <v>4382</v>
      </c>
      <c r="B206" s="25" t="s">
        <v>267</v>
      </c>
      <c r="C206" s="29" t="s">
        <v>2</v>
      </c>
      <c r="D206" s="331">
        <v>12</v>
      </c>
      <c r="E206" s="134"/>
      <c r="F206" s="162">
        <f t="shared" si="8"/>
        <v>0</v>
      </c>
      <c r="G206" s="179">
        <f t="shared" si="9"/>
        <v>0</v>
      </c>
      <c r="H206" s="135"/>
      <c r="I206" s="163"/>
    </row>
    <row r="207" spans="1:9" s="7" customFormat="1" ht="15" customHeight="1">
      <c r="A207" s="99" t="s">
        <v>4383</v>
      </c>
      <c r="B207" s="24" t="s">
        <v>248</v>
      </c>
      <c r="C207" s="29" t="s">
        <v>2</v>
      </c>
      <c r="D207" s="331">
        <v>2</v>
      </c>
      <c r="E207" s="134"/>
      <c r="F207" s="162">
        <f t="shared" si="8"/>
        <v>0</v>
      </c>
      <c r="G207" s="179">
        <f t="shared" si="9"/>
        <v>0</v>
      </c>
      <c r="H207" s="135"/>
      <c r="I207" s="163"/>
    </row>
    <row r="208" spans="1:9" s="23" customFormat="1" ht="15" customHeight="1">
      <c r="A208" s="99" t="s">
        <v>4384</v>
      </c>
      <c r="B208" s="24" t="s">
        <v>247</v>
      </c>
      <c r="C208" s="29" t="s">
        <v>2</v>
      </c>
      <c r="D208" s="331">
        <v>2</v>
      </c>
      <c r="E208" s="134"/>
      <c r="F208" s="162">
        <f t="shared" si="8"/>
        <v>0</v>
      </c>
      <c r="G208" s="179">
        <f t="shared" si="9"/>
        <v>0</v>
      </c>
      <c r="H208" s="135"/>
      <c r="I208" s="163"/>
    </row>
    <row r="209" spans="1:9" s="23" customFormat="1" ht="15" customHeight="1">
      <c r="A209" s="99" t="s">
        <v>4385</v>
      </c>
      <c r="B209" s="24" t="s">
        <v>268</v>
      </c>
      <c r="C209" s="33" t="s">
        <v>2</v>
      </c>
      <c r="D209" s="332">
        <v>2</v>
      </c>
      <c r="E209" s="134"/>
      <c r="F209" s="162">
        <f t="shared" si="8"/>
        <v>0</v>
      </c>
      <c r="G209" s="179">
        <f t="shared" si="9"/>
        <v>0</v>
      </c>
      <c r="H209" s="135"/>
      <c r="I209" s="163"/>
    </row>
    <row r="210" spans="1:9" s="23" customFormat="1" ht="15" customHeight="1">
      <c r="A210" s="99" t="s">
        <v>4386</v>
      </c>
      <c r="B210" s="24" t="s">
        <v>269</v>
      </c>
      <c r="C210" s="33" t="s">
        <v>2</v>
      </c>
      <c r="D210" s="332">
        <v>2</v>
      </c>
      <c r="E210" s="134"/>
      <c r="F210" s="162">
        <f t="shared" si="8"/>
        <v>0</v>
      </c>
      <c r="G210" s="179">
        <f t="shared" si="9"/>
        <v>0</v>
      </c>
      <c r="H210" s="135"/>
      <c r="I210" s="163"/>
    </row>
    <row r="211" spans="1:9" s="7" customFormat="1" ht="15" customHeight="1" thickBot="1">
      <c r="A211" s="99" t="s">
        <v>4387</v>
      </c>
      <c r="B211" s="25" t="s">
        <v>245</v>
      </c>
      <c r="C211" s="188"/>
      <c r="D211" s="342"/>
      <c r="E211" s="134"/>
      <c r="F211" s="162">
        <f t="shared" si="8"/>
        <v>0</v>
      </c>
      <c r="G211" s="179">
        <f t="shared" si="9"/>
        <v>0</v>
      </c>
      <c r="H211" s="173"/>
      <c r="I211" s="173"/>
    </row>
    <row r="212" spans="1:9" s="7" customFormat="1" ht="15" customHeight="1" thickBot="1">
      <c r="A212" s="434"/>
      <c r="B212" s="434"/>
      <c r="C212" s="434"/>
      <c r="D212" s="40"/>
      <c r="E212" s="426" t="s">
        <v>4952</v>
      </c>
      <c r="F212" s="426"/>
      <c r="G212" s="252">
        <f>SUM(G198:G211)</f>
        <v>0</v>
      </c>
      <c r="H212" s="135"/>
      <c r="I212" s="163"/>
    </row>
    <row r="213" spans="1:9" s="7" customFormat="1" ht="15" customHeight="1" thickBot="1">
      <c r="A213" s="437"/>
      <c r="B213" s="437"/>
      <c r="C213" s="437"/>
      <c r="D213" s="40"/>
      <c r="E213" s="426" t="s">
        <v>4953</v>
      </c>
      <c r="F213" s="426"/>
      <c r="G213" s="252">
        <f>SUM(G212*0.2)</f>
        <v>0</v>
      </c>
      <c r="H213" s="135"/>
      <c r="I213" s="163"/>
    </row>
    <row r="214" spans="1:9" s="7" customFormat="1" ht="15" customHeight="1" thickBot="1">
      <c r="A214" s="437"/>
      <c r="B214" s="437"/>
      <c r="C214" s="437"/>
      <c r="D214" s="40"/>
      <c r="E214" s="426" t="s">
        <v>4954</v>
      </c>
      <c r="F214" s="426"/>
      <c r="G214" s="252">
        <f>SUM(G212:G213)</f>
        <v>0</v>
      </c>
      <c r="H214" s="135"/>
      <c r="I214" s="163"/>
    </row>
    <row r="215" spans="1:9" s="7" customFormat="1" ht="15" customHeight="1">
      <c r="A215" s="437"/>
      <c r="B215" s="437"/>
      <c r="C215" s="437"/>
      <c r="D215" s="198"/>
      <c r="E215" s="441"/>
      <c r="F215" s="441"/>
      <c r="G215" s="441"/>
      <c r="H215" s="135"/>
      <c r="I215" s="163"/>
    </row>
    <row r="216" spans="1:256" s="22" customFormat="1" ht="15" customHeight="1">
      <c r="A216" s="438"/>
      <c r="B216" s="438"/>
      <c r="C216" s="438"/>
      <c r="D216" s="198"/>
      <c r="E216" s="449"/>
      <c r="F216" s="449"/>
      <c r="G216" s="449"/>
      <c r="H216" s="135"/>
      <c r="I216" s="16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</row>
    <row r="217" spans="1:256" s="17" customFormat="1" ht="15" customHeight="1">
      <c r="A217" s="445" t="s">
        <v>270</v>
      </c>
      <c r="B217" s="445"/>
      <c r="C217" s="445"/>
      <c r="D217" s="265" t="s">
        <v>4958</v>
      </c>
      <c r="E217" s="440"/>
      <c r="F217" s="440"/>
      <c r="G217" s="440"/>
      <c r="H217" s="135"/>
      <c r="I217" s="163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</row>
    <row r="218" spans="1:256" s="17" customFormat="1" ht="30" customHeight="1" thickBot="1">
      <c r="A218" s="302" t="s">
        <v>0</v>
      </c>
      <c r="B218" s="329" t="s">
        <v>1</v>
      </c>
      <c r="C218" s="304" t="s">
        <v>4957</v>
      </c>
      <c r="D218" s="305" t="s">
        <v>369</v>
      </c>
      <c r="E218" s="306" t="s">
        <v>4955</v>
      </c>
      <c r="F218" s="306" t="s">
        <v>4956</v>
      </c>
      <c r="G218" s="306" t="s">
        <v>4951</v>
      </c>
      <c r="H218" s="135"/>
      <c r="I218" s="163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</row>
    <row r="219" spans="1:256" s="17" customFormat="1" ht="15" customHeight="1">
      <c r="A219" s="334" t="s">
        <v>4388</v>
      </c>
      <c r="B219" s="217" t="s">
        <v>291</v>
      </c>
      <c r="C219" s="185" t="s">
        <v>4</v>
      </c>
      <c r="D219" s="330">
        <v>2</v>
      </c>
      <c r="E219" s="343"/>
      <c r="F219" s="344">
        <f>SUM(E219*1.2)</f>
        <v>0</v>
      </c>
      <c r="G219" s="328">
        <f>SUM(D219*E219)</f>
        <v>0</v>
      </c>
      <c r="H219" s="135"/>
      <c r="I219" s="163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</row>
    <row r="220" spans="1:9" s="19" customFormat="1" ht="15" customHeight="1">
      <c r="A220" s="334" t="s">
        <v>4389</v>
      </c>
      <c r="B220" s="25" t="s">
        <v>292</v>
      </c>
      <c r="C220" s="29" t="s">
        <v>4</v>
      </c>
      <c r="D220" s="331">
        <v>6</v>
      </c>
      <c r="E220" s="134"/>
      <c r="F220" s="162">
        <f aca="true" t="shared" si="10" ref="F220:F283">SUM(E220*1.2)</f>
        <v>0</v>
      </c>
      <c r="G220" s="179">
        <f aca="true" t="shared" si="11" ref="G220:G283">SUM(D220*E220)</f>
        <v>0</v>
      </c>
      <c r="H220" s="135"/>
      <c r="I220" s="163"/>
    </row>
    <row r="221" spans="1:9" s="19" customFormat="1" ht="15" customHeight="1">
      <c r="A221" s="334" t="s">
        <v>4390</v>
      </c>
      <c r="B221" s="219" t="s">
        <v>262</v>
      </c>
      <c r="C221" s="189" t="s">
        <v>2</v>
      </c>
      <c r="D221" s="331">
        <v>4</v>
      </c>
      <c r="E221" s="134"/>
      <c r="F221" s="162">
        <f t="shared" si="10"/>
        <v>0</v>
      </c>
      <c r="G221" s="179">
        <f t="shared" si="11"/>
        <v>0</v>
      </c>
      <c r="H221" s="135"/>
      <c r="I221" s="163"/>
    </row>
    <row r="222" spans="1:9" s="7" customFormat="1" ht="15" customHeight="1">
      <c r="A222" s="334" t="s">
        <v>4391</v>
      </c>
      <c r="B222" s="24" t="s">
        <v>260</v>
      </c>
      <c r="C222" s="29" t="s">
        <v>3</v>
      </c>
      <c r="D222" s="331">
        <v>4</v>
      </c>
      <c r="E222" s="134"/>
      <c r="F222" s="162">
        <f t="shared" si="10"/>
        <v>0</v>
      </c>
      <c r="G222" s="179">
        <f t="shared" si="11"/>
        <v>0</v>
      </c>
      <c r="H222" s="135"/>
      <c r="I222" s="163"/>
    </row>
    <row r="223" spans="1:9" s="7" customFormat="1" ht="15" customHeight="1">
      <c r="A223" s="334" t="s">
        <v>4392</v>
      </c>
      <c r="B223" s="28" t="s">
        <v>252</v>
      </c>
      <c r="C223" s="35" t="s">
        <v>3</v>
      </c>
      <c r="D223" s="345">
        <v>4</v>
      </c>
      <c r="E223" s="134"/>
      <c r="F223" s="162">
        <f t="shared" si="10"/>
        <v>0</v>
      </c>
      <c r="G223" s="179">
        <f t="shared" si="11"/>
        <v>0</v>
      </c>
      <c r="H223" s="135"/>
      <c r="I223" s="163"/>
    </row>
    <row r="224" spans="1:9" s="7" customFormat="1" ht="15" customHeight="1">
      <c r="A224" s="334" t="s">
        <v>4393</v>
      </c>
      <c r="B224" s="219" t="s">
        <v>251</v>
      </c>
      <c r="C224" s="190" t="s">
        <v>3</v>
      </c>
      <c r="D224" s="346">
        <v>2</v>
      </c>
      <c r="E224" s="136"/>
      <c r="F224" s="162">
        <f t="shared" si="10"/>
        <v>0</v>
      </c>
      <c r="G224" s="179">
        <f t="shared" si="11"/>
        <v>0</v>
      </c>
      <c r="H224" s="135"/>
      <c r="I224" s="163"/>
    </row>
    <row r="225" spans="1:9" s="7" customFormat="1" ht="15" customHeight="1">
      <c r="A225" s="334" t="s">
        <v>4394</v>
      </c>
      <c r="B225" s="24" t="s">
        <v>274</v>
      </c>
      <c r="C225" s="33" t="s">
        <v>2</v>
      </c>
      <c r="D225" s="332">
        <v>5</v>
      </c>
      <c r="E225" s="134"/>
      <c r="F225" s="162">
        <f t="shared" si="10"/>
        <v>0</v>
      </c>
      <c r="G225" s="179">
        <f t="shared" si="11"/>
        <v>0</v>
      </c>
      <c r="H225" s="135"/>
      <c r="I225" s="163"/>
    </row>
    <row r="226" spans="1:9" s="7" customFormat="1" ht="15" customHeight="1">
      <c r="A226" s="334" t="s">
        <v>4395</v>
      </c>
      <c r="B226" s="24" t="s">
        <v>264</v>
      </c>
      <c r="C226" s="33" t="s">
        <v>3</v>
      </c>
      <c r="D226" s="332">
        <v>4</v>
      </c>
      <c r="E226" s="134"/>
      <c r="F226" s="162">
        <f t="shared" si="10"/>
        <v>0</v>
      </c>
      <c r="G226" s="179">
        <f t="shared" si="11"/>
        <v>0</v>
      </c>
      <c r="H226" s="135"/>
      <c r="I226" s="163"/>
    </row>
    <row r="227" spans="1:9" s="7" customFormat="1" ht="15" customHeight="1">
      <c r="A227" s="334" t="s">
        <v>4396</v>
      </c>
      <c r="B227" s="24" t="s">
        <v>263</v>
      </c>
      <c r="C227" s="33" t="s">
        <v>3</v>
      </c>
      <c r="D227" s="332">
        <v>3</v>
      </c>
      <c r="E227" s="134"/>
      <c r="F227" s="162">
        <f t="shared" si="10"/>
        <v>0</v>
      </c>
      <c r="G227" s="179">
        <f t="shared" si="11"/>
        <v>0</v>
      </c>
      <c r="H227" s="135"/>
      <c r="I227" s="163"/>
    </row>
    <row r="228" spans="1:9" s="7" customFormat="1" ht="15" customHeight="1">
      <c r="A228" s="334" t="s">
        <v>4397</v>
      </c>
      <c r="B228" s="25" t="s">
        <v>285</v>
      </c>
      <c r="C228" s="29" t="s">
        <v>2</v>
      </c>
      <c r="D228" s="331">
        <v>2</v>
      </c>
      <c r="E228" s="134"/>
      <c r="F228" s="162">
        <f t="shared" si="10"/>
        <v>0</v>
      </c>
      <c r="G228" s="179">
        <f t="shared" si="11"/>
        <v>0</v>
      </c>
      <c r="H228" s="135"/>
      <c r="I228" s="163"/>
    </row>
    <row r="229" spans="1:9" s="7" customFormat="1" ht="15" customHeight="1">
      <c r="A229" s="334" t="s">
        <v>4398</v>
      </c>
      <c r="B229" s="25" t="s">
        <v>293</v>
      </c>
      <c r="C229" s="33" t="s">
        <v>3</v>
      </c>
      <c r="D229" s="332">
        <v>100</v>
      </c>
      <c r="E229" s="134"/>
      <c r="F229" s="162">
        <f t="shared" si="10"/>
        <v>0</v>
      </c>
      <c r="G229" s="179">
        <f t="shared" si="11"/>
        <v>0</v>
      </c>
      <c r="H229" s="135"/>
      <c r="I229" s="163"/>
    </row>
    <row r="230" spans="1:9" s="7" customFormat="1" ht="15" customHeight="1">
      <c r="A230" s="334" t="s">
        <v>4399</v>
      </c>
      <c r="B230" s="24" t="s">
        <v>294</v>
      </c>
      <c r="C230" s="33" t="s">
        <v>2</v>
      </c>
      <c r="D230" s="332">
        <v>4</v>
      </c>
      <c r="E230" s="134"/>
      <c r="F230" s="162">
        <f t="shared" si="10"/>
        <v>0</v>
      </c>
      <c r="G230" s="179">
        <f t="shared" si="11"/>
        <v>0</v>
      </c>
      <c r="H230" s="135"/>
      <c r="I230" s="163"/>
    </row>
    <row r="231" spans="1:9" s="7" customFormat="1" ht="15" customHeight="1">
      <c r="A231" s="334" t="s">
        <v>4400</v>
      </c>
      <c r="B231" s="24" t="s">
        <v>76</v>
      </c>
      <c r="C231" s="33" t="s">
        <v>2</v>
      </c>
      <c r="D231" s="332">
        <v>4</v>
      </c>
      <c r="E231" s="134"/>
      <c r="F231" s="162">
        <f t="shared" si="10"/>
        <v>0</v>
      </c>
      <c r="G231" s="179">
        <f t="shared" si="11"/>
        <v>0</v>
      </c>
      <c r="H231" s="135"/>
      <c r="I231" s="163"/>
    </row>
    <row r="232" spans="1:9" s="7" customFormat="1" ht="15" customHeight="1">
      <c r="A232" s="334" t="s">
        <v>4401</v>
      </c>
      <c r="B232" s="24" t="s">
        <v>77</v>
      </c>
      <c r="C232" s="33" t="s">
        <v>2</v>
      </c>
      <c r="D232" s="332">
        <v>2</v>
      </c>
      <c r="E232" s="134"/>
      <c r="F232" s="162">
        <f t="shared" si="10"/>
        <v>0</v>
      </c>
      <c r="G232" s="179">
        <f t="shared" si="11"/>
        <v>0</v>
      </c>
      <c r="H232" s="135"/>
      <c r="I232" s="163"/>
    </row>
    <row r="233" spans="1:9" s="7" customFormat="1" ht="15" customHeight="1">
      <c r="A233" s="334" t="s">
        <v>4402</v>
      </c>
      <c r="B233" s="24" t="s">
        <v>78</v>
      </c>
      <c r="C233" s="33" t="s">
        <v>2</v>
      </c>
      <c r="D233" s="332">
        <v>2</v>
      </c>
      <c r="E233" s="134"/>
      <c r="F233" s="162">
        <f t="shared" si="10"/>
        <v>0</v>
      </c>
      <c r="G233" s="179">
        <f t="shared" si="11"/>
        <v>0</v>
      </c>
      <c r="H233" s="135"/>
      <c r="I233" s="163"/>
    </row>
    <row r="234" spans="1:9" s="7" customFormat="1" ht="15" customHeight="1">
      <c r="A234" s="334" t="s">
        <v>4403</v>
      </c>
      <c r="B234" s="24" t="s">
        <v>79</v>
      </c>
      <c r="C234" s="33" t="s">
        <v>2</v>
      </c>
      <c r="D234" s="332">
        <v>8</v>
      </c>
      <c r="E234" s="134"/>
      <c r="F234" s="162">
        <f t="shared" si="10"/>
        <v>0</v>
      </c>
      <c r="G234" s="179">
        <f t="shared" si="11"/>
        <v>0</v>
      </c>
      <c r="H234" s="135"/>
      <c r="I234" s="163"/>
    </row>
    <row r="235" spans="1:9" s="7" customFormat="1" ht="15" customHeight="1">
      <c r="A235" s="334" t="s">
        <v>4404</v>
      </c>
      <c r="B235" s="24" t="s">
        <v>9</v>
      </c>
      <c r="C235" s="33" t="s">
        <v>2</v>
      </c>
      <c r="D235" s="332">
        <v>8</v>
      </c>
      <c r="E235" s="134"/>
      <c r="F235" s="162">
        <f t="shared" si="10"/>
        <v>0</v>
      </c>
      <c r="G235" s="179">
        <f t="shared" si="11"/>
        <v>0</v>
      </c>
      <c r="H235" s="135"/>
      <c r="I235" s="163"/>
    </row>
    <row r="236" spans="1:9" s="7" customFormat="1" ht="15" customHeight="1">
      <c r="A236" s="334" t="s">
        <v>4405</v>
      </c>
      <c r="B236" s="25" t="s">
        <v>12</v>
      </c>
      <c r="C236" s="29" t="s">
        <v>2</v>
      </c>
      <c r="D236" s="331">
        <v>1</v>
      </c>
      <c r="E236" s="134"/>
      <c r="F236" s="162">
        <f t="shared" si="10"/>
        <v>0</v>
      </c>
      <c r="G236" s="179">
        <f t="shared" si="11"/>
        <v>0</v>
      </c>
      <c r="H236" s="135"/>
      <c r="I236" s="163"/>
    </row>
    <row r="237" spans="1:9" s="7" customFormat="1" ht="15" customHeight="1">
      <c r="A237" s="334" t="s">
        <v>4406</v>
      </c>
      <c r="B237" s="25" t="s">
        <v>13</v>
      </c>
      <c r="C237" s="33" t="s">
        <v>2</v>
      </c>
      <c r="D237" s="332">
        <v>1</v>
      </c>
      <c r="E237" s="134"/>
      <c r="F237" s="162">
        <f t="shared" si="10"/>
        <v>0</v>
      </c>
      <c r="G237" s="179">
        <f t="shared" si="11"/>
        <v>0</v>
      </c>
      <c r="H237" s="135"/>
      <c r="I237" s="163"/>
    </row>
    <row r="238" spans="1:9" s="7" customFormat="1" ht="15" customHeight="1">
      <c r="A238" s="334" t="s">
        <v>4407</v>
      </c>
      <c r="B238" s="24" t="s">
        <v>81</v>
      </c>
      <c r="C238" s="33" t="s">
        <v>2</v>
      </c>
      <c r="D238" s="332">
        <v>1</v>
      </c>
      <c r="E238" s="134"/>
      <c r="F238" s="162">
        <f t="shared" si="10"/>
        <v>0</v>
      </c>
      <c r="G238" s="179">
        <f t="shared" si="11"/>
        <v>0</v>
      </c>
      <c r="H238" s="135"/>
      <c r="I238" s="163"/>
    </row>
    <row r="239" spans="1:9" s="7" customFormat="1" ht="15" customHeight="1">
      <c r="A239" s="334" t="s">
        <v>4408</v>
      </c>
      <c r="B239" s="24" t="s">
        <v>82</v>
      </c>
      <c r="C239" s="29" t="s">
        <v>2</v>
      </c>
      <c r="D239" s="331">
        <v>1</v>
      </c>
      <c r="E239" s="134"/>
      <c r="F239" s="162">
        <f t="shared" si="10"/>
        <v>0</v>
      </c>
      <c r="G239" s="179">
        <f t="shared" si="11"/>
        <v>0</v>
      </c>
      <c r="H239" s="135"/>
      <c r="I239" s="163"/>
    </row>
    <row r="240" spans="1:9" s="7" customFormat="1" ht="15" customHeight="1">
      <c r="A240" s="334" t="s">
        <v>4409</v>
      </c>
      <c r="B240" s="25" t="s">
        <v>83</v>
      </c>
      <c r="C240" s="29" t="s">
        <v>2</v>
      </c>
      <c r="D240" s="331">
        <v>1</v>
      </c>
      <c r="E240" s="134"/>
      <c r="F240" s="162">
        <f t="shared" si="10"/>
        <v>0</v>
      </c>
      <c r="G240" s="179">
        <f t="shared" si="11"/>
        <v>0</v>
      </c>
      <c r="H240" s="135"/>
      <c r="I240" s="163"/>
    </row>
    <row r="241" spans="1:9" s="7" customFormat="1" ht="15" customHeight="1">
      <c r="A241" s="334" t="s">
        <v>4410</v>
      </c>
      <c r="B241" s="25" t="s">
        <v>18</v>
      </c>
      <c r="C241" s="29" t="s">
        <v>2</v>
      </c>
      <c r="D241" s="331">
        <v>1</v>
      </c>
      <c r="E241" s="134"/>
      <c r="F241" s="162">
        <f t="shared" si="10"/>
        <v>0</v>
      </c>
      <c r="G241" s="179">
        <f t="shared" si="11"/>
        <v>0</v>
      </c>
      <c r="H241" s="135"/>
      <c r="I241" s="163"/>
    </row>
    <row r="242" spans="1:9" s="7" customFormat="1" ht="15" customHeight="1">
      <c r="A242" s="334" t="s">
        <v>4411</v>
      </c>
      <c r="B242" s="25" t="s">
        <v>19</v>
      </c>
      <c r="C242" s="29" t="s">
        <v>2</v>
      </c>
      <c r="D242" s="331">
        <v>4</v>
      </c>
      <c r="E242" s="134"/>
      <c r="F242" s="162">
        <f t="shared" si="10"/>
        <v>0</v>
      </c>
      <c r="G242" s="179">
        <f t="shared" si="11"/>
        <v>0</v>
      </c>
      <c r="H242" s="135"/>
      <c r="I242" s="163"/>
    </row>
    <row r="243" spans="1:9" s="7" customFormat="1" ht="15" customHeight="1">
      <c r="A243" s="334" t="s">
        <v>4412</v>
      </c>
      <c r="B243" s="25" t="s">
        <v>20</v>
      </c>
      <c r="C243" s="33" t="s">
        <v>2</v>
      </c>
      <c r="D243" s="332">
        <v>1</v>
      </c>
      <c r="E243" s="134"/>
      <c r="F243" s="162">
        <f t="shared" si="10"/>
        <v>0</v>
      </c>
      <c r="G243" s="179">
        <f t="shared" si="11"/>
        <v>0</v>
      </c>
      <c r="H243" s="135"/>
      <c r="I243" s="163"/>
    </row>
    <row r="244" spans="1:9" s="7" customFormat="1" ht="15" customHeight="1">
      <c r="A244" s="334" t="s">
        <v>4413</v>
      </c>
      <c r="B244" s="24" t="s">
        <v>23</v>
      </c>
      <c r="C244" s="33" t="s">
        <v>2</v>
      </c>
      <c r="D244" s="332">
        <v>1</v>
      </c>
      <c r="E244" s="134"/>
      <c r="F244" s="162">
        <f t="shared" si="10"/>
        <v>0</v>
      </c>
      <c r="G244" s="179">
        <f t="shared" si="11"/>
        <v>0</v>
      </c>
      <c r="H244" s="135"/>
      <c r="I244" s="163"/>
    </row>
    <row r="245" spans="1:9" s="7" customFormat="1" ht="15" customHeight="1">
      <c r="A245" s="334" t="s">
        <v>4414</v>
      </c>
      <c r="B245" s="24" t="s">
        <v>84</v>
      </c>
      <c r="C245" s="29" t="s">
        <v>2</v>
      </c>
      <c r="D245" s="331">
        <v>1</v>
      </c>
      <c r="E245" s="134"/>
      <c r="F245" s="162">
        <f t="shared" si="10"/>
        <v>0</v>
      </c>
      <c r="G245" s="179">
        <f t="shared" si="11"/>
        <v>0</v>
      </c>
      <c r="H245" s="135"/>
      <c r="I245" s="163"/>
    </row>
    <row r="246" spans="1:9" s="7" customFormat="1" ht="15" customHeight="1">
      <c r="A246" s="334" t="s">
        <v>4415</v>
      </c>
      <c r="B246" s="25" t="s">
        <v>85</v>
      </c>
      <c r="C246" s="29" t="s">
        <v>2</v>
      </c>
      <c r="D246" s="331">
        <v>1</v>
      </c>
      <c r="E246" s="134"/>
      <c r="F246" s="162">
        <f t="shared" si="10"/>
        <v>0</v>
      </c>
      <c r="G246" s="179">
        <f t="shared" si="11"/>
        <v>0</v>
      </c>
      <c r="H246" s="135"/>
      <c r="I246" s="163"/>
    </row>
    <row r="247" spans="1:9" s="7" customFormat="1" ht="15" customHeight="1">
      <c r="A247" s="334" t="s">
        <v>4416</v>
      </c>
      <c r="B247" s="25" t="s">
        <v>26</v>
      </c>
      <c r="C247" s="29" t="s">
        <v>2</v>
      </c>
      <c r="D247" s="331">
        <v>1</v>
      </c>
      <c r="E247" s="134"/>
      <c r="F247" s="162">
        <f t="shared" si="10"/>
        <v>0</v>
      </c>
      <c r="G247" s="179">
        <f t="shared" si="11"/>
        <v>0</v>
      </c>
      <c r="H247" s="135"/>
      <c r="I247" s="163"/>
    </row>
    <row r="248" spans="1:9" s="7" customFormat="1" ht="15" customHeight="1">
      <c r="A248" s="334" t="s">
        <v>4417</v>
      </c>
      <c r="B248" s="25" t="s">
        <v>27</v>
      </c>
      <c r="C248" s="29" t="s">
        <v>2</v>
      </c>
      <c r="D248" s="331">
        <v>1</v>
      </c>
      <c r="E248" s="134"/>
      <c r="F248" s="162">
        <f t="shared" si="10"/>
        <v>0</v>
      </c>
      <c r="G248" s="179">
        <f t="shared" si="11"/>
        <v>0</v>
      </c>
      <c r="H248" s="135"/>
      <c r="I248" s="163"/>
    </row>
    <row r="249" spans="1:9" s="7" customFormat="1" ht="15" customHeight="1">
      <c r="A249" s="334" t="s">
        <v>4418</v>
      </c>
      <c r="B249" s="25" t="s">
        <v>86</v>
      </c>
      <c r="C249" s="29" t="s">
        <v>2</v>
      </c>
      <c r="D249" s="331">
        <v>2</v>
      </c>
      <c r="E249" s="134"/>
      <c r="F249" s="162">
        <f t="shared" si="10"/>
        <v>0</v>
      </c>
      <c r="G249" s="179">
        <f t="shared" si="11"/>
        <v>0</v>
      </c>
      <c r="H249" s="135"/>
      <c r="I249" s="163"/>
    </row>
    <row r="250" spans="1:9" s="7" customFormat="1" ht="15" customHeight="1">
      <c r="A250" s="334" t="s">
        <v>4419</v>
      </c>
      <c r="B250" s="25" t="s">
        <v>29</v>
      </c>
      <c r="C250" s="29" t="s">
        <v>2</v>
      </c>
      <c r="D250" s="331">
        <v>2</v>
      </c>
      <c r="E250" s="134"/>
      <c r="F250" s="162">
        <f t="shared" si="10"/>
        <v>0</v>
      </c>
      <c r="G250" s="179">
        <f t="shared" si="11"/>
        <v>0</v>
      </c>
      <c r="H250" s="135"/>
      <c r="I250" s="163"/>
    </row>
    <row r="251" spans="1:9" s="7" customFormat="1" ht="15" customHeight="1">
      <c r="A251" s="334" t="s">
        <v>4420</v>
      </c>
      <c r="B251" s="25" t="s">
        <v>30</v>
      </c>
      <c r="C251" s="29" t="s">
        <v>2</v>
      </c>
      <c r="D251" s="331">
        <v>2</v>
      </c>
      <c r="E251" s="134"/>
      <c r="F251" s="162">
        <f t="shared" si="10"/>
        <v>0</v>
      </c>
      <c r="G251" s="179">
        <f t="shared" si="11"/>
        <v>0</v>
      </c>
      <c r="H251" s="135"/>
      <c r="I251" s="163"/>
    </row>
    <row r="252" spans="1:9" s="7" customFormat="1" ht="15" customHeight="1">
      <c r="A252" s="334" t="s">
        <v>4421</v>
      </c>
      <c r="B252" s="25" t="s">
        <v>203</v>
      </c>
      <c r="C252" s="29" t="s">
        <v>2</v>
      </c>
      <c r="D252" s="331">
        <v>1</v>
      </c>
      <c r="E252" s="134"/>
      <c r="F252" s="162">
        <f t="shared" si="10"/>
        <v>0</v>
      </c>
      <c r="G252" s="179">
        <f t="shared" si="11"/>
        <v>0</v>
      </c>
      <c r="H252" s="135"/>
      <c r="I252" s="163"/>
    </row>
    <row r="253" spans="1:9" s="7" customFormat="1" ht="15" customHeight="1">
      <c r="A253" s="334" t="s">
        <v>4422</v>
      </c>
      <c r="B253" s="25" t="s">
        <v>177</v>
      </c>
      <c r="C253" s="29" t="s">
        <v>2</v>
      </c>
      <c r="D253" s="331">
        <v>1</v>
      </c>
      <c r="E253" s="134"/>
      <c r="F253" s="162">
        <f t="shared" si="10"/>
        <v>0</v>
      </c>
      <c r="G253" s="179">
        <f t="shared" si="11"/>
        <v>0</v>
      </c>
      <c r="H253" s="135"/>
      <c r="I253" s="163"/>
    </row>
    <row r="254" spans="1:9" s="7" customFormat="1" ht="15" customHeight="1">
      <c r="A254" s="334" t="s">
        <v>4423</v>
      </c>
      <c r="B254" s="25" t="s">
        <v>178</v>
      </c>
      <c r="C254" s="29" t="s">
        <v>2</v>
      </c>
      <c r="D254" s="331">
        <v>1</v>
      </c>
      <c r="E254" s="134"/>
      <c r="F254" s="162">
        <f t="shared" si="10"/>
        <v>0</v>
      </c>
      <c r="G254" s="179">
        <f t="shared" si="11"/>
        <v>0</v>
      </c>
      <c r="H254" s="135"/>
      <c r="I254" s="163"/>
    </row>
    <row r="255" spans="1:9" s="7" customFormat="1" ht="15" customHeight="1">
      <c r="A255" s="334" t="s">
        <v>4424</v>
      </c>
      <c r="B255" s="25" t="s">
        <v>179</v>
      </c>
      <c r="C255" s="29" t="s">
        <v>2</v>
      </c>
      <c r="D255" s="331">
        <v>1</v>
      </c>
      <c r="E255" s="134"/>
      <c r="F255" s="162">
        <f t="shared" si="10"/>
        <v>0</v>
      </c>
      <c r="G255" s="179">
        <f t="shared" si="11"/>
        <v>0</v>
      </c>
      <c r="H255" s="135"/>
      <c r="I255" s="163"/>
    </row>
    <row r="256" spans="1:9" s="7" customFormat="1" ht="15" customHeight="1">
      <c r="A256" s="334" t="s">
        <v>4425</v>
      </c>
      <c r="B256" s="25" t="s">
        <v>31</v>
      </c>
      <c r="C256" s="29" t="s">
        <v>2</v>
      </c>
      <c r="D256" s="331">
        <v>1</v>
      </c>
      <c r="E256" s="134"/>
      <c r="F256" s="162">
        <f t="shared" si="10"/>
        <v>0</v>
      </c>
      <c r="G256" s="179">
        <f t="shared" si="11"/>
        <v>0</v>
      </c>
      <c r="H256" s="135"/>
      <c r="I256" s="163"/>
    </row>
    <row r="257" spans="1:9" s="7" customFormat="1" ht="15" customHeight="1">
      <c r="A257" s="334" t="s">
        <v>4426</v>
      </c>
      <c r="B257" s="25" t="s">
        <v>32</v>
      </c>
      <c r="C257" s="29" t="s">
        <v>2</v>
      </c>
      <c r="D257" s="331">
        <v>1</v>
      </c>
      <c r="E257" s="134"/>
      <c r="F257" s="162">
        <f t="shared" si="10"/>
        <v>0</v>
      </c>
      <c r="G257" s="179">
        <f t="shared" si="11"/>
        <v>0</v>
      </c>
      <c r="H257" s="135"/>
      <c r="I257" s="163"/>
    </row>
    <row r="258" spans="1:9" s="7" customFormat="1" ht="15" customHeight="1">
      <c r="A258" s="334" t="s">
        <v>4427</v>
      </c>
      <c r="B258" s="25" t="s">
        <v>33</v>
      </c>
      <c r="C258" s="29" t="s">
        <v>2</v>
      </c>
      <c r="D258" s="331">
        <v>1</v>
      </c>
      <c r="E258" s="134"/>
      <c r="F258" s="162">
        <f t="shared" si="10"/>
        <v>0</v>
      </c>
      <c r="G258" s="179">
        <f t="shared" si="11"/>
        <v>0</v>
      </c>
      <c r="H258" s="135"/>
      <c r="I258" s="163"/>
    </row>
    <row r="259" spans="1:9" s="7" customFormat="1" ht="15" customHeight="1">
      <c r="A259" s="334" t="s">
        <v>4428</v>
      </c>
      <c r="B259" s="25" t="s">
        <v>258</v>
      </c>
      <c r="C259" s="29" t="s">
        <v>2</v>
      </c>
      <c r="D259" s="331">
        <v>1</v>
      </c>
      <c r="E259" s="134"/>
      <c r="F259" s="162">
        <f t="shared" si="10"/>
        <v>0</v>
      </c>
      <c r="G259" s="179">
        <f t="shared" si="11"/>
        <v>0</v>
      </c>
      <c r="H259" s="135"/>
      <c r="I259" s="163"/>
    </row>
    <row r="260" spans="1:9" s="7" customFormat="1" ht="15" customHeight="1">
      <c r="A260" s="334" t="s">
        <v>4429</v>
      </c>
      <c r="B260" s="25" t="s">
        <v>34</v>
      </c>
      <c r="C260" s="29" t="s">
        <v>2</v>
      </c>
      <c r="D260" s="331">
        <v>1</v>
      </c>
      <c r="E260" s="134"/>
      <c r="F260" s="162">
        <f t="shared" si="10"/>
        <v>0</v>
      </c>
      <c r="G260" s="179">
        <f t="shared" si="11"/>
        <v>0</v>
      </c>
      <c r="H260" s="135"/>
      <c r="I260" s="163"/>
    </row>
    <row r="261" spans="1:9" s="7" customFormat="1" ht="15" customHeight="1">
      <c r="A261" s="334" t="s">
        <v>4430</v>
      </c>
      <c r="B261" s="25" t="s">
        <v>35</v>
      </c>
      <c r="C261" s="29" t="s">
        <v>2</v>
      </c>
      <c r="D261" s="331">
        <v>2</v>
      </c>
      <c r="E261" s="134"/>
      <c r="F261" s="162">
        <f t="shared" si="10"/>
        <v>0</v>
      </c>
      <c r="G261" s="179">
        <f t="shared" si="11"/>
        <v>0</v>
      </c>
      <c r="H261" s="135"/>
      <c r="I261" s="163"/>
    </row>
    <row r="262" spans="1:9" s="7" customFormat="1" ht="15" customHeight="1">
      <c r="A262" s="334" t="s">
        <v>4431</v>
      </c>
      <c r="B262" s="25" t="s">
        <v>87</v>
      </c>
      <c r="C262" s="29" t="s">
        <v>2</v>
      </c>
      <c r="D262" s="331">
        <v>2</v>
      </c>
      <c r="E262" s="134"/>
      <c r="F262" s="162">
        <f t="shared" si="10"/>
        <v>0</v>
      </c>
      <c r="G262" s="179">
        <f t="shared" si="11"/>
        <v>0</v>
      </c>
      <c r="H262" s="135"/>
      <c r="I262" s="163"/>
    </row>
    <row r="263" spans="1:9" s="7" customFormat="1" ht="15" customHeight="1">
      <c r="A263" s="334" t="s">
        <v>4432</v>
      </c>
      <c r="B263" s="24" t="s">
        <v>37</v>
      </c>
      <c r="C263" s="33" t="s">
        <v>2</v>
      </c>
      <c r="D263" s="332">
        <v>2</v>
      </c>
      <c r="E263" s="134"/>
      <c r="F263" s="162">
        <f t="shared" si="10"/>
        <v>0</v>
      </c>
      <c r="G263" s="179">
        <f t="shared" si="11"/>
        <v>0</v>
      </c>
      <c r="H263" s="135"/>
      <c r="I263" s="163"/>
    </row>
    <row r="264" spans="1:9" s="7" customFormat="1" ht="15" customHeight="1">
      <c r="A264" s="334" t="s">
        <v>4433</v>
      </c>
      <c r="B264" s="24" t="s">
        <v>88</v>
      </c>
      <c r="C264" s="33" t="s">
        <v>2</v>
      </c>
      <c r="D264" s="332">
        <v>2</v>
      </c>
      <c r="E264" s="134"/>
      <c r="F264" s="162">
        <f t="shared" si="10"/>
        <v>0</v>
      </c>
      <c r="G264" s="179">
        <f t="shared" si="11"/>
        <v>0</v>
      </c>
      <c r="H264" s="135"/>
      <c r="I264" s="163"/>
    </row>
    <row r="265" spans="1:9" s="7" customFormat="1" ht="15" customHeight="1">
      <c r="A265" s="334" t="s">
        <v>4434</v>
      </c>
      <c r="B265" s="24" t="s">
        <v>89</v>
      </c>
      <c r="C265" s="33" t="s">
        <v>2</v>
      </c>
      <c r="D265" s="332">
        <v>6</v>
      </c>
      <c r="E265" s="134"/>
      <c r="F265" s="162">
        <f t="shared" si="10"/>
        <v>0</v>
      </c>
      <c r="G265" s="179">
        <f t="shared" si="11"/>
        <v>0</v>
      </c>
      <c r="H265" s="135"/>
      <c r="I265" s="163"/>
    </row>
    <row r="266" spans="1:9" s="7" customFormat="1" ht="15" customHeight="1">
      <c r="A266" s="334" t="s">
        <v>4435</v>
      </c>
      <c r="B266" s="24" t="s">
        <v>39</v>
      </c>
      <c r="C266" s="33" t="s">
        <v>2</v>
      </c>
      <c r="D266" s="332">
        <v>2</v>
      </c>
      <c r="E266" s="134"/>
      <c r="F266" s="162">
        <f t="shared" si="10"/>
        <v>0</v>
      </c>
      <c r="G266" s="179">
        <f t="shared" si="11"/>
        <v>0</v>
      </c>
      <c r="H266" s="135"/>
      <c r="I266" s="163"/>
    </row>
    <row r="267" spans="1:9" s="7" customFormat="1" ht="15" customHeight="1">
      <c r="A267" s="334" t="s">
        <v>4436</v>
      </c>
      <c r="B267" s="25" t="s">
        <v>90</v>
      </c>
      <c r="C267" s="33" t="s">
        <v>2</v>
      </c>
      <c r="D267" s="332">
        <v>2</v>
      </c>
      <c r="E267" s="134"/>
      <c r="F267" s="162">
        <f t="shared" si="10"/>
        <v>0</v>
      </c>
      <c r="G267" s="179">
        <f t="shared" si="11"/>
        <v>0</v>
      </c>
      <c r="H267" s="135"/>
      <c r="I267" s="163"/>
    </row>
    <row r="268" spans="1:9" s="7" customFormat="1" ht="15" customHeight="1">
      <c r="A268" s="334" t="s">
        <v>4437</v>
      </c>
      <c r="B268" s="25" t="s">
        <v>91</v>
      </c>
      <c r="C268" s="29" t="s">
        <v>2</v>
      </c>
      <c r="D268" s="331">
        <v>2</v>
      </c>
      <c r="E268" s="134"/>
      <c r="F268" s="162">
        <f t="shared" si="10"/>
        <v>0</v>
      </c>
      <c r="G268" s="179">
        <f t="shared" si="11"/>
        <v>0</v>
      </c>
      <c r="H268" s="135"/>
      <c r="I268" s="163"/>
    </row>
    <row r="269" spans="1:9" s="7" customFormat="1" ht="15" customHeight="1">
      <c r="A269" s="334" t="s">
        <v>4438</v>
      </c>
      <c r="B269" s="25" t="s">
        <v>92</v>
      </c>
      <c r="C269" s="29" t="s">
        <v>2</v>
      </c>
      <c r="D269" s="331">
        <v>2</v>
      </c>
      <c r="E269" s="134"/>
      <c r="F269" s="162">
        <f t="shared" si="10"/>
        <v>0</v>
      </c>
      <c r="G269" s="179">
        <f t="shared" si="11"/>
        <v>0</v>
      </c>
      <c r="H269" s="135"/>
      <c r="I269" s="163"/>
    </row>
    <row r="270" spans="1:9" s="7" customFormat="1" ht="15" customHeight="1">
      <c r="A270" s="334" t="s">
        <v>4439</v>
      </c>
      <c r="B270" s="25" t="s">
        <v>228</v>
      </c>
      <c r="C270" s="29" t="s">
        <v>4</v>
      </c>
      <c r="D270" s="331">
        <v>2</v>
      </c>
      <c r="E270" s="134"/>
      <c r="F270" s="162">
        <f t="shared" si="10"/>
        <v>0</v>
      </c>
      <c r="G270" s="179">
        <f t="shared" si="11"/>
        <v>0</v>
      </c>
      <c r="H270" s="135"/>
      <c r="I270" s="163"/>
    </row>
    <row r="271" spans="1:9" s="7" customFormat="1" ht="15" customHeight="1">
      <c r="A271" s="334" t="s">
        <v>4440</v>
      </c>
      <c r="B271" s="25" t="s">
        <v>230</v>
      </c>
      <c r="C271" s="29" t="s">
        <v>2</v>
      </c>
      <c r="D271" s="331">
        <v>2</v>
      </c>
      <c r="E271" s="134"/>
      <c r="F271" s="162">
        <f t="shared" si="10"/>
        <v>0</v>
      </c>
      <c r="G271" s="179">
        <f t="shared" si="11"/>
        <v>0</v>
      </c>
      <c r="H271" s="135"/>
      <c r="I271" s="163"/>
    </row>
    <row r="272" spans="1:9" s="7" customFormat="1" ht="15" customHeight="1">
      <c r="A272" s="334" t="s">
        <v>4441</v>
      </c>
      <c r="B272" s="25" t="s">
        <v>76</v>
      </c>
      <c r="C272" s="29" t="s">
        <v>4</v>
      </c>
      <c r="D272" s="331">
        <v>2</v>
      </c>
      <c r="E272" s="134"/>
      <c r="F272" s="162">
        <f t="shared" si="10"/>
        <v>0</v>
      </c>
      <c r="G272" s="179">
        <f t="shared" si="11"/>
        <v>0</v>
      </c>
      <c r="H272" s="135"/>
      <c r="I272" s="163"/>
    </row>
    <row r="273" spans="1:9" s="7" customFormat="1" ht="15" customHeight="1">
      <c r="A273" s="334" t="s">
        <v>4442</v>
      </c>
      <c r="B273" s="25" t="s">
        <v>94</v>
      </c>
      <c r="C273" s="184" t="s">
        <v>2</v>
      </c>
      <c r="D273" s="340">
        <v>2</v>
      </c>
      <c r="E273" s="134"/>
      <c r="F273" s="162">
        <f t="shared" si="10"/>
        <v>0</v>
      </c>
      <c r="G273" s="179">
        <f t="shared" si="11"/>
        <v>0</v>
      </c>
      <c r="H273" s="135"/>
      <c r="I273" s="163"/>
    </row>
    <row r="274" spans="1:9" s="7" customFormat="1" ht="15" customHeight="1">
      <c r="A274" s="334" t="s">
        <v>4443</v>
      </c>
      <c r="B274" s="25" t="s">
        <v>45</v>
      </c>
      <c r="C274" s="29" t="s">
        <v>2</v>
      </c>
      <c r="D274" s="331">
        <v>2</v>
      </c>
      <c r="E274" s="134"/>
      <c r="F274" s="162">
        <f t="shared" si="10"/>
        <v>0</v>
      </c>
      <c r="G274" s="179">
        <f t="shared" si="11"/>
        <v>0</v>
      </c>
      <c r="H274" s="135"/>
      <c r="I274" s="163"/>
    </row>
    <row r="275" spans="1:9" s="7" customFormat="1" ht="15" customHeight="1">
      <c r="A275" s="334" t="s">
        <v>4444</v>
      </c>
      <c r="B275" s="25" t="s">
        <v>95</v>
      </c>
      <c r="C275" s="29" t="s">
        <v>2</v>
      </c>
      <c r="D275" s="331">
        <v>2</v>
      </c>
      <c r="E275" s="134"/>
      <c r="F275" s="162">
        <f t="shared" si="10"/>
        <v>0</v>
      </c>
      <c r="G275" s="179">
        <f t="shared" si="11"/>
        <v>0</v>
      </c>
      <c r="H275" s="135"/>
      <c r="I275" s="163"/>
    </row>
    <row r="276" spans="1:9" s="7" customFormat="1" ht="15" customHeight="1">
      <c r="A276" s="334" t="s">
        <v>4445</v>
      </c>
      <c r="B276" s="25" t="s">
        <v>96</v>
      </c>
      <c r="C276" s="29" t="s">
        <v>2</v>
      </c>
      <c r="D276" s="331">
        <v>4</v>
      </c>
      <c r="E276" s="134"/>
      <c r="F276" s="162">
        <f t="shared" si="10"/>
        <v>0</v>
      </c>
      <c r="G276" s="179">
        <f t="shared" si="11"/>
        <v>0</v>
      </c>
      <c r="H276" s="135"/>
      <c r="I276" s="163"/>
    </row>
    <row r="277" spans="1:9" s="7" customFormat="1" ht="15" customHeight="1">
      <c r="A277" s="334" t="s">
        <v>4446</v>
      </c>
      <c r="B277" s="25" t="s">
        <v>47</v>
      </c>
      <c r="C277" s="29" t="s">
        <v>2</v>
      </c>
      <c r="D277" s="331">
        <v>4</v>
      </c>
      <c r="E277" s="134"/>
      <c r="F277" s="162">
        <f t="shared" si="10"/>
        <v>0</v>
      </c>
      <c r="G277" s="179">
        <f t="shared" si="11"/>
        <v>0</v>
      </c>
      <c r="H277" s="135"/>
      <c r="I277" s="163"/>
    </row>
    <row r="278" spans="1:9" s="7" customFormat="1" ht="15" customHeight="1">
      <c r="A278" s="334" t="s">
        <v>4447</v>
      </c>
      <c r="B278" s="25" t="s">
        <v>97</v>
      </c>
      <c r="C278" s="29" t="s">
        <v>2</v>
      </c>
      <c r="D278" s="331">
        <v>2</v>
      </c>
      <c r="E278" s="134"/>
      <c r="F278" s="162">
        <f t="shared" si="10"/>
        <v>0</v>
      </c>
      <c r="G278" s="179">
        <f t="shared" si="11"/>
        <v>0</v>
      </c>
      <c r="H278" s="135"/>
      <c r="I278" s="163"/>
    </row>
    <row r="279" spans="1:9" s="7" customFormat="1" ht="15" customHeight="1">
      <c r="A279" s="334" t="s">
        <v>4448</v>
      </c>
      <c r="B279" s="25" t="s">
        <v>98</v>
      </c>
      <c r="C279" s="29" t="s">
        <v>2</v>
      </c>
      <c r="D279" s="331">
        <v>2</v>
      </c>
      <c r="E279" s="134"/>
      <c r="F279" s="162">
        <f t="shared" si="10"/>
        <v>0</v>
      </c>
      <c r="G279" s="179">
        <f t="shared" si="11"/>
        <v>0</v>
      </c>
      <c r="H279" s="135"/>
      <c r="I279" s="163"/>
    </row>
    <row r="280" spans="1:9" s="7" customFormat="1" ht="15" customHeight="1">
      <c r="A280" s="334" t="s">
        <v>4449</v>
      </c>
      <c r="B280" s="25" t="s">
        <v>50</v>
      </c>
      <c r="C280" s="29" t="s">
        <v>2</v>
      </c>
      <c r="D280" s="331">
        <v>2</v>
      </c>
      <c r="E280" s="134"/>
      <c r="F280" s="162">
        <f t="shared" si="10"/>
        <v>0</v>
      </c>
      <c r="G280" s="179">
        <f t="shared" si="11"/>
        <v>0</v>
      </c>
      <c r="H280" s="135"/>
      <c r="I280" s="163"/>
    </row>
    <row r="281" spans="1:9" s="7" customFormat="1" ht="15" customHeight="1">
      <c r="A281" s="334" t="s">
        <v>4450</v>
      </c>
      <c r="B281" s="25" t="s">
        <v>275</v>
      </c>
      <c r="C281" s="29" t="s">
        <v>2</v>
      </c>
      <c r="D281" s="331">
        <v>4</v>
      </c>
      <c r="E281" s="134"/>
      <c r="F281" s="162">
        <f t="shared" si="10"/>
        <v>0</v>
      </c>
      <c r="G281" s="179">
        <f t="shared" si="11"/>
        <v>0</v>
      </c>
      <c r="H281" s="135"/>
      <c r="I281" s="163"/>
    </row>
    <row r="282" spans="1:9" s="7" customFormat="1" ht="15" customHeight="1">
      <c r="A282" s="334" t="s">
        <v>4451</v>
      </c>
      <c r="B282" s="25" t="s">
        <v>51</v>
      </c>
      <c r="C282" s="29" t="s">
        <v>2</v>
      </c>
      <c r="D282" s="331">
        <v>2</v>
      </c>
      <c r="E282" s="134"/>
      <c r="F282" s="162">
        <f t="shared" si="10"/>
        <v>0</v>
      </c>
      <c r="G282" s="179">
        <f t="shared" si="11"/>
        <v>0</v>
      </c>
      <c r="H282" s="135"/>
      <c r="I282" s="163"/>
    </row>
    <row r="283" spans="1:9" s="7" customFormat="1" ht="15" customHeight="1">
      <c r="A283" s="334" t="s">
        <v>4452</v>
      </c>
      <c r="B283" s="25" t="s">
        <v>99</v>
      </c>
      <c r="C283" s="29" t="s">
        <v>2</v>
      </c>
      <c r="D283" s="331">
        <v>2</v>
      </c>
      <c r="E283" s="134"/>
      <c r="F283" s="162">
        <f t="shared" si="10"/>
        <v>0</v>
      </c>
      <c r="G283" s="179">
        <f t="shared" si="11"/>
        <v>0</v>
      </c>
      <c r="H283" s="135"/>
      <c r="I283" s="163"/>
    </row>
    <row r="284" spans="1:9" s="7" customFormat="1" ht="15" customHeight="1">
      <c r="A284" s="334" t="s">
        <v>4453</v>
      </c>
      <c r="B284" s="25" t="s">
        <v>100</v>
      </c>
      <c r="C284" s="29" t="s">
        <v>2</v>
      </c>
      <c r="D284" s="331">
        <v>1</v>
      </c>
      <c r="E284" s="134"/>
      <c r="F284" s="162">
        <f aca="true" t="shared" si="12" ref="F284:F347">SUM(E284*1.2)</f>
        <v>0</v>
      </c>
      <c r="G284" s="179">
        <f aca="true" t="shared" si="13" ref="G284:G347">SUM(D284*E284)</f>
        <v>0</v>
      </c>
      <c r="H284" s="135"/>
      <c r="I284" s="163"/>
    </row>
    <row r="285" spans="1:9" s="7" customFormat="1" ht="15" customHeight="1">
      <c r="A285" s="334" t="s">
        <v>4454</v>
      </c>
      <c r="B285" s="25" t="s">
        <v>54</v>
      </c>
      <c r="C285" s="29" t="s">
        <v>2</v>
      </c>
      <c r="D285" s="331">
        <v>1</v>
      </c>
      <c r="E285" s="134"/>
      <c r="F285" s="162">
        <f t="shared" si="12"/>
        <v>0</v>
      </c>
      <c r="G285" s="179">
        <f t="shared" si="13"/>
        <v>0</v>
      </c>
      <c r="H285" s="135"/>
      <c r="I285" s="163"/>
    </row>
    <row r="286" spans="1:9" s="7" customFormat="1" ht="15" customHeight="1">
      <c r="A286" s="334" t="s">
        <v>4455</v>
      </c>
      <c r="B286" s="25" t="s">
        <v>229</v>
      </c>
      <c r="C286" s="29" t="s">
        <v>2</v>
      </c>
      <c r="D286" s="331">
        <v>2</v>
      </c>
      <c r="E286" s="134"/>
      <c r="F286" s="162">
        <f t="shared" si="12"/>
        <v>0</v>
      </c>
      <c r="G286" s="179">
        <f t="shared" si="13"/>
        <v>0</v>
      </c>
      <c r="H286" s="135"/>
      <c r="I286" s="163"/>
    </row>
    <row r="287" spans="1:9" s="7" customFormat="1" ht="15" customHeight="1">
      <c r="A287" s="334" t="s">
        <v>4456</v>
      </c>
      <c r="B287" s="25" t="s">
        <v>231</v>
      </c>
      <c r="C287" s="29" t="s">
        <v>2</v>
      </c>
      <c r="D287" s="331">
        <v>2</v>
      </c>
      <c r="E287" s="134"/>
      <c r="F287" s="162">
        <f t="shared" si="12"/>
        <v>0</v>
      </c>
      <c r="G287" s="179">
        <f t="shared" si="13"/>
        <v>0</v>
      </c>
      <c r="H287" s="135"/>
      <c r="I287" s="163"/>
    </row>
    <row r="288" spans="1:9" s="7" customFormat="1" ht="15" customHeight="1">
      <c r="A288" s="334" t="s">
        <v>4457</v>
      </c>
      <c r="B288" s="25" t="s">
        <v>232</v>
      </c>
      <c r="C288" s="29" t="s">
        <v>2</v>
      </c>
      <c r="D288" s="331">
        <v>1</v>
      </c>
      <c r="E288" s="134"/>
      <c r="F288" s="162">
        <f t="shared" si="12"/>
        <v>0</v>
      </c>
      <c r="G288" s="179">
        <f t="shared" si="13"/>
        <v>0</v>
      </c>
      <c r="H288" s="135"/>
      <c r="I288" s="163"/>
    </row>
    <row r="289" spans="1:9" s="7" customFormat="1" ht="15" customHeight="1">
      <c r="A289" s="334" t="s">
        <v>4458</v>
      </c>
      <c r="B289" s="25" t="s">
        <v>101</v>
      </c>
      <c r="C289" s="29" t="s">
        <v>2</v>
      </c>
      <c r="D289" s="331">
        <v>1</v>
      </c>
      <c r="E289" s="134"/>
      <c r="F289" s="162">
        <f t="shared" si="12"/>
        <v>0</v>
      </c>
      <c r="G289" s="179">
        <f t="shared" si="13"/>
        <v>0</v>
      </c>
      <c r="H289" s="135"/>
      <c r="I289" s="163"/>
    </row>
    <row r="290" spans="1:9" s="7" customFormat="1" ht="15" customHeight="1">
      <c r="A290" s="334" t="s">
        <v>4459</v>
      </c>
      <c r="B290" s="25" t="s">
        <v>102</v>
      </c>
      <c r="C290" s="29" t="s">
        <v>2</v>
      </c>
      <c r="D290" s="331">
        <v>1</v>
      </c>
      <c r="E290" s="134"/>
      <c r="F290" s="162">
        <f t="shared" si="12"/>
        <v>0</v>
      </c>
      <c r="G290" s="179">
        <f t="shared" si="13"/>
        <v>0</v>
      </c>
      <c r="H290" s="135"/>
      <c r="I290" s="163"/>
    </row>
    <row r="291" spans="1:9" s="7" customFormat="1" ht="15" customHeight="1">
      <c r="A291" s="334" t="s">
        <v>4460</v>
      </c>
      <c r="B291" s="25" t="s">
        <v>56</v>
      </c>
      <c r="C291" s="29" t="s">
        <v>2</v>
      </c>
      <c r="D291" s="331">
        <v>1</v>
      </c>
      <c r="E291" s="134"/>
      <c r="F291" s="162">
        <f t="shared" si="12"/>
        <v>0</v>
      </c>
      <c r="G291" s="179">
        <f t="shared" si="13"/>
        <v>0</v>
      </c>
      <c r="H291" s="135"/>
      <c r="I291" s="163"/>
    </row>
    <row r="292" spans="1:9" s="7" customFormat="1" ht="15" customHeight="1">
      <c r="A292" s="334" t="s">
        <v>4461</v>
      </c>
      <c r="B292" s="25" t="s">
        <v>57</v>
      </c>
      <c r="C292" s="29" t="s">
        <v>2</v>
      </c>
      <c r="D292" s="331">
        <v>1</v>
      </c>
      <c r="E292" s="134"/>
      <c r="F292" s="162">
        <f t="shared" si="12"/>
        <v>0</v>
      </c>
      <c r="G292" s="179">
        <f t="shared" si="13"/>
        <v>0</v>
      </c>
      <c r="H292" s="135"/>
      <c r="I292" s="163"/>
    </row>
    <row r="293" spans="1:9" s="7" customFormat="1" ht="15" customHeight="1">
      <c r="A293" s="334" t="s">
        <v>4462</v>
      </c>
      <c r="B293" s="25" t="s">
        <v>276</v>
      </c>
      <c r="C293" s="29" t="s">
        <v>2</v>
      </c>
      <c r="D293" s="331">
        <v>1</v>
      </c>
      <c r="E293" s="134"/>
      <c r="F293" s="162">
        <f t="shared" si="12"/>
        <v>0</v>
      </c>
      <c r="G293" s="179">
        <f t="shared" si="13"/>
        <v>0</v>
      </c>
      <c r="H293" s="135"/>
      <c r="I293" s="163"/>
    </row>
    <row r="294" spans="1:9" s="7" customFormat="1" ht="15" customHeight="1">
      <c r="A294" s="334" t="s">
        <v>4463</v>
      </c>
      <c r="B294" s="25" t="s">
        <v>103</v>
      </c>
      <c r="C294" s="29" t="s">
        <v>2</v>
      </c>
      <c r="D294" s="331">
        <v>1</v>
      </c>
      <c r="E294" s="134"/>
      <c r="F294" s="162">
        <f t="shared" si="12"/>
        <v>0</v>
      </c>
      <c r="G294" s="179">
        <f t="shared" si="13"/>
        <v>0</v>
      </c>
      <c r="H294" s="135"/>
      <c r="I294" s="163"/>
    </row>
    <row r="295" spans="1:9" s="7" customFormat="1" ht="15" customHeight="1">
      <c r="A295" s="334" t="s">
        <v>4464</v>
      </c>
      <c r="B295" s="25" t="s">
        <v>104</v>
      </c>
      <c r="C295" s="29" t="s">
        <v>2</v>
      </c>
      <c r="D295" s="331">
        <v>1</v>
      </c>
      <c r="E295" s="134"/>
      <c r="F295" s="162">
        <f t="shared" si="12"/>
        <v>0</v>
      </c>
      <c r="G295" s="179">
        <f t="shared" si="13"/>
        <v>0</v>
      </c>
      <c r="H295" s="135"/>
      <c r="I295" s="163"/>
    </row>
    <row r="296" spans="1:9" s="7" customFormat="1" ht="15" customHeight="1">
      <c r="A296" s="334" t="s">
        <v>4465</v>
      </c>
      <c r="B296" s="25" t="s">
        <v>277</v>
      </c>
      <c r="C296" s="29" t="s">
        <v>2</v>
      </c>
      <c r="D296" s="331">
        <v>2</v>
      </c>
      <c r="E296" s="134"/>
      <c r="F296" s="162">
        <f t="shared" si="12"/>
        <v>0</v>
      </c>
      <c r="G296" s="179">
        <f t="shared" si="13"/>
        <v>0</v>
      </c>
      <c r="H296" s="135"/>
      <c r="I296" s="163"/>
    </row>
    <row r="297" spans="1:9" s="7" customFormat="1" ht="15" customHeight="1">
      <c r="A297" s="334" t="s">
        <v>4466</v>
      </c>
      <c r="B297" s="25" t="s">
        <v>60</v>
      </c>
      <c r="C297" s="29" t="s">
        <v>2</v>
      </c>
      <c r="D297" s="331">
        <v>1</v>
      </c>
      <c r="E297" s="134"/>
      <c r="F297" s="162">
        <f t="shared" si="12"/>
        <v>0</v>
      </c>
      <c r="G297" s="179">
        <f t="shared" si="13"/>
        <v>0</v>
      </c>
      <c r="H297" s="135"/>
      <c r="I297" s="163"/>
    </row>
    <row r="298" spans="1:9" s="7" customFormat="1" ht="15" customHeight="1">
      <c r="A298" s="334" t="s">
        <v>4467</v>
      </c>
      <c r="B298" s="25" t="s">
        <v>105</v>
      </c>
      <c r="C298" s="29" t="s">
        <v>2</v>
      </c>
      <c r="D298" s="331">
        <v>1</v>
      </c>
      <c r="E298" s="134"/>
      <c r="F298" s="162">
        <f t="shared" si="12"/>
        <v>0</v>
      </c>
      <c r="G298" s="179">
        <f t="shared" si="13"/>
        <v>0</v>
      </c>
      <c r="H298" s="135"/>
      <c r="I298" s="163"/>
    </row>
    <row r="299" spans="1:9" s="7" customFormat="1" ht="15" customHeight="1">
      <c r="A299" s="334" t="s">
        <v>4468</v>
      </c>
      <c r="B299" s="25" t="s">
        <v>106</v>
      </c>
      <c r="C299" s="29" t="s">
        <v>2</v>
      </c>
      <c r="D299" s="331">
        <v>1</v>
      </c>
      <c r="E299" s="134"/>
      <c r="F299" s="162">
        <f t="shared" si="12"/>
        <v>0</v>
      </c>
      <c r="G299" s="179">
        <f t="shared" si="13"/>
        <v>0</v>
      </c>
      <c r="H299" s="135"/>
      <c r="I299" s="163"/>
    </row>
    <row r="300" spans="1:9" s="7" customFormat="1" ht="15" customHeight="1">
      <c r="A300" s="334" t="s">
        <v>4469</v>
      </c>
      <c r="B300" s="25" t="s">
        <v>61</v>
      </c>
      <c r="C300" s="29" t="s">
        <v>2</v>
      </c>
      <c r="D300" s="331">
        <v>1</v>
      </c>
      <c r="E300" s="134"/>
      <c r="F300" s="162">
        <f t="shared" si="12"/>
        <v>0</v>
      </c>
      <c r="G300" s="179">
        <f t="shared" si="13"/>
        <v>0</v>
      </c>
      <c r="H300" s="135"/>
      <c r="I300" s="163"/>
    </row>
    <row r="301" spans="1:9" s="7" customFormat="1" ht="15" customHeight="1">
      <c r="A301" s="334" t="s">
        <v>4470</v>
      </c>
      <c r="B301" s="25" t="s">
        <v>62</v>
      </c>
      <c r="C301" s="29" t="s">
        <v>2</v>
      </c>
      <c r="D301" s="331">
        <v>1</v>
      </c>
      <c r="E301" s="134"/>
      <c r="F301" s="162">
        <f t="shared" si="12"/>
        <v>0</v>
      </c>
      <c r="G301" s="179">
        <f t="shared" si="13"/>
        <v>0</v>
      </c>
      <c r="H301" s="135"/>
      <c r="I301" s="163"/>
    </row>
    <row r="302" spans="1:9" s="7" customFormat="1" ht="15" customHeight="1">
      <c r="A302" s="334" t="s">
        <v>4471</v>
      </c>
      <c r="B302" s="25" t="s">
        <v>63</v>
      </c>
      <c r="C302" s="29" t="s">
        <v>2</v>
      </c>
      <c r="D302" s="331">
        <v>2</v>
      </c>
      <c r="E302" s="134"/>
      <c r="F302" s="162">
        <f t="shared" si="12"/>
        <v>0</v>
      </c>
      <c r="G302" s="179">
        <f t="shared" si="13"/>
        <v>0</v>
      </c>
      <c r="H302" s="135"/>
      <c r="I302" s="163"/>
    </row>
    <row r="303" spans="1:9" s="7" customFormat="1" ht="15" customHeight="1">
      <c r="A303" s="334" t="s">
        <v>4472</v>
      </c>
      <c r="B303" s="25" t="s">
        <v>278</v>
      </c>
      <c r="C303" s="29" t="s">
        <v>2</v>
      </c>
      <c r="D303" s="331">
        <v>2</v>
      </c>
      <c r="E303" s="134"/>
      <c r="F303" s="162">
        <f t="shared" si="12"/>
        <v>0</v>
      </c>
      <c r="G303" s="179">
        <f t="shared" si="13"/>
        <v>0</v>
      </c>
      <c r="H303" s="135"/>
      <c r="I303" s="163"/>
    </row>
    <row r="304" spans="1:9" s="7" customFormat="1" ht="15" customHeight="1">
      <c r="A304" s="334" t="s">
        <v>4473</v>
      </c>
      <c r="B304" s="25" t="s">
        <v>107</v>
      </c>
      <c r="C304" s="29" t="s">
        <v>2</v>
      </c>
      <c r="D304" s="331">
        <v>1</v>
      </c>
      <c r="E304" s="134"/>
      <c r="F304" s="162">
        <f t="shared" si="12"/>
        <v>0</v>
      </c>
      <c r="G304" s="179">
        <f t="shared" si="13"/>
        <v>0</v>
      </c>
      <c r="H304" s="135"/>
      <c r="I304" s="163"/>
    </row>
    <row r="305" spans="1:9" s="7" customFormat="1" ht="15" customHeight="1">
      <c r="A305" s="334" t="s">
        <v>4474</v>
      </c>
      <c r="B305" s="25" t="s">
        <v>367</v>
      </c>
      <c r="C305" s="29"/>
      <c r="D305" s="331"/>
      <c r="E305" s="134"/>
      <c r="F305" s="162">
        <f t="shared" si="12"/>
        <v>0</v>
      </c>
      <c r="G305" s="179">
        <f t="shared" si="13"/>
        <v>0</v>
      </c>
      <c r="H305" s="135"/>
      <c r="I305" s="163"/>
    </row>
    <row r="306" spans="1:9" s="7" customFormat="1" ht="15" customHeight="1">
      <c r="A306" s="334" t="s">
        <v>4475</v>
      </c>
      <c r="B306" s="25" t="s">
        <v>64</v>
      </c>
      <c r="C306" s="29" t="s">
        <v>2</v>
      </c>
      <c r="D306" s="331">
        <v>2</v>
      </c>
      <c r="E306" s="134"/>
      <c r="F306" s="162">
        <f t="shared" si="12"/>
        <v>0</v>
      </c>
      <c r="G306" s="179">
        <f t="shared" si="13"/>
        <v>0</v>
      </c>
      <c r="H306" s="135"/>
      <c r="I306" s="163"/>
    </row>
    <row r="307" spans="1:9" s="7" customFormat="1" ht="15" customHeight="1">
      <c r="A307" s="334" t="s">
        <v>4476</v>
      </c>
      <c r="B307" s="25" t="s">
        <v>108</v>
      </c>
      <c r="C307" s="29" t="s">
        <v>2</v>
      </c>
      <c r="D307" s="331">
        <v>2</v>
      </c>
      <c r="E307" s="134"/>
      <c r="F307" s="162">
        <f t="shared" si="12"/>
        <v>0</v>
      </c>
      <c r="G307" s="179">
        <f t="shared" si="13"/>
        <v>0</v>
      </c>
      <c r="H307" s="135"/>
      <c r="I307" s="163"/>
    </row>
    <row r="308" spans="1:9" s="7" customFormat="1" ht="15" customHeight="1">
      <c r="A308" s="334" t="s">
        <v>4477</v>
      </c>
      <c r="B308" s="25" t="s">
        <v>66</v>
      </c>
      <c r="C308" s="29" t="s">
        <v>2</v>
      </c>
      <c r="D308" s="331">
        <v>2</v>
      </c>
      <c r="E308" s="134"/>
      <c r="F308" s="162">
        <f t="shared" si="12"/>
        <v>0</v>
      </c>
      <c r="G308" s="179">
        <f t="shared" si="13"/>
        <v>0</v>
      </c>
      <c r="H308" s="135"/>
      <c r="I308" s="163"/>
    </row>
    <row r="309" spans="1:9" s="7" customFormat="1" ht="15" customHeight="1">
      <c r="A309" s="334" t="s">
        <v>4478</v>
      </c>
      <c r="B309" s="25" t="s">
        <v>67</v>
      </c>
      <c r="C309" s="29" t="s">
        <v>2</v>
      </c>
      <c r="D309" s="331">
        <v>3</v>
      </c>
      <c r="E309" s="134"/>
      <c r="F309" s="162">
        <f t="shared" si="12"/>
        <v>0</v>
      </c>
      <c r="G309" s="179">
        <f t="shared" si="13"/>
        <v>0</v>
      </c>
      <c r="H309" s="135"/>
      <c r="I309" s="163"/>
    </row>
    <row r="310" spans="1:9" s="7" customFormat="1" ht="15" customHeight="1">
      <c r="A310" s="334" t="s">
        <v>4479</v>
      </c>
      <c r="B310" s="25" t="s">
        <v>109</v>
      </c>
      <c r="C310" s="29" t="s">
        <v>2</v>
      </c>
      <c r="D310" s="331"/>
      <c r="E310" s="134"/>
      <c r="F310" s="162">
        <f t="shared" si="12"/>
        <v>0</v>
      </c>
      <c r="G310" s="179">
        <f t="shared" si="13"/>
        <v>0</v>
      </c>
      <c r="H310" s="135"/>
      <c r="I310" s="163"/>
    </row>
    <row r="311" spans="1:9" s="7" customFormat="1" ht="15" customHeight="1">
      <c r="A311" s="334" t="s">
        <v>4480</v>
      </c>
      <c r="B311" s="25" t="s">
        <v>68</v>
      </c>
      <c r="C311" s="29" t="s">
        <v>2</v>
      </c>
      <c r="D311" s="331">
        <v>2</v>
      </c>
      <c r="E311" s="134"/>
      <c r="F311" s="162">
        <f t="shared" si="12"/>
        <v>0</v>
      </c>
      <c r="G311" s="179">
        <f t="shared" si="13"/>
        <v>0</v>
      </c>
      <c r="H311" s="135"/>
      <c r="I311" s="163"/>
    </row>
    <row r="312" spans="1:9" s="7" customFormat="1" ht="15" customHeight="1">
      <c r="A312" s="334" t="s">
        <v>4481</v>
      </c>
      <c r="B312" s="25" t="s">
        <v>347</v>
      </c>
      <c r="C312" s="29" t="s">
        <v>2</v>
      </c>
      <c r="D312" s="331">
        <v>2</v>
      </c>
      <c r="E312" s="134"/>
      <c r="F312" s="162">
        <f t="shared" si="12"/>
        <v>0</v>
      </c>
      <c r="G312" s="179">
        <f t="shared" si="13"/>
        <v>0</v>
      </c>
      <c r="H312" s="135"/>
      <c r="I312" s="163"/>
    </row>
    <row r="313" spans="1:9" s="7" customFormat="1" ht="15" customHeight="1">
      <c r="A313" s="334" t="s">
        <v>4482</v>
      </c>
      <c r="B313" s="25" t="s">
        <v>110</v>
      </c>
      <c r="C313" s="29" t="s">
        <v>2</v>
      </c>
      <c r="D313" s="331"/>
      <c r="E313" s="134"/>
      <c r="F313" s="162">
        <f t="shared" si="12"/>
        <v>0</v>
      </c>
      <c r="G313" s="179">
        <f t="shared" si="13"/>
        <v>0</v>
      </c>
      <c r="H313" s="135"/>
      <c r="I313" s="163"/>
    </row>
    <row r="314" spans="1:9" s="7" customFormat="1" ht="15" customHeight="1">
      <c r="A314" s="334" t="s">
        <v>4483</v>
      </c>
      <c r="B314" s="25" t="s">
        <v>111</v>
      </c>
      <c r="C314" s="29" t="s">
        <v>4</v>
      </c>
      <c r="D314" s="331"/>
      <c r="E314" s="134"/>
      <c r="F314" s="162">
        <f t="shared" si="12"/>
        <v>0</v>
      </c>
      <c r="G314" s="179">
        <f t="shared" si="13"/>
        <v>0</v>
      </c>
      <c r="H314" s="135"/>
      <c r="I314" s="163"/>
    </row>
    <row r="315" spans="1:9" s="7" customFormat="1" ht="15" customHeight="1">
      <c r="A315" s="334" t="s">
        <v>4484</v>
      </c>
      <c r="B315" s="25" t="s">
        <v>279</v>
      </c>
      <c r="C315" s="29" t="s">
        <v>2</v>
      </c>
      <c r="D315" s="331"/>
      <c r="E315" s="134"/>
      <c r="F315" s="162">
        <f t="shared" si="12"/>
        <v>0</v>
      </c>
      <c r="G315" s="179">
        <f t="shared" si="13"/>
        <v>0</v>
      </c>
      <c r="H315" s="135"/>
      <c r="I315" s="163"/>
    </row>
    <row r="316" spans="1:9" s="7" customFormat="1" ht="15" customHeight="1">
      <c r="A316" s="334" t="s">
        <v>4485</v>
      </c>
      <c r="B316" s="25" t="s">
        <v>210</v>
      </c>
      <c r="C316" s="29" t="s">
        <v>2</v>
      </c>
      <c r="D316" s="331"/>
      <c r="E316" s="134"/>
      <c r="F316" s="162">
        <f t="shared" si="12"/>
        <v>0</v>
      </c>
      <c r="G316" s="179">
        <f t="shared" si="13"/>
        <v>0</v>
      </c>
      <c r="H316" s="135"/>
      <c r="I316" s="163"/>
    </row>
    <row r="317" spans="1:9" s="7" customFormat="1" ht="15" customHeight="1">
      <c r="A317" s="334" t="s">
        <v>4486</v>
      </c>
      <c r="B317" s="25" t="s">
        <v>345</v>
      </c>
      <c r="C317" s="29" t="s">
        <v>2</v>
      </c>
      <c r="D317" s="331">
        <v>10</v>
      </c>
      <c r="E317" s="134"/>
      <c r="F317" s="162">
        <f t="shared" si="12"/>
        <v>0</v>
      </c>
      <c r="G317" s="179">
        <f t="shared" si="13"/>
        <v>0</v>
      </c>
      <c r="H317" s="135"/>
      <c r="I317" s="163"/>
    </row>
    <row r="318" spans="1:9" s="7" customFormat="1" ht="15" customHeight="1">
      <c r="A318" s="334" t="s">
        <v>4487</v>
      </c>
      <c r="B318" s="24" t="s">
        <v>346</v>
      </c>
      <c r="C318" s="33" t="s">
        <v>2</v>
      </c>
      <c r="D318" s="332">
        <v>10</v>
      </c>
      <c r="E318" s="134"/>
      <c r="F318" s="162">
        <f t="shared" si="12"/>
        <v>0</v>
      </c>
      <c r="G318" s="179">
        <f t="shared" si="13"/>
        <v>0</v>
      </c>
      <c r="H318" s="135"/>
      <c r="I318" s="163"/>
    </row>
    <row r="319" spans="1:9" s="7" customFormat="1" ht="15" customHeight="1">
      <c r="A319" s="334" t="s">
        <v>4488</v>
      </c>
      <c r="B319" s="25" t="s">
        <v>112</v>
      </c>
      <c r="C319" s="29" t="s">
        <v>2</v>
      </c>
      <c r="D319" s="331">
        <v>2</v>
      </c>
      <c r="E319" s="134"/>
      <c r="F319" s="162">
        <f t="shared" si="12"/>
        <v>0</v>
      </c>
      <c r="G319" s="179">
        <f t="shared" si="13"/>
        <v>0</v>
      </c>
      <c r="H319" s="135"/>
      <c r="I319" s="163"/>
    </row>
    <row r="320" spans="1:9" s="7" customFormat="1" ht="15" customHeight="1">
      <c r="A320" s="334" t="s">
        <v>4489</v>
      </c>
      <c r="B320" s="25" t="s">
        <v>71</v>
      </c>
      <c r="C320" s="191" t="s">
        <v>2</v>
      </c>
      <c r="D320" s="347">
        <v>1</v>
      </c>
      <c r="E320" s="134"/>
      <c r="F320" s="162">
        <f t="shared" si="12"/>
        <v>0</v>
      </c>
      <c r="G320" s="179">
        <f t="shared" si="13"/>
        <v>0</v>
      </c>
      <c r="H320" s="135"/>
      <c r="I320" s="163"/>
    </row>
    <row r="321" spans="1:9" s="7" customFormat="1" ht="15" customHeight="1">
      <c r="A321" s="334" t="s">
        <v>4490</v>
      </c>
      <c r="B321" s="25" t="s">
        <v>113</v>
      </c>
      <c r="C321" s="29" t="s">
        <v>2</v>
      </c>
      <c r="D321" s="331">
        <v>1</v>
      </c>
      <c r="E321" s="134"/>
      <c r="F321" s="162">
        <f t="shared" si="12"/>
        <v>0</v>
      </c>
      <c r="G321" s="179">
        <f t="shared" si="13"/>
        <v>0</v>
      </c>
      <c r="H321" s="135"/>
      <c r="I321" s="163"/>
    </row>
    <row r="322" spans="1:9" s="7" customFormat="1" ht="15" customHeight="1">
      <c r="A322" s="334" t="s">
        <v>4491</v>
      </c>
      <c r="B322" s="25" t="s">
        <v>114</v>
      </c>
      <c r="C322" s="29" t="s">
        <v>2</v>
      </c>
      <c r="D322" s="331">
        <v>1</v>
      </c>
      <c r="E322" s="134"/>
      <c r="F322" s="162">
        <f t="shared" si="12"/>
        <v>0</v>
      </c>
      <c r="G322" s="179">
        <f t="shared" si="13"/>
        <v>0</v>
      </c>
      <c r="H322" s="135"/>
      <c r="I322" s="163"/>
    </row>
    <row r="323" spans="1:9" s="7" customFormat="1" ht="15" customHeight="1">
      <c r="A323" s="334" t="s">
        <v>4492</v>
      </c>
      <c r="B323" s="25" t="s">
        <v>115</v>
      </c>
      <c r="C323" s="29" t="s">
        <v>4</v>
      </c>
      <c r="D323" s="331">
        <v>1</v>
      </c>
      <c r="E323" s="134"/>
      <c r="F323" s="162">
        <f t="shared" si="12"/>
        <v>0</v>
      </c>
      <c r="G323" s="179">
        <f t="shared" si="13"/>
        <v>0</v>
      </c>
      <c r="H323" s="135"/>
      <c r="I323" s="163"/>
    </row>
    <row r="324" spans="1:9" s="7" customFormat="1" ht="15" customHeight="1">
      <c r="A324" s="334" t="s">
        <v>4493</v>
      </c>
      <c r="B324" s="25" t="s">
        <v>271</v>
      </c>
      <c r="C324" s="29" t="s">
        <v>2</v>
      </c>
      <c r="D324" s="331">
        <v>4</v>
      </c>
      <c r="E324" s="134"/>
      <c r="F324" s="162">
        <f t="shared" si="12"/>
        <v>0</v>
      </c>
      <c r="G324" s="179">
        <f t="shared" si="13"/>
        <v>0</v>
      </c>
      <c r="H324" s="135"/>
      <c r="I324" s="163"/>
    </row>
    <row r="325" spans="1:9" s="7" customFormat="1" ht="15" customHeight="1">
      <c r="A325" s="334" t="s">
        <v>4494</v>
      </c>
      <c r="B325" s="25" t="s">
        <v>236</v>
      </c>
      <c r="C325" s="29" t="s">
        <v>2</v>
      </c>
      <c r="D325" s="331">
        <v>1</v>
      </c>
      <c r="E325" s="134"/>
      <c r="F325" s="162">
        <f t="shared" si="12"/>
        <v>0</v>
      </c>
      <c r="G325" s="179">
        <f t="shared" si="13"/>
        <v>0</v>
      </c>
      <c r="H325" s="135"/>
      <c r="I325" s="163"/>
    </row>
    <row r="326" spans="1:9" s="7" customFormat="1" ht="15" customHeight="1">
      <c r="A326" s="334" t="s">
        <v>4495</v>
      </c>
      <c r="B326" s="25" t="s">
        <v>237</v>
      </c>
      <c r="C326" s="29" t="s">
        <v>2</v>
      </c>
      <c r="D326" s="331">
        <v>1</v>
      </c>
      <c r="E326" s="134"/>
      <c r="F326" s="162">
        <f t="shared" si="12"/>
        <v>0</v>
      </c>
      <c r="G326" s="179">
        <f t="shared" si="13"/>
        <v>0</v>
      </c>
      <c r="H326" s="135"/>
      <c r="I326" s="163"/>
    </row>
    <row r="327" spans="1:9" s="7" customFormat="1" ht="15" customHeight="1">
      <c r="A327" s="334" t="s">
        <v>4496</v>
      </c>
      <c r="B327" s="25" t="s">
        <v>116</v>
      </c>
      <c r="C327" s="29" t="s">
        <v>2</v>
      </c>
      <c r="D327" s="331">
        <v>2</v>
      </c>
      <c r="E327" s="134"/>
      <c r="F327" s="162">
        <f t="shared" si="12"/>
        <v>0</v>
      </c>
      <c r="G327" s="179">
        <f t="shared" si="13"/>
        <v>0</v>
      </c>
      <c r="H327" s="135"/>
      <c r="I327" s="163"/>
    </row>
    <row r="328" spans="1:9" s="7" customFormat="1" ht="15" customHeight="1">
      <c r="A328" s="334" t="s">
        <v>4497</v>
      </c>
      <c r="B328" s="25" t="s">
        <v>117</v>
      </c>
      <c r="C328" s="29" t="s">
        <v>2</v>
      </c>
      <c r="D328" s="331">
        <v>2</v>
      </c>
      <c r="E328" s="134"/>
      <c r="F328" s="162">
        <f t="shared" si="12"/>
        <v>0</v>
      </c>
      <c r="G328" s="179">
        <f t="shared" si="13"/>
        <v>0</v>
      </c>
      <c r="H328" s="135"/>
      <c r="I328" s="163"/>
    </row>
    <row r="329" spans="1:9" s="7" customFormat="1" ht="15" customHeight="1">
      <c r="A329" s="334" t="s">
        <v>4498</v>
      </c>
      <c r="B329" s="25" t="s">
        <v>118</v>
      </c>
      <c r="C329" s="29" t="s">
        <v>2</v>
      </c>
      <c r="D329" s="331">
        <v>8</v>
      </c>
      <c r="E329" s="134"/>
      <c r="F329" s="162">
        <f t="shared" si="12"/>
        <v>0</v>
      </c>
      <c r="G329" s="179">
        <f t="shared" si="13"/>
        <v>0</v>
      </c>
      <c r="H329" s="135"/>
      <c r="I329" s="163"/>
    </row>
    <row r="330" spans="1:9" s="7" customFormat="1" ht="15" customHeight="1">
      <c r="A330" s="334" t="s">
        <v>4499</v>
      </c>
      <c r="B330" s="25" t="s">
        <v>119</v>
      </c>
      <c r="C330" s="29" t="s">
        <v>2</v>
      </c>
      <c r="D330" s="331">
        <v>8</v>
      </c>
      <c r="E330" s="134"/>
      <c r="F330" s="162">
        <f t="shared" si="12"/>
        <v>0</v>
      </c>
      <c r="G330" s="179">
        <f t="shared" si="13"/>
        <v>0</v>
      </c>
      <c r="H330" s="135"/>
      <c r="I330" s="163"/>
    </row>
    <row r="331" spans="1:9" s="7" customFormat="1" ht="15" customHeight="1">
      <c r="A331" s="334" t="s">
        <v>4500</v>
      </c>
      <c r="B331" s="25" t="s">
        <v>120</v>
      </c>
      <c r="C331" s="29" t="s">
        <v>2</v>
      </c>
      <c r="D331" s="331">
        <v>4</v>
      </c>
      <c r="E331" s="134"/>
      <c r="F331" s="162">
        <f t="shared" si="12"/>
        <v>0</v>
      </c>
      <c r="G331" s="179">
        <f t="shared" si="13"/>
        <v>0</v>
      </c>
      <c r="H331" s="135"/>
      <c r="I331" s="163"/>
    </row>
    <row r="332" spans="1:9" s="7" customFormat="1" ht="15" customHeight="1">
      <c r="A332" s="334" t="s">
        <v>4501</v>
      </c>
      <c r="B332" s="24" t="s">
        <v>121</v>
      </c>
      <c r="C332" s="29" t="s">
        <v>2</v>
      </c>
      <c r="D332" s="331">
        <v>4</v>
      </c>
      <c r="E332" s="134"/>
      <c r="F332" s="162">
        <f t="shared" si="12"/>
        <v>0</v>
      </c>
      <c r="G332" s="179">
        <f t="shared" si="13"/>
        <v>0</v>
      </c>
      <c r="H332" s="135"/>
      <c r="I332" s="163"/>
    </row>
    <row r="333" spans="1:9" s="7" customFormat="1" ht="15" customHeight="1">
      <c r="A333" s="334" t="s">
        <v>4502</v>
      </c>
      <c r="B333" s="25" t="s">
        <v>125</v>
      </c>
      <c r="C333" s="29" t="s">
        <v>2</v>
      </c>
      <c r="D333" s="331">
        <v>1</v>
      </c>
      <c r="E333" s="134"/>
      <c r="F333" s="162">
        <f t="shared" si="12"/>
        <v>0</v>
      </c>
      <c r="G333" s="179">
        <f t="shared" si="13"/>
        <v>0</v>
      </c>
      <c r="H333" s="135"/>
      <c r="I333" s="163"/>
    </row>
    <row r="334" spans="1:9" s="7" customFormat="1" ht="15" customHeight="1">
      <c r="A334" s="334" t="s">
        <v>4503</v>
      </c>
      <c r="B334" s="25" t="s">
        <v>122</v>
      </c>
      <c r="C334" s="29" t="s">
        <v>2</v>
      </c>
      <c r="D334" s="331">
        <v>2</v>
      </c>
      <c r="E334" s="134"/>
      <c r="F334" s="162">
        <f t="shared" si="12"/>
        <v>0</v>
      </c>
      <c r="G334" s="179">
        <f t="shared" si="13"/>
        <v>0</v>
      </c>
      <c r="H334" s="135"/>
      <c r="I334" s="163"/>
    </row>
    <row r="335" spans="1:9" s="7" customFormat="1" ht="15" customHeight="1">
      <c r="A335" s="334" t="s">
        <v>4504</v>
      </c>
      <c r="B335" s="25" t="s">
        <v>123</v>
      </c>
      <c r="C335" s="33" t="s">
        <v>2</v>
      </c>
      <c r="D335" s="332">
        <v>2</v>
      </c>
      <c r="E335" s="134"/>
      <c r="F335" s="162">
        <f t="shared" si="12"/>
        <v>0</v>
      </c>
      <c r="G335" s="179">
        <f t="shared" si="13"/>
        <v>0</v>
      </c>
      <c r="H335" s="135"/>
      <c r="I335" s="163"/>
    </row>
    <row r="336" spans="1:9" s="7" customFormat="1" ht="15" customHeight="1">
      <c r="A336" s="334" t="s">
        <v>4505</v>
      </c>
      <c r="B336" s="25" t="s">
        <v>124</v>
      </c>
      <c r="C336" s="29" t="s">
        <v>2</v>
      </c>
      <c r="D336" s="331">
        <v>10</v>
      </c>
      <c r="E336" s="134"/>
      <c r="F336" s="162">
        <f t="shared" si="12"/>
        <v>0</v>
      </c>
      <c r="G336" s="179">
        <f t="shared" si="13"/>
        <v>0</v>
      </c>
      <c r="H336" s="135"/>
      <c r="I336" s="163"/>
    </row>
    <row r="337" spans="1:9" s="7" customFormat="1" ht="15" customHeight="1">
      <c r="A337" s="334" t="s">
        <v>4506</v>
      </c>
      <c r="B337" s="25" t="s">
        <v>364</v>
      </c>
      <c r="C337" s="29" t="s">
        <v>2</v>
      </c>
      <c r="D337" s="331">
        <v>1</v>
      </c>
      <c r="E337" s="134"/>
      <c r="F337" s="162">
        <f t="shared" si="12"/>
        <v>0</v>
      </c>
      <c r="G337" s="179">
        <f t="shared" si="13"/>
        <v>0</v>
      </c>
      <c r="H337" s="135"/>
      <c r="I337" s="163"/>
    </row>
    <row r="338" spans="1:9" s="7" customFormat="1" ht="15" customHeight="1">
      <c r="A338" s="334" t="s">
        <v>4507</v>
      </c>
      <c r="B338" s="25" t="s">
        <v>365</v>
      </c>
      <c r="C338" s="29" t="s">
        <v>2</v>
      </c>
      <c r="D338" s="331">
        <v>1</v>
      </c>
      <c r="E338" s="134"/>
      <c r="F338" s="162">
        <f t="shared" si="12"/>
        <v>0</v>
      </c>
      <c r="G338" s="179">
        <f t="shared" si="13"/>
        <v>0</v>
      </c>
      <c r="H338" s="135"/>
      <c r="I338" s="163"/>
    </row>
    <row r="339" spans="1:9" s="7" customFormat="1" ht="15" customHeight="1">
      <c r="A339" s="334" t="s">
        <v>4508</v>
      </c>
      <c r="B339" s="25" t="s">
        <v>206</v>
      </c>
      <c r="C339" s="29" t="s">
        <v>2</v>
      </c>
      <c r="D339" s="331">
        <v>1</v>
      </c>
      <c r="E339" s="134"/>
      <c r="F339" s="162">
        <f t="shared" si="12"/>
        <v>0</v>
      </c>
      <c r="G339" s="179">
        <f t="shared" si="13"/>
        <v>0</v>
      </c>
      <c r="H339" s="135"/>
      <c r="I339" s="163"/>
    </row>
    <row r="340" spans="1:9" s="7" customFormat="1" ht="15" customHeight="1">
      <c r="A340" s="334" t="s">
        <v>4509</v>
      </c>
      <c r="B340" s="25" t="s">
        <v>256</v>
      </c>
      <c r="C340" s="29" t="s">
        <v>2</v>
      </c>
      <c r="D340" s="331">
        <v>1</v>
      </c>
      <c r="E340" s="134"/>
      <c r="F340" s="162">
        <f t="shared" si="12"/>
        <v>0</v>
      </c>
      <c r="G340" s="179">
        <f t="shared" si="13"/>
        <v>0</v>
      </c>
      <c r="H340" s="135"/>
      <c r="I340" s="163"/>
    </row>
    <row r="341" spans="1:9" s="7" customFormat="1" ht="15" customHeight="1">
      <c r="A341" s="334" t="s">
        <v>4510</v>
      </c>
      <c r="B341" s="25" t="s">
        <v>150</v>
      </c>
      <c r="C341" s="29" t="s">
        <v>4</v>
      </c>
      <c r="D341" s="331">
        <v>1</v>
      </c>
      <c r="E341" s="134"/>
      <c r="F341" s="162">
        <f t="shared" si="12"/>
        <v>0</v>
      </c>
      <c r="G341" s="179">
        <f t="shared" si="13"/>
        <v>0</v>
      </c>
      <c r="H341" s="135"/>
      <c r="I341" s="163"/>
    </row>
    <row r="342" spans="1:9" s="7" customFormat="1" ht="15" customHeight="1">
      <c r="A342" s="334" t="s">
        <v>4511</v>
      </c>
      <c r="B342" s="25" t="s">
        <v>151</v>
      </c>
      <c r="C342" s="29" t="s">
        <v>2</v>
      </c>
      <c r="D342" s="331">
        <v>1</v>
      </c>
      <c r="E342" s="134"/>
      <c r="F342" s="162">
        <f t="shared" si="12"/>
        <v>0</v>
      </c>
      <c r="G342" s="179">
        <f t="shared" si="13"/>
        <v>0</v>
      </c>
      <c r="H342" s="135"/>
      <c r="I342" s="163"/>
    </row>
    <row r="343" spans="1:9" s="7" customFormat="1" ht="15" customHeight="1">
      <c r="A343" s="334" t="s">
        <v>4512</v>
      </c>
      <c r="B343" s="25" t="s">
        <v>152</v>
      </c>
      <c r="C343" s="29" t="s">
        <v>2</v>
      </c>
      <c r="D343" s="331">
        <v>1</v>
      </c>
      <c r="E343" s="134"/>
      <c r="F343" s="162">
        <f t="shared" si="12"/>
        <v>0</v>
      </c>
      <c r="G343" s="179">
        <f t="shared" si="13"/>
        <v>0</v>
      </c>
      <c r="H343" s="135"/>
      <c r="I343" s="163"/>
    </row>
    <row r="344" spans="1:9" s="7" customFormat="1" ht="15" customHeight="1">
      <c r="A344" s="334" t="s">
        <v>4513</v>
      </c>
      <c r="B344" s="25" t="s">
        <v>153</v>
      </c>
      <c r="C344" s="29" t="s">
        <v>2</v>
      </c>
      <c r="D344" s="331">
        <v>1</v>
      </c>
      <c r="E344" s="134"/>
      <c r="F344" s="162">
        <f t="shared" si="12"/>
        <v>0</v>
      </c>
      <c r="G344" s="179">
        <f t="shared" si="13"/>
        <v>0</v>
      </c>
      <c r="H344" s="135"/>
      <c r="I344" s="163"/>
    </row>
    <row r="345" spans="1:9" s="7" customFormat="1" ht="15" customHeight="1">
      <c r="A345" s="334" t="s">
        <v>4514</v>
      </c>
      <c r="B345" s="25" t="s">
        <v>154</v>
      </c>
      <c r="C345" s="29" t="s">
        <v>2</v>
      </c>
      <c r="D345" s="331">
        <v>1</v>
      </c>
      <c r="E345" s="134"/>
      <c r="F345" s="162">
        <f t="shared" si="12"/>
        <v>0</v>
      </c>
      <c r="G345" s="179">
        <f t="shared" si="13"/>
        <v>0</v>
      </c>
      <c r="H345" s="135"/>
      <c r="I345" s="163"/>
    </row>
    <row r="346" spans="1:9" s="7" customFormat="1" ht="15" customHeight="1">
      <c r="A346" s="334" t="s">
        <v>4515</v>
      </c>
      <c r="B346" s="25" t="s">
        <v>155</v>
      </c>
      <c r="C346" s="29" t="s">
        <v>2</v>
      </c>
      <c r="D346" s="331">
        <v>2</v>
      </c>
      <c r="E346" s="134"/>
      <c r="F346" s="162">
        <f t="shared" si="12"/>
        <v>0</v>
      </c>
      <c r="G346" s="179">
        <f t="shared" si="13"/>
        <v>0</v>
      </c>
      <c r="H346" s="135"/>
      <c r="I346" s="163"/>
    </row>
    <row r="347" spans="1:9" s="7" customFormat="1" ht="15" customHeight="1">
      <c r="A347" s="334" t="s">
        <v>4516</v>
      </c>
      <c r="B347" s="25" t="s">
        <v>156</v>
      </c>
      <c r="C347" s="29" t="s">
        <v>2</v>
      </c>
      <c r="D347" s="331">
        <v>2</v>
      </c>
      <c r="E347" s="134"/>
      <c r="F347" s="162">
        <f t="shared" si="12"/>
        <v>0</v>
      </c>
      <c r="G347" s="179">
        <f t="shared" si="13"/>
        <v>0</v>
      </c>
      <c r="H347" s="135"/>
      <c r="I347" s="163"/>
    </row>
    <row r="348" spans="1:9" s="7" customFormat="1" ht="15" customHeight="1">
      <c r="A348" s="334" t="s">
        <v>4517</v>
      </c>
      <c r="B348" s="25" t="s">
        <v>272</v>
      </c>
      <c r="C348" s="29" t="s">
        <v>2</v>
      </c>
      <c r="D348" s="331">
        <v>2</v>
      </c>
      <c r="E348" s="134"/>
      <c r="F348" s="162">
        <f aca="true" t="shared" si="14" ref="F348:F372">SUM(E348*1.2)</f>
        <v>0</v>
      </c>
      <c r="G348" s="179">
        <f aca="true" t="shared" si="15" ref="G348:G372">SUM(D348*E348)</f>
        <v>0</v>
      </c>
      <c r="H348" s="135"/>
      <c r="I348" s="163"/>
    </row>
    <row r="349" spans="1:9" s="7" customFormat="1" ht="15" customHeight="1">
      <c r="A349" s="334" t="s">
        <v>4518</v>
      </c>
      <c r="B349" s="25" t="s">
        <v>158</v>
      </c>
      <c r="C349" s="29" t="s">
        <v>2</v>
      </c>
      <c r="D349" s="331">
        <v>2</v>
      </c>
      <c r="E349" s="134"/>
      <c r="F349" s="162">
        <f t="shared" si="14"/>
        <v>0</v>
      </c>
      <c r="G349" s="179">
        <f t="shared" si="15"/>
        <v>0</v>
      </c>
      <c r="H349" s="135"/>
      <c r="I349" s="163"/>
    </row>
    <row r="350" spans="1:9" s="7" customFormat="1" ht="15" customHeight="1">
      <c r="A350" s="334" t="s">
        <v>4519</v>
      </c>
      <c r="B350" s="25" t="s">
        <v>159</v>
      </c>
      <c r="C350" s="29" t="s">
        <v>2</v>
      </c>
      <c r="D350" s="331">
        <v>2</v>
      </c>
      <c r="E350" s="134"/>
      <c r="F350" s="162">
        <f t="shared" si="14"/>
        <v>0</v>
      </c>
      <c r="G350" s="179">
        <f t="shared" si="15"/>
        <v>0</v>
      </c>
      <c r="H350" s="135"/>
      <c r="I350" s="163"/>
    </row>
    <row r="351" spans="1:9" s="7" customFormat="1" ht="15" customHeight="1">
      <c r="A351" s="334" t="s">
        <v>4520</v>
      </c>
      <c r="B351" s="25" t="s">
        <v>160</v>
      </c>
      <c r="C351" s="29" t="s">
        <v>2</v>
      </c>
      <c r="D351" s="331">
        <v>2</v>
      </c>
      <c r="E351" s="134"/>
      <c r="F351" s="162">
        <f t="shared" si="14"/>
        <v>0</v>
      </c>
      <c r="G351" s="179">
        <f t="shared" si="15"/>
        <v>0</v>
      </c>
      <c r="H351" s="135"/>
      <c r="I351" s="163"/>
    </row>
    <row r="352" spans="1:9" ht="15" customHeight="1">
      <c r="A352" s="334" t="s">
        <v>4521</v>
      </c>
      <c r="B352" s="25" t="s">
        <v>161</v>
      </c>
      <c r="C352" s="29" t="s">
        <v>2</v>
      </c>
      <c r="D352" s="331">
        <v>2</v>
      </c>
      <c r="E352" s="134"/>
      <c r="F352" s="162">
        <f t="shared" si="14"/>
        <v>0</v>
      </c>
      <c r="G352" s="179">
        <f t="shared" si="15"/>
        <v>0</v>
      </c>
      <c r="H352" s="135"/>
      <c r="I352" s="163"/>
    </row>
    <row r="353" spans="1:9" ht="15" customHeight="1">
      <c r="A353" s="334" t="s">
        <v>4522</v>
      </c>
      <c r="B353" s="25" t="s">
        <v>162</v>
      </c>
      <c r="C353" s="29" t="s">
        <v>2</v>
      </c>
      <c r="D353" s="331">
        <v>2</v>
      </c>
      <c r="E353" s="134"/>
      <c r="F353" s="162">
        <f t="shared" si="14"/>
        <v>0</v>
      </c>
      <c r="G353" s="179">
        <f t="shared" si="15"/>
        <v>0</v>
      </c>
      <c r="H353" s="135"/>
      <c r="I353" s="163"/>
    </row>
    <row r="354" spans="1:9" ht="15" customHeight="1">
      <c r="A354" s="334" t="s">
        <v>4523</v>
      </c>
      <c r="B354" s="25" t="s">
        <v>163</v>
      </c>
      <c r="C354" s="29" t="s">
        <v>2</v>
      </c>
      <c r="D354" s="331">
        <v>2</v>
      </c>
      <c r="E354" s="134"/>
      <c r="F354" s="162">
        <f t="shared" si="14"/>
        <v>0</v>
      </c>
      <c r="G354" s="179">
        <f t="shared" si="15"/>
        <v>0</v>
      </c>
      <c r="H354" s="135"/>
      <c r="I354" s="163"/>
    </row>
    <row r="355" spans="1:9" ht="15" customHeight="1">
      <c r="A355" s="334" t="s">
        <v>4524</v>
      </c>
      <c r="B355" s="25" t="s">
        <v>164</v>
      </c>
      <c r="C355" s="29" t="s">
        <v>2</v>
      </c>
      <c r="D355" s="331">
        <v>2</v>
      </c>
      <c r="E355" s="134"/>
      <c r="F355" s="162">
        <f t="shared" si="14"/>
        <v>0</v>
      </c>
      <c r="G355" s="179">
        <f t="shared" si="15"/>
        <v>0</v>
      </c>
      <c r="H355" s="135"/>
      <c r="I355" s="163"/>
    </row>
    <row r="356" spans="1:9" ht="15" customHeight="1">
      <c r="A356" s="334" t="s">
        <v>4525</v>
      </c>
      <c r="B356" s="25" t="s">
        <v>165</v>
      </c>
      <c r="C356" s="29" t="s">
        <v>2</v>
      </c>
      <c r="D356" s="331">
        <v>1</v>
      </c>
      <c r="E356" s="134"/>
      <c r="F356" s="162">
        <f t="shared" si="14"/>
        <v>0</v>
      </c>
      <c r="G356" s="179">
        <f t="shared" si="15"/>
        <v>0</v>
      </c>
      <c r="H356" s="135"/>
      <c r="I356" s="163"/>
    </row>
    <row r="357" spans="1:9" ht="15" customHeight="1">
      <c r="A357" s="334" t="s">
        <v>4526</v>
      </c>
      <c r="B357" s="25" t="s">
        <v>166</v>
      </c>
      <c r="C357" s="29" t="s">
        <v>2</v>
      </c>
      <c r="D357" s="331">
        <v>2</v>
      </c>
      <c r="E357" s="134"/>
      <c r="F357" s="162">
        <f t="shared" si="14"/>
        <v>0</v>
      </c>
      <c r="G357" s="179">
        <f t="shared" si="15"/>
        <v>0</v>
      </c>
      <c r="H357" s="135"/>
      <c r="I357" s="163"/>
    </row>
    <row r="358" spans="1:9" ht="15" customHeight="1">
      <c r="A358" s="334" t="s">
        <v>4527</v>
      </c>
      <c r="B358" s="25" t="s">
        <v>167</v>
      </c>
      <c r="C358" s="29" t="s">
        <v>2</v>
      </c>
      <c r="D358" s="331">
        <v>2</v>
      </c>
      <c r="E358" s="134"/>
      <c r="F358" s="162">
        <f t="shared" si="14"/>
        <v>0</v>
      </c>
      <c r="G358" s="179">
        <f t="shared" si="15"/>
        <v>0</v>
      </c>
      <c r="H358" s="135"/>
      <c r="I358" s="163"/>
    </row>
    <row r="359" spans="1:9" ht="15" customHeight="1">
      <c r="A359" s="334" t="s">
        <v>4528</v>
      </c>
      <c r="B359" s="25" t="s">
        <v>168</v>
      </c>
      <c r="C359" s="29" t="s">
        <v>2</v>
      </c>
      <c r="D359" s="331">
        <v>2</v>
      </c>
      <c r="E359" s="134"/>
      <c r="F359" s="162">
        <f t="shared" si="14"/>
        <v>0</v>
      </c>
      <c r="G359" s="179">
        <f t="shared" si="15"/>
        <v>0</v>
      </c>
      <c r="H359" s="135"/>
      <c r="I359" s="163"/>
    </row>
    <row r="360" spans="1:9" ht="15" customHeight="1">
      <c r="A360" s="334" t="s">
        <v>4529</v>
      </c>
      <c r="B360" s="25" t="s">
        <v>186</v>
      </c>
      <c r="C360" s="29" t="s">
        <v>2</v>
      </c>
      <c r="D360" s="331">
        <v>2</v>
      </c>
      <c r="E360" s="134"/>
      <c r="F360" s="162">
        <f t="shared" si="14"/>
        <v>0</v>
      </c>
      <c r="G360" s="179">
        <f t="shared" si="15"/>
        <v>0</v>
      </c>
      <c r="H360" s="135"/>
      <c r="I360" s="163"/>
    </row>
    <row r="361" spans="1:9" ht="15" customHeight="1">
      <c r="A361" s="334" t="s">
        <v>4530</v>
      </c>
      <c r="B361" s="25" t="s">
        <v>187</v>
      </c>
      <c r="C361" s="29" t="s">
        <v>2</v>
      </c>
      <c r="D361" s="331">
        <v>2</v>
      </c>
      <c r="E361" s="134"/>
      <c r="F361" s="162">
        <f t="shared" si="14"/>
        <v>0</v>
      </c>
      <c r="G361" s="179">
        <f t="shared" si="15"/>
        <v>0</v>
      </c>
      <c r="H361" s="135"/>
      <c r="I361" s="163"/>
    </row>
    <row r="362" spans="1:9" ht="15" customHeight="1">
      <c r="A362" s="334" t="s">
        <v>4531</v>
      </c>
      <c r="B362" s="25" t="s">
        <v>188</v>
      </c>
      <c r="C362" s="29" t="s">
        <v>2</v>
      </c>
      <c r="D362" s="331">
        <v>2</v>
      </c>
      <c r="E362" s="134"/>
      <c r="F362" s="162">
        <f t="shared" si="14"/>
        <v>0</v>
      </c>
      <c r="G362" s="179">
        <f t="shared" si="15"/>
        <v>0</v>
      </c>
      <c r="H362" s="135"/>
      <c r="I362" s="163"/>
    </row>
    <row r="363" spans="1:9" s="7" customFormat="1" ht="15" customHeight="1">
      <c r="A363" s="334" t="s">
        <v>4532</v>
      </c>
      <c r="B363" s="25" t="s">
        <v>189</v>
      </c>
      <c r="C363" s="29" t="s">
        <v>2</v>
      </c>
      <c r="D363" s="331"/>
      <c r="E363" s="134"/>
      <c r="F363" s="162">
        <f t="shared" si="14"/>
        <v>0</v>
      </c>
      <c r="G363" s="179">
        <f t="shared" si="15"/>
        <v>0</v>
      </c>
      <c r="H363" s="135"/>
      <c r="I363" s="163"/>
    </row>
    <row r="364" spans="1:9" s="7" customFormat="1" ht="15" customHeight="1">
      <c r="A364" s="334" t="s">
        <v>4533</v>
      </c>
      <c r="B364" s="25" t="s">
        <v>190</v>
      </c>
      <c r="C364" s="29" t="s">
        <v>2</v>
      </c>
      <c r="D364" s="331">
        <v>2</v>
      </c>
      <c r="E364" s="134"/>
      <c r="F364" s="162">
        <f t="shared" si="14"/>
        <v>0</v>
      </c>
      <c r="G364" s="179">
        <f t="shared" si="15"/>
        <v>0</v>
      </c>
      <c r="H364" s="135"/>
      <c r="I364" s="163"/>
    </row>
    <row r="365" spans="1:9" s="21" customFormat="1" ht="15" customHeight="1">
      <c r="A365" s="334" t="s">
        <v>4534</v>
      </c>
      <c r="B365" s="25" t="s">
        <v>191</v>
      </c>
      <c r="C365" s="29" t="s">
        <v>2</v>
      </c>
      <c r="D365" s="331">
        <v>2</v>
      </c>
      <c r="E365" s="134"/>
      <c r="F365" s="162">
        <f t="shared" si="14"/>
        <v>0</v>
      </c>
      <c r="G365" s="179">
        <f t="shared" si="15"/>
        <v>0</v>
      </c>
      <c r="H365" s="135"/>
      <c r="I365" s="163"/>
    </row>
    <row r="366" spans="1:9" ht="15" customHeight="1">
      <c r="A366" s="334" t="s">
        <v>4535</v>
      </c>
      <c r="B366" s="25" t="s">
        <v>192</v>
      </c>
      <c r="C366" s="29" t="s">
        <v>2</v>
      </c>
      <c r="D366" s="331">
        <v>2</v>
      </c>
      <c r="E366" s="134"/>
      <c r="F366" s="162">
        <f t="shared" si="14"/>
        <v>0</v>
      </c>
      <c r="G366" s="179">
        <f t="shared" si="15"/>
        <v>0</v>
      </c>
      <c r="H366" s="131"/>
      <c r="I366" s="163"/>
    </row>
    <row r="367" spans="1:9" ht="15" customHeight="1">
      <c r="A367" s="334" t="s">
        <v>4536</v>
      </c>
      <c r="B367" s="25" t="s">
        <v>193</v>
      </c>
      <c r="C367" s="29" t="s">
        <v>2</v>
      </c>
      <c r="D367" s="331">
        <v>1</v>
      </c>
      <c r="E367" s="134"/>
      <c r="F367" s="162">
        <f t="shared" si="14"/>
        <v>0</v>
      </c>
      <c r="G367" s="179">
        <f t="shared" si="15"/>
        <v>0</v>
      </c>
      <c r="H367" s="131"/>
      <c r="I367" s="163"/>
    </row>
    <row r="368" spans="1:9" ht="15" customHeight="1">
      <c r="A368" s="334" t="s">
        <v>4537</v>
      </c>
      <c r="B368" s="25" t="s">
        <v>233</v>
      </c>
      <c r="C368" s="29" t="s">
        <v>2</v>
      </c>
      <c r="D368" s="331">
        <v>1</v>
      </c>
      <c r="E368" s="134"/>
      <c r="F368" s="162">
        <f t="shared" si="14"/>
        <v>0</v>
      </c>
      <c r="G368" s="179">
        <f t="shared" si="15"/>
        <v>0</v>
      </c>
      <c r="H368" s="131"/>
      <c r="I368" s="163"/>
    </row>
    <row r="369" spans="1:9" ht="15" customHeight="1">
      <c r="A369" s="334" t="s">
        <v>4538</v>
      </c>
      <c r="B369" s="25" t="s">
        <v>234</v>
      </c>
      <c r="C369" s="29" t="s">
        <v>235</v>
      </c>
      <c r="D369" s="331">
        <v>1</v>
      </c>
      <c r="E369" s="134"/>
      <c r="F369" s="162">
        <f t="shared" si="14"/>
        <v>0</v>
      </c>
      <c r="G369" s="179">
        <f t="shared" si="15"/>
        <v>0</v>
      </c>
      <c r="H369" s="131"/>
      <c r="I369" s="163"/>
    </row>
    <row r="370" spans="1:9" ht="15" customHeight="1">
      <c r="A370" s="334" t="s">
        <v>4539</v>
      </c>
      <c r="B370" s="25" t="s">
        <v>207</v>
      </c>
      <c r="C370" s="29" t="s">
        <v>2</v>
      </c>
      <c r="D370" s="331">
        <v>2</v>
      </c>
      <c r="E370" s="134"/>
      <c r="F370" s="162">
        <f t="shared" si="14"/>
        <v>0</v>
      </c>
      <c r="G370" s="179">
        <f t="shared" si="15"/>
        <v>0</v>
      </c>
      <c r="H370" s="131"/>
      <c r="I370" s="163"/>
    </row>
    <row r="371" spans="1:9" ht="15" customHeight="1">
      <c r="A371" s="334" t="s">
        <v>4540</v>
      </c>
      <c r="B371" s="25" t="s">
        <v>7</v>
      </c>
      <c r="C371" s="189" t="s">
        <v>169</v>
      </c>
      <c r="D371" s="331">
        <v>100</v>
      </c>
      <c r="E371" s="134"/>
      <c r="F371" s="162">
        <f t="shared" si="14"/>
        <v>0</v>
      </c>
      <c r="G371" s="179">
        <f t="shared" si="15"/>
        <v>0</v>
      </c>
      <c r="H371" s="131"/>
      <c r="I371" s="163"/>
    </row>
    <row r="372" spans="1:9" ht="15" customHeight="1" thickBot="1">
      <c r="A372" s="334" t="s">
        <v>4541</v>
      </c>
      <c r="B372" s="221" t="s">
        <v>8</v>
      </c>
      <c r="C372" s="192" t="s">
        <v>2</v>
      </c>
      <c r="D372" s="333">
        <v>100</v>
      </c>
      <c r="E372" s="137"/>
      <c r="F372" s="162">
        <f t="shared" si="14"/>
        <v>0</v>
      </c>
      <c r="G372" s="179">
        <f t="shared" si="15"/>
        <v>0</v>
      </c>
      <c r="H372" s="131"/>
      <c r="I372" s="163"/>
    </row>
    <row r="373" spans="1:9" ht="15" customHeight="1" thickBot="1">
      <c r="A373" s="434"/>
      <c r="B373" s="434"/>
      <c r="C373" s="434"/>
      <c r="D373" s="442"/>
      <c r="E373" s="426" t="s">
        <v>4952</v>
      </c>
      <c r="F373" s="426"/>
      <c r="G373" s="252">
        <f>SUM(G219:G372)</f>
        <v>0</v>
      </c>
      <c r="H373" s="131"/>
      <c r="I373" s="163"/>
    </row>
    <row r="374" spans="1:66" s="8" customFormat="1" ht="15" customHeight="1" thickBot="1">
      <c r="A374" s="437"/>
      <c r="B374" s="437"/>
      <c r="C374" s="437"/>
      <c r="D374" s="443"/>
      <c r="E374" s="426" t="s">
        <v>4953</v>
      </c>
      <c r="F374" s="426"/>
      <c r="G374" s="252">
        <f>SUM(G373*0.2)</f>
        <v>0</v>
      </c>
      <c r="H374" s="139"/>
      <c r="I374" s="163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F374" s="114"/>
      <c r="AG374" s="114"/>
      <c r="AH374" s="114"/>
      <c r="AI374" s="114"/>
      <c r="AJ374" s="114"/>
      <c r="AK374" s="114"/>
      <c r="AL374" s="114"/>
      <c r="AM374" s="114"/>
      <c r="AN374" s="114"/>
      <c r="AO374" s="114"/>
      <c r="AP374" s="114"/>
      <c r="AQ374" s="114"/>
      <c r="AR374" s="114"/>
      <c r="AS374" s="114"/>
      <c r="AT374" s="114"/>
      <c r="AU374" s="114"/>
      <c r="AV374" s="114"/>
      <c r="AW374" s="114"/>
      <c r="AX374" s="114"/>
      <c r="AY374" s="114"/>
      <c r="AZ374" s="114"/>
      <c r="BA374" s="114"/>
      <c r="BB374" s="114"/>
      <c r="BC374" s="114"/>
      <c r="BD374" s="114"/>
      <c r="BE374" s="114"/>
      <c r="BF374" s="114"/>
      <c r="BG374" s="114"/>
      <c r="BH374" s="114"/>
      <c r="BI374" s="114"/>
      <c r="BJ374" s="114"/>
      <c r="BK374" s="114"/>
      <c r="BL374" s="114"/>
      <c r="BM374" s="114"/>
      <c r="BN374" s="114"/>
    </row>
    <row r="375" spans="1:9" s="7" customFormat="1" ht="15" customHeight="1" thickBot="1">
      <c r="A375" s="437"/>
      <c r="B375" s="437"/>
      <c r="C375" s="437"/>
      <c r="D375" s="443"/>
      <c r="E375" s="426" t="s">
        <v>4954</v>
      </c>
      <c r="F375" s="426"/>
      <c r="G375" s="252">
        <f>SUM(G373:G374)</f>
        <v>0</v>
      </c>
      <c r="H375" s="173"/>
      <c r="I375" s="173"/>
    </row>
    <row r="376" spans="1:9" s="7" customFormat="1" ht="15" customHeight="1">
      <c r="A376" s="104"/>
      <c r="B376" s="216"/>
      <c r="C376" s="34"/>
      <c r="D376" s="198"/>
      <c r="E376" s="138"/>
      <c r="F376" s="130"/>
      <c r="G376" s="163"/>
      <c r="H376" s="135"/>
      <c r="I376" s="163"/>
    </row>
    <row r="377" spans="1:9" s="7" customFormat="1" ht="15" customHeight="1">
      <c r="A377" s="105"/>
      <c r="B377" s="216"/>
      <c r="C377" s="34"/>
      <c r="D377" s="198"/>
      <c r="E377" s="138"/>
      <c r="F377" s="130"/>
      <c r="G377" s="163"/>
      <c r="H377" s="135"/>
      <c r="I377" s="163"/>
    </row>
    <row r="378" spans="1:9" s="7" customFormat="1" ht="15" customHeight="1">
      <c r="A378" s="444" t="s">
        <v>298</v>
      </c>
      <c r="B378" s="444"/>
      <c r="C378" s="444"/>
      <c r="D378" s="444"/>
      <c r="E378" s="444"/>
      <c r="F378" s="444"/>
      <c r="G378" s="444"/>
      <c r="H378" s="135"/>
      <c r="I378" s="163"/>
    </row>
    <row r="379" spans="1:9" s="7" customFormat="1" ht="15" customHeight="1">
      <c r="A379" s="106"/>
      <c r="B379" s="220"/>
      <c r="C379" s="34"/>
      <c r="D379" s="198"/>
      <c r="E379" s="439"/>
      <c r="F379" s="439"/>
      <c r="G379" s="439"/>
      <c r="H379" s="135"/>
      <c r="I379" s="163"/>
    </row>
    <row r="380" spans="1:9" s="7" customFormat="1" ht="15" customHeight="1">
      <c r="A380" s="445" t="s">
        <v>299</v>
      </c>
      <c r="B380" s="445"/>
      <c r="C380" s="445"/>
      <c r="D380" s="265" t="s">
        <v>4958</v>
      </c>
      <c r="E380" s="440"/>
      <c r="F380" s="440"/>
      <c r="G380" s="440"/>
      <c r="H380" s="135"/>
      <c r="I380" s="163"/>
    </row>
    <row r="381" spans="1:9" s="7" customFormat="1" ht="30" customHeight="1" thickBot="1">
      <c r="A381" s="302" t="s">
        <v>0</v>
      </c>
      <c r="B381" s="329" t="s">
        <v>1</v>
      </c>
      <c r="C381" s="304" t="s">
        <v>4957</v>
      </c>
      <c r="D381" s="305" t="s">
        <v>369</v>
      </c>
      <c r="E381" s="306" t="s">
        <v>4955</v>
      </c>
      <c r="F381" s="306" t="s">
        <v>4956</v>
      </c>
      <c r="G381" s="306" t="s">
        <v>4951</v>
      </c>
      <c r="H381" s="135"/>
      <c r="I381" s="163"/>
    </row>
    <row r="382" spans="1:9" s="7" customFormat="1" ht="15" customHeight="1">
      <c r="A382" s="348" t="s">
        <v>4542</v>
      </c>
      <c r="B382" s="217" t="s">
        <v>238</v>
      </c>
      <c r="C382" s="185" t="s">
        <v>2</v>
      </c>
      <c r="D382" s="330">
        <v>10</v>
      </c>
      <c r="E382" s="343"/>
      <c r="F382" s="344">
        <f>SUM(E382*1.2)</f>
        <v>0</v>
      </c>
      <c r="G382" s="328">
        <f>SUM(E382*D382)</f>
        <v>0</v>
      </c>
      <c r="H382" s="135"/>
      <c r="I382" s="163"/>
    </row>
    <row r="383" spans="1:9" s="7" customFormat="1" ht="15" customHeight="1">
      <c r="A383" s="348" t="s">
        <v>4543</v>
      </c>
      <c r="B383" s="24" t="s">
        <v>5441</v>
      </c>
      <c r="C383" s="29" t="s">
        <v>2</v>
      </c>
      <c r="D383" s="331">
        <v>10</v>
      </c>
      <c r="E383" s="134"/>
      <c r="F383" s="162">
        <f aca="true" t="shared" si="16" ref="F383:F393">SUM(E383*1.2)</f>
        <v>0</v>
      </c>
      <c r="G383" s="179">
        <f aca="true" t="shared" si="17" ref="G383:G393">SUM(E383*D383)</f>
        <v>0</v>
      </c>
      <c r="H383" s="135"/>
      <c r="I383" s="163"/>
    </row>
    <row r="384" spans="1:9" s="7" customFormat="1" ht="25.5">
      <c r="A384" s="348" t="s">
        <v>4544</v>
      </c>
      <c r="B384" s="24" t="s">
        <v>5440</v>
      </c>
      <c r="C384" s="29" t="s">
        <v>2</v>
      </c>
      <c r="D384" s="331">
        <v>7</v>
      </c>
      <c r="E384" s="134"/>
      <c r="F384" s="162">
        <f t="shared" si="16"/>
        <v>0</v>
      </c>
      <c r="G384" s="179">
        <f t="shared" si="17"/>
        <v>0</v>
      </c>
      <c r="H384" s="135"/>
      <c r="I384" s="163"/>
    </row>
    <row r="385" spans="1:9" s="7" customFormat="1" ht="25.5">
      <c r="A385" s="348" t="s">
        <v>4545</v>
      </c>
      <c r="B385" s="24" t="s">
        <v>5439</v>
      </c>
      <c r="C385" s="29" t="s">
        <v>2</v>
      </c>
      <c r="D385" s="331">
        <v>3</v>
      </c>
      <c r="E385" s="134"/>
      <c r="F385" s="162">
        <f t="shared" si="16"/>
        <v>0</v>
      </c>
      <c r="G385" s="179">
        <f t="shared" si="17"/>
        <v>0</v>
      </c>
      <c r="H385" s="135"/>
      <c r="I385" s="163"/>
    </row>
    <row r="386" spans="1:9" s="7" customFormat="1" ht="15" customHeight="1">
      <c r="A386" s="348" t="s">
        <v>4546</v>
      </c>
      <c r="B386" s="24" t="s">
        <v>246</v>
      </c>
      <c r="C386" s="29" t="s">
        <v>2</v>
      </c>
      <c r="D386" s="331">
        <v>10</v>
      </c>
      <c r="E386" s="134"/>
      <c r="F386" s="162">
        <f t="shared" si="16"/>
        <v>0</v>
      </c>
      <c r="G386" s="179">
        <f t="shared" si="17"/>
        <v>0</v>
      </c>
      <c r="H386" s="135"/>
      <c r="I386" s="163"/>
    </row>
    <row r="387" spans="1:9" s="7" customFormat="1" ht="15" customHeight="1">
      <c r="A387" s="348" t="s">
        <v>4547</v>
      </c>
      <c r="B387" s="25" t="s">
        <v>281</v>
      </c>
      <c r="C387" s="29" t="s">
        <v>2</v>
      </c>
      <c r="D387" s="331">
        <v>10</v>
      </c>
      <c r="E387" s="134"/>
      <c r="F387" s="162">
        <f t="shared" si="16"/>
        <v>0</v>
      </c>
      <c r="G387" s="179">
        <f t="shared" si="17"/>
        <v>0</v>
      </c>
      <c r="H387" s="173"/>
      <c r="I387" s="173"/>
    </row>
    <row r="388" spans="1:9" s="7" customFormat="1" ht="15" customHeight="1">
      <c r="A388" s="348" t="s">
        <v>4548</v>
      </c>
      <c r="B388" s="25" t="s">
        <v>282</v>
      </c>
      <c r="C388" s="29" t="s">
        <v>2</v>
      </c>
      <c r="D388" s="331">
        <v>10</v>
      </c>
      <c r="E388" s="134"/>
      <c r="F388" s="162">
        <f t="shared" si="16"/>
        <v>0</v>
      </c>
      <c r="G388" s="179">
        <f t="shared" si="17"/>
        <v>0</v>
      </c>
      <c r="H388" s="135"/>
      <c r="I388" s="163"/>
    </row>
    <row r="389" spans="1:9" s="7" customFormat="1" ht="15" customHeight="1">
      <c r="A389" s="348" t="s">
        <v>4549</v>
      </c>
      <c r="B389" s="25" t="s">
        <v>280</v>
      </c>
      <c r="C389" s="29" t="s">
        <v>2</v>
      </c>
      <c r="D389" s="331">
        <v>10</v>
      </c>
      <c r="E389" s="134"/>
      <c r="F389" s="162">
        <f t="shared" si="16"/>
        <v>0</v>
      </c>
      <c r="G389" s="179">
        <f t="shared" si="17"/>
        <v>0</v>
      </c>
      <c r="H389" s="135"/>
      <c r="I389" s="163"/>
    </row>
    <row r="390" spans="1:9" s="7" customFormat="1" ht="15" customHeight="1">
      <c r="A390" s="348" t="s">
        <v>4550</v>
      </c>
      <c r="B390" s="25" t="s">
        <v>247</v>
      </c>
      <c r="C390" s="29" t="s">
        <v>2</v>
      </c>
      <c r="D390" s="331">
        <v>2</v>
      </c>
      <c r="E390" s="134"/>
      <c r="F390" s="162">
        <f t="shared" si="16"/>
        <v>0</v>
      </c>
      <c r="G390" s="179">
        <f t="shared" si="17"/>
        <v>0</v>
      </c>
      <c r="H390" s="135"/>
      <c r="I390" s="163"/>
    </row>
    <row r="391" spans="1:9" s="7" customFormat="1" ht="15" customHeight="1">
      <c r="A391" s="348" t="s">
        <v>4551</v>
      </c>
      <c r="B391" s="25" t="s">
        <v>267</v>
      </c>
      <c r="C391" s="29" t="s">
        <v>2</v>
      </c>
      <c r="D391" s="331">
        <v>10</v>
      </c>
      <c r="E391" s="134"/>
      <c r="F391" s="162">
        <f t="shared" si="16"/>
        <v>0</v>
      </c>
      <c r="G391" s="179">
        <f t="shared" si="17"/>
        <v>0</v>
      </c>
      <c r="H391" s="135"/>
      <c r="I391" s="163"/>
    </row>
    <row r="392" spans="1:9" s="7" customFormat="1" ht="15" customHeight="1">
      <c r="A392" s="348" t="s">
        <v>4552</v>
      </c>
      <c r="B392" s="24" t="s">
        <v>248</v>
      </c>
      <c r="C392" s="29" t="s">
        <v>2</v>
      </c>
      <c r="D392" s="331">
        <v>5</v>
      </c>
      <c r="E392" s="134"/>
      <c r="F392" s="162">
        <f t="shared" si="16"/>
        <v>0</v>
      </c>
      <c r="G392" s="179">
        <f t="shared" si="17"/>
        <v>0</v>
      </c>
      <c r="H392" s="135"/>
      <c r="I392" s="163"/>
    </row>
    <row r="393" spans="1:9" s="7" customFormat="1" ht="15" customHeight="1" thickBot="1">
      <c r="A393" s="348" t="s">
        <v>4553</v>
      </c>
      <c r="B393" s="25" t="s">
        <v>297</v>
      </c>
      <c r="C393" s="29" t="s">
        <v>2</v>
      </c>
      <c r="D393" s="331">
        <v>2</v>
      </c>
      <c r="E393" s="134"/>
      <c r="F393" s="162">
        <f t="shared" si="16"/>
        <v>0</v>
      </c>
      <c r="G393" s="179">
        <f t="shared" si="17"/>
        <v>0</v>
      </c>
      <c r="H393" s="135"/>
      <c r="I393" s="163"/>
    </row>
    <row r="394" spans="1:9" s="7" customFormat="1" ht="15" customHeight="1" thickBot="1">
      <c r="A394"/>
      <c r="B394" s="434"/>
      <c r="C394" s="434"/>
      <c r="D394" s="40"/>
      <c r="E394" s="426" t="s">
        <v>4952</v>
      </c>
      <c r="F394" s="426"/>
      <c r="G394" s="252">
        <f>SUM(G382:G393)</f>
        <v>0</v>
      </c>
      <c r="H394" s="135"/>
      <c r="I394" s="163"/>
    </row>
    <row r="395" spans="1:9" s="7" customFormat="1" ht="15" customHeight="1" thickBot="1">
      <c r="A395"/>
      <c r="B395" s="437"/>
      <c r="C395" s="437"/>
      <c r="D395" s="40"/>
      <c r="E395" s="426" t="s">
        <v>4953</v>
      </c>
      <c r="F395" s="426"/>
      <c r="G395" s="252">
        <f>SUM(G394*0.2)</f>
        <v>0</v>
      </c>
      <c r="H395" s="135"/>
      <c r="I395" s="163"/>
    </row>
    <row r="396" spans="1:9" s="7" customFormat="1" ht="15" customHeight="1" thickBot="1">
      <c r="A396"/>
      <c r="B396" s="437"/>
      <c r="C396" s="437"/>
      <c r="D396" s="40"/>
      <c r="E396" s="426" t="s">
        <v>4954</v>
      </c>
      <c r="F396" s="426"/>
      <c r="G396" s="252">
        <f>SUM(G394:G395)</f>
        <v>0</v>
      </c>
      <c r="H396" s="135"/>
      <c r="I396" s="163"/>
    </row>
    <row r="397" spans="1:9" s="7" customFormat="1" ht="15" customHeight="1">
      <c r="A397" s="107"/>
      <c r="B397" s="438"/>
      <c r="C397" s="438"/>
      <c r="D397" s="198"/>
      <c r="E397" s="441"/>
      <c r="F397" s="441"/>
      <c r="G397" s="441"/>
      <c r="H397" s="135"/>
      <c r="I397" s="163"/>
    </row>
    <row r="398" spans="1:16" s="266" customFormat="1" ht="15" customHeight="1">
      <c r="A398" s="445" t="s">
        <v>304</v>
      </c>
      <c r="B398" s="445"/>
      <c r="C398" s="445"/>
      <c r="D398" s="265" t="s">
        <v>4958</v>
      </c>
      <c r="E398" s="440"/>
      <c r="F398" s="440"/>
      <c r="G398" s="440"/>
      <c r="H398" s="268"/>
      <c r="I398" s="267"/>
      <c r="J398" s="269"/>
      <c r="K398" s="269"/>
      <c r="L398" s="269"/>
      <c r="M398" s="269"/>
      <c r="N398" s="269"/>
      <c r="O398" s="269"/>
      <c r="P398" s="269"/>
    </row>
    <row r="399" spans="1:9" s="7" customFormat="1" ht="30" customHeight="1" thickBot="1">
      <c r="A399" s="302" t="s">
        <v>0</v>
      </c>
      <c r="B399" s="329" t="s">
        <v>1</v>
      </c>
      <c r="C399" s="304" t="s">
        <v>4957</v>
      </c>
      <c r="D399" s="305" t="s">
        <v>369</v>
      </c>
      <c r="E399" s="306" t="s">
        <v>4955</v>
      </c>
      <c r="F399" s="306" t="s">
        <v>4956</v>
      </c>
      <c r="G399" s="306" t="s">
        <v>4951</v>
      </c>
      <c r="H399" s="135"/>
      <c r="I399" s="163"/>
    </row>
    <row r="400" spans="1:9" s="7" customFormat="1" ht="15" customHeight="1">
      <c r="A400" s="348" t="s">
        <v>4554</v>
      </c>
      <c r="B400" s="26" t="s">
        <v>284</v>
      </c>
      <c r="C400" s="32" t="s">
        <v>3</v>
      </c>
      <c r="D400" s="339">
        <v>25</v>
      </c>
      <c r="E400" s="343"/>
      <c r="F400" s="344">
        <f>SUM(E400*1.2)</f>
        <v>0</v>
      </c>
      <c r="G400" s="328">
        <f>SUM(D400*E400)</f>
        <v>0</v>
      </c>
      <c r="H400" s="135"/>
      <c r="I400" s="163"/>
    </row>
    <row r="401" spans="1:9" s="7" customFormat="1" ht="15" customHeight="1">
      <c r="A401" s="348" t="s">
        <v>4555</v>
      </c>
      <c r="B401" s="24" t="s">
        <v>250</v>
      </c>
      <c r="C401" s="30" t="s">
        <v>3</v>
      </c>
      <c r="D401" s="338">
        <v>10</v>
      </c>
      <c r="E401" s="134"/>
      <c r="F401" s="162">
        <f aca="true" t="shared" si="18" ref="F401:F464">SUM(E401*1.2)</f>
        <v>0</v>
      </c>
      <c r="G401" s="179">
        <f aca="true" t="shared" si="19" ref="G401:G464">SUM(D401*E401)</f>
        <v>0</v>
      </c>
      <c r="H401" s="135"/>
      <c r="I401" s="163"/>
    </row>
    <row r="402" spans="1:9" s="7" customFormat="1" ht="15" customHeight="1">
      <c r="A402" s="348" t="s">
        <v>4556</v>
      </c>
      <c r="B402" s="217" t="s">
        <v>251</v>
      </c>
      <c r="C402" s="193" t="s">
        <v>3</v>
      </c>
      <c r="D402" s="336">
        <v>5</v>
      </c>
      <c r="E402" s="134"/>
      <c r="F402" s="162">
        <f t="shared" si="18"/>
        <v>0</v>
      </c>
      <c r="G402" s="179">
        <f t="shared" si="19"/>
        <v>0</v>
      </c>
      <c r="H402" s="135"/>
      <c r="I402" s="163"/>
    </row>
    <row r="403" spans="1:9" s="7" customFormat="1" ht="15" customHeight="1">
      <c r="A403" s="348" t="s">
        <v>4557</v>
      </c>
      <c r="B403" s="217" t="s">
        <v>300</v>
      </c>
      <c r="C403" s="193" t="s">
        <v>2</v>
      </c>
      <c r="D403" s="336">
        <v>8</v>
      </c>
      <c r="E403" s="134"/>
      <c r="F403" s="162">
        <f t="shared" si="18"/>
        <v>0</v>
      </c>
      <c r="G403" s="179">
        <f t="shared" si="19"/>
        <v>0</v>
      </c>
      <c r="H403" s="135"/>
      <c r="I403" s="163"/>
    </row>
    <row r="404" spans="1:9" s="7" customFormat="1" ht="15" customHeight="1">
      <c r="A404" s="348" t="s">
        <v>4558</v>
      </c>
      <c r="B404" s="217" t="s">
        <v>244</v>
      </c>
      <c r="C404" s="193" t="s">
        <v>4</v>
      </c>
      <c r="D404" s="336">
        <v>5</v>
      </c>
      <c r="E404" s="134"/>
      <c r="F404" s="162">
        <f t="shared" si="18"/>
        <v>0</v>
      </c>
      <c r="G404" s="179">
        <f t="shared" si="19"/>
        <v>0</v>
      </c>
      <c r="H404" s="135"/>
      <c r="I404" s="163"/>
    </row>
    <row r="405" spans="1:9" s="7" customFormat="1" ht="15" customHeight="1">
      <c r="A405" s="348" t="s">
        <v>4559</v>
      </c>
      <c r="B405" s="217" t="s">
        <v>283</v>
      </c>
      <c r="C405" s="193" t="s">
        <v>4</v>
      </c>
      <c r="D405" s="336">
        <v>5</v>
      </c>
      <c r="E405" s="134"/>
      <c r="F405" s="162">
        <f t="shared" si="18"/>
        <v>0</v>
      </c>
      <c r="G405" s="179">
        <f t="shared" si="19"/>
        <v>0</v>
      </c>
      <c r="H405" s="135"/>
      <c r="I405" s="163"/>
    </row>
    <row r="406" spans="1:9" s="7" customFormat="1" ht="15" customHeight="1">
      <c r="A406" s="348" t="s">
        <v>4560</v>
      </c>
      <c r="B406" s="217" t="s">
        <v>295</v>
      </c>
      <c r="C406" s="31" t="s">
        <v>3</v>
      </c>
      <c r="D406" s="337">
        <v>60</v>
      </c>
      <c r="E406" s="134"/>
      <c r="F406" s="162">
        <f t="shared" si="18"/>
        <v>0</v>
      </c>
      <c r="G406" s="179">
        <f t="shared" si="19"/>
        <v>0</v>
      </c>
      <c r="H406" s="135"/>
      <c r="I406" s="163"/>
    </row>
    <row r="407" spans="1:9" s="7" customFormat="1" ht="15" customHeight="1">
      <c r="A407" s="348" t="s">
        <v>4561</v>
      </c>
      <c r="B407" s="217" t="s">
        <v>285</v>
      </c>
      <c r="C407" s="193" t="s">
        <v>2</v>
      </c>
      <c r="D407" s="336">
        <v>3</v>
      </c>
      <c r="E407" s="134"/>
      <c r="F407" s="162">
        <f t="shared" si="18"/>
        <v>0</v>
      </c>
      <c r="G407" s="179">
        <f t="shared" si="19"/>
        <v>0</v>
      </c>
      <c r="H407" s="135"/>
      <c r="I407" s="163"/>
    </row>
    <row r="408" spans="1:9" s="7" customFormat="1" ht="15" customHeight="1">
      <c r="A408" s="348" t="s">
        <v>4562</v>
      </c>
      <c r="B408" s="24" t="s">
        <v>296</v>
      </c>
      <c r="C408" s="31" t="s">
        <v>2</v>
      </c>
      <c r="D408" s="337">
        <v>4</v>
      </c>
      <c r="E408" s="134"/>
      <c r="F408" s="162">
        <f t="shared" si="18"/>
        <v>0</v>
      </c>
      <c r="G408" s="179">
        <f t="shared" si="19"/>
        <v>0</v>
      </c>
      <c r="H408" s="135"/>
      <c r="I408" s="163"/>
    </row>
    <row r="409" spans="1:9" s="7" customFormat="1" ht="15" customHeight="1">
      <c r="A409" s="348" t="s">
        <v>4563</v>
      </c>
      <c r="B409" s="24" t="s">
        <v>286</v>
      </c>
      <c r="C409" s="31" t="s">
        <v>2</v>
      </c>
      <c r="D409" s="337">
        <v>4</v>
      </c>
      <c r="E409" s="134"/>
      <c r="F409" s="162">
        <f t="shared" si="18"/>
        <v>0</v>
      </c>
      <c r="G409" s="179">
        <f t="shared" si="19"/>
        <v>0</v>
      </c>
      <c r="H409" s="135"/>
      <c r="I409" s="163"/>
    </row>
    <row r="410" spans="1:9" s="7" customFormat="1" ht="15" customHeight="1">
      <c r="A410" s="348" t="s">
        <v>4564</v>
      </c>
      <c r="B410" s="24" t="s">
        <v>287</v>
      </c>
      <c r="C410" s="31" t="s">
        <v>2</v>
      </c>
      <c r="D410" s="337">
        <v>4</v>
      </c>
      <c r="E410" s="134"/>
      <c r="F410" s="162">
        <f t="shared" si="18"/>
        <v>0</v>
      </c>
      <c r="G410" s="179">
        <f t="shared" si="19"/>
        <v>0</v>
      </c>
      <c r="H410" s="135"/>
      <c r="I410" s="163"/>
    </row>
    <row r="411" spans="1:9" s="7" customFormat="1" ht="15" customHeight="1">
      <c r="A411" s="348" t="s">
        <v>4565</v>
      </c>
      <c r="B411" s="24" t="s">
        <v>288</v>
      </c>
      <c r="C411" s="31" t="s">
        <v>4</v>
      </c>
      <c r="D411" s="337">
        <v>3</v>
      </c>
      <c r="E411" s="134"/>
      <c r="F411" s="162">
        <f t="shared" si="18"/>
        <v>0</v>
      </c>
      <c r="G411" s="179">
        <f t="shared" si="19"/>
        <v>0</v>
      </c>
      <c r="H411" s="135"/>
      <c r="I411" s="163"/>
    </row>
    <row r="412" spans="1:9" s="7" customFormat="1" ht="15" customHeight="1">
      <c r="A412" s="348" t="s">
        <v>4566</v>
      </c>
      <c r="B412" s="24" t="s">
        <v>289</v>
      </c>
      <c r="C412" s="31" t="s">
        <v>2</v>
      </c>
      <c r="D412" s="337">
        <v>6</v>
      </c>
      <c r="E412" s="134"/>
      <c r="F412" s="162">
        <f t="shared" si="18"/>
        <v>0</v>
      </c>
      <c r="G412" s="179">
        <f t="shared" si="19"/>
        <v>0</v>
      </c>
      <c r="H412" s="135"/>
      <c r="I412" s="163"/>
    </row>
    <row r="413" spans="1:9" s="7" customFormat="1" ht="15" customHeight="1">
      <c r="A413" s="348" t="s">
        <v>4567</v>
      </c>
      <c r="B413" s="24" t="s">
        <v>290</v>
      </c>
      <c r="C413" s="31" t="s">
        <v>2</v>
      </c>
      <c r="D413" s="337">
        <v>6</v>
      </c>
      <c r="E413" s="134"/>
      <c r="F413" s="162">
        <f t="shared" si="18"/>
        <v>0</v>
      </c>
      <c r="G413" s="179">
        <f t="shared" si="19"/>
        <v>0</v>
      </c>
      <c r="H413" s="135"/>
      <c r="I413" s="163"/>
    </row>
    <row r="414" spans="1:9" s="7" customFormat="1" ht="15" customHeight="1">
      <c r="A414" s="348" t="s">
        <v>4568</v>
      </c>
      <c r="B414" s="24" t="s">
        <v>80</v>
      </c>
      <c r="C414" s="31" t="s">
        <v>2</v>
      </c>
      <c r="D414" s="337">
        <v>4</v>
      </c>
      <c r="E414" s="134"/>
      <c r="F414" s="162">
        <f t="shared" si="18"/>
        <v>0</v>
      </c>
      <c r="G414" s="179">
        <f t="shared" si="19"/>
        <v>0</v>
      </c>
      <c r="H414" s="135"/>
      <c r="I414" s="163"/>
    </row>
    <row r="415" spans="1:9" s="7" customFormat="1" ht="15" customHeight="1">
      <c r="A415" s="348" t="s">
        <v>4569</v>
      </c>
      <c r="B415" s="24" t="s">
        <v>12</v>
      </c>
      <c r="C415" s="29" t="s">
        <v>2</v>
      </c>
      <c r="D415" s="331">
        <v>2</v>
      </c>
      <c r="E415" s="134"/>
      <c r="F415" s="162">
        <f t="shared" si="18"/>
        <v>0</v>
      </c>
      <c r="G415" s="179">
        <f t="shared" si="19"/>
        <v>0</v>
      </c>
      <c r="H415" s="135"/>
      <c r="I415" s="163"/>
    </row>
    <row r="416" spans="1:9" s="7" customFormat="1" ht="15" customHeight="1">
      <c r="A416" s="348" t="s">
        <v>4570</v>
      </c>
      <c r="B416" s="25" t="s">
        <v>13</v>
      </c>
      <c r="C416" s="29" t="s">
        <v>2</v>
      </c>
      <c r="D416" s="331">
        <v>2</v>
      </c>
      <c r="E416" s="134"/>
      <c r="F416" s="162">
        <f t="shared" si="18"/>
        <v>0</v>
      </c>
      <c r="G416" s="179">
        <f t="shared" si="19"/>
        <v>0</v>
      </c>
      <c r="H416" s="135"/>
      <c r="I416" s="163"/>
    </row>
    <row r="417" spans="1:9" s="7" customFormat="1" ht="15" customHeight="1">
      <c r="A417" s="348" t="s">
        <v>4571</v>
      </c>
      <c r="B417" s="25" t="s">
        <v>14</v>
      </c>
      <c r="C417" s="33" t="s">
        <v>2</v>
      </c>
      <c r="D417" s="332">
        <v>1</v>
      </c>
      <c r="E417" s="134"/>
      <c r="F417" s="162">
        <f t="shared" si="18"/>
        <v>0</v>
      </c>
      <c r="G417" s="179">
        <f t="shared" si="19"/>
        <v>0</v>
      </c>
      <c r="H417" s="135"/>
      <c r="I417" s="163"/>
    </row>
    <row r="418" spans="1:9" s="7" customFormat="1" ht="15" customHeight="1">
      <c r="A418" s="348" t="s">
        <v>4572</v>
      </c>
      <c r="B418" s="24" t="s">
        <v>82</v>
      </c>
      <c r="C418" s="33" t="s">
        <v>2</v>
      </c>
      <c r="D418" s="332">
        <v>1</v>
      </c>
      <c r="E418" s="134"/>
      <c r="F418" s="162">
        <f t="shared" si="18"/>
        <v>0</v>
      </c>
      <c r="G418" s="179">
        <f t="shared" si="19"/>
        <v>0</v>
      </c>
      <c r="H418" s="135"/>
      <c r="I418" s="163"/>
    </row>
    <row r="419" spans="1:9" s="7" customFormat="1" ht="15" customHeight="1">
      <c r="A419" s="348" t="s">
        <v>4573</v>
      </c>
      <c r="B419" s="24" t="s">
        <v>17</v>
      </c>
      <c r="C419" s="29" t="s">
        <v>2</v>
      </c>
      <c r="D419" s="331">
        <v>1</v>
      </c>
      <c r="E419" s="134"/>
      <c r="F419" s="162">
        <f t="shared" si="18"/>
        <v>0</v>
      </c>
      <c r="G419" s="179">
        <f t="shared" si="19"/>
        <v>0</v>
      </c>
      <c r="H419" s="135"/>
      <c r="I419" s="163"/>
    </row>
    <row r="420" spans="1:9" s="7" customFormat="1" ht="15" customHeight="1">
      <c r="A420" s="348" t="s">
        <v>4574</v>
      </c>
      <c r="B420" s="25" t="s">
        <v>127</v>
      </c>
      <c r="C420" s="30" t="s">
        <v>2</v>
      </c>
      <c r="D420" s="338">
        <v>1</v>
      </c>
      <c r="E420" s="134"/>
      <c r="F420" s="162">
        <f t="shared" si="18"/>
        <v>0</v>
      </c>
      <c r="G420" s="179">
        <f t="shared" si="19"/>
        <v>0</v>
      </c>
      <c r="H420" s="135"/>
      <c r="I420" s="163"/>
    </row>
    <row r="421" spans="1:9" s="7" customFormat="1" ht="15" customHeight="1">
      <c r="A421" s="348" t="s">
        <v>4575</v>
      </c>
      <c r="B421" s="25" t="s">
        <v>19</v>
      </c>
      <c r="C421" s="30" t="s">
        <v>2</v>
      </c>
      <c r="D421" s="338">
        <v>4</v>
      </c>
      <c r="E421" s="134"/>
      <c r="F421" s="162">
        <f t="shared" si="18"/>
        <v>0</v>
      </c>
      <c r="G421" s="179">
        <f t="shared" si="19"/>
        <v>0</v>
      </c>
      <c r="H421" s="135"/>
      <c r="I421" s="163"/>
    </row>
    <row r="422" spans="1:9" s="7" customFormat="1" ht="15" customHeight="1">
      <c r="A422" s="348" t="s">
        <v>4576</v>
      </c>
      <c r="B422" s="25" t="s">
        <v>20</v>
      </c>
      <c r="C422" s="30" t="s">
        <v>2</v>
      </c>
      <c r="D422" s="338">
        <v>1</v>
      </c>
      <c r="E422" s="134"/>
      <c r="F422" s="162">
        <f t="shared" si="18"/>
        <v>0</v>
      </c>
      <c r="G422" s="179">
        <f t="shared" si="19"/>
        <v>0</v>
      </c>
      <c r="H422" s="135"/>
      <c r="I422" s="163"/>
    </row>
    <row r="423" spans="1:9" s="7" customFormat="1" ht="15" customHeight="1">
      <c r="A423" s="348" t="s">
        <v>4577</v>
      </c>
      <c r="B423" s="25" t="s">
        <v>23</v>
      </c>
      <c r="C423" s="31" t="s">
        <v>2</v>
      </c>
      <c r="D423" s="337">
        <v>1</v>
      </c>
      <c r="E423" s="134"/>
      <c r="F423" s="162">
        <f t="shared" si="18"/>
        <v>0</v>
      </c>
      <c r="G423" s="179">
        <f t="shared" si="19"/>
        <v>0</v>
      </c>
      <c r="H423" s="135"/>
      <c r="I423" s="163"/>
    </row>
    <row r="424" spans="1:9" s="7" customFormat="1" ht="15" customHeight="1">
      <c r="A424" s="348" t="s">
        <v>4578</v>
      </c>
      <c r="B424" s="24" t="s">
        <v>24</v>
      </c>
      <c r="C424" s="31" t="s">
        <v>2</v>
      </c>
      <c r="D424" s="337">
        <v>1</v>
      </c>
      <c r="E424" s="134"/>
      <c r="F424" s="162">
        <f t="shared" si="18"/>
        <v>0</v>
      </c>
      <c r="G424" s="179">
        <f t="shared" si="19"/>
        <v>0</v>
      </c>
      <c r="H424" s="135"/>
      <c r="I424" s="163"/>
    </row>
    <row r="425" spans="1:9" s="7" customFormat="1" ht="15" customHeight="1">
      <c r="A425" s="348" t="s">
        <v>4579</v>
      </c>
      <c r="B425" s="24" t="s">
        <v>25</v>
      </c>
      <c r="C425" s="29" t="s">
        <v>2</v>
      </c>
      <c r="D425" s="331">
        <v>1</v>
      </c>
      <c r="E425" s="134"/>
      <c r="F425" s="162">
        <f t="shared" si="18"/>
        <v>0</v>
      </c>
      <c r="G425" s="179">
        <f t="shared" si="19"/>
        <v>0</v>
      </c>
      <c r="H425" s="135"/>
      <c r="I425" s="163"/>
    </row>
    <row r="426" spans="1:9" s="7" customFormat="1" ht="15" customHeight="1">
      <c r="A426" s="348" t="s">
        <v>4580</v>
      </c>
      <c r="B426" s="25" t="s">
        <v>26</v>
      </c>
      <c r="C426" s="30" t="s">
        <v>2</v>
      </c>
      <c r="D426" s="338">
        <v>1</v>
      </c>
      <c r="E426" s="134"/>
      <c r="F426" s="162">
        <f t="shared" si="18"/>
        <v>0</v>
      </c>
      <c r="G426" s="179">
        <f t="shared" si="19"/>
        <v>0</v>
      </c>
      <c r="H426" s="135"/>
      <c r="I426" s="163"/>
    </row>
    <row r="427" spans="1:9" s="7" customFormat="1" ht="15" customHeight="1">
      <c r="A427" s="348" t="s">
        <v>4581</v>
      </c>
      <c r="B427" s="25" t="s">
        <v>27</v>
      </c>
      <c r="C427" s="29" t="s">
        <v>2</v>
      </c>
      <c r="D427" s="331">
        <v>1</v>
      </c>
      <c r="E427" s="134"/>
      <c r="F427" s="162">
        <f t="shared" si="18"/>
        <v>0</v>
      </c>
      <c r="G427" s="179">
        <f t="shared" si="19"/>
        <v>0</v>
      </c>
      <c r="H427" s="135"/>
      <c r="I427" s="163"/>
    </row>
    <row r="428" spans="1:9" s="7" customFormat="1" ht="15" customHeight="1">
      <c r="A428" s="348" t="s">
        <v>4582</v>
      </c>
      <c r="B428" s="25" t="s">
        <v>86</v>
      </c>
      <c r="C428" s="29" t="s">
        <v>2</v>
      </c>
      <c r="D428" s="331">
        <v>2</v>
      </c>
      <c r="E428" s="134"/>
      <c r="F428" s="162">
        <f t="shared" si="18"/>
        <v>0</v>
      </c>
      <c r="G428" s="179">
        <f t="shared" si="19"/>
        <v>0</v>
      </c>
      <c r="H428" s="135"/>
      <c r="I428" s="163"/>
    </row>
    <row r="429" spans="1:9" s="7" customFormat="1" ht="15" customHeight="1">
      <c r="A429" s="348" t="s">
        <v>4583</v>
      </c>
      <c r="B429" s="25" t="s">
        <v>128</v>
      </c>
      <c r="C429" s="29" t="s">
        <v>2</v>
      </c>
      <c r="D429" s="331">
        <v>2</v>
      </c>
      <c r="E429" s="134"/>
      <c r="F429" s="162">
        <f t="shared" si="18"/>
        <v>0</v>
      </c>
      <c r="G429" s="179">
        <f t="shared" si="19"/>
        <v>0</v>
      </c>
      <c r="H429" s="135"/>
      <c r="I429" s="163"/>
    </row>
    <row r="430" spans="1:9" s="7" customFormat="1" ht="15" customHeight="1">
      <c r="A430" s="348" t="s">
        <v>4584</v>
      </c>
      <c r="B430" s="25" t="s">
        <v>129</v>
      </c>
      <c r="C430" s="29" t="s">
        <v>2</v>
      </c>
      <c r="D430" s="331">
        <v>3</v>
      </c>
      <c r="E430" s="134"/>
      <c r="F430" s="162">
        <f t="shared" si="18"/>
        <v>0</v>
      </c>
      <c r="G430" s="179">
        <f t="shared" si="19"/>
        <v>0</v>
      </c>
      <c r="H430" s="135"/>
      <c r="I430" s="163"/>
    </row>
    <row r="431" spans="1:9" s="7" customFormat="1" ht="15" customHeight="1">
      <c r="A431" s="348" t="s">
        <v>4585</v>
      </c>
      <c r="B431" s="25" t="s">
        <v>203</v>
      </c>
      <c r="C431" s="29" t="s">
        <v>2</v>
      </c>
      <c r="D431" s="331">
        <v>1</v>
      </c>
      <c r="E431" s="134"/>
      <c r="F431" s="162">
        <f t="shared" si="18"/>
        <v>0</v>
      </c>
      <c r="G431" s="179">
        <f t="shared" si="19"/>
        <v>0</v>
      </c>
      <c r="H431" s="135"/>
      <c r="I431" s="163"/>
    </row>
    <row r="432" spans="1:9" s="7" customFormat="1" ht="15" customHeight="1">
      <c r="A432" s="348" t="s">
        <v>4586</v>
      </c>
      <c r="B432" s="25" t="s">
        <v>177</v>
      </c>
      <c r="C432" s="29" t="s">
        <v>2</v>
      </c>
      <c r="D432" s="331">
        <v>1</v>
      </c>
      <c r="E432" s="134"/>
      <c r="F432" s="162">
        <f t="shared" si="18"/>
        <v>0</v>
      </c>
      <c r="G432" s="179">
        <f t="shared" si="19"/>
        <v>0</v>
      </c>
      <c r="H432" s="135"/>
      <c r="I432" s="163"/>
    </row>
    <row r="433" spans="1:9" s="7" customFormat="1" ht="15" customHeight="1">
      <c r="A433" s="348" t="s">
        <v>4587</v>
      </c>
      <c r="B433" s="25" t="s">
        <v>178</v>
      </c>
      <c r="C433" s="29" t="s">
        <v>2</v>
      </c>
      <c r="D433" s="331">
        <v>1</v>
      </c>
      <c r="E433" s="134"/>
      <c r="F433" s="162">
        <f t="shared" si="18"/>
        <v>0</v>
      </c>
      <c r="G433" s="179">
        <f t="shared" si="19"/>
        <v>0</v>
      </c>
      <c r="H433" s="135"/>
      <c r="I433" s="163"/>
    </row>
    <row r="434" spans="1:9" s="7" customFormat="1" ht="15" customHeight="1">
      <c r="A434" s="348" t="s">
        <v>4588</v>
      </c>
      <c r="B434" s="25" t="s">
        <v>179</v>
      </c>
      <c r="C434" s="29" t="s">
        <v>2</v>
      </c>
      <c r="D434" s="331">
        <v>1</v>
      </c>
      <c r="E434" s="134"/>
      <c r="F434" s="162">
        <f t="shared" si="18"/>
        <v>0</v>
      </c>
      <c r="G434" s="179">
        <f t="shared" si="19"/>
        <v>0</v>
      </c>
      <c r="H434" s="135"/>
      <c r="I434" s="163"/>
    </row>
    <row r="435" spans="1:9" s="7" customFormat="1" ht="15" customHeight="1">
      <c r="A435" s="348" t="s">
        <v>4589</v>
      </c>
      <c r="B435" s="25" t="s">
        <v>130</v>
      </c>
      <c r="C435" s="29" t="s">
        <v>4</v>
      </c>
      <c r="D435" s="331">
        <v>3</v>
      </c>
      <c r="E435" s="134"/>
      <c r="F435" s="162">
        <f t="shared" si="18"/>
        <v>0</v>
      </c>
      <c r="G435" s="179">
        <f t="shared" si="19"/>
        <v>0</v>
      </c>
      <c r="H435" s="135"/>
      <c r="I435" s="163"/>
    </row>
    <row r="436" spans="1:9" s="7" customFormat="1" ht="15" customHeight="1">
      <c r="A436" s="348" t="s">
        <v>4590</v>
      </c>
      <c r="B436" s="25" t="s">
        <v>32</v>
      </c>
      <c r="C436" s="29" t="s">
        <v>2</v>
      </c>
      <c r="D436" s="331">
        <v>1</v>
      </c>
      <c r="E436" s="134"/>
      <c r="F436" s="162">
        <f t="shared" si="18"/>
        <v>0</v>
      </c>
      <c r="G436" s="179">
        <f t="shared" si="19"/>
        <v>0</v>
      </c>
      <c r="H436" s="135"/>
      <c r="I436" s="163"/>
    </row>
    <row r="437" spans="1:9" s="7" customFormat="1" ht="15" customHeight="1">
      <c r="A437" s="348" t="s">
        <v>4591</v>
      </c>
      <c r="B437" s="25" t="s">
        <v>33</v>
      </c>
      <c r="C437" s="29" t="s">
        <v>2</v>
      </c>
      <c r="D437" s="331">
        <v>1</v>
      </c>
      <c r="E437" s="134"/>
      <c r="F437" s="162">
        <f t="shared" si="18"/>
        <v>0</v>
      </c>
      <c r="G437" s="179">
        <f t="shared" si="19"/>
        <v>0</v>
      </c>
      <c r="H437" s="135"/>
      <c r="I437" s="163"/>
    </row>
    <row r="438" spans="1:9" s="7" customFormat="1" ht="15" customHeight="1">
      <c r="A438" s="348" t="s">
        <v>4592</v>
      </c>
      <c r="B438" s="25" t="s">
        <v>258</v>
      </c>
      <c r="C438" s="29" t="s">
        <v>2</v>
      </c>
      <c r="D438" s="331">
        <v>1</v>
      </c>
      <c r="E438" s="134"/>
      <c r="F438" s="162">
        <f t="shared" si="18"/>
        <v>0</v>
      </c>
      <c r="G438" s="179">
        <f t="shared" si="19"/>
        <v>0</v>
      </c>
      <c r="H438" s="135"/>
      <c r="I438" s="163"/>
    </row>
    <row r="439" spans="1:9" s="7" customFormat="1" ht="15" customHeight="1">
      <c r="A439" s="348" t="s">
        <v>4593</v>
      </c>
      <c r="B439" s="25" t="s">
        <v>131</v>
      </c>
      <c r="C439" s="29" t="s">
        <v>2</v>
      </c>
      <c r="D439" s="331">
        <v>1</v>
      </c>
      <c r="E439" s="134"/>
      <c r="F439" s="162">
        <f t="shared" si="18"/>
        <v>0</v>
      </c>
      <c r="G439" s="179">
        <f t="shared" si="19"/>
        <v>0</v>
      </c>
      <c r="H439" s="135"/>
      <c r="I439" s="163"/>
    </row>
    <row r="440" spans="1:9" s="7" customFormat="1" ht="15" customHeight="1">
      <c r="A440" s="348" t="s">
        <v>4594</v>
      </c>
      <c r="B440" s="25" t="s">
        <v>132</v>
      </c>
      <c r="C440" s="29" t="s">
        <v>2</v>
      </c>
      <c r="D440" s="331">
        <v>1</v>
      </c>
      <c r="E440" s="134"/>
      <c r="F440" s="162">
        <f t="shared" si="18"/>
        <v>0</v>
      </c>
      <c r="G440" s="179">
        <f t="shared" si="19"/>
        <v>0</v>
      </c>
      <c r="H440" s="135"/>
      <c r="I440" s="163"/>
    </row>
    <row r="441" spans="1:9" s="7" customFormat="1" ht="15" customHeight="1">
      <c r="A441" s="348" t="s">
        <v>4595</v>
      </c>
      <c r="B441" s="25" t="s">
        <v>133</v>
      </c>
      <c r="C441" s="29" t="s">
        <v>2</v>
      </c>
      <c r="D441" s="331">
        <v>3</v>
      </c>
      <c r="E441" s="134"/>
      <c r="F441" s="162">
        <f t="shared" si="18"/>
        <v>0</v>
      </c>
      <c r="G441" s="179">
        <f t="shared" si="19"/>
        <v>0</v>
      </c>
      <c r="H441" s="135"/>
      <c r="I441" s="163"/>
    </row>
    <row r="442" spans="1:9" s="7" customFormat="1" ht="15" customHeight="1">
      <c r="A442" s="348" t="s">
        <v>4596</v>
      </c>
      <c r="B442" s="25" t="s">
        <v>37</v>
      </c>
      <c r="C442" s="29" t="s">
        <v>2</v>
      </c>
      <c r="D442" s="331">
        <v>3</v>
      </c>
      <c r="E442" s="134"/>
      <c r="F442" s="162">
        <f t="shared" si="18"/>
        <v>0</v>
      </c>
      <c r="G442" s="179">
        <f t="shared" si="19"/>
        <v>0</v>
      </c>
      <c r="H442" s="135"/>
      <c r="I442" s="163"/>
    </row>
    <row r="443" spans="1:9" s="7" customFormat="1" ht="15" customHeight="1">
      <c r="A443" s="348" t="s">
        <v>4597</v>
      </c>
      <c r="B443" s="24" t="s">
        <v>38</v>
      </c>
      <c r="C443" s="33" t="s">
        <v>2</v>
      </c>
      <c r="D443" s="332">
        <v>4</v>
      </c>
      <c r="E443" s="134"/>
      <c r="F443" s="162">
        <f t="shared" si="18"/>
        <v>0</v>
      </c>
      <c r="G443" s="179">
        <f t="shared" si="19"/>
        <v>0</v>
      </c>
      <c r="H443" s="135"/>
      <c r="I443" s="163"/>
    </row>
    <row r="444" spans="1:9" s="7" customFormat="1" ht="15" customHeight="1">
      <c r="A444" s="348" t="s">
        <v>4598</v>
      </c>
      <c r="B444" s="24" t="s">
        <v>89</v>
      </c>
      <c r="C444" s="33" t="s">
        <v>2</v>
      </c>
      <c r="D444" s="332">
        <v>5</v>
      </c>
      <c r="E444" s="134"/>
      <c r="F444" s="162">
        <f t="shared" si="18"/>
        <v>0</v>
      </c>
      <c r="G444" s="179">
        <f t="shared" si="19"/>
        <v>0</v>
      </c>
      <c r="H444" s="135"/>
      <c r="I444" s="163"/>
    </row>
    <row r="445" spans="1:9" s="7" customFormat="1" ht="15" customHeight="1">
      <c r="A445" s="348" t="s">
        <v>4599</v>
      </c>
      <c r="B445" s="24" t="s">
        <v>39</v>
      </c>
      <c r="C445" s="33" t="s">
        <v>2</v>
      </c>
      <c r="D445" s="332">
        <v>1</v>
      </c>
      <c r="E445" s="134"/>
      <c r="F445" s="162">
        <f t="shared" si="18"/>
        <v>0</v>
      </c>
      <c r="G445" s="179">
        <f t="shared" si="19"/>
        <v>0</v>
      </c>
      <c r="H445" s="135"/>
      <c r="I445" s="163"/>
    </row>
    <row r="446" spans="1:9" s="7" customFormat="1" ht="15" customHeight="1">
      <c r="A446" s="348" t="s">
        <v>4600</v>
      </c>
      <c r="B446" s="24" t="s">
        <v>134</v>
      </c>
      <c r="C446" s="33" t="s">
        <v>2</v>
      </c>
      <c r="D446" s="332">
        <v>1</v>
      </c>
      <c r="E446" s="134"/>
      <c r="F446" s="162">
        <f t="shared" si="18"/>
        <v>0</v>
      </c>
      <c r="G446" s="179">
        <f t="shared" si="19"/>
        <v>0</v>
      </c>
      <c r="H446" s="135"/>
      <c r="I446" s="163"/>
    </row>
    <row r="447" spans="1:9" s="7" customFormat="1" ht="15" customHeight="1">
      <c r="A447" s="348" t="s">
        <v>4601</v>
      </c>
      <c r="B447" s="25" t="s">
        <v>135</v>
      </c>
      <c r="C447" s="33" t="s">
        <v>2</v>
      </c>
      <c r="D447" s="332">
        <v>2</v>
      </c>
      <c r="E447" s="134"/>
      <c r="F447" s="162">
        <f t="shared" si="18"/>
        <v>0</v>
      </c>
      <c r="G447" s="179">
        <f t="shared" si="19"/>
        <v>0</v>
      </c>
      <c r="H447" s="135"/>
      <c r="I447" s="163"/>
    </row>
    <row r="448" spans="1:9" s="7" customFormat="1" ht="15" customHeight="1">
      <c r="A448" s="348" t="s">
        <v>4602</v>
      </c>
      <c r="B448" s="25" t="s">
        <v>42</v>
      </c>
      <c r="C448" s="29" t="s">
        <v>2</v>
      </c>
      <c r="D448" s="331">
        <v>2</v>
      </c>
      <c r="E448" s="134"/>
      <c r="F448" s="162">
        <f t="shared" si="18"/>
        <v>0</v>
      </c>
      <c r="G448" s="179">
        <f t="shared" si="19"/>
        <v>0</v>
      </c>
      <c r="H448" s="135"/>
      <c r="I448" s="163"/>
    </row>
    <row r="449" spans="1:9" s="7" customFormat="1" ht="15" customHeight="1">
      <c r="A449" s="348" t="s">
        <v>4603</v>
      </c>
      <c r="B449" s="25" t="s">
        <v>43</v>
      </c>
      <c r="C449" s="29" t="s">
        <v>6</v>
      </c>
      <c r="D449" s="331">
        <v>5</v>
      </c>
      <c r="E449" s="134"/>
      <c r="F449" s="162">
        <f t="shared" si="18"/>
        <v>0</v>
      </c>
      <c r="G449" s="179">
        <f t="shared" si="19"/>
        <v>0</v>
      </c>
      <c r="H449" s="135"/>
      <c r="I449" s="163"/>
    </row>
    <row r="450" spans="1:9" s="7" customFormat="1" ht="15" customHeight="1">
      <c r="A450" s="348" t="s">
        <v>4604</v>
      </c>
      <c r="B450" s="25" t="s">
        <v>76</v>
      </c>
      <c r="C450" s="29" t="s">
        <v>2</v>
      </c>
      <c r="D450" s="331">
        <v>4</v>
      </c>
      <c r="E450" s="134"/>
      <c r="F450" s="162">
        <f t="shared" si="18"/>
        <v>0</v>
      </c>
      <c r="G450" s="179">
        <f t="shared" si="19"/>
        <v>0</v>
      </c>
      <c r="H450" s="135"/>
      <c r="I450" s="163"/>
    </row>
    <row r="451" spans="1:9" s="7" customFormat="1" ht="15" customHeight="1">
      <c r="A451" s="348" t="s">
        <v>4605</v>
      </c>
      <c r="B451" s="25" t="s">
        <v>93</v>
      </c>
      <c r="C451" s="29" t="s">
        <v>2</v>
      </c>
      <c r="D451" s="331">
        <v>4</v>
      </c>
      <c r="E451" s="134"/>
      <c r="F451" s="162">
        <f t="shared" si="18"/>
        <v>0</v>
      </c>
      <c r="G451" s="179">
        <f t="shared" si="19"/>
        <v>0</v>
      </c>
      <c r="H451" s="135"/>
      <c r="I451" s="163"/>
    </row>
    <row r="452" spans="1:9" s="7" customFormat="1" ht="15" customHeight="1">
      <c r="A452" s="348" t="s">
        <v>4606</v>
      </c>
      <c r="B452" s="25" t="s">
        <v>94</v>
      </c>
      <c r="C452" s="29" t="s">
        <v>2</v>
      </c>
      <c r="D452" s="331">
        <v>4</v>
      </c>
      <c r="E452" s="134"/>
      <c r="F452" s="162">
        <f t="shared" si="18"/>
        <v>0</v>
      </c>
      <c r="G452" s="179">
        <f t="shared" si="19"/>
        <v>0</v>
      </c>
      <c r="H452" s="135"/>
      <c r="I452" s="163"/>
    </row>
    <row r="453" spans="1:9" s="7" customFormat="1" ht="15" customHeight="1">
      <c r="A453" s="348" t="s">
        <v>4607</v>
      </c>
      <c r="B453" s="217" t="s">
        <v>136</v>
      </c>
      <c r="C453" s="184" t="s">
        <v>2</v>
      </c>
      <c r="D453" s="340">
        <v>4</v>
      </c>
      <c r="E453" s="134"/>
      <c r="F453" s="162">
        <f t="shared" si="18"/>
        <v>0</v>
      </c>
      <c r="G453" s="179">
        <f t="shared" si="19"/>
        <v>0</v>
      </c>
      <c r="H453" s="135"/>
      <c r="I453" s="163"/>
    </row>
    <row r="454" spans="1:9" s="7" customFormat="1" ht="15" customHeight="1">
      <c r="A454" s="348" t="s">
        <v>4608</v>
      </c>
      <c r="B454" s="25" t="s">
        <v>137</v>
      </c>
      <c r="C454" s="185" t="s">
        <v>2</v>
      </c>
      <c r="D454" s="330">
        <v>2</v>
      </c>
      <c r="E454" s="134"/>
      <c r="F454" s="162">
        <f t="shared" si="18"/>
        <v>0</v>
      </c>
      <c r="G454" s="179">
        <f t="shared" si="19"/>
        <v>0</v>
      </c>
      <c r="H454" s="135"/>
      <c r="I454" s="163"/>
    </row>
    <row r="455" spans="1:9" s="7" customFormat="1" ht="15" customHeight="1">
      <c r="A455" s="348" t="s">
        <v>4609</v>
      </c>
      <c r="B455" s="25" t="s">
        <v>96</v>
      </c>
      <c r="C455" s="29" t="s">
        <v>2</v>
      </c>
      <c r="D455" s="331">
        <v>4</v>
      </c>
      <c r="E455" s="134"/>
      <c r="F455" s="162">
        <f t="shared" si="18"/>
        <v>0</v>
      </c>
      <c r="G455" s="179">
        <f t="shared" si="19"/>
        <v>0</v>
      </c>
      <c r="H455" s="135"/>
      <c r="I455" s="163"/>
    </row>
    <row r="456" spans="1:9" s="7" customFormat="1" ht="15" customHeight="1">
      <c r="A456" s="348" t="s">
        <v>4610</v>
      </c>
      <c r="B456" s="25" t="s">
        <v>147</v>
      </c>
      <c r="C456" s="29" t="s">
        <v>2</v>
      </c>
      <c r="D456" s="331">
        <v>4</v>
      </c>
      <c r="E456" s="134"/>
      <c r="F456" s="162">
        <f t="shared" si="18"/>
        <v>0</v>
      </c>
      <c r="G456" s="179">
        <f t="shared" si="19"/>
        <v>0</v>
      </c>
      <c r="H456" s="135"/>
      <c r="I456" s="163"/>
    </row>
    <row r="457" spans="1:9" s="7" customFormat="1" ht="15" customHeight="1">
      <c r="A457" s="348" t="s">
        <v>4611</v>
      </c>
      <c r="B457" s="25" t="s">
        <v>97</v>
      </c>
      <c r="C457" s="29" t="s">
        <v>2</v>
      </c>
      <c r="D457" s="331">
        <v>1</v>
      </c>
      <c r="E457" s="134"/>
      <c r="F457" s="162">
        <f t="shared" si="18"/>
        <v>0</v>
      </c>
      <c r="G457" s="179">
        <f t="shared" si="19"/>
        <v>0</v>
      </c>
      <c r="H457" s="135"/>
      <c r="I457" s="163"/>
    </row>
    <row r="458" spans="1:9" s="7" customFormat="1" ht="15" customHeight="1">
      <c r="A458" s="348" t="s">
        <v>4612</v>
      </c>
      <c r="B458" s="25" t="s">
        <v>98</v>
      </c>
      <c r="C458" s="29" t="s">
        <v>2</v>
      </c>
      <c r="D458" s="331">
        <v>2</v>
      </c>
      <c r="E458" s="134"/>
      <c r="F458" s="162">
        <f t="shared" si="18"/>
        <v>0</v>
      </c>
      <c r="G458" s="179">
        <f t="shared" si="19"/>
        <v>0</v>
      </c>
      <c r="H458" s="135"/>
      <c r="I458" s="163"/>
    </row>
    <row r="459" spans="1:9" s="7" customFormat="1" ht="15" customHeight="1">
      <c r="A459" s="348" t="s">
        <v>4613</v>
      </c>
      <c r="B459" s="25" t="s">
        <v>138</v>
      </c>
      <c r="C459" s="29" t="s">
        <v>2</v>
      </c>
      <c r="D459" s="331">
        <v>1</v>
      </c>
      <c r="E459" s="134"/>
      <c r="F459" s="162">
        <f t="shared" si="18"/>
        <v>0</v>
      </c>
      <c r="G459" s="179">
        <f t="shared" si="19"/>
        <v>0</v>
      </c>
      <c r="H459" s="135"/>
      <c r="I459" s="163"/>
    </row>
    <row r="460" spans="1:9" s="7" customFormat="1" ht="15" customHeight="1">
      <c r="A460" s="348" t="s">
        <v>4614</v>
      </c>
      <c r="B460" s="25" t="s">
        <v>275</v>
      </c>
      <c r="C460" s="29" t="s">
        <v>2</v>
      </c>
      <c r="D460" s="331">
        <v>2</v>
      </c>
      <c r="E460" s="134"/>
      <c r="F460" s="162">
        <f t="shared" si="18"/>
        <v>0</v>
      </c>
      <c r="G460" s="179">
        <f t="shared" si="19"/>
        <v>0</v>
      </c>
      <c r="H460" s="135"/>
      <c r="I460" s="163"/>
    </row>
    <row r="461" spans="1:9" s="7" customFormat="1" ht="15" customHeight="1">
      <c r="A461" s="348" t="s">
        <v>4615</v>
      </c>
      <c r="B461" s="25" t="s">
        <v>51</v>
      </c>
      <c r="C461" s="29" t="s">
        <v>2</v>
      </c>
      <c r="D461" s="331">
        <v>4</v>
      </c>
      <c r="E461" s="134"/>
      <c r="F461" s="162">
        <f t="shared" si="18"/>
        <v>0</v>
      </c>
      <c r="G461" s="179">
        <f t="shared" si="19"/>
        <v>0</v>
      </c>
      <c r="H461" s="135"/>
      <c r="I461" s="163"/>
    </row>
    <row r="462" spans="1:9" s="7" customFormat="1" ht="15" customHeight="1">
      <c r="A462" s="348" t="s">
        <v>4616</v>
      </c>
      <c r="B462" s="25" t="s">
        <v>52</v>
      </c>
      <c r="C462" s="29" t="s">
        <v>2</v>
      </c>
      <c r="D462" s="331">
        <v>4</v>
      </c>
      <c r="E462" s="134"/>
      <c r="F462" s="162">
        <f t="shared" si="18"/>
        <v>0</v>
      </c>
      <c r="G462" s="179">
        <f t="shared" si="19"/>
        <v>0</v>
      </c>
      <c r="H462" s="135"/>
      <c r="I462" s="163"/>
    </row>
    <row r="463" spans="1:9" s="7" customFormat="1" ht="15" customHeight="1">
      <c r="A463" s="348" t="s">
        <v>4617</v>
      </c>
      <c r="B463" s="25" t="s">
        <v>139</v>
      </c>
      <c r="C463" s="29" t="s">
        <v>2</v>
      </c>
      <c r="D463" s="331">
        <v>1</v>
      </c>
      <c r="E463" s="134"/>
      <c r="F463" s="162">
        <f t="shared" si="18"/>
        <v>0</v>
      </c>
      <c r="G463" s="179">
        <f t="shared" si="19"/>
        <v>0</v>
      </c>
      <c r="H463" s="135"/>
      <c r="I463" s="163"/>
    </row>
    <row r="464" spans="1:9" s="7" customFormat="1" ht="15" customHeight="1">
      <c r="A464" s="348" t="s">
        <v>4618</v>
      </c>
      <c r="B464" s="25" t="s">
        <v>209</v>
      </c>
      <c r="C464" s="29" t="s">
        <v>2</v>
      </c>
      <c r="D464" s="331">
        <v>2</v>
      </c>
      <c r="E464" s="134"/>
      <c r="F464" s="162">
        <f t="shared" si="18"/>
        <v>0</v>
      </c>
      <c r="G464" s="179">
        <f t="shared" si="19"/>
        <v>0</v>
      </c>
      <c r="H464" s="135"/>
      <c r="I464" s="163"/>
    </row>
    <row r="465" spans="1:9" s="7" customFormat="1" ht="15" customHeight="1">
      <c r="A465" s="348" t="s">
        <v>4619</v>
      </c>
      <c r="B465" s="25" t="s">
        <v>301</v>
      </c>
      <c r="C465" s="29" t="s">
        <v>2</v>
      </c>
      <c r="D465" s="331">
        <v>2</v>
      </c>
      <c r="E465" s="134"/>
      <c r="F465" s="162">
        <f aca="true" t="shared" si="20" ref="F465:F528">SUM(E465*1.2)</f>
        <v>0</v>
      </c>
      <c r="G465" s="179">
        <f aca="true" t="shared" si="21" ref="G465:G528">SUM(D465*E465)</f>
        <v>0</v>
      </c>
      <c r="H465" s="135"/>
      <c r="I465" s="163"/>
    </row>
    <row r="466" spans="1:9" s="7" customFormat="1" ht="15" customHeight="1">
      <c r="A466" s="348" t="s">
        <v>4620</v>
      </c>
      <c r="B466" s="25" t="s">
        <v>101</v>
      </c>
      <c r="C466" s="29" t="s">
        <v>2</v>
      </c>
      <c r="D466" s="331">
        <v>1</v>
      </c>
      <c r="E466" s="134"/>
      <c r="F466" s="162">
        <f t="shared" si="20"/>
        <v>0</v>
      </c>
      <c r="G466" s="179">
        <f t="shared" si="21"/>
        <v>0</v>
      </c>
      <c r="H466" s="135"/>
      <c r="I466" s="163"/>
    </row>
    <row r="467" spans="1:9" s="7" customFormat="1" ht="15" customHeight="1">
      <c r="A467" s="348" t="s">
        <v>4621</v>
      </c>
      <c r="B467" s="25" t="s">
        <v>102</v>
      </c>
      <c r="C467" s="29" t="s">
        <v>2</v>
      </c>
      <c r="D467" s="331">
        <v>1</v>
      </c>
      <c r="E467" s="134"/>
      <c r="F467" s="162">
        <f t="shared" si="20"/>
        <v>0</v>
      </c>
      <c r="G467" s="179">
        <f t="shared" si="21"/>
        <v>0</v>
      </c>
      <c r="H467" s="135"/>
      <c r="I467" s="163"/>
    </row>
    <row r="468" spans="1:9" s="7" customFormat="1" ht="15" customHeight="1">
      <c r="A468" s="348" t="s">
        <v>4622</v>
      </c>
      <c r="B468" s="25" t="s">
        <v>56</v>
      </c>
      <c r="C468" s="29" t="s">
        <v>2</v>
      </c>
      <c r="D468" s="331">
        <v>1</v>
      </c>
      <c r="E468" s="134"/>
      <c r="F468" s="162">
        <f t="shared" si="20"/>
        <v>0</v>
      </c>
      <c r="G468" s="179">
        <f t="shared" si="21"/>
        <v>0</v>
      </c>
      <c r="H468" s="135"/>
      <c r="I468" s="163"/>
    </row>
    <row r="469" spans="1:9" s="7" customFormat="1" ht="15" customHeight="1">
      <c r="A469" s="348" t="s">
        <v>4623</v>
      </c>
      <c r="B469" s="25" t="s">
        <v>140</v>
      </c>
      <c r="C469" s="29" t="s">
        <v>2</v>
      </c>
      <c r="D469" s="331">
        <v>1</v>
      </c>
      <c r="E469" s="134"/>
      <c r="F469" s="162">
        <f t="shared" si="20"/>
        <v>0</v>
      </c>
      <c r="G469" s="179">
        <f t="shared" si="21"/>
        <v>0</v>
      </c>
      <c r="H469" s="135"/>
      <c r="I469" s="163"/>
    </row>
    <row r="470" spans="1:9" s="7" customFormat="1" ht="15" customHeight="1">
      <c r="A470" s="348" t="s">
        <v>4624</v>
      </c>
      <c r="B470" s="25" t="s">
        <v>276</v>
      </c>
      <c r="C470" s="29" t="s">
        <v>2</v>
      </c>
      <c r="D470" s="331">
        <v>2</v>
      </c>
      <c r="E470" s="134"/>
      <c r="F470" s="162">
        <f t="shared" si="20"/>
        <v>0</v>
      </c>
      <c r="G470" s="179">
        <f t="shared" si="21"/>
        <v>0</v>
      </c>
      <c r="H470" s="135"/>
      <c r="I470" s="163"/>
    </row>
    <row r="471" spans="1:9" s="7" customFormat="1" ht="15" customHeight="1">
      <c r="A471" s="348" t="s">
        <v>4625</v>
      </c>
      <c r="B471" s="25" t="s">
        <v>277</v>
      </c>
      <c r="C471" s="29" t="s">
        <v>2</v>
      </c>
      <c r="D471" s="331">
        <v>2</v>
      </c>
      <c r="E471" s="134"/>
      <c r="F471" s="162">
        <f t="shared" si="20"/>
        <v>0</v>
      </c>
      <c r="G471" s="179">
        <f t="shared" si="21"/>
        <v>0</v>
      </c>
      <c r="H471" s="135"/>
      <c r="I471" s="163"/>
    </row>
    <row r="472" spans="1:9" s="7" customFormat="1" ht="15" customHeight="1">
      <c r="A472" s="348" t="s">
        <v>4626</v>
      </c>
      <c r="B472" s="25" t="s">
        <v>103</v>
      </c>
      <c r="C472" s="29" t="s">
        <v>2</v>
      </c>
      <c r="D472" s="331">
        <v>1</v>
      </c>
      <c r="E472" s="134"/>
      <c r="F472" s="162">
        <f t="shared" si="20"/>
        <v>0</v>
      </c>
      <c r="G472" s="179">
        <f t="shared" si="21"/>
        <v>0</v>
      </c>
      <c r="H472" s="135"/>
      <c r="I472" s="163"/>
    </row>
    <row r="473" spans="1:9" s="7" customFormat="1" ht="15" customHeight="1">
      <c r="A473" s="348" t="s">
        <v>4627</v>
      </c>
      <c r="B473" s="25" t="s">
        <v>59</v>
      </c>
      <c r="C473" s="29" t="s">
        <v>2</v>
      </c>
      <c r="D473" s="331">
        <v>1</v>
      </c>
      <c r="E473" s="134"/>
      <c r="F473" s="162">
        <f t="shared" si="20"/>
        <v>0</v>
      </c>
      <c r="G473" s="179">
        <f t="shared" si="21"/>
        <v>0</v>
      </c>
      <c r="H473" s="135"/>
      <c r="I473" s="163"/>
    </row>
    <row r="474" spans="1:9" s="7" customFormat="1" ht="15" customHeight="1">
      <c r="A474" s="348" t="s">
        <v>4628</v>
      </c>
      <c r="B474" s="25" t="s">
        <v>60</v>
      </c>
      <c r="C474" s="29" t="s">
        <v>2</v>
      </c>
      <c r="D474" s="331">
        <v>1</v>
      </c>
      <c r="E474" s="134"/>
      <c r="F474" s="162">
        <f t="shared" si="20"/>
        <v>0</v>
      </c>
      <c r="G474" s="179">
        <f t="shared" si="21"/>
        <v>0</v>
      </c>
      <c r="H474" s="135"/>
      <c r="I474" s="163"/>
    </row>
    <row r="475" spans="1:9" s="7" customFormat="1" ht="15" customHeight="1">
      <c r="A475" s="348" t="s">
        <v>4629</v>
      </c>
      <c r="B475" s="25" t="s">
        <v>302</v>
      </c>
      <c r="C475" s="29" t="s">
        <v>5</v>
      </c>
      <c r="D475" s="331">
        <v>2</v>
      </c>
      <c r="E475" s="134"/>
      <c r="F475" s="162">
        <f t="shared" si="20"/>
        <v>0</v>
      </c>
      <c r="G475" s="179">
        <f t="shared" si="21"/>
        <v>0</v>
      </c>
      <c r="H475" s="135"/>
      <c r="I475" s="163"/>
    </row>
    <row r="476" spans="1:9" s="7" customFormat="1" ht="15" customHeight="1">
      <c r="A476" s="348" t="s">
        <v>4630</v>
      </c>
      <c r="B476" s="25" t="s">
        <v>141</v>
      </c>
      <c r="C476" s="29" t="s">
        <v>2</v>
      </c>
      <c r="D476" s="331">
        <v>1</v>
      </c>
      <c r="E476" s="134"/>
      <c r="F476" s="162">
        <f t="shared" si="20"/>
        <v>0</v>
      </c>
      <c r="G476" s="179">
        <f t="shared" si="21"/>
        <v>0</v>
      </c>
      <c r="H476" s="135"/>
      <c r="I476" s="163"/>
    </row>
    <row r="477" spans="1:9" s="7" customFormat="1" ht="15" customHeight="1">
      <c r="A477" s="348" t="s">
        <v>4631</v>
      </c>
      <c r="B477" s="25" t="s">
        <v>142</v>
      </c>
      <c r="C477" s="29" t="s">
        <v>2</v>
      </c>
      <c r="D477" s="331">
        <v>1</v>
      </c>
      <c r="E477" s="134"/>
      <c r="F477" s="162">
        <f t="shared" si="20"/>
        <v>0</v>
      </c>
      <c r="G477" s="179">
        <f t="shared" si="21"/>
        <v>0</v>
      </c>
      <c r="H477" s="135"/>
      <c r="I477" s="163"/>
    </row>
    <row r="478" spans="1:9" s="7" customFormat="1" ht="15" customHeight="1">
      <c r="A478" s="348" t="s">
        <v>4632</v>
      </c>
      <c r="B478" s="25" t="s">
        <v>364</v>
      </c>
      <c r="C478" s="29" t="s">
        <v>2</v>
      </c>
      <c r="D478" s="331">
        <v>1</v>
      </c>
      <c r="E478" s="134"/>
      <c r="F478" s="162">
        <f t="shared" si="20"/>
        <v>0</v>
      </c>
      <c r="G478" s="179">
        <f t="shared" si="21"/>
        <v>0</v>
      </c>
      <c r="H478" s="135"/>
      <c r="I478" s="163"/>
    </row>
    <row r="479" spans="1:9" s="7" customFormat="1" ht="15" customHeight="1">
      <c r="A479" s="348" t="s">
        <v>4633</v>
      </c>
      <c r="B479" s="25" t="s">
        <v>365</v>
      </c>
      <c r="C479" s="29" t="s">
        <v>2</v>
      </c>
      <c r="D479" s="331">
        <v>1</v>
      </c>
      <c r="E479" s="134"/>
      <c r="F479" s="162">
        <f t="shared" si="20"/>
        <v>0</v>
      </c>
      <c r="G479" s="179">
        <f t="shared" si="21"/>
        <v>0</v>
      </c>
      <c r="H479" s="135"/>
      <c r="I479" s="163"/>
    </row>
    <row r="480" spans="1:9" s="7" customFormat="1" ht="15" customHeight="1">
      <c r="A480" s="348" t="s">
        <v>4634</v>
      </c>
      <c r="B480" s="25" t="s">
        <v>62</v>
      </c>
      <c r="C480" s="29" t="s">
        <v>2</v>
      </c>
      <c r="D480" s="331">
        <v>1</v>
      </c>
      <c r="E480" s="134"/>
      <c r="F480" s="162">
        <f t="shared" si="20"/>
        <v>0</v>
      </c>
      <c r="G480" s="179">
        <f t="shared" si="21"/>
        <v>0</v>
      </c>
      <c r="H480" s="135"/>
      <c r="I480" s="163"/>
    </row>
    <row r="481" spans="1:9" s="7" customFormat="1" ht="15" customHeight="1">
      <c r="A481" s="348" t="s">
        <v>4635</v>
      </c>
      <c r="B481" s="25" t="s">
        <v>63</v>
      </c>
      <c r="C481" s="29" t="s">
        <v>2</v>
      </c>
      <c r="D481" s="331">
        <v>2</v>
      </c>
      <c r="E481" s="134"/>
      <c r="F481" s="162">
        <f t="shared" si="20"/>
        <v>0</v>
      </c>
      <c r="G481" s="179">
        <f t="shared" si="21"/>
        <v>0</v>
      </c>
      <c r="H481" s="135"/>
      <c r="I481" s="163"/>
    </row>
    <row r="482" spans="1:9" s="7" customFormat="1" ht="15" customHeight="1">
      <c r="A482" s="348" t="s">
        <v>4636</v>
      </c>
      <c r="B482" s="25" t="s">
        <v>200</v>
      </c>
      <c r="C482" s="29" t="s">
        <v>2</v>
      </c>
      <c r="D482" s="331">
        <v>2</v>
      </c>
      <c r="E482" s="134"/>
      <c r="F482" s="162">
        <f t="shared" si="20"/>
        <v>0</v>
      </c>
      <c r="G482" s="179">
        <f t="shared" si="21"/>
        <v>0</v>
      </c>
      <c r="H482" s="135"/>
      <c r="I482" s="163"/>
    </row>
    <row r="483" spans="1:9" s="7" customFormat="1" ht="15" customHeight="1">
      <c r="A483" s="348" t="s">
        <v>4637</v>
      </c>
      <c r="B483" s="25" t="s">
        <v>143</v>
      </c>
      <c r="C483" s="29" t="s">
        <v>2</v>
      </c>
      <c r="D483" s="331">
        <v>1</v>
      </c>
      <c r="E483" s="134"/>
      <c r="F483" s="162">
        <f t="shared" si="20"/>
        <v>0</v>
      </c>
      <c r="G483" s="179">
        <f t="shared" si="21"/>
        <v>0</v>
      </c>
      <c r="H483" s="135"/>
      <c r="I483" s="163"/>
    </row>
    <row r="484" spans="1:9" s="7" customFormat="1" ht="15" customHeight="1">
      <c r="A484" s="348" t="s">
        <v>4638</v>
      </c>
      <c r="B484" s="25" t="s">
        <v>144</v>
      </c>
      <c r="C484" s="29" t="s">
        <v>2</v>
      </c>
      <c r="D484" s="331">
        <v>1</v>
      </c>
      <c r="E484" s="134"/>
      <c r="F484" s="162">
        <f t="shared" si="20"/>
        <v>0</v>
      </c>
      <c r="G484" s="179">
        <f t="shared" si="21"/>
        <v>0</v>
      </c>
      <c r="H484" s="135"/>
      <c r="I484" s="163"/>
    </row>
    <row r="485" spans="1:9" s="7" customFormat="1" ht="15" customHeight="1">
      <c r="A485" s="348" t="s">
        <v>4639</v>
      </c>
      <c r="B485" s="25" t="s">
        <v>64</v>
      </c>
      <c r="C485" s="29" t="s">
        <v>2</v>
      </c>
      <c r="D485" s="331">
        <v>2</v>
      </c>
      <c r="E485" s="134"/>
      <c r="F485" s="162">
        <f t="shared" si="20"/>
        <v>0</v>
      </c>
      <c r="G485" s="179">
        <f t="shared" si="21"/>
        <v>0</v>
      </c>
      <c r="H485" s="135"/>
      <c r="I485" s="163"/>
    </row>
    <row r="486" spans="1:9" s="7" customFormat="1" ht="15" customHeight="1">
      <c r="A486" s="348" t="s">
        <v>4640</v>
      </c>
      <c r="B486" s="25" t="s">
        <v>65</v>
      </c>
      <c r="C486" s="29" t="s">
        <v>2</v>
      </c>
      <c r="D486" s="331">
        <v>2</v>
      </c>
      <c r="E486" s="134"/>
      <c r="F486" s="162">
        <f t="shared" si="20"/>
        <v>0</v>
      </c>
      <c r="G486" s="179">
        <f t="shared" si="21"/>
        <v>0</v>
      </c>
      <c r="H486" s="135"/>
      <c r="I486" s="163"/>
    </row>
    <row r="487" spans="1:9" s="7" customFormat="1" ht="15" customHeight="1">
      <c r="A487" s="348" t="s">
        <v>4641</v>
      </c>
      <c r="B487" s="25" t="s">
        <v>145</v>
      </c>
      <c r="C487" s="29" t="s">
        <v>2</v>
      </c>
      <c r="D487" s="331">
        <v>3</v>
      </c>
      <c r="E487" s="134"/>
      <c r="F487" s="162">
        <f t="shared" si="20"/>
        <v>0</v>
      </c>
      <c r="G487" s="179">
        <f t="shared" si="21"/>
        <v>0</v>
      </c>
      <c r="H487" s="135"/>
      <c r="I487" s="163"/>
    </row>
    <row r="488" spans="1:9" s="7" customFormat="1" ht="15" customHeight="1">
      <c r="A488" s="348" t="s">
        <v>4642</v>
      </c>
      <c r="B488" s="25" t="s">
        <v>67</v>
      </c>
      <c r="C488" s="29" t="s">
        <v>2</v>
      </c>
      <c r="D488" s="331">
        <v>2</v>
      </c>
      <c r="E488" s="134"/>
      <c r="F488" s="162">
        <f t="shared" si="20"/>
        <v>0</v>
      </c>
      <c r="G488" s="179">
        <f t="shared" si="21"/>
        <v>0</v>
      </c>
      <c r="H488" s="135"/>
      <c r="I488" s="163"/>
    </row>
    <row r="489" spans="1:9" s="7" customFormat="1" ht="15" customHeight="1">
      <c r="A489" s="348" t="s">
        <v>4643</v>
      </c>
      <c r="B489" s="25" t="s">
        <v>146</v>
      </c>
      <c r="C489" s="29" t="s">
        <v>2</v>
      </c>
      <c r="D489" s="331">
        <v>4</v>
      </c>
      <c r="E489" s="134"/>
      <c r="F489" s="162">
        <f t="shared" si="20"/>
        <v>0</v>
      </c>
      <c r="G489" s="179">
        <f t="shared" si="21"/>
        <v>0</v>
      </c>
      <c r="H489" s="135"/>
      <c r="I489" s="163"/>
    </row>
    <row r="490" spans="1:9" s="7" customFormat="1" ht="15" customHeight="1">
      <c r="A490" s="348" t="s">
        <v>4644</v>
      </c>
      <c r="B490" s="25" t="s">
        <v>344</v>
      </c>
      <c r="C490" s="29" t="s">
        <v>2</v>
      </c>
      <c r="D490" s="331">
        <v>2</v>
      </c>
      <c r="E490" s="134"/>
      <c r="F490" s="162">
        <f t="shared" si="20"/>
        <v>0</v>
      </c>
      <c r="G490" s="179">
        <f t="shared" si="21"/>
        <v>0</v>
      </c>
      <c r="H490" s="135"/>
      <c r="I490" s="163"/>
    </row>
    <row r="491" spans="1:9" s="7" customFormat="1" ht="15" customHeight="1">
      <c r="A491" s="348" t="s">
        <v>4645</v>
      </c>
      <c r="B491" s="25" t="s">
        <v>343</v>
      </c>
      <c r="C491" s="29" t="s">
        <v>2</v>
      </c>
      <c r="D491" s="331">
        <v>4</v>
      </c>
      <c r="E491" s="134"/>
      <c r="F491" s="162">
        <f t="shared" si="20"/>
        <v>0</v>
      </c>
      <c r="G491" s="179">
        <f t="shared" si="21"/>
        <v>0</v>
      </c>
      <c r="H491" s="135"/>
      <c r="I491" s="163"/>
    </row>
    <row r="492" spans="1:9" s="7" customFormat="1" ht="15" customHeight="1">
      <c r="A492" s="348" t="s">
        <v>4646</v>
      </c>
      <c r="B492" s="221" t="s">
        <v>342</v>
      </c>
      <c r="C492" s="29" t="s">
        <v>2</v>
      </c>
      <c r="D492" s="331">
        <v>1</v>
      </c>
      <c r="E492" s="134"/>
      <c r="F492" s="162">
        <f t="shared" si="20"/>
        <v>0</v>
      </c>
      <c r="G492" s="179">
        <f t="shared" si="21"/>
        <v>0</v>
      </c>
      <c r="H492" s="135"/>
      <c r="I492" s="163"/>
    </row>
    <row r="493" spans="1:9" s="7" customFormat="1" ht="15" customHeight="1">
      <c r="A493" s="348" t="s">
        <v>4647</v>
      </c>
      <c r="B493" s="221" t="s">
        <v>341</v>
      </c>
      <c r="C493" s="29" t="s">
        <v>2</v>
      </c>
      <c r="D493" s="331">
        <v>1</v>
      </c>
      <c r="E493" s="134"/>
      <c r="F493" s="162">
        <f t="shared" si="20"/>
        <v>0</v>
      </c>
      <c r="G493" s="179">
        <f t="shared" si="21"/>
        <v>0</v>
      </c>
      <c r="H493" s="135"/>
      <c r="I493" s="163"/>
    </row>
    <row r="494" spans="1:9" s="7" customFormat="1" ht="15" customHeight="1">
      <c r="A494" s="348" t="s">
        <v>4648</v>
      </c>
      <c r="B494" s="25" t="s">
        <v>363</v>
      </c>
      <c r="C494" s="29" t="s">
        <v>2</v>
      </c>
      <c r="D494" s="331">
        <v>1</v>
      </c>
      <c r="E494" s="134"/>
      <c r="F494" s="162">
        <f t="shared" si="20"/>
        <v>0</v>
      </c>
      <c r="G494" s="179">
        <f t="shared" si="21"/>
        <v>0</v>
      </c>
      <c r="H494" s="135"/>
      <c r="I494" s="163"/>
    </row>
    <row r="495" spans="1:9" s="7" customFormat="1" ht="15" customHeight="1">
      <c r="A495" s="348" t="s">
        <v>4649</v>
      </c>
      <c r="B495" s="221" t="s">
        <v>340</v>
      </c>
      <c r="C495" s="29" t="s">
        <v>2</v>
      </c>
      <c r="D495" s="331">
        <v>2</v>
      </c>
      <c r="E495" s="134"/>
      <c r="F495" s="162">
        <f t="shared" si="20"/>
        <v>0</v>
      </c>
      <c r="G495" s="179">
        <f t="shared" si="21"/>
        <v>0</v>
      </c>
      <c r="H495" s="135"/>
      <c r="I495" s="163"/>
    </row>
    <row r="496" spans="1:9" s="7" customFormat="1" ht="15" customHeight="1">
      <c r="A496" s="348" t="s">
        <v>4650</v>
      </c>
      <c r="B496" s="25" t="s">
        <v>339</v>
      </c>
      <c r="C496" s="29" t="s">
        <v>2</v>
      </c>
      <c r="D496" s="331">
        <v>1</v>
      </c>
      <c r="E496" s="134"/>
      <c r="F496" s="162">
        <f t="shared" si="20"/>
        <v>0</v>
      </c>
      <c r="G496" s="179">
        <f t="shared" si="21"/>
        <v>0</v>
      </c>
      <c r="H496" s="135"/>
      <c r="I496" s="163"/>
    </row>
    <row r="497" spans="1:9" s="7" customFormat="1" ht="15" customHeight="1">
      <c r="A497" s="348" t="s">
        <v>4651</v>
      </c>
      <c r="B497" s="25" t="s">
        <v>338</v>
      </c>
      <c r="C497" s="186" t="s">
        <v>2</v>
      </c>
      <c r="D497" s="341">
        <v>2</v>
      </c>
      <c r="E497" s="134"/>
      <c r="F497" s="162">
        <f t="shared" si="20"/>
        <v>0</v>
      </c>
      <c r="G497" s="179">
        <f t="shared" si="21"/>
        <v>0</v>
      </c>
      <c r="H497" s="135"/>
      <c r="I497" s="163"/>
    </row>
    <row r="498" spans="1:9" s="7" customFormat="1" ht="15" customHeight="1">
      <c r="A498" s="348" t="s">
        <v>4652</v>
      </c>
      <c r="B498" s="25" t="s">
        <v>337</v>
      </c>
      <c r="C498" s="29" t="s">
        <v>2</v>
      </c>
      <c r="D498" s="331">
        <v>1</v>
      </c>
      <c r="E498" s="134"/>
      <c r="F498" s="162">
        <f t="shared" si="20"/>
        <v>0</v>
      </c>
      <c r="G498" s="179">
        <f t="shared" si="21"/>
        <v>0</v>
      </c>
      <c r="H498" s="135"/>
      <c r="I498" s="163"/>
    </row>
    <row r="499" spans="1:9" s="7" customFormat="1" ht="15" customHeight="1">
      <c r="A499" s="348" t="s">
        <v>4653</v>
      </c>
      <c r="B499" s="25" t="s">
        <v>336</v>
      </c>
      <c r="C499" s="29" t="s">
        <v>2</v>
      </c>
      <c r="D499" s="331">
        <v>4</v>
      </c>
      <c r="E499" s="134"/>
      <c r="F499" s="162">
        <f t="shared" si="20"/>
        <v>0</v>
      </c>
      <c r="G499" s="179">
        <f t="shared" si="21"/>
        <v>0</v>
      </c>
      <c r="H499" s="135"/>
      <c r="I499" s="163"/>
    </row>
    <row r="500" spans="1:9" s="7" customFormat="1" ht="15" customHeight="1">
      <c r="A500" s="348" t="s">
        <v>4654</v>
      </c>
      <c r="B500" s="25" t="s">
        <v>335</v>
      </c>
      <c r="C500" s="29" t="s">
        <v>2</v>
      </c>
      <c r="D500" s="331">
        <v>1</v>
      </c>
      <c r="E500" s="134"/>
      <c r="F500" s="162">
        <f t="shared" si="20"/>
        <v>0</v>
      </c>
      <c r="G500" s="179">
        <f t="shared" si="21"/>
        <v>0</v>
      </c>
      <c r="H500" s="135"/>
      <c r="I500" s="163"/>
    </row>
    <row r="501" spans="1:9" s="7" customFormat="1" ht="15" customHeight="1">
      <c r="A501" s="348" t="s">
        <v>4655</v>
      </c>
      <c r="B501" s="25" t="s">
        <v>334</v>
      </c>
      <c r="C501" s="29" t="s">
        <v>2</v>
      </c>
      <c r="D501" s="331">
        <v>8</v>
      </c>
      <c r="E501" s="134"/>
      <c r="F501" s="162">
        <f t="shared" si="20"/>
        <v>0</v>
      </c>
      <c r="G501" s="179">
        <f t="shared" si="21"/>
        <v>0</v>
      </c>
      <c r="H501" s="135"/>
      <c r="I501" s="163"/>
    </row>
    <row r="502" spans="1:9" s="7" customFormat="1" ht="15" customHeight="1">
      <c r="A502" s="348" t="s">
        <v>4656</v>
      </c>
      <c r="B502" s="25" t="s">
        <v>361</v>
      </c>
      <c r="C502" s="29" t="s">
        <v>2</v>
      </c>
      <c r="D502" s="331">
        <v>2</v>
      </c>
      <c r="E502" s="134"/>
      <c r="F502" s="162">
        <f t="shared" si="20"/>
        <v>0</v>
      </c>
      <c r="G502" s="179">
        <f t="shared" si="21"/>
        <v>0</v>
      </c>
      <c r="H502" s="135"/>
      <c r="I502" s="163"/>
    </row>
    <row r="503" spans="1:9" s="7" customFormat="1" ht="15" customHeight="1">
      <c r="A503" s="348" t="s">
        <v>4657</v>
      </c>
      <c r="B503" s="25" t="s">
        <v>333</v>
      </c>
      <c r="C503" s="29" t="s">
        <v>2</v>
      </c>
      <c r="D503" s="331">
        <v>1</v>
      </c>
      <c r="E503" s="134"/>
      <c r="F503" s="162">
        <f t="shared" si="20"/>
        <v>0</v>
      </c>
      <c r="G503" s="179">
        <f t="shared" si="21"/>
        <v>0</v>
      </c>
      <c r="H503" s="135"/>
      <c r="I503" s="163"/>
    </row>
    <row r="504" spans="1:9" s="7" customFormat="1" ht="15" customHeight="1">
      <c r="A504" s="348" t="s">
        <v>4658</v>
      </c>
      <c r="B504" s="25" t="s">
        <v>332</v>
      </c>
      <c r="C504" s="29" t="s">
        <v>2</v>
      </c>
      <c r="D504" s="331">
        <v>2</v>
      </c>
      <c r="E504" s="134"/>
      <c r="F504" s="162">
        <f t="shared" si="20"/>
        <v>0</v>
      </c>
      <c r="G504" s="179">
        <f t="shared" si="21"/>
        <v>0</v>
      </c>
      <c r="H504" s="135"/>
      <c r="I504" s="163"/>
    </row>
    <row r="505" spans="1:9" ht="15" customHeight="1">
      <c r="A505" s="348" t="s">
        <v>4659</v>
      </c>
      <c r="B505" s="25" t="s">
        <v>331</v>
      </c>
      <c r="C505" s="29" t="s">
        <v>2</v>
      </c>
      <c r="D505" s="331">
        <v>1</v>
      </c>
      <c r="E505" s="134"/>
      <c r="F505" s="162">
        <f t="shared" si="20"/>
        <v>0</v>
      </c>
      <c r="G505" s="179">
        <f t="shared" si="21"/>
        <v>0</v>
      </c>
      <c r="H505" s="135"/>
      <c r="I505" s="163"/>
    </row>
    <row r="506" spans="1:9" ht="15" customHeight="1">
      <c r="A506" s="348" t="s">
        <v>4660</v>
      </c>
      <c r="B506" s="25" t="s">
        <v>330</v>
      </c>
      <c r="C506" s="29" t="s">
        <v>2</v>
      </c>
      <c r="D506" s="331">
        <v>1</v>
      </c>
      <c r="E506" s="134"/>
      <c r="F506" s="162">
        <f t="shared" si="20"/>
        <v>0</v>
      </c>
      <c r="G506" s="179">
        <f t="shared" si="21"/>
        <v>0</v>
      </c>
      <c r="H506" s="135"/>
      <c r="I506" s="163"/>
    </row>
    <row r="507" spans="1:9" ht="15" customHeight="1">
      <c r="A507" s="348" t="s">
        <v>4661</v>
      </c>
      <c r="B507" s="25" t="s">
        <v>329</v>
      </c>
      <c r="C507" s="29" t="s">
        <v>2</v>
      </c>
      <c r="D507" s="331">
        <v>1</v>
      </c>
      <c r="E507" s="134"/>
      <c r="F507" s="162">
        <f t="shared" si="20"/>
        <v>0</v>
      </c>
      <c r="G507" s="179">
        <f t="shared" si="21"/>
        <v>0</v>
      </c>
      <c r="H507" s="135"/>
      <c r="I507" s="163"/>
    </row>
    <row r="508" spans="1:9" ht="15" customHeight="1">
      <c r="A508" s="348" t="s">
        <v>4662</v>
      </c>
      <c r="B508" s="25" t="s">
        <v>328</v>
      </c>
      <c r="C508" s="29" t="s">
        <v>2</v>
      </c>
      <c r="D508" s="331">
        <v>2</v>
      </c>
      <c r="E508" s="134"/>
      <c r="F508" s="162">
        <f t="shared" si="20"/>
        <v>0</v>
      </c>
      <c r="G508" s="179">
        <f t="shared" si="21"/>
        <v>0</v>
      </c>
      <c r="H508" s="135"/>
      <c r="I508" s="163"/>
    </row>
    <row r="509" spans="1:9" ht="15" customHeight="1">
      <c r="A509" s="348" t="s">
        <v>4663</v>
      </c>
      <c r="B509" s="25" t="s">
        <v>327</v>
      </c>
      <c r="C509" s="33" t="s">
        <v>2</v>
      </c>
      <c r="D509" s="332">
        <v>2</v>
      </c>
      <c r="E509" s="134"/>
      <c r="F509" s="162">
        <f t="shared" si="20"/>
        <v>0</v>
      </c>
      <c r="G509" s="179">
        <f t="shared" si="21"/>
        <v>0</v>
      </c>
      <c r="H509" s="135"/>
      <c r="I509" s="163"/>
    </row>
    <row r="510" spans="1:9" ht="15" customHeight="1">
      <c r="A510" s="348" t="s">
        <v>4664</v>
      </c>
      <c r="B510" s="25" t="s">
        <v>326</v>
      </c>
      <c r="C510" s="29" t="s">
        <v>2</v>
      </c>
      <c r="D510" s="331">
        <v>2</v>
      </c>
      <c r="E510" s="134"/>
      <c r="F510" s="162">
        <f t="shared" si="20"/>
        <v>0</v>
      </c>
      <c r="G510" s="179">
        <f t="shared" si="21"/>
        <v>0</v>
      </c>
      <c r="H510" s="135"/>
      <c r="I510" s="163"/>
    </row>
    <row r="511" spans="1:9" ht="15" customHeight="1">
      <c r="A511" s="348" t="s">
        <v>4665</v>
      </c>
      <c r="B511" s="25" t="s">
        <v>325</v>
      </c>
      <c r="C511" s="29" t="s">
        <v>2</v>
      </c>
      <c r="D511" s="331">
        <v>2</v>
      </c>
      <c r="E511" s="134"/>
      <c r="F511" s="162">
        <f t="shared" si="20"/>
        <v>0</v>
      </c>
      <c r="G511" s="179">
        <f t="shared" si="21"/>
        <v>0</v>
      </c>
      <c r="H511" s="135"/>
      <c r="I511" s="163"/>
    </row>
    <row r="512" spans="1:9" ht="15" customHeight="1">
      <c r="A512" s="348" t="s">
        <v>4666</v>
      </c>
      <c r="B512" s="25" t="s">
        <v>324</v>
      </c>
      <c r="C512" s="29" t="s">
        <v>2</v>
      </c>
      <c r="D512" s="331">
        <v>2</v>
      </c>
      <c r="E512" s="134"/>
      <c r="F512" s="162">
        <f t="shared" si="20"/>
        <v>0</v>
      </c>
      <c r="G512" s="179">
        <f t="shared" si="21"/>
        <v>0</v>
      </c>
      <c r="H512" s="135"/>
      <c r="I512" s="163"/>
    </row>
    <row r="513" spans="1:9" ht="15" customHeight="1">
      <c r="A513" s="348" t="s">
        <v>4667</v>
      </c>
      <c r="B513" s="25" t="s">
        <v>323</v>
      </c>
      <c r="C513" s="29" t="s">
        <v>2</v>
      </c>
      <c r="D513" s="331">
        <v>2</v>
      </c>
      <c r="E513" s="134"/>
      <c r="F513" s="162">
        <f t="shared" si="20"/>
        <v>0</v>
      </c>
      <c r="G513" s="179">
        <f t="shared" si="21"/>
        <v>0</v>
      </c>
      <c r="H513" s="135"/>
      <c r="I513" s="163"/>
    </row>
    <row r="514" spans="1:9" s="7" customFormat="1" ht="15" customHeight="1">
      <c r="A514" s="348" t="s">
        <v>4668</v>
      </c>
      <c r="B514" s="25" t="s">
        <v>322</v>
      </c>
      <c r="C514" s="29" t="s">
        <v>2</v>
      </c>
      <c r="D514" s="331">
        <v>2</v>
      </c>
      <c r="E514" s="134"/>
      <c r="F514" s="162">
        <f t="shared" si="20"/>
        <v>0</v>
      </c>
      <c r="G514" s="179">
        <f t="shared" si="21"/>
        <v>0</v>
      </c>
      <c r="H514" s="135"/>
      <c r="I514" s="163"/>
    </row>
    <row r="515" spans="1:9" s="7" customFormat="1" ht="15" customHeight="1">
      <c r="A515" s="348" t="s">
        <v>4669</v>
      </c>
      <c r="B515" s="25" t="s">
        <v>321</v>
      </c>
      <c r="C515" s="29" t="s">
        <v>2</v>
      </c>
      <c r="D515" s="331">
        <v>2</v>
      </c>
      <c r="E515" s="134"/>
      <c r="F515" s="162">
        <f t="shared" si="20"/>
        <v>0</v>
      </c>
      <c r="G515" s="179">
        <f t="shared" si="21"/>
        <v>0</v>
      </c>
      <c r="H515" s="135"/>
      <c r="I515" s="163"/>
    </row>
    <row r="516" spans="1:9" ht="15" customHeight="1">
      <c r="A516" s="348" t="s">
        <v>4670</v>
      </c>
      <c r="B516" s="25" t="s">
        <v>320</v>
      </c>
      <c r="C516" s="29" t="s">
        <v>2</v>
      </c>
      <c r="D516" s="331">
        <v>2</v>
      </c>
      <c r="E516" s="134"/>
      <c r="F516" s="162">
        <f t="shared" si="20"/>
        <v>0</v>
      </c>
      <c r="G516" s="179">
        <f t="shared" si="21"/>
        <v>0</v>
      </c>
      <c r="H516" s="135"/>
      <c r="I516" s="163"/>
    </row>
    <row r="517" spans="1:9" ht="15" customHeight="1">
      <c r="A517" s="348" t="s">
        <v>4671</v>
      </c>
      <c r="B517" s="25" t="s">
        <v>319</v>
      </c>
      <c r="C517" s="29" t="s">
        <v>2</v>
      </c>
      <c r="D517" s="331">
        <v>2</v>
      </c>
      <c r="E517" s="134"/>
      <c r="F517" s="162">
        <f t="shared" si="20"/>
        <v>0</v>
      </c>
      <c r="G517" s="179">
        <f t="shared" si="21"/>
        <v>0</v>
      </c>
      <c r="H517" s="135"/>
      <c r="I517" s="163"/>
    </row>
    <row r="518" spans="1:17" s="11" customFormat="1" ht="15" customHeight="1">
      <c r="A518" s="348" t="s">
        <v>4672</v>
      </c>
      <c r="B518" s="25" t="s">
        <v>318</v>
      </c>
      <c r="C518" s="29" t="s">
        <v>2</v>
      </c>
      <c r="D518" s="331">
        <v>2</v>
      </c>
      <c r="E518" s="134"/>
      <c r="F518" s="162">
        <f t="shared" si="20"/>
        <v>0</v>
      </c>
      <c r="G518" s="179">
        <f t="shared" si="21"/>
        <v>0</v>
      </c>
      <c r="H518" s="140"/>
      <c r="I518" s="14"/>
      <c r="J518" s="9"/>
      <c r="K518" s="9"/>
      <c r="L518" s="9"/>
      <c r="M518" s="10"/>
      <c r="N518" s="10"/>
      <c r="O518" s="10"/>
      <c r="P518" s="10"/>
      <c r="Q518" s="10"/>
    </row>
    <row r="519" spans="1:17" s="11" customFormat="1" ht="15" customHeight="1">
      <c r="A519" s="348" t="s">
        <v>4673</v>
      </c>
      <c r="B519" s="25" t="s">
        <v>317</v>
      </c>
      <c r="C519" s="29" t="s">
        <v>2</v>
      </c>
      <c r="D519" s="331">
        <v>2</v>
      </c>
      <c r="E519" s="134"/>
      <c r="F519" s="162">
        <f t="shared" si="20"/>
        <v>0</v>
      </c>
      <c r="G519" s="179">
        <f t="shared" si="21"/>
        <v>0</v>
      </c>
      <c r="H519" s="140"/>
      <c r="I519" s="14"/>
      <c r="J519" s="14"/>
      <c r="K519" s="14"/>
      <c r="L519" s="14"/>
      <c r="M519" s="10"/>
      <c r="N519" s="10"/>
      <c r="O519" s="10"/>
      <c r="P519" s="10"/>
      <c r="Q519" s="10"/>
    </row>
    <row r="520" spans="1:17" ht="15" customHeight="1">
      <c r="A520" s="348" t="s">
        <v>4674</v>
      </c>
      <c r="B520" s="25" t="s">
        <v>316</v>
      </c>
      <c r="C520" s="29" t="s">
        <v>2</v>
      </c>
      <c r="D520" s="331">
        <v>2</v>
      </c>
      <c r="E520" s="134"/>
      <c r="F520" s="162">
        <f t="shared" si="20"/>
        <v>0</v>
      </c>
      <c r="G520" s="179">
        <f t="shared" si="21"/>
        <v>0</v>
      </c>
      <c r="H520" s="141"/>
      <c r="I520" s="15"/>
      <c r="J520" s="12"/>
      <c r="K520" s="12"/>
      <c r="L520" s="12"/>
      <c r="M520" s="13"/>
      <c r="N520" s="13"/>
      <c r="O520" s="13"/>
      <c r="P520" s="13"/>
      <c r="Q520" s="13"/>
    </row>
    <row r="521" spans="1:7" ht="15" customHeight="1">
      <c r="A521" s="348" t="s">
        <v>4675</v>
      </c>
      <c r="B521" s="25" t="s">
        <v>315</v>
      </c>
      <c r="C521" s="29" t="s">
        <v>2</v>
      </c>
      <c r="D521" s="331">
        <v>4</v>
      </c>
      <c r="E521" s="134"/>
      <c r="F521" s="162">
        <f t="shared" si="20"/>
        <v>0</v>
      </c>
      <c r="G521" s="179">
        <f t="shared" si="21"/>
        <v>0</v>
      </c>
    </row>
    <row r="522" spans="1:7" ht="15" customHeight="1">
      <c r="A522" s="348" t="s">
        <v>4676</v>
      </c>
      <c r="B522" s="25" t="s">
        <v>314</v>
      </c>
      <c r="C522" s="29" t="s">
        <v>2</v>
      </c>
      <c r="D522" s="331">
        <v>4</v>
      </c>
      <c r="E522" s="134"/>
      <c r="F522" s="162">
        <f t="shared" si="20"/>
        <v>0</v>
      </c>
      <c r="G522" s="179">
        <f t="shared" si="21"/>
        <v>0</v>
      </c>
    </row>
    <row r="523" spans="1:7" ht="15" customHeight="1">
      <c r="A523" s="348" t="s">
        <v>4677</v>
      </c>
      <c r="B523" s="25" t="s">
        <v>313</v>
      </c>
      <c r="C523" s="29" t="s">
        <v>2</v>
      </c>
      <c r="D523" s="331">
        <v>2</v>
      </c>
      <c r="E523" s="134"/>
      <c r="F523" s="162">
        <f t="shared" si="20"/>
        <v>0</v>
      </c>
      <c r="G523" s="179">
        <f t="shared" si="21"/>
        <v>0</v>
      </c>
    </row>
    <row r="524" spans="1:7" ht="15" customHeight="1">
      <c r="A524" s="348" t="s">
        <v>4678</v>
      </c>
      <c r="B524" s="25" t="s">
        <v>312</v>
      </c>
      <c r="C524" s="29" t="s">
        <v>2</v>
      </c>
      <c r="D524" s="331">
        <v>4</v>
      </c>
      <c r="E524" s="134"/>
      <c r="F524" s="162">
        <f t="shared" si="20"/>
        <v>0</v>
      </c>
      <c r="G524" s="179">
        <f t="shared" si="21"/>
        <v>0</v>
      </c>
    </row>
    <row r="525" spans="1:7" ht="15" customHeight="1">
      <c r="A525" s="348" t="s">
        <v>4679</v>
      </c>
      <c r="B525" s="25" t="s">
        <v>311</v>
      </c>
      <c r="C525" s="29" t="s">
        <v>2</v>
      </c>
      <c r="D525" s="331">
        <v>4</v>
      </c>
      <c r="E525" s="134"/>
      <c r="F525" s="162">
        <f t="shared" si="20"/>
        <v>0</v>
      </c>
      <c r="G525" s="179">
        <f t="shared" si="21"/>
        <v>0</v>
      </c>
    </row>
    <row r="526" spans="1:7" ht="15" customHeight="1">
      <c r="A526" s="348" t="s">
        <v>4680</v>
      </c>
      <c r="B526" s="25" t="s">
        <v>310</v>
      </c>
      <c r="C526" s="29" t="s">
        <v>235</v>
      </c>
      <c r="D526" s="331">
        <v>4</v>
      </c>
      <c r="E526" s="134"/>
      <c r="F526" s="162">
        <f t="shared" si="20"/>
        <v>0</v>
      </c>
      <c r="G526" s="179">
        <f t="shared" si="21"/>
        <v>0</v>
      </c>
    </row>
    <row r="527" spans="1:7" ht="15" customHeight="1">
      <c r="A527" s="348" t="s">
        <v>4681</v>
      </c>
      <c r="B527" s="25" t="s">
        <v>309</v>
      </c>
      <c r="C527" s="29" t="s">
        <v>2</v>
      </c>
      <c r="D527" s="331">
        <v>4</v>
      </c>
      <c r="E527" s="134"/>
      <c r="F527" s="162">
        <f t="shared" si="20"/>
        <v>0</v>
      </c>
      <c r="G527" s="179">
        <f t="shared" si="21"/>
        <v>0</v>
      </c>
    </row>
    <row r="528" spans="1:7" ht="15" customHeight="1">
      <c r="A528" s="348" t="s">
        <v>4682</v>
      </c>
      <c r="B528" s="25" t="s">
        <v>303</v>
      </c>
      <c r="C528" s="29" t="s">
        <v>235</v>
      </c>
      <c r="D528" s="331">
        <v>4</v>
      </c>
      <c r="E528" s="134"/>
      <c r="F528" s="162">
        <f t="shared" si="20"/>
        <v>0</v>
      </c>
      <c r="G528" s="179">
        <f t="shared" si="21"/>
        <v>0</v>
      </c>
    </row>
    <row r="529" spans="1:7" ht="15" customHeight="1">
      <c r="A529" s="348" t="s">
        <v>4683</v>
      </c>
      <c r="B529" s="25" t="s">
        <v>308</v>
      </c>
      <c r="C529" s="29" t="s">
        <v>2</v>
      </c>
      <c r="D529" s="331">
        <v>2</v>
      </c>
      <c r="E529" s="134"/>
      <c r="F529" s="162">
        <f>SUM(E529*1.2)</f>
        <v>0</v>
      </c>
      <c r="G529" s="179">
        <f>SUM(D529*E529)</f>
        <v>0</v>
      </c>
    </row>
    <row r="530" spans="1:7" ht="15" customHeight="1">
      <c r="A530" s="348" t="s">
        <v>4684</v>
      </c>
      <c r="B530" s="25" t="s">
        <v>306</v>
      </c>
      <c r="C530" s="29" t="s">
        <v>2</v>
      </c>
      <c r="D530" s="331">
        <v>4</v>
      </c>
      <c r="E530" s="134"/>
      <c r="F530" s="162">
        <f>SUM(E530*1.2)</f>
        <v>0</v>
      </c>
      <c r="G530" s="179">
        <f>SUM(D530*E530)</f>
        <v>0</v>
      </c>
    </row>
    <row r="531" spans="1:7" ht="15" customHeight="1">
      <c r="A531" s="348" t="s">
        <v>4685</v>
      </c>
      <c r="B531" s="222" t="s">
        <v>307</v>
      </c>
      <c r="C531" s="189" t="s">
        <v>169</v>
      </c>
      <c r="D531" s="331">
        <v>100</v>
      </c>
      <c r="E531" s="134"/>
      <c r="F531" s="162">
        <f>SUM(E531*1.2)</f>
        <v>0</v>
      </c>
      <c r="G531" s="179">
        <f>SUM(D531*E531)</f>
        <v>0</v>
      </c>
    </row>
    <row r="532" spans="1:7" ht="15" customHeight="1" thickBot="1">
      <c r="A532" s="348" t="s">
        <v>4686</v>
      </c>
      <c r="B532" s="25" t="s">
        <v>305</v>
      </c>
      <c r="C532" s="189" t="s">
        <v>173</v>
      </c>
      <c r="D532" s="331">
        <v>150</v>
      </c>
      <c r="E532" s="134"/>
      <c r="F532" s="162">
        <f>SUM(E532*1.2)</f>
        <v>0</v>
      </c>
      <c r="G532" s="179">
        <f>SUM(D532*E532)</f>
        <v>0</v>
      </c>
    </row>
    <row r="533" spans="1:7" ht="15" customHeight="1" thickBot="1">
      <c r="A533" s="434"/>
      <c r="B533" s="434"/>
      <c r="C533" s="434"/>
      <c r="D533" s="40"/>
      <c r="E533" s="426" t="s">
        <v>4952</v>
      </c>
      <c r="F533" s="426"/>
      <c r="G533" s="252">
        <f>SUM(G400:G532)</f>
        <v>0</v>
      </c>
    </row>
    <row r="534" spans="1:7" ht="15" customHeight="1" thickBot="1">
      <c r="A534" s="435"/>
      <c r="B534" s="435"/>
      <c r="C534" s="435"/>
      <c r="D534" s="40"/>
      <c r="E534" s="426" t="s">
        <v>4953</v>
      </c>
      <c r="F534" s="426"/>
      <c r="G534" s="252">
        <f>SUM(G533*0.2)</f>
        <v>0</v>
      </c>
    </row>
    <row r="535" spans="1:7" ht="15" customHeight="1" thickBot="1">
      <c r="A535" s="435"/>
      <c r="B535" s="435"/>
      <c r="C535" s="435"/>
      <c r="D535" s="40"/>
      <c r="E535" s="426" t="s">
        <v>4954</v>
      </c>
      <c r="F535" s="426"/>
      <c r="G535" s="252">
        <f>SUM(G533:G534)</f>
        <v>0</v>
      </c>
    </row>
    <row r="536" spans="1:7" ht="15" customHeight="1">
      <c r="A536" s="435"/>
      <c r="B536" s="435"/>
      <c r="C536" s="435"/>
      <c r="D536" s="263"/>
      <c r="E536" s="436"/>
      <c r="F536" s="436"/>
      <c r="G536" s="165"/>
    </row>
    <row r="537" spans="1:7" ht="15" customHeight="1">
      <c r="A537" s="435"/>
      <c r="B537" s="435"/>
      <c r="C537" s="435"/>
      <c r="D537" s="263"/>
      <c r="E537"/>
      <c r="F537"/>
      <c r="G537"/>
    </row>
    <row r="538" spans="1:7" ht="15" customHeight="1">
      <c r="A538" s="435"/>
      <c r="B538" s="435"/>
      <c r="C538" s="435"/>
      <c r="D538" s="263"/>
      <c r="E538"/>
      <c r="F538"/>
      <c r="G538"/>
    </row>
    <row r="539" spans="1:7" ht="15" customHeight="1">
      <c r="A539" s="435"/>
      <c r="B539" s="435"/>
      <c r="C539" s="435"/>
      <c r="D539" s="263"/>
      <c r="E539"/>
      <c r="F539"/>
      <c r="G539"/>
    </row>
    <row r="540" spans="1:7" ht="15" customHeight="1">
      <c r="A540" s="435"/>
      <c r="B540" s="435"/>
      <c r="C540" s="435"/>
      <c r="D540" s="263"/>
      <c r="E540"/>
      <c r="F540"/>
      <c r="G540"/>
    </row>
    <row r="541" spans="1:7" ht="15" customHeight="1" thickBot="1">
      <c r="A541" s="435"/>
      <c r="B541" s="435"/>
      <c r="C541" s="435"/>
      <c r="D541" s="263"/>
      <c r="E541" s="433" t="s">
        <v>5444</v>
      </c>
      <c r="F541" s="433"/>
      <c r="G541" s="433"/>
    </row>
    <row r="542" spans="1:7" ht="15" customHeight="1" thickBot="1">
      <c r="A542" s="435"/>
      <c r="B542" s="435"/>
      <c r="C542" s="435"/>
      <c r="D542" s="263"/>
      <c r="E542" s="432" t="s">
        <v>5445</v>
      </c>
      <c r="F542" s="432"/>
      <c r="G542" s="381">
        <f>G533+G394+G373+G212+G189+G19</f>
        <v>0</v>
      </c>
    </row>
    <row r="543" spans="1:7" ht="15" customHeight="1" thickBot="1">
      <c r="A543" s="435"/>
      <c r="B543" s="435"/>
      <c r="C543" s="435"/>
      <c r="D543" s="263"/>
      <c r="E543" s="432" t="s">
        <v>5446</v>
      </c>
      <c r="F543" s="432"/>
      <c r="G543" s="381">
        <f>G534+G395+G374+G213+G190+G20</f>
        <v>0</v>
      </c>
    </row>
    <row r="544" spans="1:7" ht="15" customHeight="1" thickBot="1">
      <c r="A544" s="435"/>
      <c r="B544" s="435"/>
      <c r="C544" s="435"/>
      <c r="D544" s="263"/>
      <c r="E544" s="432" t="s">
        <v>5447</v>
      </c>
      <c r="F544" s="432"/>
      <c r="G544" s="381">
        <f>G535+G396+G375+G214+G191+G21</f>
        <v>0</v>
      </c>
    </row>
    <row r="545" spans="1:5" ht="15" customHeight="1">
      <c r="A545" s="435"/>
      <c r="B545" s="435"/>
      <c r="C545" s="435"/>
      <c r="D545" s="200"/>
      <c r="E545" s="142"/>
    </row>
    <row r="546" spans="1:5" ht="15" customHeight="1">
      <c r="A546" s="435"/>
      <c r="B546" s="435"/>
      <c r="C546" s="435"/>
      <c r="D546" s="200"/>
      <c r="E546" s="142"/>
    </row>
    <row r="547" spans="1:5" ht="15" customHeight="1">
      <c r="A547" s="108"/>
      <c r="B547" s="27"/>
      <c r="C547" s="36"/>
      <c r="D547" s="200"/>
      <c r="E547" s="142"/>
    </row>
    <row r="548" spans="1:5" ht="21">
      <c r="A548" s="108"/>
      <c r="B548" s="27"/>
      <c r="C548" s="36"/>
      <c r="D548" s="200"/>
      <c r="E548" s="142"/>
    </row>
    <row r="549" spans="1:5" ht="21">
      <c r="A549" s="108"/>
      <c r="B549" s="27"/>
      <c r="C549" s="194"/>
      <c r="D549" s="201"/>
      <c r="E549" s="142"/>
    </row>
    <row r="550" spans="1:5" ht="21">
      <c r="A550" s="108"/>
      <c r="B550" s="27"/>
      <c r="C550" s="194"/>
      <c r="D550" s="201"/>
      <c r="E550" s="142"/>
    </row>
    <row r="551" spans="1:5" ht="21">
      <c r="A551" s="108"/>
      <c r="B551" s="216"/>
      <c r="C551" s="194"/>
      <c r="D551" s="201"/>
      <c r="E551" s="142"/>
    </row>
    <row r="552" spans="1:5" ht="21">
      <c r="A552" s="108"/>
      <c r="B552" s="216"/>
      <c r="C552" s="34"/>
      <c r="D552" s="198"/>
      <c r="E552" s="142"/>
    </row>
    <row r="553" spans="1:5" ht="21">
      <c r="A553" s="108"/>
      <c r="B553" s="216"/>
      <c r="C553" s="34"/>
      <c r="D553" s="198"/>
      <c r="E553" s="142"/>
    </row>
    <row r="554" spans="1:5" ht="21">
      <c r="A554" s="108"/>
      <c r="B554" s="216"/>
      <c r="C554" s="34"/>
      <c r="D554" s="198"/>
      <c r="E554" s="142"/>
    </row>
    <row r="555" spans="1:5" ht="21">
      <c r="A555" s="108"/>
      <c r="B555" s="216"/>
      <c r="C555" s="34"/>
      <c r="D555" s="198"/>
      <c r="E555" s="142"/>
    </row>
    <row r="556" spans="1:5" ht="21">
      <c r="A556" s="108"/>
      <c r="B556" s="216"/>
      <c r="C556" s="34"/>
      <c r="D556" s="198"/>
      <c r="E556" s="142"/>
    </row>
    <row r="557" spans="1:5" ht="21">
      <c r="A557" s="108"/>
      <c r="B557" s="216"/>
      <c r="C557" s="34"/>
      <c r="D557" s="198"/>
      <c r="E557" s="142"/>
    </row>
    <row r="558" spans="1:5" ht="21">
      <c r="A558" s="100"/>
      <c r="B558" s="216"/>
      <c r="C558" s="34"/>
      <c r="D558" s="198"/>
      <c r="E558" s="138"/>
    </row>
    <row r="559" spans="1:5" ht="21">
      <c r="A559" s="100"/>
      <c r="B559" s="216"/>
      <c r="C559" s="34"/>
      <c r="D559" s="198"/>
      <c r="E559" s="138"/>
    </row>
    <row r="560" spans="1:5" ht="21">
      <c r="A560" s="100"/>
      <c r="B560" s="216"/>
      <c r="C560" s="34"/>
      <c r="D560" s="198"/>
      <c r="E560" s="138"/>
    </row>
    <row r="561" spans="1:5" ht="21">
      <c r="A561" s="100"/>
      <c r="B561" s="216"/>
      <c r="C561" s="34"/>
      <c r="D561" s="198"/>
      <c r="E561" s="138"/>
    </row>
    <row r="562" spans="1:5" ht="21">
      <c r="A562" s="100"/>
      <c r="B562" s="216"/>
      <c r="C562" s="34"/>
      <c r="D562" s="198"/>
      <c r="E562" s="138"/>
    </row>
    <row r="563" spans="1:5" ht="21">
      <c r="A563" s="100"/>
      <c r="B563" s="216"/>
      <c r="C563" s="34"/>
      <c r="D563" s="198"/>
      <c r="E563" s="138"/>
    </row>
    <row r="564" spans="1:5" ht="21">
      <c r="A564" s="100"/>
      <c r="B564" s="216"/>
      <c r="C564" s="34"/>
      <c r="D564" s="198"/>
      <c r="E564" s="138"/>
    </row>
    <row r="565" spans="1:5" ht="21">
      <c r="A565" s="100"/>
      <c r="B565" s="216"/>
      <c r="C565" s="34"/>
      <c r="D565" s="198"/>
      <c r="E565" s="138"/>
    </row>
    <row r="566" spans="1:5" ht="21">
      <c r="A566" s="100"/>
      <c r="B566" s="216"/>
      <c r="C566" s="34"/>
      <c r="D566" s="198"/>
      <c r="E566" s="138"/>
    </row>
    <row r="567" spans="1:5" ht="21">
      <c r="A567" s="100"/>
      <c r="B567" s="216"/>
      <c r="C567" s="34"/>
      <c r="D567" s="198"/>
      <c r="E567" s="138"/>
    </row>
    <row r="568" spans="1:4" ht="21">
      <c r="A568" s="100"/>
      <c r="B568" s="216"/>
      <c r="C568" s="34"/>
      <c r="D568" s="198"/>
    </row>
    <row r="569" spans="1:4" ht="21">
      <c r="A569" s="100"/>
      <c r="B569" s="216"/>
      <c r="C569" s="34"/>
      <c r="D569" s="198"/>
    </row>
    <row r="570" spans="1:4" ht="21">
      <c r="A570" s="100"/>
      <c r="B570" s="27"/>
      <c r="C570" s="34"/>
      <c r="D570" s="198"/>
    </row>
    <row r="571" spans="1:4" ht="21">
      <c r="A571" s="100"/>
      <c r="B571" s="27"/>
      <c r="C571" s="34"/>
      <c r="D571" s="198"/>
    </row>
    <row r="572" spans="1:4" ht="21">
      <c r="A572" s="100"/>
      <c r="B572" s="216"/>
      <c r="C572" s="34"/>
      <c r="D572" s="198"/>
    </row>
    <row r="573" spans="1:4" ht="21">
      <c r="A573" s="100"/>
      <c r="B573" s="216"/>
      <c r="C573" s="34"/>
      <c r="D573" s="198"/>
    </row>
    <row r="574" spans="1:4" ht="21">
      <c r="A574" s="100"/>
      <c r="B574" s="216"/>
      <c r="C574" s="34"/>
      <c r="D574" s="198"/>
    </row>
    <row r="575" spans="1:4" ht="21">
      <c r="A575" s="100"/>
      <c r="B575" s="216"/>
      <c r="C575" s="34"/>
      <c r="D575" s="198"/>
    </row>
    <row r="576" spans="1:4" ht="21">
      <c r="A576" s="100"/>
      <c r="B576" s="216"/>
      <c r="C576" s="34"/>
      <c r="D576" s="198"/>
    </row>
    <row r="577" spans="1:4" ht="21">
      <c r="A577" s="100"/>
      <c r="B577" s="216"/>
      <c r="C577" s="34"/>
      <c r="D577" s="198"/>
    </row>
    <row r="578" spans="1:4" ht="21">
      <c r="A578" s="100"/>
      <c r="B578" s="216"/>
      <c r="C578" s="34"/>
      <c r="D578" s="198"/>
    </row>
    <row r="579" spans="1:4" ht="21">
      <c r="A579" s="100"/>
      <c r="B579" s="216"/>
      <c r="C579" s="34"/>
      <c r="D579" s="198"/>
    </row>
    <row r="580" spans="1:4" ht="21">
      <c r="A580" s="100"/>
      <c r="B580" s="216"/>
      <c r="C580" s="34"/>
      <c r="D580" s="198"/>
    </row>
    <row r="581" spans="1:4" ht="21">
      <c r="A581" s="100"/>
      <c r="B581" s="216"/>
      <c r="C581" s="34"/>
      <c r="D581" s="198"/>
    </row>
    <row r="582" spans="1:4" ht="21">
      <c r="A582" s="100"/>
      <c r="B582" s="216"/>
      <c r="C582" s="34"/>
      <c r="D582" s="198"/>
    </row>
    <row r="583" spans="1:4" ht="21">
      <c r="A583" s="100"/>
      <c r="B583" s="216"/>
      <c r="C583" s="34"/>
      <c r="D583" s="198"/>
    </row>
    <row r="584" spans="1:4" ht="21">
      <c r="A584" s="100"/>
      <c r="B584" s="216"/>
      <c r="C584" s="34"/>
      <c r="D584" s="198"/>
    </row>
    <row r="585" spans="1:4" ht="21">
      <c r="A585" s="100"/>
      <c r="B585" s="216"/>
      <c r="C585" s="34"/>
      <c r="D585" s="198"/>
    </row>
    <row r="586" spans="1:4" ht="21">
      <c r="A586" s="100"/>
      <c r="B586" s="216"/>
      <c r="C586" s="34"/>
      <c r="D586" s="198"/>
    </row>
    <row r="587" spans="1:4" ht="21">
      <c r="A587" s="100"/>
      <c r="B587" s="216"/>
      <c r="C587" s="34"/>
      <c r="D587" s="198"/>
    </row>
    <row r="588" spans="1:4" ht="21">
      <c r="A588" s="100"/>
      <c r="B588" s="216"/>
      <c r="C588" s="34"/>
      <c r="D588" s="198"/>
    </row>
    <row r="589" spans="1:4" ht="21">
      <c r="A589" s="100"/>
      <c r="B589" s="216"/>
      <c r="C589" s="34"/>
      <c r="D589" s="198"/>
    </row>
    <row r="590" spans="1:4" ht="21">
      <c r="A590" s="100"/>
      <c r="B590" s="216"/>
      <c r="C590" s="34"/>
      <c r="D590" s="198"/>
    </row>
    <row r="591" spans="1:4" ht="21">
      <c r="A591" s="100"/>
      <c r="B591" s="216"/>
      <c r="C591" s="34"/>
      <c r="D591" s="198"/>
    </row>
    <row r="592" spans="1:4" ht="21">
      <c r="A592" s="100"/>
      <c r="B592" s="216"/>
      <c r="C592" s="34"/>
      <c r="D592" s="198"/>
    </row>
    <row r="593" spans="1:4" ht="21">
      <c r="A593" s="100"/>
      <c r="B593" s="216"/>
      <c r="C593" s="34"/>
      <c r="D593" s="198"/>
    </row>
    <row r="594" spans="1:4" ht="21">
      <c r="A594" s="100"/>
      <c r="B594" s="216"/>
      <c r="C594" s="34"/>
      <c r="D594" s="198"/>
    </row>
    <row r="595" spans="1:4" ht="21">
      <c r="A595" s="100"/>
      <c r="B595" s="216"/>
      <c r="C595" s="34"/>
      <c r="D595" s="198"/>
    </row>
    <row r="596" spans="1:4" ht="21">
      <c r="A596" s="100"/>
      <c r="B596" s="216"/>
      <c r="C596" s="34"/>
      <c r="D596" s="198"/>
    </row>
    <row r="597" spans="1:4" ht="21">
      <c r="A597" s="100"/>
      <c r="B597" s="216"/>
      <c r="C597" s="34"/>
      <c r="D597" s="198"/>
    </row>
    <row r="598" spans="1:4" ht="21">
      <c r="A598" s="100"/>
      <c r="B598" s="216"/>
      <c r="C598" s="34"/>
      <c r="D598" s="198"/>
    </row>
    <row r="599" spans="1:4" ht="21">
      <c r="A599" s="100"/>
      <c r="B599" s="216"/>
      <c r="C599" s="34"/>
      <c r="D599" s="198"/>
    </row>
    <row r="600" spans="1:4" ht="21">
      <c r="A600" s="100"/>
      <c r="B600" s="216"/>
      <c r="C600" s="34"/>
      <c r="D600" s="198"/>
    </row>
    <row r="601" spans="1:4" ht="21">
      <c r="A601" s="100"/>
      <c r="B601" s="216"/>
      <c r="C601" s="34"/>
      <c r="D601" s="198"/>
    </row>
    <row r="602" spans="1:4" ht="21">
      <c r="A602" s="100"/>
      <c r="B602" s="216"/>
      <c r="C602" s="34"/>
      <c r="D602" s="198"/>
    </row>
    <row r="603" spans="1:4" ht="21">
      <c r="A603" s="100"/>
      <c r="B603" s="216"/>
      <c r="C603" s="34"/>
      <c r="D603" s="198"/>
    </row>
    <row r="604" spans="1:4" ht="21">
      <c r="A604" s="100"/>
      <c r="B604" s="216"/>
      <c r="C604" s="34"/>
      <c r="D604" s="198"/>
    </row>
    <row r="605" spans="1:4" ht="21">
      <c r="A605" s="102"/>
      <c r="B605" s="216"/>
      <c r="C605" s="34"/>
      <c r="D605" s="198"/>
    </row>
    <row r="606" spans="1:4" ht="21">
      <c r="A606" s="102"/>
      <c r="B606" s="216"/>
      <c r="C606" s="34"/>
      <c r="D606" s="198"/>
    </row>
    <row r="607" spans="1:4" ht="21">
      <c r="A607" s="100"/>
      <c r="B607" s="216"/>
      <c r="C607" s="34"/>
      <c r="D607" s="198"/>
    </row>
    <row r="608" spans="1:4" ht="21">
      <c r="A608" s="100"/>
      <c r="B608" s="216"/>
      <c r="C608" s="34"/>
      <c r="D608" s="198"/>
    </row>
    <row r="609" spans="1:4" ht="21">
      <c r="A609" s="100"/>
      <c r="B609" s="216"/>
      <c r="C609" s="34"/>
      <c r="D609" s="198"/>
    </row>
    <row r="610" spans="1:4" ht="21">
      <c r="A610" s="100"/>
      <c r="B610" s="224"/>
      <c r="C610" s="34"/>
      <c r="D610" s="198"/>
    </row>
    <row r="611" spans="1:4" ht="21">
      <c r="A611" s="100"/>
      <c r="B611" s="216"/>
      <c r="C611" s="34"/>
      <c r="D611" s="198"/>
    </row>
    <row r="612" spans="1:4" ht="21">
      <c r="A612" s="102"/>
      <c r="B612" s="27"/>
      <c r="C612" s="34"/>
      <c r="D612" s="198"/>
    </row>
    <row r="613" spans="1:4" ht="21">
      <c r="A613" s="100"/>
      <c r="B613" s="216"/>
      <c r="C613" s="34"/>
      <c r="D613" s="198"/>
    </row>
    <row r="614" spans="1:4" ht="21">
      <c r="A614" s="100"/>
      <c r="B614" s="27"/>
      <c r="C614" s="34"/>
      <c r="D614" s="198"/>
    </row>
    <row r="615" spans="1:4" ht="21">
      <c r="A615" s="100"/>
      <c r="B615" s="27"/>
      <c r="C615" s="34"/>
      <c r="D615" s="198"/>
    </row>
    <row r="616" spans="1:4" ht="21">
      <c r="A616" s="102"/>
      <c r="B616" s="27"/>
      <c r="C616" s="34"/>
      <c r="D616" s="198"/>
    </row>
    <row r="617" spans="1:4" ht="21">
      <c r="A617" s="109"/>
      <c r="B617" s="27"/>
      <c r="C617" s="34"/>
      <c r="D617" s="198"/>
    </row>
    <row r="618" spans="1:4" ht="21">
      <c r="A618" s="100"/>
      <c r="B618" s="27"/>
      <c r="C618" s="34"/>
      <c r="D618" s="198"/>
    </row>
    <row r="619" spans="1:4" ht="21">
      <c r="A619" s="102"/>
      <c r="B619" s="216"/>
      <c r="C619" s="34"/>
      <c r="D619" s="198"/>
    </row>
    <row r="620" spans="1:4" ht="21">
      <c r="A620" s="102"/>
      <c r="B620" s="27"/>
      <c r="C620" s="36"/>
      <c r="D620" s="200"/>
    </row>
    <row r="621" spans="1:4" ht="21">
      <c r="A621" s="102"/>
      <c r="B621" s="27"/>
      <c r="C621" s="36"/>
      <c r="D621" s="200"/>
    </row>
    <row r="622" spans="1:4" ht="21">
      <c r="A622" s="109"/>
      <c r="B622" s="27"/>
      <c r="C622" s="36"/>
      <c r="D622" s="200"/>
    </row>
    <row r="623" spans="1:4" ht="21">
      <c r="A623" s="109"/>
      <c r="B623" s="27"/>
      <c r="C623" s="36"/>
      <c r="D623" s="200"/>
    </row>
    <row r="624" spans="1:4" ht="21">
      <c r="A624" s="110"/>
      <c r="B624" s="27"/>
      <c r="C624" s="36"/>
      <c r="D624" s="200"/>
    </row>
    <row r="625" spans="1:4" ht="21">
      <c r="A625" s="110"/>
      <c r="B625" s="27"/>
      <c r="C625" s="36"/>
      <c r="D625" s="200"/>
    </row>
    <row r="626" spans="1:4" ht="21">
      <c r="A626" s="110"/>
      <c r="B626" s="27"/>
      <c r="C626" s="36"/>
      <c r="D626" s="200"/>
    </row>
    <row r="627" spans="1:4" ht="21">
      <c r="A627" s="110"/>
      <c r="B627" s="27"/>
      <c r="C627" s="195"/>
      <c r="D627" s="198"/>
    </row>
    <row r="628" spans="1:4" ht="21">
      <c r="A628" s="110"/>
      <c r="B628" s="216"/>
      <c r="C628" s="195"/>
      <c r="D628" s="198"/>
    </row>
    <row r="629" spans="1:4" ht="21">
      <c r="A629" s="110"/>
      <c r="B629" s="216"/>
      <c r="C629" s="195"/>
      <c r="D629" s="198"/>
    </row>
    <row r="630" spans="1:4" ht="21">
      <c r="A630" s="110"/>
      <c r="B630" s="225"/>
      <c r="C630" s="195"/>
      <c r="D630" s="198"/>
    </row>
    <row r="631" spans="1:4" ht="21">
      <c r="A631" s="110"/>
      <c r="B631" s="225"/>
      <c r="C631" s="195"/>
      <c r="D631" s="198"/>
    </row>
    <row r="632" spans="1:4" ht="21">
      <c r="A632" s="110"/>
      <c r="B632" s="225"/>
      <c r="C632" s="196"/>
      <c r="D632" s="200"/>
    </row>
    <row r="633" spans="1:4" ht="21">
      <c r="A633" s="110"/>
      <c r="B633" s="226"/>
      <c r="C633" s="196"/>
      <c r="D633" s="200"/>
    </row>
    <row r="634" spans="1:4" ht="21">
      <c r="A634" s="110"/>
      <c r="B634" s="226"/>
      <c r="C634" s="196"/>
      <c r="D634" s="200"/>
    </row>
    <row r="635" spans="1:4" ht="21">
      <c r="A635" s="110"/>
      <c r="B635" s="226"/>
      <c r="C635" s="36"/>
      <c r="D635" s="200"/>
    </row>
    <row r="636" spans="1:4" ht="21">
      <c r="A636" s="110"/>
      <c r="B636" s="226"/>
      <c r="C636" s="196"/>
      <c r="D636" s="200"/>
    </row>
    <row r="637" spans="1:4" ht="21">
      <c r="A637" s="110"/>
      <c r="B637" s="226"/>
      <c r="C637" s="196"/>
      <c r="D637" s="200"/>
    </row>
    <row r="638" spans="1:4" ht="21">
      <c r="A638" s="110"/>
      <c r="B638" s="226"/>
      <c r="C638" s="195"/>
      <c r="D638" s="198"/>
    </row>
    <row r="639" spans="1:4" ht="21">
      <c r="A639" s="110"/>
      <c r="B639" s="226"/>
      <c r="C639" s="196"/>
      <c r="D639" s="200"/>
    </row>
    <row r="640" spans="1:4" ht="21">
      <c r="A640" s="110"/>
      <c r="B640" s="226"/>
      <c r="C640" s="196"/>
      <c r="D640" s="200"/>
    </row>
    <row r="641" spans="1:4" ht="21">
      <c r="A641" s="110"/>
      <c r="B641" s="226"/>
      <c r="C641" s="195"/>
      <c r="D641" s="198"/>
    </row>
    <row r="642" spans="1:4" ht="21">
      <c r="A642" s="110"/>
      <c r="B642" s="226"/>
      <c r="C642" s="195"/>
      <c r="D642" s="198"/>
    </row>
    <row r="643" spans="1:4" ht="21">
      <c r="A643" s="110"/>
      <c r="B643" s="226"/>
      <c r="C643" s="195"/>
      <c r="D643" s="198"/>
    </row>
    <row r="644" spans="1:4" ht="21">
      <c r="A644" s="110"/>
      <c r="B644" s="226"/>
      <c r="C644" s="195"/>
      <c r="D644" s="198"/>
    </row>
    <row r="645" spans="1:4" ht="21">
      <c r="A645" s="110"/>
      <c r="B645" s="226"/>
      <c r="C645" s="195"/>
      <c r="D645" s="198"/>
    </row>
    <row r="646" spans="1:4" ht="21">
      <c r="A646" s="110"/>
      <c r="B646" s="226"/>
      <c r="C646" s="195"/>
      <c r="D646" s="198"/>
    </row>
    <row r="647" spans="1:4" ht="21">
      <c r="A647" s="110"/>
      <c r="B647" s="226"/>
      <c r="C647" s="195"/>
      <c r="D647" s="198"/>
    </row>
    <row r="648" spans="1:4" ht="21">
      <c r="A648" s="110"/>
      <c r="B648" s="226"/>
      <c r="C648" s="195"/>
      <c r="D648" s="198"/>
    </row>
    <row r="649" spans="1:4" ht="21">
      <c r="A649" s="110"/>
      <c r="B649" s="226"/>
      <c r="C649" s="195"/>
      <c r="D649" s="198"/>
    </row>
    <row r="650" spans="1:4" ht="21">
      <c r="A650" s="110"/>
      <c r="B650" s="226"/>
      <c r="C650" s="195"/>
      <c r="D650" s="198"/>
    </row>
    <row r="651" spans="1:4" ht="21">
      <c r="A651" s="110"/>
      <c r="B651" s="226"/>
      <c r="C651" s="195"/>
      <c r="D651" s="198"/>
    </row>
    <row r="652" spans="1:4" ht="21">
      <c r="A652" s="110"/>
      <c r="B652" s="226"/>
      <c r="C652" s="195"/>
      <c r="D652" s="198"/>
    </row>
    <row r="653" spans="1:4" ht="21">
      <c r="A653" s="110"/>
      <c r="B653" s="226"/>
      <c r="C653" s="195"/>
      <c r="D653" s="198"/>
    </row>
    <row r="654" spans="1:4" ht="21">
      <c r="A654" s="110"/>
      <c r="B654" s="226"/>
      <c r="C654" s="195"/>
      <c r="D654" s="198"/>
    </row>
    <row r="655" spans="1:4" ht="21">
      <c r="A655" s="110"/>
      <c r="B655" s="226"/>
      <c r="C655" s="195"/>
      <c r="D655" s="198"/>
    </row>
    <row r="656" spans="1:4" ht="21">
      <c r="A656" s="110"/>
      <c r="B656" s="226"/>
      <c r="C656" s="195"/>
      <c r="D656" s="198"/>
    </row>
    <row r="657" spans="1:4" ht="21">
      <c r="A657" s="110"/>
      <c r="C657" s="195"/>
      <c r="D657" s="198"/>
    </row>
    <row r="658" spans="1:4" ht="21">
      <c r="A658" s="110"/>
      <c r="C658" s="195"/>
      <c r="D658" s="198"/>
    </row>
    <row r="659" spans="1:4" ht="21">
      <c r="A659" s="110"/>
      <c r="C659" s="195"/>
      <c r="D659" s="198"/>
    </row>
    <row r="660" spans="1:4" ht="21">
      <c r="A660" s="110"/>
      <c r="C660" s="195"/>
      <c r="D660" s="198"/>
    </row>
    <row r="661" spans="1:4" ht="21">
      <c r="A661" s="110"/>
      <c r="C661" s="195"/>
      <c r="D661" s="198"/>
    </row>
    <row r="662" spans="1:4" ht="21">
      <c r="A662" s="110"/>
      <c r="C662" s="195"/>
      <c r="D662" s="198"/>
    </row>
    <row r="663" spans="3:4" ht="21">
      <c r="C663" s="195"/>
      <c r="D663" s="198"/>
    </row>
    <row r="664" ht="21">
      <c r="D664" s="264"/>
    </row>
    <row r="665" ht="21">
      <c r="D665" s="264"/>
    </row>
    <row r="666" ht="21">
      <c r="D666" s="264"/>
    </row>
    <row r="667" ht="21">
      <c r="D667" s="264"/>
    </row>
    <row r="668" ht="21">
      <c r="D668" s="264"/>
    </row>
    <row r="669" ht="21">
      <c r="D669" s="264"/>
    </row>
    <row r="670" ht="21">
      <c r="D670" s="264"/>
    </row>
    <row r="671" spans="1:4" ht="21">
      <c r="A671" s="112"/>
      <c r="D671" s="264"/>
    </row>
    <row r="672" spans="1:4" ht="21">
      <c r="A672" s="112"/>
      <c r="D672" s="264"/>
    </row>
    <row r="673" spans="1:4" ht="21">
      <c r="A673" s="112"/>
      <c r="D673" s="264"/>
    </row>
    <row r="674" spans="1:4" ht="21">
      <c r="A674" s="112"/>
      <c r="D674" s="264"/>
    </row>
    <row r="675" spans="1:4" ht="21">
      <c r="A675" s="112"/>
      <c r="D675" s="264"/>
    </row>
    <row r="676" spans="1:4" ht="21">
      <c r="A676" s="112"/>
      <c r="D676" s="264"/>
    </row>
    <row r="677" spans="1:4" ht="21">
      <c r="A677" s="112"/>
      <c r="D677" s="264"/>
    </row>
    <row r="678" spans="1:4" ht="21">
      <c r="A678" s="112"/>
      <c r="D678" s="264"/>
    </row>
    <row r="679" spans="1:4" ht="21">
      <c r="A679" s="112"/>
      <c r="D679" s="264"/>
    </row>
    <row r="680" spans="1:4" ht="21">
      <c r="A680" s="112"/>
      <c r="D680" s="264"/>
    </row>
    <row r="681" spans="1:4" ht="21">
      <c r="A681" s="112"/>
      <c r="D681" s="264"/>
    </row>
    <row r="682" spans="1:4" ht="21">
      <c r="A682" s="112"/>
      <c r="D682" s="264"/>
    </row>
    <row r="683" spans="1:4" ht="21">
      <c r="A683" s="112"/>
      <c r="D683" s="264"/>
    </row>
    <row r="684" spans="1:4" ht="21">
      <c r="A684" s="112"/>
      <c r="D684" s="264"/>
    </row>
    <row r="685" spans="1:4" ht="21">
      <c r="A685" s="112"/>
      <c r="D685" s="264"/>
    </row>
    <row r="686" spans="1:4" ht="21">
      <c r="A686" s="112"/>
      <c r="D686" s="264"/>
    </row>
    <row r="687" spans="1:4" ht="21">
      <c r="A687" s="112"/>
      <c r="D687" s="264"/>
    </row>
    <row r="688" spans="1:4" ht="21">
      <c r="A688" s="112"/>
      <c r="D688" s="264"/>
    </row>
    <row r="689" spans="1:4" ht="21">
      <c r="A689" s="112"/>
      <c r="D689" s="264"/>
    </row>
    <row r="690" spans="1:4" ht="21">
      <c r="A690" s="112"/>
      <c r="D690" s="264"/>
    </row>
    <row r="691" spans="1:4" ht="21">
      <c r="A691" s="112"/>
      <c r="D691" s="264"/>
    </row>
    <row r="692" spans="1:4" ht="21">
      <c r="A692" s="112"/>
      <c r="D692" s="264"/>
    </row>
    <row r="693" spans="1:4" ht="21">
      <c r="A693" s="112"/>
      <c r="D693" s="264"/>
    </row>
    <row r="694" spans="1:4" ht="21">
      <c r="A694" s="112"/>
      <c r="D694" s="264"/>
    </row>
    <row r="695" spans="1:4" ht="21">
      <c r="A695" s="112"/>
      <c r="D695" s="264"/>
    </row>
    <row r="696" spans="1:4" ht="21">
      <c r="A696" s="112"/>
      <c r="D696" s="264"/>
    </row>
    <row r="697" spans="1:4" ht="21">
      <c r="A697" s="112"/>
      <c r="D697" s="264"/>
    </row>
    <row r="698" spans="1:4" ht="21">
      <c r="A698" s="112"/>
      <c r="D698" s="264"/>
    </row>
    <row r="699" spans="1:4" ht="21">
      <c r="A699" s="112"/>
      <c r="D699" s="264"/>
    </row>
    <row r="700" spans="1:4" ht="21">
      <c r="A700" s="112"/>
      <c r="D700" s="264"/>
    </row>
    <row r="701" spans="1:4" ht="21">
      <c r="A701" s="112"/>
      <c r="D701" s="264"/>
    </row>
    <row r="702" spans="1:4" ht="21">
      <c r="A702" s="112"/>
      <c r="D702" s="264"/>
    </row>
    <row r="703" spans="1:4" ht="21">
      <c r="A703" s="112"/>
      <c r="D703" s="264"/>
    </row>
    <row r="704" spans="1:4" ht="21">
      <c r="A704" s="112"/>
      <c r="D704" s="264"/>
    </row>
    <row r="705" spans="1:4" ht="21">
      <c r="A705" s="112"/>
      <c r="D705" s="264"/>
    </row>
    <row r="706" spans="1:4" ht="21">
      <c r="A706" s="112"/>
      <c r="D706" s="264"/>
    </row>
    <row r="707" spans="1:4" ht="21">
      <c r="A707" s="112"/>
      <c r="D707" s="264"/>
    </row>
    <row r="708" spans="1:4" ht="21">
      <c r="A708" s="112"/>
      <c r="D708" s="264"/>
    </row>
    <row r="709" spans="1:4" ht="21">
      <c r="A709" s="112"/>
      <c r="D709" s="264"/>
    </row>
    <row r="710" spans="1:4" ht="21">
      <c r="A710" s="112"/>
      <c r="D710" s="264"/>
    </row>
    <row r="711" spans="1:4" ht="21">
      <c r="A711" s="112"/>
      <c r="D711" s="264"/>
    </row>
    <row r="712" spans="1:4" ht="21">
      <c r="A712" s="112"/>
      <c r="D712" s="264"/>
    </row>
    <row r="713" spans="1:4" ht="21">
      <c r="A713" s="112"/>
      <c r="D713" s="264"/>
    </row>
    <row r="714" spans="1:4" ht="21">
      <c r="A714" s="112"/>
      <c r="D714" s="264"/>
    </row>
    <row r="715" spans="1:4" ht="21">
      <c r="A715" s="112"/>
      <c r="D715" s="264"/>
    </row>
    <row r="716" spans="1:4" ht="21">
      <c r="A716" s="112"/>
      <c r="D716" s="264"/>
    </row>
    <row r="717" spans="1:4" ht="21">
      <c r="A717" s="112"/>
      <c r="D717" s="264"/>
    </row>
    <row r="718" spans="1:4" ht="21">
      <c r="A718" s="112"/>
      <c r="B718" s="227"/>
      <c r="D718" s="264"/>
    </row>
    <row r="719" spans="2:4" ht="21">
      <c r="B719" s="227"/>
      <c r="D719" s="264"/>
    </row>
    <row r="720" spans="2:4" ht="21">
      <c r="B720" s="227"/>
      <c r="D720" s="264"/>
    </row>
    <row r="721" spans="2:4" ht="21">
      <c r="B721" s="227"/>
      <c r="D721" s="264"/>
    </row>
    <row r="722" spans="2:4" ht="21">
      <c r="B722" s="227"/>
      <c r="D722" s="264"/>
    </row>
    <row r="723" spans="2:4" ht="21">
      <c r="B723" s="227"/>
      <c r="D723" s="264"/>
    </row>
    <row r="724" spans="1:4" ht="21">
      <c r="A724" s="113"/>
      <c r="D724" s="264"/>
    </row>
    <row r="725" spans="1:4" ht="21">
      <c r="A725" s="113"/>
      <c r="D725" s="264"/>
    </row>
    <row r="726" spans="1:4" ht="21">
      <c r="A726" s="113"/>
      <c r="D726" s="264"/>
    </row>
    <row r="727" spans="1:4" ht="21">
      <c r="A727" s="113"/>
      <c r="D727" s="264"/>
    </row>
    <row r="728" spans="1:4" ht="21">
      <c r="A728" s="113"/>
      <c r="D728" s="264"/>
    </row>
    <row r="729" spans="1:4" ht="21">
      <c r="A729" s="113"/>
      <c r="D729" s="264"/>
    </row>
    <row r="730" spans="1:4" ht="21">
      <c r="A730" s="113"/>
      <c r="D730" s="264"/>
    </row>
    <row r="731" spans="1:4" ht="21">
      <c r="A731" s="113"/>
      <c r="D731" s="264"/>
    </row>
    <row r="732" spans="1:4" ht="21">
      <c r="A732" s="113"/>
      <c r="D732" s="264"/>
    </row>
    <row r="733" spans="1:4" ht="21">
      <c r="A733" s="113"/>
      <c r="D733" s="264"/>
    </row>
    <row r="734" spans="1:4" ht="21">
      <c r="A734" s="113"/>
      <c r="D734" s="264"/>
    </row>
    <row r="735" spans="1:4" ht="21">
      <c r="A735" s="112"/>
      <c r="D735" s="264"/>
    </row>
    <row r="736" spans="1:4" ht="21">
      <c r="A736" s="112"/>
      <c r="D736" s="264"/>
    </row>
    <row r="737" spans="1:4" ht="21">
      <c r="A737" s="112"/>
      <c r="D737" s="264"/>
    </row>
    <row r="738" spans="1:4" ht="21">
      <c r="A738" s="112"/>
      <c r="D738" s="264"/>
    </row>
    <row r="739" spans="1:4" ht="21">
      <c r="A739" s="112"/>
      <c r="D739" s="264"/>
    </row>
    <row r="740" spans="1:4" ht="21">
      <c r="A740" s="112"/>
      <c r="D740" s="264"/>
    </row>
    <row r="741" spans="1:4" ht="21">
      <c r="A741" s="112"/>
      <c r="D741" s="264"/>
    </row>
    <row r="742" spans="1:4" ht="21">
      <c r="A742" s="112"/>
      <c r="D742" s="264"/>
    </row>
    <row r="743" spans="1:4" ht="21">
      <c r="A743" s="112"/>
      <c r="D743" s="264"/>
    </row>
    <row r="744" spans="1:4" ht="21">
      <c r="A744" s="112"/>
      <c r="D744" s="264"/>
    </row>
    <row r="745" spans="1:4" ht="21">
      <c r="A745" s="112"/>
      <c r="D745" s="264"/>
    </row>
    <row r="746" spans="1:4" ht="21">
      <c r="A746" s="112"/>
      <c r="D746" s="264"/>
    </row>
    <row r="747" spans="1:4" ht="21">
      <c r="A747" s="112"/>
      <c r="D747" s="264"/>
    </row>
    <row r="748" spans="1:4" ht="21">
      <c r="A748" s="112"/>
      <c r="D748" s="264"/>
    </row>
    <row r="749" spans="1:4" ht="21">
      <c r="A749" s="112"/>
      <c r="D749" s="264"/>
    </row>
    <row r="750" spans="1:4" ht="21">
      <c r="A750" s="112"/>
      <c r="D750" s="264"/>
    </row>
    <row r="751" spans="1:4" ht="21">
      <c r="A751" s="112"/>
      <c r="D751" s="264"/>
    </row>
    <row r="752" spans="1:4" ht="21">
      <c r="A752" s="112"/>
      <c r="D752" s="264"/>
    </row>
    <row r="753" spans="1:4" ht="21">
      <c r="A753" s="112"/>
      <c r="D753" s="264"/>
    </row>
    <row r="754" spans="1:4" ht="21">
      <c r="A754" s="112"/>
      <c r="D754" s="264"/>
    </row>
    <row r="755" spans="1:4" ht="21">
      <c r="A755" s="112"/>
      <c r="D755" s="264"/>
    </row>
    <row r="756" spans="1:4" ht="21">
      <c r="A756" s="112"/>
      <c r="D756" s="264"/>
    </row>
    <row r="757" spans="1:4" ht="21">
      <c r="A757" s="112"/>
      <c r="D757" s="264"/>
    </row>
    <row r="758" spans="1:4" ht="21">
      <c r="A758" s="112"/>
      <c r="D758" s="264"/>
    </row>
    <row r="759" spans="1:4" ht="21">
      <c r="A759" s="112"/>
      <c r="D759" s="264"/>
    </row>
    <row r="760" spans="1:4" ht="21">
      <c r="A760" s="112"/>
      <c r="D760" s="264"/>
    </row>
    <row r="761" spans="1:4" ht="21">
      <c r="A761" s="112"/>
      <c r="D761" s="264"/>
    </row>
    <row r="762" spans="1:4" ht="21">
      <c r="A762" s="112"/>
      <c r="D762" s="264"/>
    </row>
    <row r="763" spans="1:4" ht="21">
      <c r="A763" s="112"/>
      <c r="D763" s="264"/>
    </row>
    <row r="764" spans="1:4" ht="21">
      <c r="A764" s="112"/>
      <c r="D764" s="264"/>
    </row>
    <row r="765" spans="1:4" ht="21">
      <c r="A765" s="112"/>
      <c r="D765" s="264"/>
    </row>
    <row r="766" spans="1:4" ht="21">
      <c r="A766" s="112"/>
      <c r="D766" s="264"/>
    </row>
    <row r="767" spans="1:4" ht="21">
      <c r="A767" s="112"/>
      <c r="D767" s="264"/>
    </row>
    <row r="768" spans="1:4" ht="21">
      <c r="A768" s="112"/>
      <c r="D768" s="264"/>
    </row>
    <row r="769" spans="1:4" ht="21">
      <c r="A769" s="112"/>
      <c r="D769" s="264"/>
    </row>
    <row r="770" spans="1:4" ht="21">
      <c r="A770" s="112"/>
      <c r="D770" s="264"/>
    </row>
    <row r="771" spans="1:4" ht="21">
      <c r="A771" s="112"/>
      <c r="D771" s="264"/>
    </row>
    <row r="772" spans="1:4" ht="21">
      <c r="A772" s="112"/>
      <c r="D772" s="264"/>
    </row>
    <row r="773" spans="1:4" ht="21">
      <c r="A773" s="112"/>
      <c r="D773" s="264"/>
    </row>
    <row r="774" spans="1:4" ht="21">
      <c r="A774" s="112"/>
      <c r="D774" s="264"/>
    </row>
    <row r="775" spans="1:4" ht="21">
      <c r="A775" s="112"/>
      <c r="D775" s="264"/>
    </row>
    <row r="776" spans="1:4" ht="21">
      <c r="A776" s="112"/>
      <c r="D776" s="264"/>
    </row>
    <row r="777" spans="1:4" ht="21">
      <c r="A777" s="112"/>
      <c r="D777" s="264"/>
    </row>
    <row r="778" spans="1:4" ht="21">
      <c r="A778" s="112"/>
      <c r="D778" s="264"/>
    </row>
    <row r="779" spans="1:4" ht="21">
      <c r="A779" s="112"/>
      <c r="D779" s="264"/>
    </row>
    <row r="780" spans="1:4" ht="21">
      <c r="A780" s="112"/>
      <c r="D780" s="264"/>
    </row>
    <row r="781" spans="1:4" ht="21">
      <c r="A781" s="112"/>
      <c r="D781" s="264"/>
    </row>
    <row r="782" spans="1:4" ht="21">
      <c r="A782" s="112"/>
      <c r="D782" s="264"/>
    </row>
    <row r="783" spans="1:4" ht="21">
      <c r="A783" s="112"/>
      <c r="D783" s="264"/>
    </row>
    <row r="784" spans="1:4" ht="21">
      <c r="A784" s="112"/>
      <c r="D784" s="264"/>
    </row>
    <row r="785" spans="1:4" ht="21">
      <c r="A785" s="112"/>
      <c r="D785" s="264"/>
    </row>
    <row r="786" spans="1:4" ht="21">
      <c r="A786" s="112"/>
      <c r="D786" s="264"/>
    </row>
    <row r="787" spans="1:4" ht="21">
      <c r="A787" s="112"/>
      <c r="D787" s="264"/>
    </row>
    <row r="788" spans="1:4" ht="21">
      <c r="A788" s="112"/>
      <c r="D788" s="264"/>
    </row>
    <row r="789" spans="1:4" ht="21">
      <c r="A789" s="112"/>
      <c r="D789" s="264"/>
    </row>
    <row r="790" spans="1:4" ht="21">
      <c r="A790" s="112"/>
      <c r="D790" s="264"/>
    </row>
    <row r="791" spans="1:4" ht="21">
      <c r="A791" s="112"/>
      <c r="D791" s="264"/>
    </row>
    <row r="792" spans="1:4" ht="21">
      <c r="A792" s="112"/>
      <c r="D792" s="264"/>
    </row>
    <row r="793" spans="1:4" ht="21">
      <c r="A793" s="112"/>
      <c r="D793" s="264"/>
    </row>
    <row r="794" spans="1:4" ht="21">
      <c r="A794" s="112"/>
      <c r="D794" s="264"/>
    </row>
    <row r="795" spans="1:4" ht="21">
      <c r="A795" s="112"/>
      <c r="D795" s="264"/>
    </row>
    <row r="796" ht="21">
      <c r="D796" s="264"/>
    </row>
    <row r="797" ht="21">
      <c r="D797" s="264"/>
    </row>
    <row r="798" ht="21">
      <c r="D798" s="264"/>
    </row>
    <row r="799" ht="21">
      <c r="D799" s="264"/>
    </row>
    <row r="800" ht="21">
      <c r="D800" s="264"/>
    </row>
    <row r="801" ht="21">
      <c r="D801" s="264"/>
    </row>
    <row r="802" ht="21">
      <c r="D802" s="264"/>
    </row>
    <row r="803" ht="21">
      <c r="D803" s="264"/>
    </row>
    <row r="804" ht="21">
      <c r="D804" s="264"/>
    </row>
    <row r="805" ht="21">
      <c r="D805" s="264"/>
    </row>
    <row r="806" ht="21">
      <c r="D806" s="264"/>
    </row>
    <row r="807" ht="21">
      <c r="D807" s="264"/>
    </row>
    <row r="808" ht="21">
      <c r="D808" s="264"/>
    </row>
    <row r="809" ht="21">
      <c r="D809" s="264"/>
    </row>
    <row r="810" ht="21">
      <c r="D810" s="264"/>
    </row>
    <row r="811" ht="21">
      <c r="D811" s="264"/>
    </row>
    <row r="812" ht="21">
      <c r="D812" s="264"/>
    </row>
    <row r="813" ht="21">
      <c r="D813" s="264"/>
    </row>
    <row r="814" ht="21">
      <c r="D814" s="264"/>
    </row>
    <row r="815" ht="21">
      <c r="D815" s="264"/>
    </row>
    <row r="816" ht="21">
      <c r="D816" s="264"/>
    </row>
    <row r="817" ht="21">
      <c r="D817" s="264"/>
    </row>
    <row r="818" ht="21">
      <c r="D818" s="264"/>
    </row>
    <row r="819" ht="21">
      <c r="D819" s="264"/>
    </row>
    <row r="820" ht="21">
      <c r="D820" s="264"/>
    </row>
    <row r="821" ht="21">
      <c r="D821" s="264"/>
    </row>
    <row r="822" ht="21">
      <c r="D822" s="264"/>
    </row>
    <row r="823" ht="21">
      <c r="D823" s="264"/>
    </row>
    <row r="824" ht="21">
      <c r="D824" s="264"/>
    </row>
    <row r="825" ht="21">
      <c r="D825" s="264"/>
    </row>
    <row r="826" ht="21">
      <c r="D826" s="264"/>
    </row>
    <row r="827" ht="21">
      <c r="D827" s="264"/>
    </row>
    <row r="828" ht="21">
      <c r="D828" s="264"/>
    </row>
    <row r="829" ht="21">
      <c r="D829" s="264"/>
    </row>
    <row r="830" ht="21">
      <c r="D830" s="264"/>
    </row>
    <row r="831" ht="21">
      <c r="D831" s="264"/>
    </row>
    <row r="832" ht="21">
      <c r="D832" s="264"/>
    </row>
    <row r="833" ht="21">
      <c r="D833" s="264"/>
    </row>
    <row r="834" ht="21">
      <c r="D834" s="264"/>
    </row>
    <row r="835" ht="21">
      <c r="D835" s="264"/>
    </row>
    <row r="836" ht="21">
      <c r="D836" s="264"/>
    </row>
    <row r="837" ht="21">
      <c r="D837" s="264"/>
    </row>
    <row r="838" ht="21">
      <c r="D838" s="264"/>
    </row>
    <row r="839" ht="21">
      <c r="D839" s="264"/>
    </row>
    <row r="840" ht="21">
      <c r="D840" s="264"/>
    </row>
    <row r="841" ht="21">
      <c r="D841" s="264"/>
    </row>
    <row r="842" ht="21">
      <c r="D842" s="264"/>
    </row>
    <row r="843" ht="21">
      <c r="D843" s="264"/>
    </row>
    <row r="844" ht="21">
      <c r="D844" s="264"/>
    </row>
    <row r="845" ht="21">
      <c r="D845" s="264"/>
    </row>
    <row r="846" ht="21">
      <c r="D846" s="264"/>
    </row>
    <row r="847" ht="21">
      <c r="D847" s="264"/>
    </row>
    <row r="848" ht="21">
      <c r="D848" s="264"/>
    </row>
    <row r="849" ht="21">
      <c r="D849" s="264"/>
    </row>
    <row r="850" ht="21">
      <c r="D850" s="264"/>
    </row>
    <row r="851" ht="21">
      <c r="D851" s="264"/>
    </row>
    <row r="852" ht="21">
      <c r="D852" s="264"/>
    </row>
    <row r="853" ht="21">
      <c r="D853" s="264"/>
    </row>
    <row r="854" ht="21">
      <c r="D854" s="264"/>
    </row>
    <row r="855" ht="21">
      <c r="D855" s="264"/>
    </row>
    <row r="856" ht="21">
      <c r="D856" s="264"/>
    </row>
    <row r="857" ht="21">
      <c r="D857" s="264"/>
    </row>
    <row r="858" ht="21">
      <c r="D858" s="264"/>
    </row>
    <row r="859" ht="21">
      <c r="D859" s="264"/>
    </row>
    <row r="860" ht="21">
      <c r="D860" s="264"/>
    </row>
    <row r="861" ht="21">
      <c r="D861" s="264"/>
    </row>
    <row r="862" ht="21">
      <c r="D862" s="264"/>
    </row>
    <row r="863" ht="21">
      <c r="D863" s="264"/>
    </row>
    <row r="864" ht="21">
      <c r="D864" s="264"/>
    </row>
    <row r="865" ht="21">
      <c r="D865" s="264"/>
    </row>
    <row r="866" ht="21">
      <c r="D866" s="264"/>
    </row>
    <row r="867" ht="21">
      <c r="D867" s="264"/>
    </row>
    <row r="868" ht="21">
      <c r="D868" s="264"/>
    </row>
    <row r="869" ht="21">
      <c r="D869" s="264"/>
    </row>
    <row r="870" ht="21">
      <c r="D870" s="264"/>
    </row>
    <row r="871" ht="21">
      <c r="D871" s="264"/>
    </row>
    <row r="872" ht="21">
      <c r="D872" s="264"/>
    </row>
    <row r="873" ht="21">
      <c r="D873" s="264"/>
    </row>
    <row r="874" ht="21">
      <c r="D874" s="264"/>
    </row>
    <row r="875" ht="21">
      <c r="D875" s="264"/>
    </row>
    <row r="876" ht="21">
      <c r="D876" s="264"/>
    </row>
    <row r="877" ht="21">
      <c r="D877" s="264"/>
    </row>
    <row r="878" ht="21">
      <c r="D878" s="264"/>
    </row>
    <row r="879" ht="21">
      <c r="D879" s="264"/>
    </row>
    <row r="880" ht="21">
      <c r="D880" s="264"/>
    </row>
    <row r="881" ht="21">
      <c r="D881" s="264"/>
    </row>
    <row r="882" ht="21">
      <c r="D882" s="264"/>
    </row>
    <row r="883" ht="21">
      <c r="D883" s="264"/>
    </row>
    <row r="884" ht="21">
      <c r="D884" s="264"/>
    </row>
    <row r="885" ht="21">
      <c r="D885" s="264"/>
    </row>
    <row r="886" ht="21">
      <c r="D886" s="264"/>
    </row>
    <row r="887" ht="21">
      <c r="D887" s="264"/>
    </row>
    <row r="888" ht="21">
      <c r="D888" s="264"/>
    </row>
    <row r="889" ht="21">
      <c r="D889" s="264"/>
    </row>
    <row r="890" ht="21">
      <c r="D890" s="264"/>
    </row>
    <row r="891" ht="21">
      <c r="D891" s="264"/>
    </row>
    <row r="892" ht="21">
      <c r="D892" s="264"/>
    </row>
    <row r="893" ht="21">
      <c r="D893" s="264"/>
    </row>
    <row r="894" ht="21">
      <c r="D894" s="264"/>
    </row>
    <row r="895" ht="21">
      <c r="D895" s="264"/>
    </row>
    <row r="896" ht="21">
      <c r="D896" s="264"/>
    </row>
    <row r="897" ht="21">
      <c r="D897" s="264"/>
    </row>
    <row r="898" ht="21">
      <c r="D898" s="264"/>
    </row>
    <row r="899" ht="21">
      <c r="D899" s="264"/>
    </row>
    <row r="900" ht="21">
      <c r="D900" s="264"/>
    </row>
    <row r="901" ht="21">
      <c r="D901" s="264"/>
    </row>
    <row r="902" ht="21">
      <c r="D902" s="264"/>
    </row>
    <row r="903" ht="21">
      <c r="D903" s="264"/>
    </row>
    <row r="904" ht="21">
      <c r="D904" s="264"/>
    </row>
    <row r="905" ht="21">
      <c r="D905" s="264"/>
    </row>
    <row r="906" ht="21">
      <c r="D906" s="264"/>
    </row>
    <row r="907" ht="21">
      <c r="D907" s="264"/>
    </row>
    <row r="908" ht="21">
      <c r="D908" s="264"/>
    </row>
    <row r="909" ht="21">
      <c r="D909" s="264"/>
    </row>
    <row r="910" ht="21">
      <c r="D910" s="264"/>
    </row>
    <row r="911" ht="21">
      <c r="D911" s="264"/>
    </row>
    <row r="912" ht="21">
      <c r="D912" s="264"/>
    </row>
    <row r="913" ht="21">
      <c r="D913" s="264"/>
    </row>
    <row r="914" ht="21">
      <c r="D914" s="264"/>
    </row>
    <row r="915" ht="21">
      <c r="D915" s="264"/>
    </row>
    <row r="916" ht="21">
      <c r="D916" s="264"/>
    </row>
    <row r="917" ht="21">
      <c r="D917" s="264"/>
    </row>
    <row r="918" ht="21">
      <c r="D918" s="264"/>
    </row>
    <row r="919" ht="21">
      <c r="D919" s="264"/>
    </row>
    <row r="920" ht="21">
      <c r="D920" s="264"/>
    </row>
    <row r="921" ht="21">
      <c r="D921" s="264"/>
    </row>
    <row r="922" ht="21">
      <c r="D922" s="264"/>
    </row>
    <row r="923" ht="21">
      <c r="D923" s="264"/>
    </row>
    <row r="924" ht="21">
      <c r="D924" s="264"/>
    </row>
    <row r="925" ht="21">
      <c r="D925" s="264"/>
    </row>
    <row r="926" ht="21">
      <c r="D926" s="264"/>
    </row>
    <row r="927" ht="21">
      <c r="D927" s="264"/>
    </row>
    <row r="928" ht="21">
      <c r="D928" s="264"/>
    </row>
    <row r="929" ht="21">
      <c r="D929" s="264"/>
    </row>
    <row r="930" ht="21">
      <c r="D930" s="264"/>
    </row>
    <row r="931" ht="21">
      <c r="D931" s="264"/>
    </row>
    <row r="932" ht="21">
      <c r="D932" s="264"/>
    </row>
    <row r="933" ht="21">
      <c r="D933" s="264"/>
    </row>
    <row r="934" ht="21">
      <c r="D934" s="264"/>
    </row>
    <row r="935" ht="21">
      <c r="D935" s="264"/>
    </row>
    <row r="936" ht="21">
      <c r="D936" s="264"/>
    </row>
    <row r="937" ht="21">
      <c r="D937" s="264"/>
    </row>
    <row r="938" ht="21">
      <c r="D938" s="264"/>
    </row>
    <row r="939" ht="21">
      <c r="D939" s="264"/>
    </row>
    <row r="940" ht="21">
      <c r="D940" s="264"/>
    </row>
    <row r="941" ht="21">
      <c r="D941" s="264"/>
    </row>
    <row r="942" ht="21">
      <c r="D942" s="264"/>
    </row>
    <row r="943" ht="21">
      <c r="D943" s="264"/>
    </row>
    <row r="944" ht="21">
      <c r="D944" s="264"/>
    </row>
    <row r="945" ht="21">
      <c r="D945" s="264"/>
    </row>
    <row r="946" ht="21">
      <c r="D946" s="264"/>
    </row>
    <row r="947" ht="21">
      <c r="D947" s="264"/>
    </row>
    <row r="948" ht="21">
      <c r="D948" s="264"/>
    </row>
    <row r="949" ht="21">
      <c r="D949" s="264"/>
    </row>
    <row r="950" ht="21">
      <c r="D950" s="264"/>
    </row>
    <row r="951" ht="21">
      <c r="D951" s="264"/>
    </row>
    <row r="952" ht="21">
      <c r="D952" s="264"/>
    </row>
    <row r="953" ht="21">
      <c r="D953" s="264"/>
    </row>
    <row r="954" ht="21">
      <c r="D954" s="264"/>
    </row>
    <row r="955" ht="21">
      <c r="D955" s="264"/>
    </row>
    <row r="956" ht="21">
      <c r="D956" s="264"/>
    </row>
    <row r="957" ht="21">
      <c r="D957" s="264"/>
    </row>
    <row r="958" ht="21">
      <c r="D958" s="264"/>
    </row>
    <row r="959" ht="21">
      <c r="D959" s="264"/>
    </row>
    <row r="960" ht="21">
      <c r="D960" s="264"/>
    </row>
    <row r="961" ht="21">
      <c r="D961" s="264"/>
    </row>
    <row r="962" ht="21">
      <c r="D962" s="264"/>
    </row>
    <row r="963" ht="21">
      <c r="D963" s="264"/>
    </row>
    <row r="964" ht="21">
      <c r="D964" s="264"/>
    </row>
    <row r="965" ht="21">
      <c r="D965" s="264"/>
    </row>
    <row r="966" ht="21">
      <c r="D966" s="264"/>
    </row>
    <row r="967" ht="21">
      <c r="D967" s="264"/>
    </row>
    <row r="968" ht="21">
      <c r="D968" s="264"/>
    </row>
    <row r="969" ht="21">
      <c r="D969" s="264"/>
    </row>
    <row r="970" ht="21">
      <c r="D970" s="264"/>
    </row>
    <row r="971" ht="21">
      <c r="D971" s="264"/>
    </row>
    <row r="972" ht="21">
      <c r="D972" s="264"/>
    </row>
    <row r="973" ht="21">
      <c r="D973" s="264"/>
    </row>
    <row r="974" ht="21">
      <c r="D974" s="264"/>
    </row>
    <row r="975" ht="21">
      <c r="D975" s="264"/>
    </row>
    <row r="976" ht="21">
      <c r="D976" s="264"/>
    </row>
    <row r="977" ht="21">
      <c r="D977" s="264"/>
    </row>
    <row r="978" ht="21">
      <c r="D978" s="264"/>
    </row>
    <row r="979" ht="21">
      <c r="D979" s="264"/>
    </row>
    <row r="980" ht="21">
      <c r="D980" s="264"/>
    </row>
    <row r="981" ht="21">
      <c r="D981" s="264"/>
    </row>
    <row r="982" ht="21">
      <c r="D982" s="264"/>
    </row>
    <row r="983" ht="21">
      <c r="D983" s="264"/>
    </row>
    <row r="984" ht="21">
      <c r="D984" s="264"/>
    </row>
    <row r="985" ht="21">
      <c r="D985" s="264"/>
    </row>
    <row r="986" ht="21">
      <c r="D986" s="264"/>
    </row>
    <row r="987" ht="21">
      <c r="D987" s="264"/>
    </row>
    <row r="988" ht="21">
      <c r="D988" s="264"/>
    </row>
    <row r="989" ht="21">
      <c r="D989" s="264"/>
    </row>
    <row r="990" ht="21">
      <c r="D990" s="264"/>
    </row>
    <row r="991" ht="21">
      <c r="D991" s="264"/>
    </row>
    <row r="992" ht="21">
      <c r="D992" s="264"/>
    </row>
    <row r="993" ht="21">
      <c r="D993" s="264"/>
    </row>
    <row r="994" ht="21">
      <c r="D994" s="264"/>
    </row>
    <row r="995" ht="21">
      <c r="D995" s="264"/>
    </row>
    <row r="996" ht="21">
      <c r="D996" s="264"/>
    </row>
    <row r="997" ht="21">
      <c r="D997" s="264"/>
    </row>
    <row r="998" ht="21">
      <c r="D998" s="264"/>
    </row>
    <row r="999" ht="21">
      <c r="D999" s="264"/>
    </row>
    <row r="1000" ht="21">
      <c r="D1000" s="264"/>
    </row>
    <row r="1001" ht="21">
      <c r="D1001" s="264"/>
    </row>
    <row r="1002" ht="21">
      <c r="D1002" s="264"/>
    </row>
    <row r="1003" ht="21">
      <c r="D1003" s="264"/>
    </row>
    <row r="1004" ht="21">
      <c r="D1004" s="264"/>
    </row>
    <row r="1005" ht="21">
      <c r="D1005" s="264"/>
    </row>
    <row r="1006" ht="21">
      <c r="D1006" s="264"/>
    </row>
    <row r="1007" ht="21">
      <c r="D1007" s="264"/>
    </row>
    <row r="1008" ht="21">
      <c r="D1008" s="264"/>
    </row>
    <row r="1009" ht="21">
      <c r="D1009" s="264"/>
    </row>
    <row r="1010" ht="21">
      <c r="D1010" s="264"/>
    </row>
    <row r="1011" ht="21">
      <c r="D1011" s="264"/>
    </row>
    <row r="1012" ht="21">
      <c r="D1012" s="264"/>
    </row>
    <row r="1013" ht="21">
      <c r="D1013" s="264"/>
    </row>
    <row r="1014" ht="21">
      <c r="D1014" s="264"/>
    </row>
    <row r="1015" ht="21">
      <c r="D1015" s="264"/>
    </row>
    <row r="1016" ht="21">
      <c r="D1016" s="264"/>
    </row>
    <row r="1017" ht="21">
      <c r="D1017" s="264"/>
    </row>
    <row r="1018" ht="21">
      <c r="D1018" s="264"/>
    </row>
    <row r="1019" ht="21">
      <c r="D1019" s="264"/>
    </row>
    <row r="1020" ht="21">
      <c r="D1020" s="264"/>
    </row>
    <row r="1021" ht="21">
      <c r="D1021" s="264"/>
    </row>
    <row r="1022" ht="21">
      <c r="D1022" s="264"/>
    </row>
    <row r="1023" ht="21">
      <c r="D1023" s="264"/>
    </row>
    <row r="1024" ht="21">
      <c r="D1024" s="264"/>
    </row>
    <row r="1025" ht="21">
      <c r="D1025" s="264"/>
    </row>
    <row r="1026" ht="21">
      <c r="D1026" s="264"/>
    </row>
    <row r="1027" ht="21">
      <c r="D1027" s="264"/>
    </row>
    <row r="1028" ht="21">
      <c r="D1028" s="264"/>
    </row>
    <row r="1029" ht="21">
      <c r="D1029" s="264"/>
    </row>
    <row r="1030" ht="21">
      <c r="D1030" s="264"/>
    </row>
    <row r="1031" ht="21">
      <c r="D1031" s="264"/>
    </row>
    <row r="1032" ht="21">
      <c r="D1032" s="264"/>
    </row>
    <row r="1033" ht="21">
      <c r="D1033" s="264"/>
    </row>
    <row r="1034" ht="21">
      <c r="D1034" s="264"/>
    </row>
    <row r="1035" ht="21">
      <c r="D1035" s="264"/>
    </row>
    <row r="1036" ht="21">
      <c r="D1036" s="264"/>
    </row>
  </sheetData>
  <sheetProtection/>
  <mergeCells count="42">
    <mergeCell ref="A212:C216"/>
    <mergeCell ref="E215:G217"/>
    <mergeCell ref="E213:F213"/>
    <mergeCell ref="E214:F214"/>
    <mergeCell ref="E212:F212"/>
    <mergeCell ref="A217:C217"/>
    <mergeCell ref="A1:G1"/>
    <mergeCell ref="A3:C3"/>
    <mergeCell ref="A24:C24"/>
    <mergeCell ref="A194:G194"/>
    <mergeCell ref="A196:C196"/>
    <mergeCell ref="A19:D22"/>
    <mergeCell ref="E22:G24"/>
    <mergeCell ref="A189:C191"/>
    <mergeCell ref="E189:F189"/>
    <mergeCell ref="E190:F190"/>
    <mergeCell ref="E191:F191"/>
    <mergeCell ref="E19:F19"/>
    <mergeCell ref="E20:F20"/>
    <mergeCell ref="E21:F21"/>
    <mergeCell ref="B394:C397"/>
    <mergeCell ref="E379:G380"/>
    <mergeCell ref="E397:G398"/>
    <mergeCell ref="A373:D375"/>
    <mergeCell ref="E375:F375"/>
    <mergeCell ref="E394:F394"/>
    <mergeCell ref="E395:F395"/>
    <mergeCell ref="E396:F396"/>
    <mergeCell ref="E373:F373"/>
    <mergeCell ref="E374:F374"/>
    <mergeCell ref="A378:G378"/>
    <mergeCell ref="A380:C380"/>
    <mergeCell ref="A398:C398"/>
    <mergeCell ref="E544:F544"/>
    <mergeCell ref="E542:F542"/>
    <mergeCell ref="E543:F543"/>
    <mergeCell ref="E541:G541"/>
    <mergeCell ref="A533:C546"/>
    <mergeCell ref="E534:F534"/>
    <mergeCell ref="E535:F535"/>
    <mergeCell ref="E533:F533"/>
    <mergeCell ref="E536:F536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71"/>
  <sheetViews>
    <sheetView zoomScale="90" zoomScaleNormal="90" zoomScalePageLayoutView="0" workbookViewId="0" topLeftCell="A452">
      <selection activeCell="G477" sqref="G477"/>
    </sheetView>
  </sheetViews>
  <sheetFormatPr defaultColWidth="9.140625" defaultRowHeight="15"/>
  <cols>
    <col min="1" max="1" width="10.7109375" style="94" customWidth="1"/>
    <col min="2" max="2" width="90.7109375" style="37" customWidth="1"/>
    <col min="3" max="3" width="10.7109375" style="181" customWidth="1"/>
    <col min="4" max="4" width="10.7109375" style="277" customWidth="1"/>
    <col min="5" max="6" width="25.7109375" style="129" customWidth="1"/>
    <col min="7" max="7" width="25.7109375" style="143" customWidth="1"/>
    <col min="8" max="9" width="15.7109375" style="129" customWidth="1"/>
    <col min="10" max="10" width="15.7109375" style="143" customWidth="1"/>
    <col min="11" max="16384" width="9.140625" style="1" customWidth="1"/>
  </cols>
  <sheetData>
    <row r="1" spans="1:7" ht="21" customHeight="1">
      <c r="A1" s="454" t="s">
        <v>1279</v>
      </c>
      <c r="B1" s="454"/>
      <c r="C1" s="454"/>
      <c r="D1" s="454"/>
      <c r="E1" s="454"/>
      <c r="F1" s="454"/>
      <c r="G1" s="454"/>
    </row>
    <row r="2" spans="1:7" ht="14.25" customHeight="1">
      <c r="A2" s="116"/>
      <c r="B2" s="47"/>
      <c r="C2" s="204"/>
      <c r="D2" s="203"/>
      <c r="E2" s="147"/>
      <c r="F2" s="147"/>
      <c r="G2" s="165"/>
    </row>
    <row r="3" spans="1:31" s="282" customFormat="1" ht="15" customHeight="1">
      <c r="A3" s="455" t="s">
        <v>1280</v>
      </c>
      <c r="B3" s="456"/>
      <c r="C3" s="457"/>
      <c r="D3" s="257" t="s">
        <v>4958</v>
      </c>
      <c r="E3" s="242"/>
      <c r="F3" s="242"/>
      <c r="G3" s="242"/>
      <c r="H3" s="281"/>
      <c r="I3" s="279"/>
      <c r="J3" s="279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10" ht="30" customHeight="1" thickBot="1">
      <c r="A4" s="302" t="s">
        <v>0</v>
      </c>
      <c r="B4" s="353" t="s">
        <v>1</v>
      </c>
      <c r="C4" s="304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  <c r="H4" s="173"/>
      <c r="I4" s="173"/>
      <c r="J4" s="173"/>
    </row>
    <row r="5" spans="1:10" ht="15" customHeight="1">
      <c r="A5" s="358" t="s">
        <v>1509</v>
      </c>
      <c r="B5" s="359" t="s">
        <v>372</v>
      </c>
      <c r="C5" s="360" t="s">
        <v>2</v>
      </c>
      <c r="D5" s="315">
        <v>10</v>
      </c>
      <c r="E5" s="300"/>
      <c r="F5" s="300">
        <f>SUM(E5*1.2)</f>
        <v>0</v>
      </c>
      <c r="G5" s="301">
        <f>SUM(D5*E5)</f>
        <v>0</v>
      </c>
      <c r="H5" s="147"/>
      <c r="I5" s="147"/>
      <c r="J5" s="165"/>
    </row>
    <row r="6" spans="1:10" ht="15" customHeight="1">
      <c r="A6" s="117" t="s">
        <v>1510</v>
      </c>
      <c r="B6" s="53" t="s">
        <v>373</v>
      </c>
      <c r="C6" s="54" t="s">
        <v>2</v>
      </c>
      <c r="D6" s="308">
        <v>4</v>
      </c>
      <c r="E6" s="128"/>
      <c r="F6" s="128">
        <f aca="true" t="shared" si="0" ref="F6:F16">SUM(E6*1.2)</f>
        <v>0</v>
      </c>
      <c r="G6" s="177">
        <f aca="true" t="shared" si="1" ref="G6:G16">SUM(D6*E6)</f>
        <v>0</v>
      </c>
      <c r="H6" s="147"/>
      <c r="I6" s="147"/>
      <c r="J6" s="165"/>
    </row>
    <row r="7" spans="1:10" ht="15" customHeight="1">
      <c r="A7" s="117" t="s">
        <v>1511</v>
      </c>
      <c r="B7" s="53" t="s">
        <v>374</v>
      </c>
      <c r="C7" s="54" t="s">
        <v>2</v>
      </c>
      <c r="D7" s="308">
        <v>10</v>
      </c>
      <c r="E7" s="128"/>
      <c r="F7" s="128">
        <f t="shared" si="0"/>
        <v>0</v>
      </c>
      <c r="G7" s="177">
        <f t="shared" si="1"/>
        <v>0</v>
      </c>
      <c r="H7" s="147"/>
      <c r="I7" s="147"/>
      <c r="J7" s="165"/>
    </row>
    <row r="8" spans="1:10" ht="15" customHeight="1">
      <c r="A8" s="117" t="s">
        <v>1512</v>
      </c>
      <c r="B8" s="53" t="s">
        <v>375</v>
      </c>
      <c r="C8" s="54" t="s">
        <v>2</v>
      </c>
      <c r="D8" s="308">
        <v>10</v>
      </c>
      <c r="E8" s="128"/>
      <c r="F8" s="128">
        <f t="shared" si="0"/>
        <v>0</v>
      </c>
      <c r="G8" s="177">
        <f t="shared" si="1"/>
        <v>0</v>
      </c>
      <c r="H8" s="147"/>
      <c r="I8" s="147"/>
      <c r="J8" s="165"/>
    </row>
    <row r="9" spans="1:10" ht="15" customHeight="1">
      <c r="A9" s="117" t="s">
        <v>1513</v>
      </c>
      <c r="B9" s="53" t="s">
        <v>282</v>
      </c>
      <c r="C9" s="54" t="s">
        <v>2</v>
      </c>
      <c r="D9" s="308">
        <v>10</v>
      </c>
      <c r="E9" s="128"/>
      <c r="F9" s="128">
        <f t="shared" si="0"/>
        <v>0</v>
      </c>
      <c r="G9" s="177">
        <f t="shared" si="1"/>
        <v>0</v>
      </c>
      <c r="H9" s="147"/>
      <c r="I9" s="147"/>
      <c r="J9" s="165"/>
    </row>
    <row r="10" spans="1:10" ht="15" customHeight="1">
      <c r="A10" s="117" t="s">
        <v>1514</v>
      </c>
      <c r="B10" s="53" t="s">
        <v>376</v>
      </c>
      <c r="C10" s="54" t="s">
        <v>2</v>
      </c>
      <c r="D10" s="308">
        <v>10</v>
      </c>
      <c r="E10" s="128"/>
      <c r="F10" s="128">
        <f t="shared" si="0"/>
        <v>0</v>
      </c>
      <c r="G10" s="177">
        <f t="shared" si="1"/>
        <v>0</v>
      </c>
      <c r="H10" s="147"/>
      <c r="I10" s="147"/>
      <c r="J10" s="165"/>
    </row>
    <row r="11" spans="1:10" ht="15" customHeight="1">
      <c r="A11" s="117" t="s">
        <v>1515</v>
      </c>
      <c r="B11" s="53" t="s">
        <v>377</v>
      </c>
      <c r="C11" s="54" t="s">
        <v>2</v>
      </c>
      <c r="D11" s="308">
        <v>10</v>
      </c>
      <c r="E11" s="128"/>
      <c r="F11" s="128">
        <f t="shared" si="0"/>
        <v>0</v>
      </c>
      <c r="G11" s="177">
        <f t="shared" si="1"/>
        <v>0</v>
      </c>
      <c r="H11" s="147"/>
      <c r="I11" s="147"/>
      <c r="J11" s="165"/>
    </row>
    <row r="12" spans="1:10" ht="15" customHeight="1">
      <c r="A12" s="117" t="s">
        <v>1516</v>
      </c>
      <c r="B12" s="53" t="s">
        <v>378</v>
      </c>
      <c r="C12" s="54" t="s">
        <v>2</v>
      </c>
      <c r="D12" s="308">
        <v>3</v>
      </c>
      <c r="E12" s="128"/>
      <c r="F12" s="128">
        <f t="shared" si="0"/>
        <v>0</v>
      </c>
      <c r="G12" s="177">
        <f t="shared" si="1"/>
        <v>0</v>
      </c>
      <c r="H12" s="147"/>
      <c r="I12" s="147"/>
      <c r="J12" s="165"/>
    </row>
    <row r="13" spans="1:10" ht="15" customHeight="1">
      <c r="A13" s="117" t="s">
        <v>1517</v>
      </c>
      <c r="B13" s="53" t="s">
        <v>248</v>
      </c>
      <c r="C13" s="54" t="s">
        <v>2</v>
      </c>
      <c r="D13" s="308">
        <v>10</v>
      </c>
      <c r="E13" s="128"/>
      <c r="F13" s="128">
        <f t="shared" si="0"/>
        <v>0</v>
      </c>
      <c r="G13" s="177">
        <f t="shared" si="1"/>
        <v>0</v>
      </c>
      <c r="H13" s="147"/>
      <c r="I13" s="147"/>
      <c r="J13" s="165"/>
    </row>
    <row r="14" spans="1:10" ht="15" customHeight="1">
      <c r="A14" s="117" t="s">
        <v>1518</v>
      </c>
      <c r="B14" s="53" t="s">
        <v>379</v>
      </c>
      <c r="C14" s="54" t="s">
        <v>2</v>
      </c>
      <c r="D14" s="308">
        <v>40</v>
      </c>
      <c r="E14" s="128"/>
      <c r="F14" s="128">
        <f t="shared" si="0"/>
        <v>0</v>
      </c>
      <c r="G14" s="177">
        <f t="shared" si="1"/>
        <v>0</v>
      </c>
      <c r="H14" s="147"/>
      <c r="I14" s="147"/>
      <c r="J14" s="165"/>
    </row>
    <row r="15" spans="1:10" ht="15" customHeight="1">
      <c r="A15" s="117" t="s">
        <v>1519</v>
      </c>
      <c r="B15" s="53" t="s">
        <v>244</v>
      </c>
      <c r="C15" s="54" t="s">
        <v>2</v>
      </c>
      <c r="D15" s="308">
        <v>4</v>
      </c>
      <c r="E15" s="128"/>
      <c r="F15" s="128">
        <f t="shared" si="0"/>
        <v>0</v>
      </c>
      <c r="G15" s="177">
        <f t="shared" si="1"/>
        <v>0</v>
      </c>
      <c r="H15" s="147"/>
      <c r="I15" s="147"/>
      <c r="J15" s="165"/>
    </row>
    <row r="16" spans="1:10" ht="15" customHeight="1" thickBot="1">
      <c r="A16" s="117" t="s">
        <v>1520</v>
      </c>
      <c r="B16" s="53" t="s">
        <v>380</v>
      </c>
      <c r="C16" s="54" t="s">
        <v>2</v>
      </c>
      <c r="D16" s="308">
        <v>10</v>
      </c>
      <c r="E16" s="285"/>
      <c r="F16" s="285">
        <f t="shared" si="0"/>
        <v>0</v>
      </c>
      <c r="G16" s="251">
        <f t="shared" si="1"/>
        <v>0</v>
      </c>
      <c r="H16" s="147"/>
      <c r="I16" s="147"/>
      <c r="J16" s="165"/>
    </row>
    <row r="17" spans="1:10" ht="15" customHeight="1" thickBot="1">
      <c r="A17" s="434"/>
      <c r="B17" s="434"/>
      <c r="C17" s="434"/>
      <c r="D17" s="434"/>
      <c r="E17" s="460" t="s">
        <v>4952</v>
      </c>
      <c r="F17" s="461"/>
      <c r="G17" s="286">
        <f>SUM(G5:G16)</f>
        <v>0</v>
      </c>
      <c r="H17" s="287"/>
      <c r="I17" s="147"/>
      <c r="J17" s="165"/>
    </row>
    <row r="18" spans="1:10" ht="15" customHeight="1" thickBot="1">
      <c r="A18" s="437"/>
      <c r="B18" s="437"/>
      <c r="C18" s="437"/>
      <c r="D18" s="437"/>
      <c r="E18" s="462" t="s">
        <v>4953</v>
      </c>
      <c r="F18" s="463"/>
      <c r="G18" s="286">
        <f>SUM(G17*0.2)</f>
        <v>0</v>
      </c>
      <c r="H18" s="287"/>
      <c r="I18" s="147"/>
      <c r="J18" s="165"/>
    </row>
    <row r="19" spans="1:10" ht="15" customHeight="1" thickBot="1">
      <c r="A19" s="437"/>
      <c r="B19" s="437"/>
      <c r="C19" s="437"/>
      <c r="D19" s="437"/>
      <c r="E19" s="464" t="s">
        <v>4954</v>
      </c>
      <c r="F19" s="465"/>
      <c r="G19" s="288">
        <f>SUM(G17:G18)</f>
        <v>0</v>
      </c>
      <c r="H19" s="289"/>
      <c r="I19" s="173"/>
      <c r="J19" s="173"/>
    </row>
    <row r="20" spans="1:10" ht="15" customHeight="1">
      <c r="A20" s="438"/>
      <c r="B20" s="438"/>
      <c r="C20" s="438"/>
      <c r="D20" s="438"/>
      <c r="E20" s="284"/>
      <c r="F20" s="284"/>
      <c r="H20" s="147"/>
      <c r="I20" s="147"/>
      <c r="J20" s="165"/>
    </row>
    <row r="21" spans="1:10" ht="15" customHeight="1">
      <c r="A21" s="453" t="s">
        <v>381</v>
      </c>
      <c r="B21" s="453"/>
      <c r="C21" s="453"/>
      <c r="D21" s="257" t="s">
        <v>4958</v>
      </c>
      <c r="E21" s="242"/>
      <c r="F21" s="242"/>
      <c r="G21" s="242"/>
      <c r="H21" s="147"/>
      <c r="I21" s="147"/>
      <c r="J21" s="165"/>
    </row>
    <row r="22" spans="1:10" ht="30" customHeight="1" thickBot="1">
      <c r="A22" s="302" t="s">
        <v>0</v>
      </c>
      <c r="B22" s="353" t="s">
        <v>1</v>
      </c>
      <c r="C22" s="304" t="s">
        <v>4957</v>
      </c>
      <c r="D22" s="305" t="s">
        <v>369</v>
      </c>
      <c r="E22" s="306" t="s">
        <v>4955</v>
      </c>
      <c r="F22" s="306" t="s">
        <v>4956</v>
      </c>
      <c r="G22" s="306" t="s">
        <v>4951</v>
      </c>
      <c r="H22" s="147"/>
      <c r="I22" s="147"/>
      <c r="J22" s="165"/>
    </row>
    <row r="23" spans="1:10" ht="15" customHeight="1">
      <c r="A23" s="358" t="s">
        <v>1521</v>
      </c>
      <c r="B23" s="361" t="s">
        <v>382</v>
      </c>
      <c r="C23" s="314" t="s">
        <v>2</v>
      </c>
      <c r="D23" s="315">
        <v>10</v>
      </c>
      <c r="E23" s="300"/>
      <c r="F23" s="300">
        <f>SUM(E23*1.2)</f>
        <v>0</v>
      </c>
      <c r="G23" s="301">
        <f>SUM(D23*E23)</f>
        <v>0</v>
      </c>
      <c r="H23" s="147"/>
      <c r="I23" s="147"/>
      <c r="J23" s="165"/>
    </row>
    <row r="24" spans="1:10" ht="15" customHeight="1">
      <c r="A24" s="358" t="s">
        <v>1522</v>
      </c>
      <c r="B24" s="56" t="s">
        <v>383</v>
      </c>
      <c r="C24" s="57" t="s">
        <v>3</v>
      </c>
      <c r="D24" s="308">
        <v>15</v>
      </c>
      <c r="E24" s="128"/>
      <c r="F24" s="128">
        <f aca="true" t="shared" si="2" ref="F24:F87">SUM(E24*1.2)</f>
        <v>0</v>
      </c>
      <c r="G24" s="178">
        <f aca="true" t="shared" si="3" ref="G24:G87">SUM(D24*E24)</f>
        <v>0</v>
      </c>
      <c r="H24" s="147"/>
      <c r="I24" s="147"/>
      <c r="J24" s="165"/>
    </row>
    <row r="25" spans="1:10" ht="15" customHeight="1">
      <c r="A25" s="358" t="s">
        <v>1523</v>
      </c>
      <c r="B25" s="56" t="s">
        <v>384</v>
      </c>
      <c r="C25" s="57" t="s">
        <v>3</v>
      </c>
      <c r="D25" s="308">
        <v>10</v>
      </c>
      <c r="E25" s="128"/>
      <c r="F25" s="128">
        <f t="shared" si="2"/>
        <v>0</v>
      </c>
      <c r="G25" s="178">
        <f t="shared" si="3"/>
        <v>0</v>
      </c>
      <c r="H25" s="147"/>
      <c r="I25" s="147"/>
      <c r="J25" s="165"/>
    </row>
    <row r="26" spans="1:10" ht="15" customHeight="1">
      <c r="A26" s="358" t="s">
        <v>1524</v>
      </c>
      <c r="B26" s="56" t="s">
        <v>252</v>
      </c>
      <c r="C26" s="57" t="s">
        <v>3</v>
      </c>
      <c r="D26" s="308">
        <v>30</v>
      </c>
      <c r="E26" s="128"/>
      <c r="F26" s="128">
        <f t="shared" si="2"/>
        <v>0</v>
      </c>
      <c r="G26" s="178">
        <f t="shared" si="3"/>
        <v>0</v>
      </c>
      <c r="H26" s="147"/>
      <c r="I26" s="147"/>
      <c r="J26" s="165"/>
    </row>
    <row r="27" spans="1:10" ht="15" customHeight="1">
      <c r="A27" s="358" t="s">
        <v>1525</v>
      </c>
      <c r="B27" s="56" t="s">
        <v>385</v>
      </c>
      <c r="C27" s="57" t="s">
        <v>2</v>
      </c>
      <c r="D27" s="308">
        <v>4</v>
      </c>
      <c r="E27" s="128"/>
      <c r="F27" s="128">
        <f t="shared" si="2"/>
        <v>0</v>
      </c>
      <c r="G27" s="178">
        <f t="shared" si="3"/>
        <v>0</v>
      </c>
      <c r="H27" s="147"/>
      <c r="I27" s="147"/>
      <c r="J27" s="165"/>
    </row>
    <row r="28" spans="1:10" ht="15" customHeight="1">
      <c r="A28" s="358" t="s">
        <v>1526</v>
      </c>
      <c r="B28" s="56" t="s">
        <v>386</v>
      </c>
      <c r="C28" s="57" t="s">
        <v>3</v>
      </c>
      <c r="D28" s="308">
        <v>80</v>
      </c>
      <c r="E28" s="128"/>
      <c r="F28" s="128">
        <f t="shared" si="2"/>
        <v>0</v>
      </c>
      <c r="G28" s="178">
        <f t="shared" si="3"/>
        <v>0</v>
      </c>
      <c r="H28" s="147"/>
      <c r="I28" s="147"/>
      <c r="J28" s="165"/>
    </row>
    <row r="29" spans="1:10" ht="15" customHeight="1">
      <c r="A29" s="358" t="s">
        <v>1527</v>
      </c>
      <c r="B29" s="56" t="s">
        <v>387</v>
      </c>
      <c r="C29" s="57" t="s">
        <v>2</v>
      </c>
      <c r="D29" s="308">
        <v>1</v>
      </c>
      <c r="E29" s="128"/>
      <c r="F29" s="128">
        <f t="shared" si="2"/>
        <v>0</v>
      </c>
      <c r="G29" s="178">
        <f t="shared" si="3"/>
        <v>0</v>
      </c>
      <c r="H29" s="147"/>
      <c r="I29" s="147"/>
      <c r="J29" s="165"/>
    </row>
    <row r="30" spans="1:10" ht="15" customHeight="1">
      <c r="A30" s="358" t="s">
        <v>1528</v>
      </c>
      <c r="B30" s="56" t="s">
        <v>388</v>
      </c>
      <c r="C30" s="57" t="s">
        <v>2</v>
      </c>
      <c r="D30" s="308">
        <v>1</v>
      </c>
      <c r="E30" s="128"/>
      <c r="F30" s="128">
        <f t="shared" si="2"/>
        <v>0</v>
      </c>
      <c r="G30" s="178">
        <f t="shared" si="3"/>
        <v>0</v>
      </c>
      <c r="H30" s="147"/>
      <c r="I30" s="147"/>
      <c r="J30" s="165"/>
    </row>
    <row r="31" spans="1:10" ht="15" customHeight="1">
      <c r="A31" s="358" t="s">
        <v>1529</v>
      </c>
      <c r="B31" s="56" t="s">
        <v>389</v>
      </c>
      <c r="C31" s="57" t="s">
        <v>2</v>
      </c>
      <c r="D31" s="308">
        <v>1</v>
      </c>
      <c r="E31" s="128"/>
      <c r="F31" s="128">
        <f t="shared" si="2"/>
        <v>0</v>
      </c>
      <c r="G31" s="178">
        <f t="shared" si="3"/>
        <v>0</v>
      </c>
      <c r="H31" s="147"/>
      <c r="I31" s="147"/>
      <c r="J31" s="165"/>
    </row>
    <row r="32" spans="1:10" ht="15" customHeight="1">
      <c r="A32" s="358" t="s">
        <v>1530</v>
      </c>
      <c r="B32" s="56" t="s">
        <v>390</v>
      </c>
      <c r="C32" s="57" t="s">
        <v>2</v>
      </c>
      <c r="D32" s="308">
        <v>1</v>
      </c>
      <c r="E32" s="128"/>
      <c r="F32" s="128">
        <f t="shared" si="2"/>
        <v>0</v>
      </c>
      <c r="G32" s="178">
        <f t="shared" si="3"/>
        <v>0</v>
      </c>
      <c r="H32" s="147"/>
      <c r="I32" s="147"/>
      <c r="J32" s="165"/>
    </row>
    <row r="33" spans="1:10" ht="15" customHeight="1">
      <c r="A33" s="358" t="s">
        <v>1531</v>
      </c>
      <c r="B33" s="56" t="s">
        <v>391</v>
      </c>
      <c r="C33" s="57" t="s">
        <v>2</v>
      </c>
      <c r="D33" s="308">
        <v>1</v>
      </c>
      <c r="E33" s="128"/>
      <c r="F33" s="128">
        <f t="shared" si="2"/>
        <v>0</v>
      </c>
      <c r="G33" s="178">
        <f t="shared" si="3"/>
        <v>0</v>
      </c>
      <c r="H33" s="147"/>
      <c r="I33" s="147"/>
      <c r="J33" s="165"/>
    </row>
    <row r="34" spans="1:10" ht="15" customHeight="1">
      <c r="A34" s="358" t="s">
        <v>1532</v>
      </c>
      <c r="B34" s="56" t="s">
        <v>392</v>
      </c>
      <c r="C34" s="57" t="s">
        <v>2</v>
      </c>
      <c r="D34" s="308">
        <v>1</v>
      </c>
      <c r="E34" s="128"/>
      <c r="F34" s="128">
        <f t="shared" si="2"/>
        <v>0</v>
      </c>
      <c r="G34" s="178">
        <f t="shared" si="3"/>
        <v>0</v>
      </c>
      <c r="H34" s="147"/>
      <c r="I34" s="147"/>
      <c r="J34" s="165"/>
    </row>
    <row r="35" spans="1:10" ht="15" customHeight="1">
      <c r="A35" s="358" t="s">
        <v>1533</v>
      </c>
      <c r="B35" s="56" t="s">
        <v>393</v>
      </c>
      <c r="C35" s="57" t="s">
        <v>2</v>
      </c>
      <c r="D35" s="308">
        <v>1</v>
      </c>
      <c r="E35" s="128"/>
      <c r="F35" s="128">
        <f t="shared" si="2"/>
        <v>0</v>
      </c>
      <c r="G35" s="178">
        <f t="shared" si="3"/>
        <v>0</v>
      </c>
      <c r="H35" s="147"/>
      <c r="I35" s="147"/>
      <c r="J35" s="165"/>
    </row>
    <row r="36" spans="1:10" ht="15" customHeight="1">
      <c r="A36" s="358" t="s">
        <v>1534</v>
      </c>
      <c r="B36" s="56" t="s">
        <v>394</v>
      </c>
      <c r="C36" s="57" t="s">
        <v>2</v>
      </c>
      <c r="D36" s="308">
        <v>1</v>
      </c>
      <c r="E36" s="128"/>
      <c r="F36" s="128">
        <f t="shared" si="2"/>
        <v>0</v>
      </c>
      <c r="G36" s="178">
        <f t="shared" si="3"/>
        <v>0</v>
      </c>
      <c r="H36" s="147"/>
      <c r="I36" s="147"/>
      <c r="J36" s="165"/>
    </row>
    <row r="37" spans="1:10" ht="15" customHeight="1">
      <c r="A37" s="358" t="s">
        <v>1535</v>
      </c>
      <c r="B37" s="56" t="s">
        <v>395</v>
      </c>
      <c r="C37" s="57" t="s">
        <v>2</v>
      </c>
      <c r="D37" s="308">
        <v>1</v>
      </c>
      <c r="E37" s="128"/>
      <c r="F37" s="128">
        <f t="shared" si="2"/>
        <v>0</v>
      </c>
      <c r="G37" s="178">
        <f t="shared" si="3"/>
        <v>0</v>
      </c>
      <c r="H37" s="147"/>
      <c r="I37" s="147"/>
      <c r="J37" s="165"/>
    </row>
    <row r="38" spans="1:10" ht="15" customHeight="1">
      <c r="A38" s="358" t="s">
        <v>1536</v>
      </c>
      <c r="B38" s="56" t="s">
        <v>396</v>
      </c>
      <c r="C38" s="57" t="s">
        <v>2</v>
      </c>
      <c r="D38" s="308">
        <v>1</v>
      </c>
      <c r="E38" s="128"/>
      <c r="F38" s="128">
        <f t="shared" si="2"/>
        <v>0</v>
      </c>
      <c r="G38" s="178">
        <f t="shared" si="3"/>
        <v>0</v>
      </c>
      <c r="H38" s="147"/>
      <c r="I38" s="147"/>
      <c r="J38" s="165"/>
    </row>
    <row r="39" spans="1:10" ht="15" customHeight="1">
      <c r="A39" s="358" t="s">
        <v>1537</v>
      </c>
      <c r="B39" s="56" t="s">
        <v>397</v>
      </c>
      <c r="C39" s="57" t="s">
        <v>2</v>
      </c>
      <c r="D39" s="308">
        <v>1</v>
      </c>
      <c r="E39" s="128"/>
      <c r="F39" s="128">
        <f t="shared" si="2"/>
        <v>0</v>
      </c>
      <c r="G39" s="178">
        <f t="shared" si="3"/>
        <v>0</v>
      </c>
      <c r="H39" s="147"/>
      <c r="I39" s="147"/>
      <c r="J39" s="165"/>
    </row>
    <row r="40" spans="1:10" ht="15" customHeight="1">
      <c r="A40" s="358" t="s">
        <v>1538</v>
      </c>
      <c r="B40" s="56" t="s">
        <v>398</v>
      </c>
      <c r="C40" s="57" t="s">
        <v>2</v>
      </c>
      <c r="D40" s="308">
        <v>1</v>
      </c>
      <c r="E40" s="128"/>
      <c r="F40" s="128">
        <f t="shared" si="2"/>
        <v>0</v>
      </c>
      <c r="G40" s="178">
        <f t="shared" si="3"/>
        <v>0</v>
      </c>
      <c r="H40" s="147"/>
      <c r="I40" s="147"/>
      <c r="J40" s="165"/>
    </row>
    <row r="41" spans="1:10" ht="15" customHeight="1">
      <c r="A41" s="358" t="s">
        <v>1539</v>
      </c>
      <c r="B41" s="56" t="s">
        <v>399</v>
      </c>
      <c r="C41" s="57" t="s">
        <v>2</v>
      </c>
      <c r="D41" s="308">
        <v>1</v>
      </c>
      <c r="E41" s="128"/>
      <c r="F41" s="128">
        <f t="shared" si="2"/>
        <v>0</v>
      </c>
      <c r="G41" s="178">
        <f t="shared" si="3"/>
        <v>0</v>
      </c>
      <c r="H41" s="147"/>
      <c r="I41" s="147"/>
      <c r="J41" s="165"/>
    </row>
    <row r="42" spans="1:10" ht="15" customHeight="1">
      <c r="A42" s="358" t="s">
        <v>1540</v>
      </c>
      <c r="B42" s="56" t="s">
        <v>400</v>
      </c>
      <c r="C42" s="57" t="s">
        <v>2</v>
      </c>
      <c r="D42" s="308">
        <v>1</v>
      </c>
      <c r="E42" s="128"/>
      <c r="F42" s="128">
        <f t="shared" si="2"/>
        <v>0</v>
      </c>
      <c r="G42" s="178">
        <f t="shared" si="3"/>
        <v>0</v>
      </c>
      <c r="H42" s="147"/>
      <c r="I42" s="147"/>
      <c r="J42" s="165"/>
    </row>
    <row r="43" spans="1:10" ht="15" customHeight="1">
      <c r="A43" s="358" t="s">
        <v>1541</v>
      </c>
      <c r="B43" s="56" t="s">
        <v>401</v>
      </c>
      <c r="C43" s="57" t="s">
        <v>2</v>
      </c>
      <c r="D43" s="308">
        <v>1</v>
      </c>
      <c r="E43" s="128"/>
      <c r="F43" s="128">
        <f t="shared" si="2"/>
        <v>0</v>
      </c>
      <c r="G43" s="178">
        <f t="shared" si="3"/>
        <v>0</v>
      </c>
      <c r="H43" s="147"/>
      <c r="I43" s="147"/>
      <c r="J43" s="165"/>
    </row>
    <row r="44" spans="1:10" ht="15" customHeight="1">
      <c r="A44" s="358" t="s">
        <v>1542</v>
      </c>
      <c r="B44" s="56" t="s">
        <v>402</v>
      </c>
      <c r="C44" s="57" t="s">
        <v>2</v>
      </c>
      <c r="D44" s="308">
        <v>1</v>
      </c>
      <c r="E44" s="128"/>
      <c r="F44" s="128">
        <f t="shared" si="2"/>
        <v>0</v>
      </c>
      <c r="G44" s="178">
        <f t="shared" si="3"/>
        <v>0</v>
      </c>
      <c r="H44" s="147"/>
      <c r="I44" s="147"/>
      <c r="J44" s="165"/>
    </row>
    <row r="45" spans="1:10" ht="15" customHeight="1">
      <c r="A45" s="358" t="s">
        <v>1543</v>
      </c>
      <c r="B45" s="56" t="s">
        <v>403</v>
      </c>
      <c r="C45" s="57" t="s">
        <v>2</v>
      </c>
      <c r="D45" s="308">
        <v>1</v>
      </c>
      <c r="E45" s="128"/>
      <c r="F45" s="128">
        <f t="shared" si="2"/>
        <v>0</v>
      </c>
      <c r="G45" s="178">
        <f t="shared" si="3"/>
        <v>0</v>
      </c>
      <c r="H45" s="147"/>
      <c r="I45" s="147"/>
      <c r="J45" s="165"/>
    </row>
    <row r="46" spans="1:10" ht="15" customHeight="1">
      <c r="A46" s="358" t="s">
        <v>1544</v>
      </c>
      <c r="B46" s="56" t="s">
        <v>404</v>
      </c>
      <c r="C46" s="57" t="s">
        <v>2</v>
      </c>
      <c r="D46" s="308">
        <v>1</v>
      </c>
      <c r="E46" s="128"/>
      <c r="F46" s="128">
        <f t="shared" si="2"/>
        <v>0</v>
      </c>
      <c r="G46" s="178">
        <f t="shared" si="3"/>
        <v>0</v>
      </c>
      <c r="H46" s="147"/>
      <c r="I46" s="147"/>
      <c r="J46" s="165"/>
    </row>
    <row r="47" spans="1:10" ht="15" customHeight="1">
      <c r="A47" s="358" t="s">
        <v>1545</v>
      </c>
      <c r="B47" s="56" t="s">
        <v>405</v>
      </c>
      <c r="C47" s="57" t="s">
        <v>2</v>
      </c>
      <c r="D47" s="308">
        <v>2</v>
      </c>
      <c r="E47" s="128"/>
      <c r="F47" s="128">
        <f t="shared" si="2"/>
        <v>0</v>
      </c>
      <c r="G47" s="178">
        <f t="shared" si="3"/>
        <v>0</v>
      </c>
      <c r="H47" s="147"/>
      <c r="I47" s="147"/>
      <c r="J47" s="165"/>
    </row>
    <row r="48" spans="1:10" ht="15" customHeight="1">
      <c r="A48" s="358" t="s">
        <v>1546</v>
      </c>
      <c r="B48" s="56" t="s">
        <v>406</v>
      </c>
      <c r="C48" s="57" t="s">
        <v>2</v>
      </c>
      <c r="D48" s="308">
        <v>1</v>
      </c>
      <c r="E48" s="128"/>
      <c r="F48" s="128">
        <f t="shared" si="2"/>
        <v>0</v>
      </c>
      <c r="G48" s="178">
        <f t="shared" si="3"/>
        <v>0</v>
      </c>
      <c r="H48" s="147"/>
      <c r="I48" s="147"/>
      <c r="J48" s="165"/>
    </row>
    <row r="49" spans="1:10" ht="15" customHeight="1">
      <c r="A49" s="358" t="s">
        <v>1547</v>
      </c>
      <c r="B49" s="56" t="s">
        <v>407</v>
      </c>
      <c r="C49" s="57" t="s">
        <v>2</v>
      </c>
      <c r="D49" s="308">
        <v>1</v>
      </c>
      <c r="E49" s="128"/>
      <c r="F49" s="128">
        <f t="shared" si="2"/>
        <v>0</v>
      </c>
      <c r="G49" s="178">
        <f t="shared" si="3"/>
        <v>0</v>
      </c>
      <c r="H49" s="147"/>
      <c r="I49" s="147"/>
      <c r="J49" s="165"/>
    </row>
    <row r="50" spans="1:10" ht="15" customHeight="1">
      <c r="A50" s="358" t="s">
        <v>1548</v>
      </c>
      <c r="B50" s="56" t="s">
        <v>408</v>
      </c>
      <c r="C50" s="57" t="s">
        <v>2</v>
      </c>
      <c r="D50" s="308">
        <v>1</v>
      </c>
      <c r="E50" s="128"/>
      <c r="F50" s="128">
        <f t="shared" si="2"/>
        <v>0</v>
      </c>
      <c r="G50" s="178">
        <f t="shared" si="3"/>
        <v>0</v>
      </c>
      <c r="H50" s="147"/>
      <c r="I50" s="147"/>
      <c r="J50" s="165"/>
    </row>
    <row r="51" spans="1:10" ht="15" customHeight="1">
      <c r="A51" s="358" t="s">
        <v>1549</v>
      </c>
      <c r="B51" s="56" t="s">
        <v>409</v>
      </c>
      <c r="C51" s="57" t="s">
        <v>2</v>
      </c>
      <c r="D51" s="308">
        <v>1</v>
      </c>
      <c r="E51" s="128"/>
      <c r="F51" s="128">
        <f t="shared" si="2"/>
        <v>0</v>
      </c>
      <c r="G51" s="178">
        <f t="shared" si="3"/>
        <v>0</v>
      </c>
      <c r="H51" s="147"/>
      <c r="I51" s="147"/>
      <c r="J51" s="165"/>
    </row>
    <row r="52" spans="1:10" ht="15" customHeight="1">
      <c r="A52" s="358" t="s">
        <v>1550</v>
      </c>
      <c r="B52" s="56" t="s">
        <v>410</v>
      </c>
      <c r="C52" s="58" t="s">
        <v>2</v>
      </c>
      <c r="D52" s="308">
        <v>1</v>
      </c>
      <c r="E52" s="128"/>
      <c r="F52" s="128">
        <f t="shared" si="2"/>
        <v>0</v>
      </c>
      <c r="G52" s="178">
        <f t="shared" si="3"/>
        <v>0</v>
      </c>
      <c r="H52" s="147"/>
      <c r="I52" s="147"/>
      <c r="J52" s="165"/>
    </row>
    <row r="53" spans="1:10" ht="15" customHeight="1">
      <c r="A53" s="358" t="s">
        <v>1551</v>
      </c>
      <c r="B53" s="55" t="s">
        <v>411</v>
      </c>
      <c r="C53" s="57" t="s">
        <v>2</v>
      </c>
      <c r="D53" s="308">
        <v>1</v>
      </c>
      <c r="E53" s="128"/>
      <c r="F53" s="128">
        <f t="shared" si="2"/>
        <v>0</v>
      </c>
      <c r="G53" s="178">
        <f t="shared" si="3"/>
        <v>0</v>
      </c>
      <c r="H53" s="147"/>
      <c r="I53" s="147"/>
      <c r="J53" s="165"/>
    </row>
    <row r="54" spans="1:10" ht="15" customHeight="1">
      <c r="A54" s="358" t="s">
        <v>1552</v>
      </c>
      <c r="B54" s="55" t="s">
        <v>412</v>
      </c>
      <c r="C54" s="58" t="s">
        <v>2</v>
      </c>
      <c r="D54" s="308">
        <v>1</v>
      </c>
      <c r="E54" s="128"/>
      <c r="F54" s="128">
        <f t="shared" si="2"/>
        <v>0</v>
      </c>
      <c r="G54" s="178">
        <f t="shared" si="3"/>
        <v>0</v>
      </c>
      <c r="H54" s="147"/>
      <c r="I54" s="147"/>
      <c r="J54" s="165"/>
    </row>
    <row r="55" spans="1:10" ht="15" customHeight="1">
      <c r="A55" s="358" t="s">
        <v>1553</v>
      </c>
      <c r="B55" s="55" t="s">
        <v>413</v>
      </c>
      <c r="C55" s="57" t="s">
        <v>2</v>
      </c>
      <c r="D55" s="308">
        <v>1</v>
      </c>
      <c r="E55" s="128"/>
      <c r="F55" s="128">
        <f t="shared" si="2"/>
        <v>0</v>
      </c>
      <c r="G55" s="178">
        <f t="shared" si="3"/>
        <v>0</v>
      </c>
      <c r="H55" s="147"/>
      <c r="I55" s="147"/>
      <c r="J55" s="165"/>
    </row>
    <row r="56" spans="1:10" ht="15" customHeight="1">
      <c r="A56" s="358" t="s">
        <v>1554</v>
      </c>
      <c r="B56" s="56" t="s">
        <v>414</v>
      </c>
      <c r="C56" s="57" t="s">
        <v>2</v>
      </c>
      <c r="D56" s="308">
        <v>1</v>
      </c>
      <c r="E56" s="128"/>
      <c r="F56" s="128">
        <f t="shared" si="2"/>
        <v>0</v>
      </c>
      <c r="G56" s="178">
        <f t="shared" si="3"/>
        <v>0</v>
      </c>
      <c r="H56" s="147"/>
      <c r="I56" s="147"/>
      <c r="J56" s="165"/>
    </row>
    <row r="57" spans="1:10" ht="15" customHeight="1">
      <c r="A57" s="358" t="s">
        <v>1555</v>
      </c>
      <c r="B57" s="56" t="s">
        <v>415</v>
      </c>
      <c r="C57" s="57" t="s">
        <v>2</v>
      </c>
      <c r="D57" s="308">
        <v>1</v>
      </c>
      <c r="E57" s="128"/>
      <c r="F57" s="128">
        <f t="shared" si="2"/>
        <v>0</v>
      </c>
      <c r="G57" s="178">
        <f t="shared" si="3"/>
        <v>0</v>
      </c>
      <c r="H57" s="147"/>
      <c r="I57" s="147"/>
      <c r="J57" s="165"/>
    </row>
    <row r="58" spans="1:10" ht="15" customHeight="1">
      <c r="A58" s="358" t="s">
        <v>1556</v>
      </c>
      <c r="B58" s="56" t="s">
        <v>416</v>
      </c>
      <c r="C58" s="57" t="s">
        <v>2</v>
      </c>
      <c r="D58" s="308">
        <v>1</v>
      </c>
      <c r="E58" s="128"/>
      <c r="F58" s="128">
        <f t="shared" si="2"/>
        <v>0</v>
      </c>
      <c r="G58" s="178">
        <f t="shared" si="3"/>
        <v>0</v>
      </c>
      <c r="H58" s="147"/>
      <c r="I58" s="147"/>
      <c r="J58" s="165"/>
    </row>
    <row r="59" spans="1:10" ht="15" customHeight="1">
      <c r="A59" s="358" t="s">
        <v>1557</v>
      </c>
      <c r="B59" s="56" t="s">
        <v>417</v>
      </c>
      <c r="C59" s="57" t="s">
        <v>2</v>
      </c>
      <c r="D59" s="308">
        <v>1</v>
      </c>
      <c r="E59" s="128"/>
      <c r="F59" s="128">
        <f t="shared" si="2"/>
        <v>0</v>
      </c>
      <c r="G59" s="178">
        <f t="shared" si="3"/>
        <v>0</v>
      </c>
      <c r="H59" s="147"/>
      <c r="I59" s="147"/>
      <c r="J59" s="165"/>
    </row>
    <row r="60" spans="1:10" ht="15" customHeight="1">
      <c r="A60" s="358" t="s">
        <v>1558</v>
      </c>
      <c r="B60" s="55" t="s">
        <v>418</v>
      </c>
      <c r="C60" s="57" t="s">
        <v>2</v>
      </c>
      <c r="D60" s="308">
        <v>1</v>
      </c>
      <c r="E60" s="128"/>
      <c r="F60" s="128">
        <f t="shared" si="2"/>
        <v>0</v>
      </c>
      <c r="G60" s="178">
        <f t="shared" si="3"/>
        <v>0</v>
      </c>
      <c r="H60" s="147"/>
      <c r="I60" s="147"/>
      <c r="J60" s="165"/>
    </row>
    <row r="61" spans="1:10" ht="15" customHeight="1">
      <c r="A61" s="358" t="s">
        <v>1559</v>
      </c>
      <c r="B61" s="55" t="s">
        <v>419</v>
      </c>
      <c r="C61" s="57" t="s">
        <v>2</v>
      </c>
      <c r="D61" s="308">
        <v>1</v>
      </c>
      <c r="E61" s="128"/>
      <c r="F61" s="128">
        <f t="shared" si="2"/>
        <v>0</v>
      </c>
      <c r="G61" s="178">
        <f t="shared" si="3"/>
        <v>0</v>
      </c>
      <c r="H61" s="147"/>
      <c r="I61" s="147"/>
      <c r="J61" s="165"/>
    </row>
    <row r="62" spans="1:10" ht="15" customHeight="1">
      <c r="A62" s="358" t="s">
        <v>1560</v>
      </c>
      <c r="B62" s="56" t="s">
        <v>420</v>
      </c>
      <c r="C62" s="57" t="s">
        <v>2</v>
      </c>
      <c r="D62" s="308">
        <v>1</v>
      </c>
      <c r="E62" s="128"/>
      <c r="F62" s="128">
        <f t="shared" si="2"/>
        <v>0</v>
      </c>
      <c r="G62" s="178">
        <f t="shared" si="3"/>
        <v>0</v>
      </c>
      <c r="H62" s="147"/>
      <c r="I62" s="147"/>
      <c r="J62" s="165"/>
    </row>
    <row r="63" spans="1:10" ht="15" customHeight="1">
      <c r="A63" s="358" t="s">
        <v>1561</v>
      </c>
      <c r="B63" s="55" t="s">
        <v>421</v>
      </c>
      <c r="C63" s="57" t="s">
        <v>2</v>
      </c>
      <c r="D63" s="308">
        <v>1</v>
      </c>
      <c r="E63" s="128"/>
      <c r="F63" s="128">
        <f t="shared" si="2"/>
        <v>0</v>
      </c>
      <c r="G63" s="178">
        <f t="shared" si="3"/>
        <v>0</v>
      </c>
      <c r="H63" s="147"/>
      <c r="I63" s="147"/>
      <c r="J63" s="165"/>
    </row>
    <row r="64" spans="1:10" ht="15" customHeight="1">
      <c r="A64" s="358" t="s">
        <v>1562</v>
      </c>
      <c r="B64" s="56" t="s">
        <v>422</v>
      </c>
      <c r="C64" s="57" t="s">
        <v>2</v>
      </c>
      <c r="D64" s="308">
        <v>1</v>
      </c>
      <c r="E64" s="128"/>
      <c r="F64" s="128">
        <f t="shared" si="2"/>
        <v>0</v>
      </c>
      <c r="G64" s="178">
        <f t="shared" si="3"/>
        <v>0</v>
      </c>
      <c r="H64" s="147"/>
      <c r="I64" s="147"/>
      <c r="J64" s="165"/>
    </row>
    <row r="65" spans="1:10" ht="15" customHeight="1">
      <c r="A65" s="358" t="s">
        <v>1563</v>
      </c>
      <c r="B65" s="56" t="s">
        <v>423</v>
      </c>
      <c r="C65" s="57" t="s">
        <v>2</v>
      </c>
      <c r="D65" s="308">
        <v>1</v>
      </c>
      <c r="E65" s="128"/>
      <c r="F65" s="128">
        <f t="shared" si="2"/>
        <v>0</v>
      </c>
      <c r="G65" s="178">
        <f t="shared" si="3"/>
        <v>0</v>
      </c>
      <c r="H65" s="147"/>
      <c r="I65" s="147"/>
      <c r="J65" s="165"/>
    </row>
    <row r="66" spans="1:10" ht="15" customHeight="1">
      <c r="A66" s="358" t="s">
        <v>1564</v>
      </c>
      <c r="B66" s="56" t="s">
        <v>424</v>
      </c>
      <c r="C66" s="57" t="s">
        <v>5</v>
      </c>
      <c r="D66" s="308">
        <v>1</v>
      </c>
      <c r="E66" s="128"/>
      <c r="F66" s="128">
        <f t="shared" si="2"/>
        <v>0</v>
      </c>
      <c r="G66" s="178">
        <f t="shared" si="3"/>
        <v>0</v>
      </c>
      <c r="H66" s="147"/>
      <c r="I66" s="147"/>
      <c r="J66" s="165"/>
    </row>
    <row r="67" spans="1:10" ht="15" customHeight="1">
      <c r="A67" s="358" t="s">
        <v>1565</v>
      </c>
      <c r="B67" s="56" t="s">
        <v>425</v>
      </c>
      <c r="C67" s="57" t="s">
        <v>2</v>
      </c>
      <c r="D67" s="308">
        <v>1</v>
      </c>
      <c r="E67" s="128"/>
      <c r="F67" s="128">
        <f t="shared" si="2"/>
        <v>0</v>
      </c>
      <c r="G67" s="178">
        <f t="shared" si="3"/>
        <v>0</v>
      </c>
      <c r="H67" s="147"/>
      <c r="I67" s="147"/>
      <c r="J67" s="165"/>
    </row>
    <row r="68" spans="1:10" ht="15" customHeight="1">
      <c r="A68" s="358" t="s">
        <v>1566</v>
      </c>
      <c r="B68" s="56" t="s">
        <v>426</v>
      </c>
      <c r="C68" s="57" t="s">
        <v>2</v>
      </c>
      <c r="D68" s="308">
        <v>1</v>
      </c>
      <c r="E68" s="128"/>
      <c r="F68" s="128">
        <f t="shared" si="2"/>
        <v>0</v>
      </c>
      <c r="G68" s="178">
        <f t="shared" si="3"/>
        <v>0</v>
      </c>
      <c r="H68" s="147"/>
      <c r="I68" s="147"/>
      <c r="J68" s="165"/>
    </row>
    <row r="69" spans="1:10" ht="15" customHeight="1">
      <c r="A69" s="358" t="s">
        <v>1567</v>
      </c>
      <c r="B69" s="56" t="s">
        <v>427</v>
      </c>
      <c r="C69" s="57" t="s">
        <v>2</v>
      </c>
      <c r="D69" s="308">
        <v>1</v>
      </c>
      <c r="E69" s="128"/>
      <c r="F69" s="128">
        <f t="shared" si="2"/>
        <v>0</v>
      </c>
      <c r="G69" s="178">
        <f t="shared" si="3"/>
        <v>0</v>
      </c>
      <c r="H69" s="147"/>
      <c r="I69" s="147"/>
      <c r="J69" s="165"/>
    </row>
    <row r="70" spans="1:10" ht="15" customHeight="1">
      <c r="A70" s="358" t="s">
        <v>1568</v>
      </c>
      <c r="B70" s="56" t="s">
        <v>428</v>
      </c>
      <c r="C70" s="57" t="s">
        <v>2</v>
      </c>
      <c r="D70" s="308">
        <v>1</v>
      </c>
      <c r="E70" s="128"/>
      <c r="F70" s="128">
        <f t="shared" si="2"/>
        <v>0</v>
      </c>
      <c r="G70" s="178">
        <f t="shared" si="3"/>
        <v>0</v>
      </c>
      <c r="H70" s="147"/>
      <c r="I70" s="147"/>
      <c r="J70" s="165"/>
    </row>
    <row r="71" spans="1:10" ht="15" customHeight="1">
      <c r="A71" s="358" t="s">
        <v>1569</v>
      </c>
      <c r="B71" s="56" t="s">
        <v>429</v>
      </c>
      <c r="C71" s="57" t="s">
        <v>2</v>
      </c>
      <c r="D71" s="308">
        <v>1</v>
      </c>
      <c r="E71" s="128"/>
      <c r="F71" s="128">
        <f t="shared" si="2"/>
        <v>0</v>
      </c>
      <c r="G71" s="178">
        <f t="shared" si="3"/>
        <v>0</v>
      </c>
      <c r="H71" s="147"/>
      <c r="I71" s="147"/>
      <c r="J71" s="165"/>
    </row>
    <row r="72" spans="1:10" ht="15" customHeight="1">
      <c r="A72" s="358" t="s">
        <v>1570</v>
      </c>
      <c r="B72" s="56" t="s">
        <v>430</v>
      </c>
      <c r="C72" s="57" t="s">
        <v>2</v>
      </c>
      <c r="D72" s="308">
        <v>1</v>
      </c>
      <c r="E72" s="128"/>
      <c r="F72" s="128">
        <f t="shared" si="2"/>
        <v>0</v>
      </c>
      <c r="G72" s="178">
        <f t="shared" si="3"/>
        <v>0</v>
      </c>
      <c r="H72" s="147"/>
      <c r="I72" s="147"/>
      <c r="J72" s="165"/>
    </row>
    <row r="73" spans="1:10" ht="15" customHeight="1">
      <c r="A73" s="358" t="s">
        <v>1571</v>
      </c>
      <c r="B73" s="56" t="s">
        <v>416</v>
      </c>
      <c r="C73" s="57" t="s">
        <v>2</v>
      </c>
      <c r="D73" s="308">
        <v>1</v>
      </c>
      <c r="E73" s="128"/>
      <c r="F73" s="128">
        <f t="shared" si="2"/>
        <v>0</v>
      </c>
      <c r="G73" s="178">
        <f t="shared" si="3"/>
        <v>0</v>
      </c>
      <c r="H73" s="147"/>
      <c r="I73" s="147"/>
      <c r="J73" s="165"/>
    </row>
    <row r="74" spans="1:10" ht="15" customHeight="1">
      <c r="A74" s="358" t="s">
        <v>1572</v>
      </c>
      <c r="B74" s="56" t="s">
        <v>431</v>
      </c>
      <c r="C74" s="57" t="s">
        <v>2</v>
      </c>
      <c r="D74" s="308">
        <v>1</v>
      </c>
      <c r="E74" s="128"/>
      <c r="F74" s="128">
        <f t="shared" si="2"/>
        <v>0</v>
      </c>
      <c r="G74" s="178">
        <f t="shared" si="3"/>
        <v>0</v>
      </c>
      <c r="H74" s="147"/>
      <c r="I74" s="147"/>
      <c r="J74" s="165"/>
    </row>
    <row r="75" spans="1:10" ht="15" customHeight="1">
      <c r="A75" s="358" t="s">
        <v>1573</v>
      </c>
      <c r="B75" s="56" t="s">
        <v>432</v>
      </c>
      <c r="C75" s="57" t="s">
        <v>2</v>
      </c>
      <c r="D75" s="308">
        <v>1</v>
      </c>
      <c r="E75" s="128"/>
      <c r="F75" s="128">
        <f t="shared" si="2"/>
        <v>0</v>
      </c>
      <c r="G75" s="178">
        <f t="shared" si="3"/>
        <v>0</v>
      </c>
      <c r="H75" s="147"/>
      <c r="I75" s="147"/>
      <c r="J75" s="165"/>
    </row>
    <row r="76" spans="1:10" ht="15" customHeight="1">
      <c r="A76" s="358" t="s">
        <v>1574</v>
      </c>
      <c r="B76" s="56" t="s">
        <v>433</v>
      </c>
      <c r="C76" s="57" t="s">
        <v>2</v>
      </c>
      <c r="D76" s="308">
        <v>1</v>
      </c>
      <c r="E76" s="128"/>
      <c r="F76" s="128">
        <f t="shared" si="2"/>
        <v>0</v>
      </c>
      <c r="G76" s="178">
        <f t="shared" si="3"/>
        <v>0</v>
      </c>
      <c r="H76" s="147"/>
      <c r="I76" s="147"/>
      <c r="J76" s="165"/>
    </row>
    <row r="77" spans="1:10" ht="15" customHeight="1">
      <c r="A77" s="358" t="s">
        <v>1575</v>
      </c>
      <c r="B77" s="56" t="s">
        <v>434</v>
      </c>
      <c r="C77" s="57" t="s">
        <v>2</v>
      </c>
      <c r="D77" s="308">
        <v>1</v>
      </c>
      <c r="E77" s="128"/>
      <c r="F77" s="128">
        <f t="shared" si="2"/>
        <v>0</v>
      </c>
      <c r="G77" s="178">
        <f t="shared" si="3"/>
        <v>0</v>
      </c>
      <c r="H77" s="147"/>
      <c r="I77" s="147"/>
      <c r="J77" s="165"/>
    </row>
    <row r="78" spans="1:10" ht="15" customHeight="1">
      <c r="A78" s="358" t="s">
        <v>1576</v>
      </c>
      <c r="B78" s="56" t="s">
        <v>435</v>
      </c>
      <c r="C78" s="57" t="s">
        <v>2</v>
      </c>
      <c r="D78" s="308">
        <v>1</v>
      </c>
      <c r="E78" s="128"/>
      <c r="F78" s="128">
        <f t="shared" si="2"/>
        <v>0</v>
      </c>
      <c r="G78" s="178">
        <f t="shared" si="3"/>
        <v>0</v>
      </c>
      <c r="H78" s="147"/>
      <c r="I78" s="147"/>
      <c r="J78" s="165"/>
    </row>
    <row r="79" spans="1:10" ht="15" customHeight="1">
      <c r="A79" s="358" t="s">
        <v>1577</v>
      </c>
      <c r="B79" s="56" t="s">
        <v>436</v>
      </c>
      <c r="C79" s="57" t="s">
        <v>2</v>
      </c>
      <c r="D79" s="308">
        <v>1</v>
      </c>
      <c r="E79" s="128"/>
      <c r="F79" s="128">
        <f t="shared" si="2"/>
        <v>0</v>
      </c>
      <c r="G79" s="178">
        <f t="shared" si="3"/>
        <v>0</v>
      </c>
      <c r="H79" s="147"/>
      <c r="I79" s="147"/>
      <c r="J79" s="165"/>
    </row>
    <row r="80" spans="1:10" ht="15" customHeight="1">
      <c r="A80" s="358" t="s">
        <v>1578</v>
      </c>
      <c r="B80" s="56" t="s">
        <v>437</v>
      </c>
      <c r="C80" s="57" t="s">
        <v>2</v>
      </c>
      <c r="D80" s="308">
        <v>1</v>
      </c>
      <c r="E80" s="128"/>
      <c r="F80" s="128">
        <f t="shared" si="2"/>
        <v>0</v>
      </c>
      <c r="G80" s="178">
        <f t="shared" si="3"/>
        <v>0</v>
      </c>
      <c r="H80" s="147"/>
      <c r="I80" s="147"/>
      <c r="J80" s="165"/>
    </row>
    <row r="81" spans="1:10" ht="15" customHeight="1">
      <c r="A81" s="358" t="s">
        <v>1579</v>
      </c>
      <c r="B81" s="56" t="s">
        <v>438</v>
      </c>
      <c r="C81" s="57" t="s">
        <v>2</v>
      </c>
      <c r="D81" s="308">
        <v>1</v>
      </c>
      <c r="E81" s="128"/>
      <c r="F81" s="128">
        <f t="shared" si="2"/>
        <v>0</v>
      </c>
      <c r="G81" s="178">
        <f t="shared" si="3"/>
        <v>0</v>
      </c>
      <c r="H81" s="147"/>
      <c r="I81" s="147"/>
      <c r="J81" s="165"/>
    </row>
    <row r="82" spans="1:10" ht="15" customHeight="1">
      <c r="A82" s="358" t="s">
        <v>1580</v>
      </c>
      <c r="B82" s="56" t="s">
        <v>439</v>
      </c>
      <c r="C82" s="57" t="s">
        <v>4</v>
      </c>
      <c r="D82" s="308">
        <v>2</v>
      </c>
      <c r="E82" s="128"/>
      <c r="F82" s="128">
        <f t="shared" si="2"/>
        <v>0</v>
      </c>
      <c r="G82" s="178">
        <f t="shared" si="3"/>
        <v>0</v>
      </c>
      <c r="H82" s="147"/>
      <c r="I82" s="147"/>
      <c r="J82" s="165"/>
    </row>
    <row r="83" spans="1:10" ht="15" customHeight="1">
      <c r="A83" s="358" t="s">
        <v>1581</v>
      </c>
      <c r="B83" s="56" t="s">
        <v>440</v>
      </c>
      <c r="C83" s="57" t="s">
        <v>4</v>
      </c>
      <c r="D83" s="308">
        <v>2</v>
      </c>
      <c r="E83" s="128"/>
      <c r="F83" s="128">
        <f t="shared" si="2"/>
        <v>0</v>
      </c>
      <c r="G83" s="178">
        <f t="shared" si="3"/>
        <v>0</v>
      </c>
      <c r="H83" s="147"/>
      <c r="I83" s="147"/>
      <c r="J83" s="165"/>
    </row>
    <row r="84" spans="1:10" ht="15" customHeight="1">
      <c r="A84" s="358" t="s">
        <v>1582</v>
      </c>
      <c r="B84" s="55" t="s">
        <v>441</v>
      </c>
      <c r="C84" s="57" t="s">
        <v>2</v>
      </c>
      <c r="D84" s="308">
        <v>1</v>
      </c>
      <c r="E84" s="128"/>
      <c r="F84" s="128">
        <f t="shared" si="2"/>
        <v>0</v>
      </c>
      <c r="G84" s="178">
        <f t="shared" si="3"/>
        <v>0</v>
      </c>
      <c r="H84" s="147"/>
      <c r="I84" s="147"/>
      <c r="J84" s="165"/>
    </row>
    <row r="85" spans="1:10" ht="15" customHeight="1">
      <c r="A85" s="358" t="s">
        <v>1583</v>
      </c>
      <c r="B85" s="55" t="s">
        <v>442</v>
      </c>
      <c r="C85" s="57" t="s">
        <v>2</v>
      </c>
      <c r="D85" s="308">
        <v>1</v>
      </c>
      <c r="E85" s="128"/>
      <c r="F85" s="128">
        <f t="shared" si="2"/>
        <v>0</v>
      </c>
      <c r="G85" s="178">
        <f t="shared" si="3"/>
        <v>0</v>
      </c>
      <c r="H85" s="147"/>
      <c r="I85" s="147"/>
      <c r="J85" s="165"/>
    </row>
    <row r="86" spans="1:10" ht="15" customHeight="1">
      <c r="A86" s="358" t="s">
        <v>1584</v>
      </c>
      <c r="B86" s="55" t="s">
        <v>443</v>
      </c>
      <c r="C86" s="57" t="s">
        <v>2</v>
      </c>
      <c r="D86" s="308">
        <v>1</v>
      </c>
      <c r="E86" s="128"/>
      <c r="F86" s="128">
        <f t="shared" si="2"/>
        <v>0</v>
      </c>
      <c r="G86" s="178">
        <f t="shared" si="3"/>
        <v>0</v>
      </c>
      <c r="H86" s="147"/>
      <c r="I86" s="147"/>
      <c r="J86" s="165"/>
    </row>
    <row r="87" spans="1:10" ht="15" customHeight="1">
      <c r="A87" s="358" t="s">
        <v>1585</v>
      </c>
      <c r="B87" s="55" t="s">
        <v>444</v>
      </c>
      <c r="C87" s="57" t="s">
        <v>2</v>
      </c>
      <c r="D87" s="308">
        <v>1</v>
      </c>
      <c r="E87" s="128"/>
      <c r="F87" s="128">
        <f t="shared" si="2"/>
        <v>0</v>
      </c>
      <c r="G87" s="178">
        <f t="shared" si="3"/>
        <v>0</v>
      </c>
      <c r="H87" s="147"/>
      <c r="I87" s="147"/>
      <c r="J87" s="165"/>
    </row>
    <row r="88" spans="1:10" ht="15" customHeight="1">
      <c r="A88" s="358" t="s">
        <v>1586</v>
      </c>
      <c r="B88" s="55" t="s">
        <v>445</v>
      </c>
      <c r="C88" s="57" t="s">
        <v>2</v>
      </c>
      <c r="D88" s="308">
        <v>2</v>
      </c>
      <c r="E88" s="128"/>
      <c r="F88" s="128">
        <f aca="true" t="shared" si="4" ref="F88:F151">SUM(E88*1.2)</f>
        <v>0</v>
      </c>
      <c r="G88" s="178">
        <f aca="true" t="shared" si="5" ref="G88:G151">SUM(D88*E88)</f>
        <v>0</v>
      </c>
      <c r="H88" s="147"/>
      <c r="I88" s="147"/>
      <c r="J88" s="165"/>
    </row>
    <row r="89" spans="1:10" ht="15" customHeight="1">
      <c r="A89" s="358" t="s">
        <v>1587</v>
      </c>
      <c r="B89" s="55" t="s">
        <v>446</v>
      </c>
      <c r="C89" s="57" t="s">
        <v>2</v>
      </c>
      <c r="D89" s="308">
        <v>2</v>
      </c>
      <c r="E89" s="128"/>
      <c r="F89" s="128">
        <f t="shared" si="4"/>
        <v>0</v>
      </c>
      <c r="G89" s="178">
        <f t="shared" si="5"/>
        <v>0</v>
      </c>
      <c r="H89" s="147"/>
      <c r="I89" s="147"/>
      <c r="J89" s="165"/>
    </row>
    <row r="90" spans="1:10" ht="15" customHeight="1">
      <c r="A90" s="358" t="s">
        <v>1588</v>
      </c>
      <c r="B90" s="56" t="s">
        <v>447</v>
      </c>
      <c r="C90" s="57" t="s">
        <v>2</v>
      </c>
      <c r="D90" s="308">
        <v>2</v>
      </c>
      <c r="E90" s="128"/>
      <c r="F90" s="128">
        <f t="shared" si="4"/>
        <v>0</v>
      </c>
      <c r="G90" s="178">
        <f t="shared" si="5"/>
        <v>0</v>
      </c>
      <c r="H90" s="147"/>
      <c r="I90" s="147"/>
      <c r="J90" s="165"/>
    </row>
    <row r="91" spans="1:10" ht="15" customHeight="1">
      <c r="A91" s="358" t="s">
        <v>1589</v>
      </c>
      <c r="B91" s="56" t="s">
        <v>448</v>
      </c>
      <c r="C91" s="57" t="s">
        <v>2</v>
      </c>
      <c r="D91" s="308">
        <v>2</v>
      </c>
      <c r="E91" s="128"/>
      <c r="F91" s="128">
        <f t="shared" si="4"/>
        <v>0</v>
      </c>
      <c r="G91" s="178">
        <f t="shared" si="5"/>
        <v>0</v>
      </c>
      <c r="H91" s="147"/>
      <c r="I91" s="147"/>
      <c r="J91" s="165"/>
    </row>
    <row r="92" spans="1:10" ht="15" customHeight="1">
      <c r="A92" s="358" t="s">
        <v>1590</v>
      </c>
      <c r="B92" s="56" t="s">
        <v>449</v>
      </c>
      <c r="C92" s="57" t="s">
        <v>4</v>
      </c>
      <c r="D92" s="308">
        <v>4</v>
      </c>
      <c r="E92" s="128"/>
      <c r="F92" s="128">
        <f t="shared" si="4"/>
        <v>0</v>
      </c>
      <c r="G92" s="178">
        <f t="shared" si="5"/>
        <v>0</v>
      </c>
      <c r="H92" s="147"/>
      <c r="I92" s="147"/>
      <c r="J92" s="165"/>
    </row>
    <row r="93" spans="1:10" ht="15" customHeight="1">
      <c r="A93" s="358" t="s">
        <v>1591</v>
      </c>
      <c r="B93" s="56" t="s">
        <v>450</v>
      </c>
      <c r="C93" s="57" t="s">
        <v>2</v>
      </c>
      <c r="D93" s="308">
        <v>2</v>
      </c>
      <c r="E93" s="128"/>
      <c r="F93" s="128">
        <f t="shared" si="4"/>
        <v>0</v>
      </c>
      <c r="G93" s="178">
        <f t="shared" si="5"/>
        <v>0</v>
      </c>
      <c r="H93" s="147"/>
      <c r="I93" s="147"/>
      <c r="J93" s="165"/>
    </row>
    <row r="94" spans="1:10" ht="15" customHeight="1">
      <c r="A94" s="358" t="s">
        <v>1592</v>
      </c>
      <c r="B94" s="56" t="s">
        <v>451</v>
      </c>
      <c r="C94" s="58" t="s">
        <v>2</v>
      </c>
      <c r="D94" s="308">
        <v>1</v>
      </c>
      <c r="E94" s="128"/>
      <c r="F94" s="128">
        <f t="shared" si="4"/>
        <v>0</v>
      </c>
      <c r="G94" s="178">
        <f t="shared" si="5"/>
        <v>0</v>
      </c>
      <c r="H94" s="147"/>
      <c r="I94" s="147"/>
      <c r="J94" s="165"/>
    </row>
    <row r="95" spans="1:10" ht="15" customHeight="1">
      <c r="A95" s="358" t="s">
        <v>1593</v>
      </c>
      <c r="B95" s="55" t="s">
        <v>452</v>
      </c>
      <c r="C95" s="57" t="s">
        <v>2</v>
      </c>
      <c r="D95" s="308">
        <v>4</v>
      </c>
      <c r="E95" s="128"/>
      <c r="F95" s="128">
        <f t="shared" si="4"/>
        <v>0</v>
      </c>
      <c r="G95" s="178">
        <f t="shared" si="5"/>
        <v>0</v>
      </c>
      <c r="H95" s="147"/>
      <c r="I95" s="147"/>
      <c r="J95" s="165"/>
    </row>
    <row r="96" spans="1:10" ht="15" customHeight="1">
      <c r="A96" s="358" t="s">
        <v>1594</v>
      </c>
      <c r="B96" s="56" t="s">
        <v>453</v>
      </c>
      <c r="C96" s="57" t="s">
        <v>2</v>
      </c>
      <c r="D96" s="308">
        <v>2</v>
      </c>
      <c r="E96" s="128"/>
      <c r="F96" s="128">
        <f t="shared" si="4"/>
        <v>0</v>
      </c>
      <c r="G96" s="178">
        <f t="shared" si="5"/>
        <v>0</v>
      </c>
      <c r="H96" s="147"/>
      <c r="I96" s="147"/>
      <c r="J96" s="165"/>
    </row>
    <row r="97" spans="1:10" ht="15" customHeight="1">
      <c r="A97" s="358" t="s">
        <v>1595</v>
      </c>
      <c r="B97" s="56" t="s">
        <v>454</v>
      </c>
      <c r="C97" s="57" t="s">
        <v>2</v>
      </c>
      <c r="D97" s="308">
        <v>2</v>
      </c>
      <c r="E97" s="128"/>
      <c r="F97" s="128">
        <f t="shared" si="4"/>
        <v>0</v>
      </c>
      <c r="G97" s="178">
        <f t="shared" si="5"/>
        <v>0</v>
      </c>
      <c r="H97" s="147"/>
      <c r="I97" s="147"/>
      <c r="J97" s="165"/>
    </row>
    <row r="98" spans="1:256" s="51" customFormat="1" ht="15" customHeight="1">
      <c r="A98" s="358" t="s">
        <v>1596</v>
      </c>
      <c r="B98" s="56" t="s">
        <v>455</v>
      </c>
      <c r="C98" s="57" t="s">
        <v>2</v>
      </c>
      <c r="D98" s="308">
        <v>2</v>
      </c>
      <c r="E98" s="128"/>
      <c r="F98" s="128">
        <f t="shared" si="4"/>
        <v>0</v>
      </c>
      <c r="G98" s="178">
        <f t="shared" si="5"/>
        <v>0</v>
      </c>
      <c r="H98" s="146"/>
      <c r="I98" s="147"/>
      <c r="J98" s="165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51" customFormat="1" ht="15" customHeight="1">
      <c r="A99" s="358" t="s">
        <v>1597</v>
      </c>
      <c r="B99" s="55" t="s">
        <v>456</v>
      </c>
      <c r="C99" s="57" t="s">
        <v>2</v>
      </c>
      <c r="D99" s="308">
        <v>2</v>
      </c>
      <c r="E99" s="128"/>
      <c r="F99" s="128">
        <f t="shared" si="4"/>
        <v>0</v>
      </c>
      <c r="G99" s="178">
        <f t="shared" si="5"/>
        <v>0</v>
      </c>
      <c r="H99" s="146"/>
      <c r="I99" s="147"/>
      <c r="J99" s="165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51" customFormat="1" ht="15" customHeight="1">
      <c r="A100" s="358" t="s">
        <v>1598</v>
      </c>
      <c r="B100" s="56" t="s">
        <v>457</v>
      </c>
      <c r="C100" s="57" t="s">
        <v>2</v>
      </c>
      <c r="D100" s="308">
        <v>2</v>
      </c>
      <c r="E100" s="128"/>
      <c r="F100" s="128">
        <f t="shared" si="4"/>
        <v>0</v>
      </c>
      <c r="G100" s="178">
        <f t="shared" si="5"/>
        <v>0</v>
      </c>
      <c r="H100" s="146"/>
      <c r="I100" s="147"/>
      <c r="J100" s="165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51" customFormat="1" ht="15" customHeight="1">
      <c r="A101" s="358" t="s">
        <v>1599</v>
      </c>
      <c r="B101" s="56" t="s">
        <v>458</v>
      </c>
      <c r="C101" s="57" t="s">
        <v>2</v>
      </c>
      <c r="D101" s="308">
        <v>2</v>
      </c>
      <c r="E101" s="128"/>
      <c r="F101" s="128">
        <f t="shared" si="4"/>
        <v>0</v>
      </c>
      <c r="G101" s="178">
        <f t="shared" si="5"/>
        <v>0</v>
      </c>
      <c r="H101" s="146"/>
      <c r="I101" s="147"/>
      <c r="J101" s="165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51" customFormat="1" ht="15" customHeight="1">
      <c r="A102" s="358" t="s">
        <v>1600</v>
      </c>
      <c r="B102" s="56" t="s">
        <v>459</v>
      </c>
      <c r="C102" s="57" t="s">
        <v>2</v>
      </c>
      <c r="D102" s="308">
        <v>4</v>
      </c>
      <c r="E102" s="144"/>
      <c r="F102" s="128">
        <f t="shared" si="4"/>
        <v>0</v>
      </c>
      <c r="G102" s="178">
        <f t="shared" si="5"/>
        <v>0</v>
      </c>
      <c r="H102" s="146"/>
      <c r="I102" s="147"/>
      <c r="J102" s="165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51" customFormat="1" ht="15" customHeight="1">
      <c r="A103" s="358" t="s">
        <v>1601</v>
      </c>
      <c r="B103" s="56" t="s">
        <v>460</v>
      </c>
      <c r="C103" s="57" t="s">
        <v>2</v>
      </c>
      <c r="D103" s="308">
        <v>4</v>
      </c>
      <c r="E103" s="144"/>
      <c r="F103" s="128">
        <f t="shared" si="4"/>
        <v>0</v>
      </c>
      <c r="G103" s="178">
        <f t="shared" si="5"/>
        <v>0</v>
      </c>
      <c r="H103" s="146"/>
      <c r="I103" s="147"/>
      <c r="J103" s="165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51" customFormat="1" ht="15" customHeight="1">
      <c r="A104" s="358" t="s">
        <v>1602</v>
      </c>
      <c r="B104" s="56" t="s">
        <v>461</v>
      </c>
      <c r="C104" s="57" t="s">
        <v>2</v>
      </c>
      <c r="D104" s="308">
        <v>4</v>
      </c>
      <c r="E104" s="144"/>
      <c r="F104" s="128">
        <f t="shared" si="4"/>
        <v>0</v>
      </c>
      <c r="G104" s="178">
        <f t="shared" si="5"/>
        <v>0</v>
      </c>
      <c r="H104" s="146"/>
      <c r="I104" s="147"/>
      <c r="J104" s="165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51" customFormat="1" ht="15" customHeight="1">
      <c r="A105" s="358" t="s">
        <v>1603</v>
      </c>
      <c r="B105" s="56" t="s">
        <v>462</v>
      </c>
      <c r="C105" s="57" t="s">
        <v>2</v>
      </c>
      <c r="D105" s="308">
        <v>2</v>
      </c>
      <c r="E105" s="144"/>
      <c r="F105" s="128">
        <f t="shared" si="4"/>
        <v>0</v>
      </c>
      <c r="G105" s="178">
        <f t="shared" si="5"/>
        <v>0</v>
      </c>
      <c r="H105" s="146"/>
      <c r="I105" s="147"/>
      <c r="J105" s="16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51" customFormat="1" ht="15" customHeight="1">
      <c r="A106" s="358" t="s">
        <v>1604</v>
      </c>
      <c r="B106" s="56" t="s">
        <v>463</v>
      </c>
      <c r="C106" s="57" t="s">
        <v>2</v>
      </c>
      <c r="D106" s="308">
        <v>1</v>
      </c>
      <c r="E106" s="144"/>
      <c r="F106" s="128">
        <f t="shared" si="4"/>
        <v>0</v>
      </c>
      <c r="G106" s="178">
        <f t="shared" si="5"/>
        <v>0</v>
      </c>
      <c r="H106" s="146"/>
      <c r="I106" s="147"/>
      <c r="J106" s="165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51" customFormat="1" ht="15" customHeight="1">
      <c r="A107" s="358" t="s">
        <v>1605</v>
      </c>
      <c r="B107" s="56" t="s">
        <v>464</v>
      </c>
      <c r="C107" s="57" t="s">
        <v>2</v>
      </c>
      <c r="D107" s="308">
        <v>1</v>
      </c>
      <c r="E107" s="144"/>
      <c r="F107" s="128">
        <f t="shared" si="4"/>
        <v>0</v>
      </c>
      <c r="G107" s="178">
        <f t="shared" si="5"/>
        <v>0</v>
      </c>
      <c r="H107" s="146"/>
      <c r="I107" s="147"/>
      <c r="J107" s="165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51" customFormat="1" ht="15" customHeight="1">
      <c r="A108" s="358" t="s">
        <v>1606</v>
      </c>
      <c r="B108" s="56" t="s">
        <v>465</v>
      </c>
      <c r="C108" s="57" t="s">
        <v>466</v>
      </c>
      <c r="D108" s="308">
        <v>4</v>
      </c>
      <c r="E108" s="144"/>
      <c r="F108" s="128">
        <f t="shared" si="4"/>
        <v>0</v>
      </c>
      <c r="G108" s="178">
        <f t="shared" si="5"/>
        <v>0</v>
      </c>
      <c r="H108" s="146"/>
      <c r="I108" s="147"/>
      <c r="J108" s="165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51" customFormat="1" ht="15" customHeight="1">
      <c r="A109" s="358" t="s">
        <v>1607</v>
      </c>
      <c r="B109" s="55" t="s">
        <v>467</v>
      </c>
      <c r="C109" s="57" t="s">
        <v>2</v>
      </c>
      <c r="D109" s="308">
        <v>2</v>
      </c>
      <c r="E109" s="144"/>
      <c r="F109" s="128">
        <f t="shared" si="4"/>
        <v>0</v>
      </c>
      <c r="G109" s="178">
        <f t="shared" si="5"/>
        <v>0</v>
      </c>
      <c r="H109" s="146"/>
      <c r="I109" s="147"/>
      <c r="J109" s="165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51" customFormat="1" ht="15" customHeight="1">
      <c r="A110" s="358" t="s">
        <v>1608</v>
      </c>
      <c r="B110" s="55" t="s">
        <v>468</v>
      </c>
      <c r="C110" s="57" t="s">
        <v>2</v>
      </c>
      <c r="D110" s="308">
        <v>2</v>
      </c>
      <c r="E110" s="144"/>
      <c r="F110" s="128">
        <f t="shared" si="4"/>
        <v>0</v>
      </c>
      <c r="G110" s="178">
        <f t="shared" si="5"/>
        <v>0</v>
      </c>
      <c r="H110" s="146"/>
      <c r="I110" s="147"/>
      <c r="J110" s="165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10" ht="15" customHeight="1">
      <c r="A111" s="358" t="s">
        <v>1609</v>
      </c>
      <c r="B111" s="56" t="s">
        <v>469</v>
      </c>
      <c r="C111" s="57" t="s">
        <v>2</v>
      </c>
      <c r="D111" s="308">
        <v>4</v>
      </c>
      <c r="E111" s="144"/>
      <c r="F111" s="128">
        <f t="shared" si="4"/>
        <v>0</v>
      </c>
      <c r="G111" s="178">
        <f t="shared" si="5"/>
        <v>0</v>
      </c>
      <c r="H111" s="147"/>
      <c r="I111" s="147"/>
      <c r="J111" s="165"/>
    </row>
    <row r="112" spans="1:10" ht="15" customHeight="1">
      <c r="A112" s="358" t="s">
        <v>1610</v>
      </c>
      <c r="B112" s="56" t="s">
        <v>470</v>
      </c>
      <c r="C112" s="57" t="s">
        <v>2</v>
      </c>
      <c r="D112" s="308">
        <v>2</v>
      </c>
      <c r="E112" s="144"/>
      <c r="F112" s="128">
        <f t="shared" si="4"/>
        <v>0</v>
      </c>
      <c r="G112" s="178">
        <f t="shared" si="5"/>
        <v>0</v>
      </c>
      <c r="H112" s="147"/>
      <c r="I112" s="147"/>
      <c r="J112" s="165"/>
    </row>
    <row r="113" spans="1:10" ht="15" customHeight="1">
      <c r="A113" s="358" t="s">
        <v>1611</v>
      </c>
      <c r="B113" s="55" t="s">
        <v>471</v>
      </c>
      <c r="C113" s="57" t="s">
        <v>2</v>
      </c>
      <c r="D113" s="308">
        <v>2</v>
      </c>
      <c r="E113" s="144"/>
      <c r="F113" s="128">
        <f t="shared" si="4"/>
        <v>0</v>
      </c>
      <c r="G113" s="178">
        <f t="shared" si="5"/>
        <v>0</v>
      </c>
      <c r="H113" s="147"/>
      <c r="I113" s="147"/>
      <c r="J113" s="165"/>
    </row>
    <row r="114" spans="1:10" ht="15" customHeight="1">
      <c r="A114" s="358" t="s">
        <v>1612</v>
      </c>
      <c r="B114" s="56" t="s">
        <v>472</v>
      </c>
      <c r="C114" s="57" t="s">
        <v>2</v>
      </c>
      <c r="D114" s="308">
        <v>2</v>
      </c>
      <c r="E114" s="144"/>
      <c r="F114" s="128">
        <f t="shared" si="4"/>
        <v>0</v>
      </c>
      <c r="G114" s="178">
        <f t="shared" si="5"/>
        <v>0</v>
      </c>
      <c r="H114" s="147"/>
      <c r="I114" s="147"/>
      <c r="J114" s="165"/>
    </row>
    <row r="115" spans="1:10" ht="15" customHeight="1">
      <c r="A115" s="358" t="s">
        <v>1613</v>
      </c>
      <c r="B115" s="55" t="s">
        <v>473</v>
      </c>
      <c r="C115" s="57" t="s">
        <v>2</v>
      </c>
      <c r="D115" s="308">
        <v>2</v>
      </c>
      <c r="E115" s="128"/>
      <c r="F115" s="128">
        <f t="shared" si="4"/>
        <v>0</v>
      </c>
      <c r="G115" s="178">
        <f t="shared" si="5"/>
        <v>0</v>
      </c>
      <c r="H115" s="147"/>
      <c r="I115" s="147"/>
      <c r="J115" s="165"/>
    </row>
    <row r="116" spans="1:10" ht="15" customHeight="1">
      <c r="A116" s="358" t="s">
        <v>1614</v>
      </c>
      <c r="B116" s="56" t="s">
        <v>474</v>
      </c>
      <c r="C116" s="57" t="s">
        <v>2</v>
      </c>
      <c r="D116" s="308">
        <v>2</v>
      </c>
      <c r="E116" s="128"/>
      <c r="F116" s="128">
        <f t="shared" si="4"/>
        <v>0</v>
      </c>
      <c r="G116" s="178">
        <f t="shared" si="5"/>
        <v>0</v>
      </c>
      <c r="H116" s="147"/>
      <c r="I116" s="147"/>
      <c r="J116" s="165"/>
    </row>
    <row r="117" spans="1:10" ht="15" customHeight="1">
      <c r="A117" s="358" t="s">
        <v>1615</v>
      </c>
      <c r="B117" s="56" t="s">
        <v>475</v>
      </c>
      <c r="C117" s="57" t="s">
        <v>2</v>
      </c>
      <c r="D117" s="308">
        <v>1</v>
      </c>
      <c r="E117" s="128"/>
      <c r="F117" s="128">
        <f t="shared" si="4"/>
        <v>0</v>
      </c>
      <c r="G117" s="178">
        <f t="shared" si="5"/>
        <v>0</v>
      </c>
      <c r="H117" s="147"/>
      <c r="I117" s="147"/>
      <c r="J117" s="165"/>
    </row>
    <row r="118" spans="1:10" ht="15" customHeight="1">
      <c r="A118" s="358" t="s">
        <v>1616</v>
      </c>
      <c r="B118" s="56" t="s">
        <v>476</v>
      </c>
      <c r="C118" s="57" t="s">
        <v>2</v>
      </c>
      <c r="D118" s="308">
        <v>2</v>
      </c>
      <c r="E118" s="128"/>
      <c r="F118" s="128">
        <f t="shared" si="4"/>
        <v>0</v>
      </c>
      <c r="G118" s="178">
        <f t="shared" si="5"/>
        <v>0</v>
      </c>
      <c r="H118" s="147"/>
      <c r="I118" s="147"/>
      <c r="J118" s="165"/>
    </row>
    <row r="119" spans="1:10" ht="15" customHeight="1">
      <c r="A119" s="358" t="s">
        <v>1617</v>
      </c>
      <c r="B119" s="56" t="s">
        <v>477</v>
      </c>
      <c r="C119" s="57" t="s">
        <v>466</v>
      </c>
      <c r="D119" s="308">
        <v>2</v>
      </c>
      <c r="E119" s="128"/>
      <c r="F119" s="128">
        <f t="shared" si="4"/>
        <v>0</v>
      </c>
      <c r="G119" s="178">
        <f t="shared" si="5"/>
        <v>0</v>
      </c>
      <c r="H119" s="147"/>
      <c r="I119" s="147"/>
      <c r="J119" s="165"/>
    </row>
    <row r="120" spans="1:10" ht="15" customHeight="1">
      <c r="A120" s="358" t="s">
        <v>1618</v>
      </c>
      <c r="B120" s="56" t="s">
        <v>478</v>
      </c>
      <c r="C120" s="57" t="s">
        <v>2</v>
      </c>
      <c r="D120" s="308">
        <v>2</v>
      </c>
      <c r="E120" s="128"/>
      <c r="F120" s="128">
        <f t="shared" si="4"/>
        <v>0</v>
      </c>
      <c r="G120" s="178">
        <f t="shared" si="5"/>
        <v>0</v>
      </c>
      <c r="H120" s="147"/>
      <c r="I120" s="147"/>
      <c r="J120" s="165"/>
    </row>
    <row r="121" spans="1:10" ht="15" customHeight="1">
      <c r="A121" s="358" t="s">
        <v>1619</v>
      </c>
      <c r="B121" s="56" t="s">
        <v>479</v>
      </c>
      <c r="C121" s="57" t="s">
        <v>2</v>
      </c>
      <c r="D121" s="308">
        <v>2</v>
      </c>
      <c r="E121" s="128"/>
      <c r="F121" s="128">
        <f t="shared" si="4"/>
        <v>0</v>
      </c>
      <c r="G121" s="178">
        <f t="shared" si="5"/>
        <v>0</v>
      </c>
      <c r="H121" s="147"/>
      <c r="I121" s="147"/>
      <c r="J121" s="165"/>
    </row>
    <row r="122" spans="1:10" ht="15" customHeight="1">
      <c r="A122" s="358" t="s">
        <v>1620</v>
      </c>
      <c r="B122" s="56" t="s">
        <v>480</v>
      </c>
      <c r="C122" s="57" t="s">
        <v>2</v>
      </c>
      <c r="D122" s="308">
        <v>2</v>
      </c>
      <c r="E122" s="128"/>
      <c r="F122" s="128">
        <f t="shared" si="4"/>
        <v>0</v>
      </c>
      <c r="G122" s="178">
        <f t="shared" si="5"/>
        <v>0</v>
      </c>
      <c r="H122" s="147"/>
      <c r="I122" s="147"/>
      <c r="J122" s="165"/>
    </row>
    <row r="123" spans="1:10" ht="15" customHeight="1">
      <c r="A123" s="358" t="s">
        <v>1621</v>
      </c>
      <c r="B123" s="56" t="s">
        <v>481</v>
      </c>
      <c r="C123" s="57" t="s">
        <v>2</v>
      </c>
      <c r="D123" s="308">
        <v>1</v>
      </c>
      <c r="E123" s="128"/>
      <c r="F123" s="128">
        <f t="shared" si="4"/>
        <v>0</v>
      </c>
      <c r="G123" s="178">
        <f t="shared" si="5"/>
        <v>0</v>
      </c>
      <c r="H123" s="147"/>
      <c r="I123" s="147"/>
      <c r="J123" s="165"/>
    </row>
    <row r="124" spans="1:10" ht="15" customHeight="1">
      <c r="A124" s="358" t="s">
        <v>1622</v>
      </c>
      <c r="B124" s="56" t="s">
        <v>482</v>
      </c>
      <c r="C124" s="57" t="s">
        <v>2</v>
      </c>
      <c r="D124" s="308">
        <v>1</v>
      </c>
      <c r="E124" s="128"/>
      <c r="F124" s="128">
        <f t="shared" si="4"/>
        <v>0</v>
      </c>
      <c r="G124" s="178">
        <f t="shared" si="5"/>
        <v>0</v>
      </c>
      <c r="H124" s="147"/>
      <c r="I124" s="147"/>
      <c r="J124" s="165"/>
    </row>
    <row r="125" spans="1:10" ht="15" customHeight="1">
      <c r="A125" s="358" t="s">
        <v>1623</v>
      </c>
      <c r="B125" s="56" t="s">
        <v>483</v>
      </c>
      <c r="C125" s="57" t="s">
        <v>2</v>
      </c>
      <c r="D125" s="308">
        <v>1</v>
      </c>
      <c r="E125" s="128"/>
      <c r="F125" s="128">
        <f t="shared" si="4"/>
        <v>0</v>
      </c>
      <c r="G125" s="178">
        <f t="shared" si="5"/>
        <v>0</v>
      </c>
      <c r="H125" s="147"/>
      <c r="I125" s="147"/>
      <c r="J125" s="165"/>
    </row>
    <row r="126" spans="1:10" ht="15" customHeight="1">
      <c r="A126" s="358" t="s">
        <v>1624</v>
      </c>
      <c r="B126" s="56" t="s">
        <v>484</v>
      </c>
      <c r="C126" s="57" t="s">
        <v>2</v>
      </c>
      <c r="D126" s="308">
        <v>1</v>
      </c>
      <c r="E126" s="128"/>
      <c r="F126" s="128">
        <f t="shared" si="4"/>
        <v>0</v>
      </c>
      <c r="G126" s="178">
        <f t="shared" si="5"/>
        <v>0</v>
      </c>
      <c r="H126" s="147"/>
      <c r="I126" s="147"/>
      <c r="J126" s="165"/>
    </row>
    <row r="127" spans="1:10" ht="15" customHeight="1">
      <c r="A127" s="358" t="s">
        <v>1625</v>
      </c>
      <c r="B127" s="56" t="s">
        <v>485</v>
      </c>
      <c r="C127" s="57" t="s">
        <v>2</v>
      </c>
      <c r="D127" s="308">
        <v>1</v>
      </c>
      <c r="E127" s="128"/>
      <c r="F127" s="128">
        <f t="shared" si="4"/>
        <v>0</v>
      </c>
      <c r="G127" s="178">
        <f t="shared" si="5"/>
        <v>0</v>
      </c>
      <c r="H127" s="147"/>
      <c r="I127" s="147"/>
      <c r="J127" s="165"/>
    </row>
    <row r="128" spans="1:10" ht="15" customHeight="1">
      <c r="A128" s="358" t="s">
        <v>1626</v>
      </c>
      <c r="B128" s="55" t="s">
        <v>330</v>
      </c>
      <c r="C128" s="57" t="s">
        <v>2</v>
      </c>
      <c r="D128" s="308">
        <v>1</v>
      </c>
      <c r="E128" s="128"/>
      <c r="F128" s="128">
        <f t="shared" si="4"/>
        <v>0</v>
      </c>
      <c r="G128" s="178">
        <f t="shared" si="5"/>
        <v>0</v>
      </c>
      <c r="H128" s="147"/>
      <c r="I128" s="147"/>
      <c r="J128" s="165"/>
    </row>
    <row r="129" spans="1:10" ht="15" customHeight="1">
      <c r="A129" s="358" t="s">
        <v>1627</v>
      </c>
      <c r="B129" s="56" t="s">
        <v>329</v>
      </c>
      <c r="C129" s="57" t="s">
        <v>2</v>
      </c>
      <c r="D129" s="308">
        <v>1</v>
      </c>
      <c r="E129" s="128"/>
      <c r="F129" s="128">
        <f t="shared" si="4"/>
        <v>0</v>
      </c>
      <c r="G129" s="178">
        <f t="shared" si="5"/>
        <v>0</v>
      </c>
      <c r="H129" s="147"/>
      <c r="I129" s="147"/>
      <c r="J129" s="165"/>
    </row>
    <row r="130" spans="1:10" ht="15" customHeight="1">
      <c r="A130" s="358" t="s">
        <v>1628</v>
      </c>
      <c r="B130" s="56" t="s">
        <v>486</v>
      </c>
      <c r="C130" s="57" t="s">
        <v>2</v>
      </c>
      <c r="D130" s="308">
        <v>1</v>
      </c>
      <c r="E130" s="128"/>
      <c r="F130" s="128">
        <f t="shared" si="4"/>
        <v>0</v>
      </c>
      <c r="G130" s="178">
        <f t="shared" si="5"/>
        <v>0</v>
      </c>
      <c r="H130" s="147"/>
      <c r="I130" s="147"/>
      <c r="J130" s="165"/>
    </row>
    <row r="131" spans="1:10" ht="15" customHeight="1">
      <c r="A131" s="358" t="s">
        <v>1629</v>
      </c>
      <c r="B131" s="56" t="s">
        <v>487</v>
      </c>
      <c r="C131" s="57" t="s">
        <v>2</v>
      </c>
      <c r="D131" s="308">
        <v>1</v>
      </c>
      <c r="E131" s="128"/>
      <c r="F131" s="128">
        <f t="shared" si="4"/>
        <v>0</v>
      </c>
      <c r="G131" s="178">
        <f t="shared" si="5"/>
        <v>0</v>
      </c>
      <c r="H131" s="147"/>
      <c r="I131" s="147"/>
      <c r="J131" s="165"/>
    </row>
    <row r="132" spans="1:10" ht="15" customHeight="1">
      <c r="A132" s="358" t="s">
        <v>1630</v>
      </c>
      <c r="B132" s="56" t="s">
        <v>327</v>
      </c>
      <c r="C132" s="57" t="s">
        <v>2</v>
      </c>
      <c r="D132" s="308">
        <v>1</v>
      </c>
      <c r="E132" s="128"/>
      <c r="F132" s="128">
        <f t="shared" si="4"/>
        <v>0</v>
      </c>
      <c r="G132" s="178">
        <f t="shared" si="5"/>
        <v>0</v>
      </c>
      <c r="H132" s="147"/>
      <c r="I132" s="147"/>
      <c r="J132" s="165"/>
    </row>
    <row r="133" spans="1:10" ht="15" customHeight="1">
      <c r="A133" s="358" t="s">
        <v>1631</v>
      </c>
      <c r="B133" s="56" t="s">
        <v>326</v>
      </c>
      <c r="C133" s="57" t="s">
        <v>2</v>
      </c>
      <c r="D133" s="308">
        <v>1</v>
      </c>
      <c r="E133" s="128"/>
      <c r="F133" s="128">
        <f t="shared" si="4"/>
        <v>0</v>
      </c>
      <c r="G133" s="178">
        <f t="shared" si="5"/>
        <v>0</v>
      </c>
      <c r="H133" s="147"/>
      <c r="I133" s="147"/>
      <c r="J133" s="165"/>
    </row>
    <row r="134" spans="1:10" ht="15" customHeight="1">
      <c r="A134" s="358" t="s">
        <v>1632</v>
      </c>
      <c r="B134" s="56" t="s">
        <v>325</v>
      </c>
      <c r="C134" s="57" t="s">
        <v>2</v>
      </c>
      <c r="D134" s="308">
        <v>1</v>
      </c>
      <c r="E134" s="128"/>
      <c r="F134" s="128">
        <f t="shared" si="4"/>
        <v>0</v>
      </c>
      <c r="G134" s="178">
        <f t="shared" si="5"/>
        <v>0</v>
      </c>
      <c r="H134" s="147"/>
      <c r="I134" s="147"/>
      <c r="J134" s="165"/>
    </row>
    <row r="135" spans="1:10" ht="15" customHeight="1">
      <c r="A135" s="358" t="s">
        <v>1633</v>
      </c>
      <c r="B135" s="56" t="s">
        <v>323</v>
      </c>
      <c r="C135" s="57" t="s">
        <v>2</v>
      </c>
      <c r="D135" s="308">
        <v>1</v>
      </c>
      <c r="E135" s="128"/>
      <c r="F135" s="128">
        <f t="shared" si="4"/>
        <v>0</v>
      </c>
      <c r="G135" s="178">
        <f t="shared" si="5"/>
        <v>0</v>
      </c>
      <c r="H135" s="147"/>
      <c r="I135" s="147"/>
      <c r="J135" s="165"/>
    </row>
    <row r="136" spans="1:10" ht="15" customHeight="1">
      <c r="A136" s="358" t="s">
        <v>1634</v>
      </c>
      <c r="B136" s="56" t="s">
        <v>322</v>
      </c>
      <c r="C136" s="57" t="s">
        <v>2</v>
      </c>
      <c r="D136" s="308">
        <v>1</v>
      </c>
      <c r="E136" s="128"/>
      <c r="F136" s="128">
        <f t="shared" si="4"/>
        <v>0</v>
      </c>
      <c r="G136" s="178">
        <f t="shared" si="5"/>
        <v>0</v>
      </c>
      <c r="H136" s="147"/>
      <c r="I136" s="147"/>
      <c r="J136" s="165"/>
    </row>
    <row r="137" spans="1:10" ht="15" customHeight="1">
      <c r="A137" s="358" t="s">
        <v>1635</v>
      </c>
      <c r="B137" s="56" t="s">
        <v>488</v>
      </c>
      <c r="C137" s="57" t="s">
        <v>2</v>
      </c>
      <c r="D137" s="308">
        <v>1</v>
      </c>
      <c r="E137" s="128"/>
      <c r="F137" s="128">
        <f t="shared" si="4"/>
        <v>0</v>
      </c>
      <c r="G137" s="178">
        <f t="shared" si="5"/>
        <v>0</v>
      </c>
      <c r="H137" s="147"/>
      <c r="I137" s="147"/>
      <c r="J137" s="165"/>
    </row>
    <row r="138" spans="1:10" ht="15" customHeight="1">
      <c r="A138" s="358" t="s">
        <v>1636</v>
      </c>
      <c r="B138" s="56" t="s">
        <v>489</v>
      </c>
      <c r="C138" s="57" t="s">
        <v>2</v>
      </c>
      <c r="D138" s="308">
        <v>1</v>
      </c>
      <c r="E138" s="128"/>
      <c r="F138" s="128">
        <f t="shared" si="4"/>
        <v>0</v>
      </c>
      <c r="G138" s="178">
        <f t="shared" si="5"/>
        <v>0</v>
      </c>
      <c r="H138" s="147"/>
      <c r="I138" s="147"/>
      <c r="J138" s="165"/>
    </row>
    <row r="139" spans="1:10" ht="15" customHeight="1">
      <c r="A139" s="358" t="s">
        <v>1637</v>
      </c>
      <c r="B139" s="56" t="s">
        <v>319</v>
      </c>
      <c r="C139" s="57" t="s">
        <v>2</v>
      </c>
      <c r="D139" s="308">
        <v>1</v>
      </c>
      <c r="E139" s="128"/>
      <c r="F139" s="128">
        <f t="shared" si="4"/>
        <v>0</v>
      </c>
      <c r="G139" s="178">
        <f t="shared" si="5"/>
        <v>0</v>
      </c>
      <c r="H139" s="147"/>
      <c r="I139" s="147"/>
      <c r="J139" s="165"/>
    </row>
    <row r="140" spans="1:10" ht="15" customHeight="1">
      <c r="A140" s="358" t="s">
        <v>1638</v>
      </c>
      <c r="B140" s="56" t="s">
        <v>318</v>
      </c>
      <c r="C140" s="57" t="s">
        <v>2</v>
      </c>
      <c r="D140" s="308">
        <v>1</v>
      </c>
      <c r="E140" s="128"/>
      <c r="F140" s="128">
        <f t="shared" si="4"/>
        <v>0</v>
      </c>
      <c r="G140" s="178">
        <f t="shared" si="5"/>
        <v>0</v>
      </c>
      <c r="H140" s="147"/>
      <c r="I140" s="147"/>
      <c r="J140" s="165"/>
    </row>
    <row r="141" spans="1:256" s="51" customFormat="1" ht="15" customHeight="1">
      <c r="A141" s="358" t="s">
        <v>1639</v>
      </c>
      <c r="B141" s="56" t="s">
        <v>317</v>
      </c>
      <c r="C141" s="57" t="s">
        <v>2</v>
      </c>
      <c r="D141" s="308">
        <v>1</v>
      </c>
      <c r="E141" s="128"/>
      <c r="F141" s="128">
        <f t="shared" si="4"/>
        <v>0</v>
      </c>
      <c r="G141" s="178">
        <f t="shared" si="5"/>
        <v>0</v>
      </c>
      <c r="H141" s="146"/>
      <c r="I141" s="147"/>
      <c r="J141" s="165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51" customFormat="1" ht="15" customHeight="1">
      <c r="A142" s="358" t="s">
        <v>1640</v>
      </c>
      <c r="B142" s="56" t="s">
        <v>316</v>
      </c>
      <c r="C142" s="58" t="s">
        <v>2</v>
      </c>
      <c r="D142" s="308">
        <v>1</v>
      </c>
      <c r="E142" s="128"/>
      <c r="F142" s="128">
        <f t="shared" si="4"/>
        <v>0</v>
      </c>
      <c r="G142" s="178">
        <f t="shared" si="5"/>
        <v>0</v>
      </c>
      <c r="H142" s="146"/>
      <c r="I142" s="147"/>
      <c r="J142" s="165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51" customFormat="1" ht="15" customHeight="1">
      <c r="A143" s="358" t="s">
        <v>1641</v>
      </c>
      <c r="B143" s="56" t="s">
        <v>490</v>
      </c>
      <c r="C143" s="58" t="s">
        <v>2</v>
      </c>
      <c r="D143" s="308">
        <v>1</v>
      </c>
      <c r="E143" s="128"/>
      <c r="F143" s="128">
        <f t="shared" si="4"/>
        <v>0</v>
      </c>
      <c r="G143" s="178">
        <f t="shared" si="5"/>
        <v>0</v>
      </c>
      <c r="H143" s="146"/>
      <c r="I143" s="147"/>
      <c r="J143" s="165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51" customFormat="1" ht="15" customHeight="1">
      <c r="A144" s="358" t="s">
        <v>1642</v>
      </c>
      <c r="B144" s="55" t="s">
        <v>491</v>
      </c>
      <c r="C144" s="57" t="s">
        <v>2</v>
      </c>
      <c r="D144" s="308">
        <v>1</v>
      </c>
      <c r="E144" s="128"/>
      <c r="F144" s="128">
        <f t="shared" si="4"/>
        <v>0</v>
      </c>
      <c r="G144" s="178">
        <f t="shared" si="5"/>
        <v>0</v>
      </c>
      <c r="H144" s="146"/>
      <c r="I144" s="147"/>
      <c r="J144" s="165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51" customFormat="1" ht="15" customHeight="1">
      <c r="A145" s="358" t="s">
        <v>1643</v>
      </c>
      <c r="B145" s="56" t="s">
        <v>492</v>
      </c>
      <c r="C145" s="57" t="s">
        <v>2</v>
      </c>
      <c r="D145" s="308">
        <v>1</v>
      </c>
      <c r="E145" s="144"/>
      <c r="F145" s="128">
        <f t="shared" si="4"/>
        <v>0</v>
      </c>
      <c r="G145" s="178">
        <f t="shared" si="5"/>
        <v>0</v>
      </c>
      <c r="H145" s="146"/>
      <c r="I145" s="147"/>
      <c r="J145" s="16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51" customFormat="1" ht="15" customHeight="1">
      <c r="A146" s="358" t="s">
        <v>1644</v>
      </c>
      <c r="B146" s="56" t="s">
        <v>493</v>
      </c>
      <c r="C146" s="57" t="s">
        <v>2</v>
      </c>
      <c r="D146" s="308">
        <v>2</v>
      </c>
      <c r="E146" s="144"/>
      <c r="F146" s="128">
        <f t="shared" si="4"/>
        <v>0</v>
      </c>
      <c r="G146" s="178">
        <f t="shared" si="5"/>
        <v>0</v>
      </c>
      <c r="H146" s="146"/>
      <c r="I146" s="147"/>
      <c r="J146" s="165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51" customFormat="1" ht="15" customHeight="1">
      <c r="A147" s="358" t="s">
        <v>1645</v>
      </c>
      <c r="B147" s="56" t="s">
        <v>494</v>
      </c>
      <c r="C147" s="57" t="s">
        <v>2</v>
      </c>
      <c r="D147" s="308">
        <v>4</v>
      </c>
      <c r="E147" s="144"/>
      <c r="F147" s="128">
        <f t="shared" si="4"/>
        <v>0</v>
      </c>
      <c r="G147" s="178">
        <f t="shared" si="5"/>
        <v>0</v>
      </c>
      <c r="H147" s="146"/>
      <c r="I147" s="147"/>
      <c r="J147" s="165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51" customFormat="1" ht="15" customHeight="1">
      <c r="A148" s="358" t="s">
        <v>1646</v>
      </c>
      <c r="B148" s="56" t="s">
        <v>495</v>
      </c>
      <c r="C148" s="57" t="s">
        <v>2</v>
      </c>
      <c r="D148" s="308">
        <v>1</v>
      </c>
      <c r="E148" s="144"/>
      <c r="F148" s="128">
        <f t="shared" si="4"/>
        <v>0</v>
      </c>
      <c r="G148" s="178">
        <f t="shared" si="5"/>
        <v>0</v>
      </c>
      <c r="H148" s="146"/>
      <c r="I148" s="147"/>
      <c r="J148" s="165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51" customFormat="1" ht="15" customHeight="1">
      <c r="A149" s="358" t="s">
        <v>1647</v>
      </c>
      <c r="B149" s="56" t="s">
        <v>496</v>
      </c>
      <c r="C149" s="57" t="s">
        <v>2</v>
      </c>
      <c r="D149" s="308">
        <v>1</v>
      </c>
      <c r="E149" s="144"/>
      <c r="F149" s="128">
        <f t="shared" si="4"/>
        <v>0</v>
      </c>
      <c r="G149" s="178">
        <f t="shared" si="5"/>
        <v>0</v>
      </c>
      <c r="H149" s="146"/>
      <c r="I149" s="147"/>
      <c r="J149" s="165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10" ht="15" customHeight="1">
      <c r="A150" s="358" t="s">
        <v>1648</v>
      </c>
      <c r="B150" s="55" t="s">
        <v>497</v>
      </c>
      <c r="C150" s="57" t="s">
        <v>2</v>
      </c>
      <c r="D150" s="308">
        <v>1</v>
      </c>
      <c r="E150" s="144"/>
      <c r="F150" s="128">
        <f t="shared" si="4"/>
        <v>0</v>
      </c>
      <c r="G150" s="178">
        <f t="shared" si="5"/>
        <v>0</v>
      </c>
      <c r="H150" s="147"/>
      <c r="I150" s="147"/>
      <c r="J150" s="165"/>
    </row>
    <row r="151" spans="1:10" ht="15" customHeight="1">
      <c r="A151" s="358" t="s">
        <v>1649</v>
      </c>
      <c r="B151" s="55" t="s">
        <v>498</v>
      </c>
      <c r="C151" s="57" t="s">
        <v>2</v>
      </c>
      <c r="D151" s="308">
        <v>1</v>
      </c>
      <c r="E151" s="144"/>
      <c r="F151" s="128">
        <f t="shared" si="4"/>
        <v>0</v>
      </c>
      <c r="G151" s="178">
        <f t="shared" si="5"/>
        <v>0</v>
      </c>
      <c r="H151" s="147"/>
      <c r="I151" s="147"/>
      <c r="J151" s="165"/>
    </row>
    <row r="152" spans="1:10" ht="15" customHeight="1">
      <c r="A152" s="358" t="s">
        <v>1650</v>
      </c>
      <c r="B152" s="55" t="s">
        <v>499</v>
      </c>
      <c r="C152" s="57" t="s">
        <v>2</v>
      </c>
      <c r="D152" s="308">
        <v>1</v>
      </c>
      <c r="E152" s="144"/>
      <c r="F152" s="128">
        <f aca="true" t="shared" si="6" ref="F152:F215">SUM(E152*1.2)</f>
        <v>0</v>
      </c>
      <c r="G152" s="178">
        <f aca="true" t="shared" si="7" ref="G152:G215">SUM(D152*E152)</f>
        <v>0</v>
      </c>
      <c r="H152" s="147"/>
      <c r="I152" s="147"/>
      <c r="J152" s="165"/>
    </row>
    <row r="153" spans="1:10" ht="15" customHeight="1">
      <c r="A153" s="358" t="s">
        <v>1651</v>
      </c>
      <c r="B153" s="56" t="s">
        <v>500</v>
      </c>
      <c r="C153" s="57" t="s">
        <v>2</v>
      </c>
      <c r="D153" s="308">
        <v>1</v>
      </c>
      <c r="E153" s="144"/>
      <c r="F153" s="128">
        <f t="shared" si="6"/>
        <v>0</v>
      </c>
      <c r="G153" s="178">
        <f t="shared" si="7"/>
        <v>0</v>
      </c>
      <c r="H153" s="147"/>
      <c r="I153" s="147"/>
      <c r="J153" s="165"/>
    </row>
    <row r="154" spans="1:10" ht="15" customHeight="1">
      <c r="A154" s="358" t="s">
        <v>1652</v>
      </c>
      <c r="B154" s="56" t="s">
        <v>501</v>
      </c>
      <c r="C154" s="57" t="s">
        <v>2</v>
      </c>
      <c r="D154" s="308">
        <v>1</v>
      </c>
      <c r="E154" s="128"/>
      <c r="F154" s="128">
        <f t="shared" si="6"/>
        <v>0</v>
      </c>
      <c r="G154" s="178">
        <f t="shared" si="7"/>
        <v>0</v>
      </c>
      <c r="H154" s="147"/>
      <c r="I154" s="147"/>
      <c r="J154" s="165"/>
    </row>
    <row r="155" spans="1:10" ht="15" customHeight="1">
      <c r="A155" s="358" t="s">
        <v>1653</v>
      </c>
      <c r="B155" s="56" t="s">
        <v>502</v>
      </c>
      <c r="C155" s="57" t="s">
        <v>2</v>
      </c>
      <c r="D155" s="308">
        <v>1</v>
      </c>
      <c r="E155" s="128"/>
      <c r="F155" s="128">
        <f t="shared" si="6"/>
        <v>0</v>
      </c>
      <c r="G155" s="178">
        <f t="shared" si="7"/>
        <v>0</v>
      </c>
      <c r="H155" s="147"/>
      <c r="I155" s="147"/>
      <c r="J155" s="165"/>
    </row>
    <row r="156" spans="1:10" ht="15" customHeight="1">
      <c r="A156" s="358" t="s">
        <v>1654</v>
      </c>
      <c r="B156" s="55" t="s">
        <v>503</v>
      </c>
      <c r="C156" s="57" t="s">
        <v>2</v>
      </c>
      <c r="D156" s="308">
        <v>1</v>
      </c>
      <c r="E156" s="128"/>
      <c r="F156" s="128">
        <f t="shared" si="6"/>
        <v>0</v>
      </c>
      <c r="G156" s="178">
        <f t="shared" si="7"/>
        <v>0</v>
      </c>
      <c r="H156" s="147"/>
      <c r="I156" s="147"/>
      <c r="J156" s="165"/>
    </row>
    <row r="157" spans="1:10" ht="15" customHeight="1">
      <c r="A157" s="358" t="s">
        <v>1655</v>
      </c>
      <c r="B157" s="55" t="s">
        <v>504</v>
      </c>
      <c r="C157" s="57" t="s">
        <v>2</v>
      </c>
      <c r="D157" s="308">
        <v>1</v>
      </c>
      <c r="E157" s="128"/>
      <c r="F157" s="128">
        <f t="shared" si="6"/>
        <v>0</v>
      </c>
      <c r="G157" s="178">
        <f t="shared" si="7"/>
        <v>0</v>
      </c>
      <c r="H157" s="147"/>
      <c r="I157" s="147"/>
      <c r="J157" s="165"/>
    </row>
    <row r="158" spans="1:10" ht="15" customHeight="1">
      <c r="A158" s="358" t="s">
        <v>1656</v>
      </c>
      <c r="B158" s="55" t="s">
        <v>505</v>
      </c>
      <c r="C158" s="57" t="s">
        <v>2</v>
      </c>
      <c r="D158" s="308">
        <v>1</v>
      </c>
      <c r="E158" s="128"/>
      <c r="F158" s="128">
        <f t="shared" si="6"/>
        <v>0</v>
      </c>
      <c r="G158" s="178">
        <f t="shared" si="7"/>
        <v>0</v>
      </c>
      <c r="H158" s="147"/>
      <c r="I158" s="147"/>
      <c r="J158" s="165"/>
    </row>
    <row r="159" spans="1:10" ht="15" customHeight="1">
      <c r="A159" s="358" t="s">
        <v>1657</v>
      </c>
      <c r="B159" s="55" t="s">
        <v>506</v>
      </c>
      <c r="C159" s="57" t="s">
        <v>2</v>
      </c>
      <c r="D159" s="308">
        <v>1</v>
      </c>
      <c r="E159" s="128"/>
      <c r="F159" s="128">
        <f t="shared" si="6"/>
        <v>0</v>
      </c>
      <c r="G159" s="178">
        <f t="shared" si="7"/>
        <v>0</v>
      </c>
      <c r="H159" s="147"/>
      <c r="I159" s="147"/>
      <c r="J159" s="165"/>
    </row>
    <row r="160" spans="1:10" ht="15" customHeight="1">
      <c r="A160" s="358" t="s">
        <v>1658</v>
      </c>
      <c r="B160" s="55" t="s">
        <v>507</v>
      </c>
      <c r="C160" s="57" t="s">
        <v>2</v>
      </c>
      <c r="D160" s="308">
        <v>1</v>
      </c>
      <c r="E160" s="128"/>
      <c r="F160" s="128">
        <f t="shared" si="6"/>
        <v>0</v>
      </c>
      <c r="G160" s="178">
        <f t="shared" si="7"/>
        <v>0</v>
      </c>
      <c r="H160" s="147"/>
      <c r="I160" s="147"/>
      <c r="J160" s="165"/>
    </row>
    <row r="161" spans="1:10" ht="15" customHeight="1">
      <c r="A161" s="358" t="s">
        <v>1659</v>
      </c>
      <c r="B161" s="56" t="s">
        <v>344</v>
      </c>
      <c r="C161" s="57" t="s">
        <v>2</v>
      </c>
      <c r="D161" s="308">
        <v>2</v>
      </c>
      <c r="E161" s="128"/>
      <c r="F161" s="128">
        <f t="shared" si="6"/>
        <v>0</v>
      </c>
      <c r="G161" s="178">
        <f t="shared" si="7"/>
        <v>0</v>
      </c>
      <c r="H161" s="147"/>
      <c r="I161" s="147"/>
      <c r="J161" s="165"/>
    </row>
    <row r="162" spans="1:10" ht="15" customHeight="1">
      <c r="A162" s="358" t="s">
        <v>1660</v>
      </c>
      <c r="B162" s="56" t="s">
        <v>508</v>
      </c>
      <c r="C162" s="57" t="s">
        <v>2</v>
      </c>
      <c r="D162" s="308">
        <v>1</v>
      </c>
      <c r="E162" s="128"/>
      <c r="F162" s="128">
        <f t="shared" si="6"/>
        <v>0</v>
      </c>
      <c r="G162" s="178">
        <f t="shared" si="7"/>
        <v>0</v>
      </c>
      <c r="H162" s="147"/>
      <c r="I162" s="147"/>
      <c r="J162" s="165"/>
    </row>
    <row r="163" spans="1:10" ht="15" customHeight="1">
      <c r="A163" s="358" t="s">
        <v>1661</v>
      </c>
      <c r="B163" s="56" t="s">
        <v>509</v>
      </c>
      <c r="C163" s="57" t="s">
        <v>2</v>
      </c>
      <c r="D163" s="308">
        <v>1</v>
      </c>
      <c r="E163" s="128"/>
      <c r="F163" s="128">
        <f t="shared" si="6"/>
        <v>0</v>
      </c>
      <c r="G163" s="178">
        <f t="shared" si="7"/>
        <v>0</v>
      </c>
      <c r="H163" s="147"/>
      <c r="I163" s="147"/>
      <c r="J163" s="165"/>
    </row>
    <row r="164" spans="1:10" ht="15" customHeight="1">
      <c r="A164" s="358" t="s">
        <v>1662</v>
      </c>
      <c r="B164" s="56" t="s">
        <v>510</v>
      </c>
      <c r="C164" s="57" t="s">
        <v>2</v>
      </c>
      <c r="D164" s="308">
        <v>1</v>
      </c>
      <c r="E164" s="128"/>
      <c r="F164" s="128">
        <f t="shared" si="6"/>
        <v>0</v>
      </c>
      <c r="G164" s="178">
        <f t="shared" si="7"/>
        <v>0</v>
      </c>
      <c r="H164" s="147"/>
      <c r="I164" s="147"/>
      <c r="J164" s="165"/>
    </row>
    <row r="165" spans="1:10" ht="15" customHeight="1">
      <c r="A165" s="358" t="s">
        <v>1663</v>
      </c>
      <c r="B165" s="56" t="s">
        <v>511</v>
      </c>
      <c r="C165" s="57" t="s">
        <v>2</v>
      </c>
      <c r="D165" s="308">
        <v>1</v>
      </c>
      <c r="E165" s="128"/>
      <c r="F165" s="128">
        <f t="shared" si="6"/>
        <v>0</v>
      </c>
      <c r="G165" s="178">
        <f t="shared" si="7"/>
        <v>0</v>
      </c>
      <c r="H165" s="147"/>
      <c r="I165" s="147"/>
      <c r="J165" s="165"/>
    </row>
    <row r="166" spans="1:10" ht="15" customHeight="1">
      <c r="A166" s="358" t="s">
        <v>1664</v>
      </c>
      <c r="B166" s="55" t="s">
        <v>512</v>
      </c>
      <c r="C166" s="57" t="s">
        <v>2</v>
      </c>
      <c r="D166" s="308">
        <v>2</v>
      </c>
      <c r="E166" s="128"/>
      <c r="F166" s="128">
        <f t="shared" si="6"/>
        <v>0</v>
      </c>
      <c r="G166" s="178">
        <f t="shared" si="7"/>
        <v>0</v>
      </c>
      <c r="H166" s="147"/>
      <c r="I166" s="147"/>
      <c r="J166" s="165"/>
    </row>
    <row r="167" spans="1:10" ht="15" customHeight="1">
      <c r="A167" s="358" t="s">
        <v>1665</v>
      </c>
      <c r="B167" s="55" t="s">
        <v>513</v>
      </c>
      <c r="C167" s="57" t="s">
        <v>2</v>
      </c>
      <c r="D167" s="308">
        <v>4</v>
      </c>
      <c r="E167" s="128"/>
      <c r="F167" s="128">
        <f t="shared" si="6"/>
        <v>0</v>
      </c>
      <c r="G167" s="178">
        <f t="shared" si="7"/>
        <v>0</v>
      </c>
      <c r="H167" s="147"/>
      <c r="I167" s="147"/>
      <c r="J167" s="165"/>
    </row>
    <row r="168" spans="1:10" ht="15" customHeight="1">
      <c r="A168" s="358" t="s">
        <v>1666</v>
      </c>
      <c r="B168" s="56" t="s">
        <v>514</v>
      </c>
      <c r="C168" s="57" t="s">
        <v>2</v>
      </c>
      <c r="D168" s="308">
        <v>2</v>
      </c>
      <c r="E168" s="128"/>
      <c r="F168" s="128">
        <f t="shared" si="6"/>
        <v>0</v>
      </c>
      <c r="G168" s="178">
        <f t="shared" si="7"/>
        <v>0</v>
      </c>
      <c r="H168" s="147"/>
      <c r="I168" s="147"/>
      <c r="J168" s="165"/>
    </row>
    <row r="169" spans="1:10" ht="15" customHeight="1">
      <c r="A169" s="358" t="s">
        <v>1667</v>
      </c>
      <c r="B169" s="56" t="s">
        <v>258</v>
      </c>
      <c r="C169" s="57" t="s">
        <v>2</v>
      </c>
      <c r="D169" s="308">
        <v>2</v>
      </c>
      <c r="E169" s="128"/>
      <c r="F169" s="128">
        <f t="shared" si="6"/>
        <v>0</v>
      </c>
      <c r="G169" s="178">
        <f t="shared" si="7"/>
        <v>0</v>
      </c>
      <c r="H169" s="147"/>
      <c r="I169" s="147"/>
      <c r="J169" s="165"/>
    </row>
    <row r="170" spans="1:10" ht="15" customHeight="1">
      <c r="A170" s="358" t="s">
        <v>1668</v>
      </c>
      <c r="B170" s="56" t="s">
        <v>515</v>
      </c>
      <c r="C170" s="57" t="s">
        <v>2</v>
      </c>
      <c r="D170" s="308">
        <v>2</v>
      </c>
      <c r="E170" s="128"/>
      <c r="F170" s="128">
        <f t="shared" si="6"/>
        <v>0</v>
      </c>
      <c r="G170" s="178">
        <f t="shared" si="7"/>
        <v>0</v>
      </c>
      <c r="H170" s="147"/>
      <c r="I170" s="147"/>
      <c r="J170" s="165"/>
    </row>
    <row r="171" spans="1:10" ht="15" customHeight="1">
      <c r="A171" s="358" t="s">
        <v>1669</v>
      </c>
      <c r="B171" s="56" t="s">
        <v>516</v>
      </c>
      <c r="C171" s="57" t="s">
        <v>2</v>
      </c>
      <c r="D171" s="308">
        <v>2</v>
      </c>
      <c r="E171" s="128"/>
      <c r="F171" s="128">
        <f t="shared" si="6"/>
        <v>0</v>
      </c>
      <c r="G171" s="178">
        <f t="shared" si="7"/>
        <v>0</v>
      </c>
      <c r="H171" s="147"/>
      <c r="I171" s="147"/>
      <c r="J171" s="165"/>
    </row>
    <row r="172" spans="1:10" s="52" customFormat="1" ht="15" customHeight="1">
      <c r="A172" s="358" t="s">
        <v>1670</v>
      </c>
      <c r="B172" s="56" t="s">
        <v>517</v>
      </c>
      <c r="C172" s="57" t="s">
        <v>2</v>
      </c>
      <c r="D172" s="308">
        <v>2</v>
      </c>
      <c r="E172" s="128"/>
      <c r="F172" s="128">
        <f t="shared" si="6"/>
        <v>0</v>
      </c>
      <c r="G172" s="178">
        <f t="shared" si="7"/>
        <v>0</v>
      </c>
      <c r="H172" s="147"/>
      <c r="I172" s="147"/>
      <c r="J172" s="165"/>
    </row>
    <row r="173" spans="1:10" s="52" customFormat="1" ht="15" customHeight="1">
      <c r="A173" s="358" t="s">
        <v>1671</v>
      </c>
      <c r="B173" s="56" t="s">
        <v>518</v>
      </c>
      <c r="C173" s="57" t="s">
        <v>2</v>
      </c>
      <c r="D173" s="308">
        <v>2</v>
      </c>
      <c r="E173" s="128"/>
      <c r="F173" s="128">
        <f t="shared" si="6"/>
        <v>0</v>
      </c>
      <c r="G173" s="178">
        <f t="shared" si="7"/>
        <v>0</v>
      </c>
      <c r="H173" s="147"/>
      <c r="I173" s="147"/>
      <c r="J173" s="165"/>
    </row>
    <row r="174" spans="1:10" s="52" customFormat="1" ht="15" customHeight="1">
      <c r="A174" s="358" t="s">
        <v>1672</v>
      </c>
      <c r="B174" s="55" t="s">
        <v>519</v>
      </c>
      <c r="C174" s="57" t="s">
        <v>2</v>
      </c>
      <c r="D174" s="308">
        <v>1</v>
      </c>
      <c r="E174" s="128"/>
      <c r="F174" s="128">
        <f t="shared" si="6"/>
        <v>0</v>
      </c>
      <c r="G174" s="178">
        <f t="shared" si="7"/>
        <v>0</v>
      </c>
      <c r="H174" s="147"/>
      <c r="I174" s="147"/>
      <c r="J174" s="165"/>
    </row>
    <row r="175" spans="1:10" s="52" customFormat="1" ht="15" customHeight="1">
      <c r="A175" s="358" t="s">
        <v>1673</v>
      </c>
      <c r="B175" s="55" t="s">
        <v>520</v>
      </c>
      <c r="C175" s="57" t="s">
        <v>2</v>
      </c>
      <c r="D175" s="308">
        <v>1</v>
      </c>
      <c r="E175" s="128"/>
      <c r="F175" s="128">
        <f t="shared" si="6"/>
        <v>0</v>
      </c>
      <c r="G175" s="178">
        <f t="shared" si="7"/>
        <v>0</v>
      </c>
      <c r="H175" s="147"/>
      <c r="I175" s="147"/>
      <c r="J175" s="165"/>
    </row>
    <row r="176" spans="1:10" ht="15" customHeight="1">
      <c r="A176" s="358" t="s">
        <v>1674</v>
      </c>
      <c r="B176" s="55" t="s">
        <v>521</v>
      </c>
      <c r="C176" s="57" t="s">
        <v>2</v>
      </c>
      <c r="D176" s="308">
        <v>2</v>
      </c>
      <c r="E176" s="128"/>
      <c r="F176" s="128">
        <f t="shared" si="6"/>
        <v>0</v>
      </c>
      <c r="G176" s="178">
        <f t="shared" si="7"/>
        <v>0</v>
      </c>
      <c r="H176" s="147"/>
      <c r="I176" s="147"/>
      <c r="J176" s="165"/>
    </row>
    <row r="177" spans="1:10" ht="15" customHeight="1">
      <c r="A177" s="358" t="s">
        <v>1675</v>
      </c>
      <c r="B177" s="55" t="s">
        <v>522</v>
      </c>
      <c r="C177" s="57" t="s">
        <v>2</v>
      </c>
      <c r="D177" s="308">
        <v>1</v>
      </c>
      <c r="E177" s="128"/>
      <c r="F177" s="128">
        <f t="shared" si="6"/>
        <v>0</v>
      </c>
      <c r="G177" s="178">
        <f t="shared" si="7"/>
        <v>0</v>
      </c>
      <c r="H177" s="147"/>
      <c r="I177" s="147"/>
      <c r="J177" s="165"/>
    </row>
    <row r="178" spans="1:10" ht="15" customHeight="1">
      <c r="A178" s="358" t="s">
        <v>1676</v>
      </c>
      <c r="B178" s="56" t="s">
        <v>523</v>
      </c>
      <c r="C178" s="57" t="s">
        <v>2</v>
      </c>
      <c r="D178" s="308">
        <v>1</v>
      </c>
      <c r="E178" s="128"/>
      <c r="F178" s="128">
        <f t="shared" si="6"/>
        <v>0</v>
      </c>
      <c r="G178" s="178">
        <f t="shared" si="7"/>
        <v>0</v>
      </c>
      <c r="H178" s="147"/>
      <c r="I178" s="147"/>
      <c r="J178" s="165"/>
    </row>
    <row r="179" spans="1:10" ht="15" customHeight="1">
      <c r="A179" s="358" t="s">
        <v>1677</v>
      </c>
      <c r="B179" s="55" t="s">
        <v>524</v>
      </c>
      <c r="C179" s="57" t="s">
        <v>2</v>
      </c>
      <c r="D179" s="308">
        <v>1</v>
      </c>
      <c r="E179" s="128"/>
      <c r="F179" s="128">
        <f t="shared" si="6"/>
        <v>0</v>
      </c>
      <c r="G179" s="178">
        <f t="shared" si="7"/>
        <v>0</v>
      </c>
      <c r="H179" s="147"/>
      <c r="I179" s="147"/>
      <c r="J179" s="165"/>
    </row>
    <row r="180" spans="1:10" ht="15" customHeight="1">
      <c r="A180" s="358" t="s">
        <v>1678</v>
      </c>
      <c r="B180" s="55" t="s">
        <v>525</v>
      </c>
      <c r="C180" s="57" t="s">
        <v>2</v>
      </c>
      <c r="D180" s="308">
        <v>3</v>
      </c>
      <c r="E180" s="128"/>
      <c r="F180" s="128">
        <f t="shared" si="6"/>
        <v>0</v>
      </c>
      <c r="G180" s="178">
        <f t="shared" si="7"/>
        <v>0</v>
      </c>
      <c r="H180" s="147"/>
      <c r="I180" s="147"/>
      <c r="J180" s="165"/>
    </row>
    <row r="181" spans="1:10" ht="15" customHeight="1">
      <c r="A181" s="358" t="s">
        <v>1679</v>
      </c>
      <c r="B181" s="55" t="s">
        <v>526</v>
      </c>
      <c r="C181" s="57" t="s">
        <v>2</v>
      </c>
      <c r="D181" s="308">
        <v>1</v>
      </c>
      <c r="E181" s="128"/>
      <c r="F181" s="128">
        <f t="shared" si="6"/>
        <v>0</v>
      </c>
      <c r="G181" s="178">
        <f t="shared" si="7"/>
        <v>0</v>
      </c>
      <c r="H181" s="147"/>
      <c r="I181" s="147"/>
      <c r="J181" s="165"/>
    </row>
    <row r="182" spans="1:10" ht="15" customHeight="1">
      <c r="A182" s="358" t="s">
        <v>1680</v>
      </c>
      <c r="B182" s="55" t="s">
        <v>527</v>
      </c>
      <c r="C182" s="57" t="s">
        <v>2</v>
      </c>
      <c r="D182" s="308">
        <v>1</v>
      </c>
      <c r="E182" s="128"/>
      <c r="F182" s="128">
        <f t="shared" si="6"/>
        <v>0</v>
      </c>
      <c r="G182" s="178">
        <f t="shared" si="7"/>
        <v>0</v>
      </c>
      <c r="H182" s="147"/>
      <c r="I182" s="147"/>
      <c r="J182" s="165"/>
    </row>
    <row r="183" spans="1:10" ht="15" customHeight="1">
      <c r="A183" s="358" t="s">
        <v>1681</v>
      </c>
      <c r="B183" s="55" t="s">
        <v>528</v>
      </c>
      <c r="C183" s="57" t="s">
        <v>2</v>
      </c>
      <c r="D183" s="308">
        <v>1</v>
      </c>
      <c r="E183" s="128"/>
      <c r="F183" s="128">
        <f t="shared" si="6"/>
        <v>0</v>
      </c>
      <c r="G183" s="178">
        <f t="shared" si="7"/>
        <v>0</v>
      </c>
      <c r="H183" s="147"/>
      <c r="I183" s="147"/>
      <c r="J183" s="165"/>
    </row>
    <row r="184" spans="1:10" ht="15" customHeight="1">
      <c r="A184" s="358" t="s">
        <v>1682</v>
      </c>
      <c r="B184" s="55" t="s">
        <v>529</v>
      </c>
      <c r="C184" s="57" t="s">
        <v>2</v>
      </c>
      <c r="D184" s="308">
        <v>1</v>
      </c>
      <c r="E184" s="128"/>
      <c r="F184" s="128">
        <f t="shared" si="6"/>
        <v>0</v>
      </c>
      <c r="G184" s="178">
        <f t="shared" si="7"/>
        <v>0</v>
      </c>
      <c r="H184" s="147"/>
      <c r="I184" s="147"/>
      <c r="J184" s="165"/>
    </row>
    <row r="185" spans="1:10" ht="15" customHeight="1">
      <c r="A185" s="358" t="s">
        <v>1683</v>
      </c>
      <c r="B185" s="55" t="s">
        <v>530</v>
      </c>
      <c r="C185" s="57" t="s">
        <v>2</v>
      </c>
      <c r="D185" s="308">
        <v>1</v>
      </c>
      <c r="E185" s="128"/>
      <c r="F185" s="128">
        <f t="shared" si="6"/>
        <v>0</v>
      </c>
      <c r="G185" s="178">
        <f t="shared" si="7"/>
        <v>0</v>
      </c>
      <c r="H185" s="147"/>
      <c r="I185" s="147"/>
      <c r="J185" s="165"/>
    </row>
    <row r="186" spans="1:10" ht="15" customHeight="1">
      <c r="A186" s="358" t="s">
        <v>1684</v>
      </c>
      <c r="B186" s="55" t="s">
        <v>531</v>
      </c>
      <c r="C186" s="57" t="s">
        <v>2</v>
      </c>
      <c r="D186" s="308">
        <v>1</v>
      </c>
      <c r="E186" s="128"/>
      <c r="F186" s="128">
        <f t="shared" si="6"/>
        <v>0</v>
      </c>
      <c r="G186" s="178">
        <f t="shared" si="7"/>
        <v>0</v>
      </c>
      <c r="H186" s="147"/>
      <c r="I186" s="147"/>
      <c r="J186" s="165"/>
    </row>
    <row r="187" spans="1:10" ht="15" customHeight="1">
      <c r="A187" s="358" t="s">
        <v>1685</v>
      </c>
      <c r="B187" s="55" t="s">
        <v>532</v>
      </c>
      <c r="C187" s="57" t="s">
        <v>2</v>
      </c>
      <c r="D187" s="308">
        <v>2</v>
      </c>
      <c r="E187" s="128"/>
      <c r="F187" s="128">
        <f t="shared" si="6"/>
        <v>0</v>
      </c>
      <c r="G187" s="178">
        <f t="shared" si="7"/>
        <v>0</v>
      </c>
      <c r="H187" s="147"/>
      <c r="I187" s="147"/>
      <c r="J187" s="165"/>
    </row>
    <row r="188" spans="1:11" ht="15" customHeight="1">
      <c r="A188" s="358" t="s">
        <v>1686</v>
      </c>
      <c r="B188" s="55" t="s">
        <v>533</v>
      </c>
      <c r="C188" s="57" t="s">
        <v>2</v>
      </c>
      <c r="D188" s="308">
        <v>16</v>
      </c>
      <c r="E188" s="128"/>
      <c r="F188" s="128">
        <f t="shared" si="6"/>
        <v>0</v>
      </c>
      <c r="G188" s="178">
        <f t="shared" si="7"/>
        <v>0</v>
      </c>
      <c r="H188" s="147"/>
      <c r="I188" s="147"/>
      <c r="J188" s="165"/>
      <c r="K188" s="45"/>
    </row>
    <row r="189" spans="1:11" ht="15" customHeight="1">
      <c r="A189" s="358" t="s">
        <v>1687</v>
      </c>
      <c r="B189" s="55" t="s">
        <v>534</v>
      </c>
      <c r="C189" s="57" t="s">
        <v>2</v>
      </c>
      <c r="D189" s="308">
        <v>16</v>
      </c>
      <c r="E189" s="128"/>
      <c r="F189" s="128">
        <f t="shared" si="6"/>
        <v>0</v>
      </c>
      <c r="G189" s="178">
        <f t="shared" si="7"/>
        <v>0</v>
      </c>
      <c r="H189" s="147"/>
      <c r="I189" s="147"/>
      <c r="J189" s="165"/>
      <c r="K189" s="45"/>
    </row>
    <row r="190" spans="1:11" ht="15" customHeight="1">
      <c r="A190" s="358" t="s">
        <v>1688</v>
      </c>
      <c r="B190" s="55" t="s">
        <v>535</v>
      </c>
      <c r="C190" s="57" t="s">
        <v>2</v>
      </c>
      <c r="D190" s="308">
        <v>16</v>
      </c>
      <c r="E190" s="128"/>
      <c r="F190" s="128">
        <f t="shared" si="6"/>
        <v>0</v>
      </c>
      <c r="G190" s="178">
        <f t="shared" si="7"/>
        <v>0</v>
      </c>
      <c r="H190" s="147"/>
      <c r="I190" s="147"/>
      <c r="J190" s="165"/>
      <c r="K190" s="45"/>
    </row>
    <row r="191" spans="1:10" s="45" customFormat="1" ht="15" customHeight="1">
      <c r="A191" s="358" t="s">
        <v>1689</v>
      </c>
      <c r="B191" s="55" t="s">
        <v>536</v>
      </c>
      <c r="C191" s="57" t="s">
        <v>2</v>
      </c>
      <c r="D191" s="308">
        <v>16</v>
      </c>
      <c r="E191" s="128"/>
      <c r="F191" s="128">
        <f t="shared" si="6"/>
        <v>0</v>
      </c>
      <c r="G191" s="178">
        <f t="shared" si="7"/>
        <v>0</v>
      </c>
      <c r="H191" s="147"/>
      <c r="I191" s="147"/>
      <c r="J191" s="165"/>
    </row>
    <row r="192" spans="1:10" s="45" customFormat="1" ht="15" customHeight="1">
      <c r="A192" s="358" t="s">
        <v>1690</v>
      </c>
      <c r="B192" s="55" t="s">
        <v>537</v>
      </c>
      <c r="C192" s="57" t="s">
        <v>2</v>
      </c>
      <c r="D192" s="308">
        <v>16</v>
      </c>
      <c r="E192" s="128"/>
      <c r="F192" s="128">
        <f t="shared" si="6"/>
        <v>0</v>
      </c>
      <c r="G192" s="178">
        <f t="shared" si="7"/>
        <v>0</v>
      </c>
      <c r="H192" s="147"/>
      <c r="I192" s="147"/>
      <c r="J192" s="165"/>
    </row>
    <row r="193" spans="1:10" s="45" customFormat="1" ht="15" customHeight="1">
      <c r="A193" s="358" t="s">
        <v>1691</v>
      </c>
      <c r="B193" s="55" t="s">
        <v>538</v>
      </c>
      <c r="C193" s="57" t="s">
        <v>2</v>
      </c>
      <c r="D193" s="308">
        <v>16</v>
      </c>
      <c r="E193" s="128"/>
      <c r="F193" s="128">
        <f t="shared" si="6"/>
        <v>0</v>
      </c>
      <c r="G193" s="178">
        <f t="shared" si="7"/>
        <v>0</v>
      </c>
      <c r="H193" s="147"/>
      <c r="I193" s="147"/>
      <c r="J193" s="165"/>
    </row>
    <row r="194" spans="1:10" s="45" customFormat="1" ht="15" customHeight="1">
      <c r="A194" s="358" t="s">
        <v>1692</v>
      </c>
      <c r="B194" s="55" t="s">
        <v>539</v>
      </c>
      <c r="C194" s="57" t="s">
        <v>2</v>
      </c>
      <c r="D194" s="308">
        <v>16</v>
      </c>
      <c r="E194" s="128"/>
      <c r="F194" s="128">
        <f t="shared" si="6"/>
        <v>0</v>
      </c>
      <c r="G194" s="178">
        <f t="shared" si="7"/>
        <v>0</v>
      </c>
      <c r="H194" s="147"/>
      <c r="I194" s="147"/>
      <c r="J194" s="165"/>
    </row>
    <row r="195" spans="1:11" ht="15" customHeight="1">
      <c r="A195" s="358" t="s">
        <v>1693</v>
      </c>
      <c r="B195" s="55" t="s">
        <v>540</v>
      </c>
      <c r="C195" s="57" t="s">
        <v>2</v>
      </c>
      <c r="D195" s="308">
        <v>1</v>
      </c>
      <c r="E195" s="128"/>
      <c r="F195" s="128">
        <f t="shared" si="6"/>
        <v>0</v>
      </c>
      <c r="G195" s="178">
        <f t="shared" si="7"/>
        <v>0</v>
      </c>
      <c r="H195" s="147"/>
      <c r="I195" s="147"/>
      <c r="J195" s="165"/>
      <c r="K195" s="45"/>
    </row>
    <row r="196" spans="1:11" ht="15" customHeight="1">
      <c r="A196" s="358" t="s">
        <v>1694</v>
      </c>
      <c r="B196" s="55" t="s">
        <v>541</v>
      </c>
      <c r="C196" s="57" t="s">
        <v>2</v>
      </c>
      <c r="D196" s="308">
        <v>1</v>
      </c>
      <c r="E196" s="128"/>
      <c r="F196" s="128">
        <f t="shared" si="6"/>
        <v>0</v>
      </c>
      <c r="G196" s="178">
        <f t="shared" si="7"/>
        <v>0</v>
      </c>
      <c r="H196" s="147"/>
      <c r="I196" s="147"/>
      <c r="J196" s="165"/>
      <c r="K196" s="45"/>
    </row>
    <row r="197" spans="1:11" ht="15" customHeight="1">
      <c r="A197" s="358" t="s">
        <v>1695</v>
      </c>
      <c r="B197" s="55" t="s">
        <v>542</v>
      </c>
      <c r="C197" s="57" t="s">
        <v>2</v>
      </c>
      <c r="D197" s="308">
        <v>2</v>
      </c>
      <c r="E197" s="128"/>
      <c r="F197" s="128">
        <f t="shared" si="6"/>
        <v>0</v>
      </c>
      <c r="G197" s="178">
        <f t="shared" si="7"/>
        <v>0</v>
      </c>
      <c r="H197" s="147"/>
      <c r="I197" s="147"/>
      <c r="J197" s="165"/>
      <c r="K197" s="45"/>
    </row>
    <row r="198" spans="1:11" ht="15" customHeight="1">
      <c r="A198" s="358" t="s">
        <v>1696</v>
      </c>
      <c r="B198" s="55" t="s">
        <v>543</v>
      </c>
      <c r="C198" s="57" t="s">
        <v>2</v>
      </c>
      <c r="D198" s="308">
        <v>2</v>
      </c>
      <c r="E198" s="128"/>
      <c r="F198" s="128">
        <f t="shared" si="6"/>
        <v>0</v>
      </c>
      <c r="G198" s="178">
        <f t="shared" si="7"/>
        <v>0</v>
      </c>
      <c r="H198" s="147"/>
      <c r="I198" s="147"/>
      <c r="J198" s="165"/>
      <c r="K198" s="45"/>
    </row>
    <row r="199" spans="1:11" ht="15" customHeight="1">
      <c r="A199" s="358" t="s">
        <v>1697</v>
      </c>
      <c r="B199" s="55" t="s">
        <v>544</v>
      </c>
      <c r="C199" s="57" t="s">
        <v>2</v>
      </c>
      <c r="D199" s="308">
        <v>2</v>
      </c>
      <c r="E199" s="128"/>
      <c r="F199" s="128">
        <f t="shared" si="6"/>
        <v>0</v>
      </c>
      <c r="G199" s="178">
        <f t="shared" si="7"/>
        <v>0</v>
      </c>
      <c r="H199" s="147"/>
      <c r="I199" s="147"/>
      <c r="J199" s="165"/>
      <c r="K199" s="45"/>
    </row>
    <row r="200" spans="1:11" ht="15" customHeight="1">
      <c r="A200" s="358" t="s">
        <v>1698</v>
      </c>
      <c r="B200" s="55" t="s">
        <v>545</v>
      </c>
      <c r="C200" s="57" t="s">
        <v>2</v>
      </c>
      <c r="D200" s="308">
        <v>2</v>
      </c>
      <c r="E200" s="128"/>
      <c r="F200" s="128">
        <f t="shared" si="6"/>
        <v>0</v>
      </c>
      <c r="G200" s="178">
        <f t="shared" si="7"/>
        <v>0</v>
      </c>
      <c r="H200" s="147"/>
      <c r="I200" s="147"/>
      <c r="J200" s="165"/>
      <c r="K200" s="45"/>
    </row>
    <row r="201" spans="1:256" s="44" customFormat="1" ht="15" customHeight="1">
      <c r="A201" s="358" t="s">
        <v>1699</v>
      </c>
      <c r="B201" s="55" t="s">
        <v>546</v>
      </c>
      <c r="C201" s="57" t="s">
        <v>2</v>
      </c>
      <c r="D201" s="308">
        <v>1</v>
      </c>
      <c r="E201" s="128"/>
      <c r="F201" s="128">
        <f t="shared" si="6"/>
        <v>0</v>
      </c>
      <c r="G201" s="178">
        <f t="shared" si="7"/>
        <v>0</v>
      </c>
      <c r="H201" s="147"/>
      <c r="I201" s="147"/>
      <c r="J201" s="16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  <c r="IV201" s="45"/>
    </row>
    <row r="202" spans="1:256" s="44" customFormat="1" ht="15" customHeight="1">
      <c r="A202" s="358" t="s">
        <v>1700</v>
      </c>
      <c r="B202" s="55" t="s">
        <v>315</v>
      </c>
      <c r="C202" s="57" t="s">
        <v>2</v>
      </c>
      <c r="D202" s="308">
        <v>2</v>
      </c>
      <c r="E202" s="128"/>
      <c r="F202" s="128">
        <f t="shared" si="6"/>
        <v>0</v>
      </c>
      <c r="G202" s="178">
        <f t="shared" si="7"/>
        <v>0</v>
      </c>
      <c r="H202" s="147"/>
      <c r="I202" s="147"/>
      <c r="J202" s="16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  <c r="IV202" s="45"/>
    </row>
    <row r="203" spans="1:256" s="44" customFormat="1" ht="15" customHeight="1">
      <c r="A203" s="358" t="s">
        <v>1701</v>
      </c>
      <c r="B203" s="55" t="s">
        <v>314</v>
      </c>
      <c r="C203" s="57" t="s">
        <v>2</v>
      </c>
      <c r="D203" s="308">
        <v>2</v>
      </c>
      <c r="E203" s="128"/>
      <c r="F203" s="128">
        <f t="shared" si="6"/>
        <v>0</v>
      </c>
      <c r="G203" s="178">
        <f t="shared" si="7"/>
        <v>0</v>
      </c>
      <c r="H203" s="147"/>
      <c r="I203" s="147"/>
      <c r="J203" s="16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  <c r="IV203" s="45"/>
    </row>
    <row r="204" spans="1:256" s="44" customFormat="1" ht="15" customHeight="1">
      <c r="A204" s="358" t="s">
        <v>1702</v>
      </c>
      <c r="B204" s="55" t="s">
        <v>313</v>
      </c>
      <c r="C204" s="57" t="s">
        <v>2</v>
      </c>
      <c r="D204" s="308">
        <v>2</v>
      </c>
      <c r="E204" s="128"/>
      <c r="F204" s="128">
        <f t="shared" si="6"/>
        <v>0</v>
      </c>
      <c r="G204" s="178">
        <f t="shared" si="7"/>
        <v>0</v>
      </c>
      <c r="H204" s="147"/>
      <c r="I204" s="147"/>
      <c r="J204" s="16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  <c r="IV204" s="45"/>
    </row>
    <row r="205" spans="1:11" ht="15" customHeight="1">
      <c r="A205" s="358" t="s">
        <v>1703</v>
      </c>
      <c r="B205" s="55" t="s">
        <v>311</v>
      </c>
      <c r="C205" s="57" t="s">
        <v>2</v>
      </c>
      <c r="D205" s="308">
        <v>2</v>
      </c>
      <c r="E205" s="128"/>
      <c r="F205" s="128">
        <f t="shared" si="6"/>
        <v>0</v>
      </c>
      <c r="G205" s="178">
        <f t="shared" si="7"/>
        <v>0</v>
      </c>
      <c r="H205" s="147"/>
      <c r="I205" s="147"/>
      <c r="J205" s="165"/>
      <c r="K205" s="45"/>
    </row>
    <row r="206" spans="1:11" ht="15" customHeight="1">
      <c r="A206" s="358" t="s">
        <v>1704</v>
      </c>
      <c r="B206" s="55" t="s">
        <v>310</v>
      </c>
      <c r="C206" s="57" t="s">
        <v>2</v>
      </c>
      <c r="D206" s="308">
        <v>2</v>
      </c>
      <c r="E206" s="128"/>
      <c r="F206" s="128">
        <f t="shared" si="6"/>
        <v>0</v>
      </c>
      <c r="G206" s="178">
        <f t="shared" si="7"/>
        <v>0</v>
      </c>
      <c r="H206" s="147"/>
      <c r="I206" s="147"/>
      <c r="J206" s="165"/>
      <c r="K206" s="45"/>
    </row>
    <row r="207" spans="1:11" ht="15" customHeight="1">
      <c r="A207" s="358" t="s">
        <v>1705</v>
      </c>
      <c r="B207" s="55" t="s">
        <v>309</v>
      </c>
      <c r="C207" s="57" t="s">
        <v>2</v>
      </c>
      <c r="D207" s="308">
        <v>4</v>
      </c>
      <c r="E207" s="128"/>
      <c r="F207" s="128">
        <f t="shared" si="6"/>
        <v>0</v>
      </c>
      <c r="G207" s="178">
        <f t="shared" si="7"/>
        <v>0</v>
      </c>
      <c r="H207" s="147"/>
      <c r="I207" s="147"/>
      <c r="J207" s="165"/>
      <c r="K207" s="45"/>
    </row>
    <row r="208" spans="1:11" ht="15" customHeight="1">
      <c r="A208" s="358" t="s">
        <v>1706</v>
      </c>
      <c r="B208" s="55" t="s">
        <v>547</v>
      </c>
      <c r="C208" s="57" t="s">
        <v>2</v>
      </c>
      <c r="D208" s="308">
        <v>2</v>
      </c>
      <c r="E208" s="128"/>
      <c r="F208" s="128">
        <f t="shared" si="6"/>
        <v>0</v>
      </c>
      <c r="G208" s="178">
        <f t="shared" si="7"/>
        <v>0</v>
      </c>
      <c r="H208" s="147"/>
      <c r="I208" s="147"/>
      <c r="J208" s="165"/>
      <c r="K208" s="45"/>
    </row>
    <row r="209" spans="1:11" ht="15" customHeight="1">
      <c r="A209" s="358" t="s">
        <v>1707</v>
      </c>
      <c r="B209" s="55" t="s">
        <v>548</v>
      </c>
      <c r="C209" s="57" t="s">
        <v>466</v>
      </c>
      <c r="D209" s="308">
        <v>2</v>
      </c>
      <c r="E209" s="128"/>
      <c r="F209" s="128">
        <f t="shared" si="6"/>
        <v>0</v>
      </c>
      <c r="G209" s="178">
        <f t="shared" si="7"/>
        <v>0</v>
      </c>
      <c r="H209" s="147"/>
      <c r="I209" s="147"/>
      <c r="J209" s="165"/>
      <c r="K209" s="45"/>
    </row>
    <row r="210" spans="1:11" ht="15" customHeight="1">
      <c r="A210" s="358" t="s">
        <v>1708</v>
      </c>
      <c r="B210" s="55" t="s">
        <v>549</v>
      </c>
      <c r="C210" s="57" t="s">
        <v>2</v>
      </c>
      <c r="D210" s="308">
        <v>8</v>
      </c>
      <c r="E210" s="128"/>
      <c r="F210" s="128">
        <f t="shared" si="6"/>
        <v>0</v>
      </c>
      <c r="G210" s="178">
        <f t="shared" si="7"/>
        <v>0</v>
      </c>
      <c r="H210" s="147"/>
      <c r="I210" s="147"/>
      <c r="J210" s="165"/>
      <c r="K210" s="45"/>
    </row>
    <row r="211" spans="1:11" ht="15" customHeight="1">
      <c r="A211" s="358" t="s">
        <v>1709</v>
      </c>
      <c r="B211" s="55" t="s">
        <v>306</v>
      </c>
      <c r="C211" s="57" t="s">
        <v>2</v>
      </c>
      <c r="D211" s="308">
        <v>4</v>
      </c>
      <c r="E211" s="128"/>
      <c r="F211" s="128">
        <f t="shared" si="6"/>
        <v>0</v>
      </c>
      <c r="G211" s="178">
        <f t="shared" si="7"/>
        <v>0</v>
      </c>
      <c r="H211" s="147"/>
      <c r="I211" s="147"/>
      <c r="J211" s="165"/>
      <c r="K211" s="45"/>
    </row>
    <row r="212" spans="1:10" ht="15" customHeight="1">
      <c r="A212" s="358" t="s">
        <v>1710</v>
      </c>
      <c r="B212" s="56" t="s">
        <v>550</v>
      </c>
      <c r="C212" s="57" t="s">
        <v>2</v>
      </c>
      <c r="D212" s="308">
        <v>4</v>
      </c>
      <c r="E212" s="128"/>
      <c r="F212" s="128">
        <f t="shared" si="6"/>
        <v>0</v>
      </c>
      <c r="G212" s="178">
        <f t="shared" si="7"/>
        <v>0</v>
      </c>
      <c r="H212" s="147"/>
      <c r="I212" s="147"/>
      <c r="J212" s="165"/>
    </row>
    <row r="213" spans="1:10" ht="15" customHeight="1">
      <c r="A213" s="358" t="s">
        <v>1711</v>
      </c>
      <c r="B213" s="56" t="s">
        <v>551</v>
      </c>
      <c r="C213" s="57" t="s">
        <v>2</v>
      </c>
      <c r="D213" s="308">
        <v>2</v>
      </c>
      <c r="E213" s="128"/>
      <c r="F213" s="128">
        <f t="shared" si="6"/>
        <v>0</v>
      </c>
      <c r="G213" s="178">
        <f t="shared" si="7"/>
        <v>0</v>
      </c>
      <c r="H213" s="147"/>
      <c r="I213" s="147"/>
      <c r="J213" s="165"/>
    </row>
    <row r="214" spans="1:10" ht="15" customHeight="1">
      <c r="A214" s="358" t="s">
        <v>1712</v>
      </c>
      <c r="B214" s="56" t="s">
        <v>552</v>
      </c>
      <c r="C214" s="57" t="s">
        <v>2</v>
      </c>
      <c r="D214" s="308">
        <v>2</v>
      </c>
      <c r="E214" s="128"/>
      <c r="F214" s="128">
        <f t="shared" si="6"/>
        <v>0</v>
      </c>
      <c r="G214" s="178">
        <f t="shared" si="7"/>
        <v>0</v>
      </c>
      <c r="H214" s="147"/>
      <c r="I214" s="147"/>
      <c r="J214" s="165"/>
    </row>
    <row r="215" spans="1:10" ht="15" customHeight="1">
      <c r="A215" s="358" t="s">
        <v>1713</v>
      </c>
      <c r="B215" s="56" t="s">
        <v>553</v>
      </c>
      <c r="C215" s="57" t="s">
        <v>2</v>
      </c>
      <c r="D215" s="308">
        <v>2</v>
      </c>
      <c r="E215" s="128"/>
      <c r="F215" s="128">
        <f t="shared" si="6"/>
        <v>0</v>
      </c>
      <c r="G215" s="178">
        <f t="shared" si="7"/>
        <v>0</v>
      </c>
      <c r="H215" s="147"/>
      <c r="I215" s="147"/>
      <c r="J215" s="165"/>
    </row>
    <row r="216" spans="1:10" ht="15" customHeight="1">
      <c r="A216" s="358" t="s">
        <v>1714</v>
      </c>
      <c r="B216" s="56" t="s">
        <v>554</v>
      </c>
      <c r="C216" s="57" t="s">
        <v>2</v>
      </c>
      <c r="D216" s="308">
        <v>2</v>
      </c>
      <c r="E216" s="128"/>
      <c r="F216" s="128">
        <f aca="true" t="shared" si="8" ref="F216:F231">SUM(E216*1.2)</f>
        <v>0</v>
      </c>
      <c r="G216" s="178">
        <f aca="true" t="shared" si="9" ref="G216:G231">SUM(D216*E216)</f>
        <v>0</v>
      </c>
      <c r="H216" s="147"/>
      <c r="I216" s="147"/>
      <c r="J216" s="165"/>
    </row>
    <row r="217" spans="1:10" ht="15" customHeight="1">
      <c r="A217" s="358" t="s">
        <v>1715</v>
      </c>
      <c r="B217" s="56" t="s">
        <v>555</v>
      </c>
      <c r="C217" s="57" t="s">
        <v>2</v>
      </c>
      <c r="D217" s="308">
        <v>2</v>
      </c>
      <c r="E217" s="128"/>
      <c r="F217" s="128">
        <f t="shared" si="8"/>
        <v>0</v>
      </c>
      <c r="G217" s="178">
        <f t="shared" si="9"/>
        <v>0</v>
      </c>
      <c r="H217" s="147"/>
      <c r="I217" s="147"/>
      <c r="J217" s="165"/>
    </row>
    <row r="218" spans="1:10" ht="15" customHeight="1">
      <c r="A218" s="358" t="s">
        <v>1716</v>
      </c>
      <c r="B218" s="56" t="s">
        <v>556</v>
      </c>
      <c r="C218" s="57" t="s">
        <v>2</v>
      </c>
      <c r="D218" s="308">
        <v>2</v>
      </c>
      <c r="E218" s="128"/>
      <c r="F218" s="128">
        <f t="shared" si="8"/>
        <v>0</v>
      </c>
      <c r="G218" s="178">
        <f t="shared" si="9"/>
        <v>0</v>
      </c>
      <c r="H218" s="147"/>
      <c r="I218" s="147"/>
      <c r="J218" s="165"/>
    </row>
    <row r="219" spans="1:10" ht="15" customHeight="1">
      <c r="A219" s="358" t="s">
        <v>1717</v>
      </c>
      <c r="B219" s="56" t="s">
        <v>557</v>
      </c>
      <c r="C219" s="57" t="s">
        <v>2</v>
      </c>
      <c r="D219" s="308">
        <v>2</v>
      </c>
      <c r="E219" s="128"/>
      <c r="F219" s="128">
        <f t="shared" si="8"/>
        <v>0</v>
      </c>
      <c r="G219" s="178">
        <f t="shared" si="9"/>
        <v>0</v>
      </c>
      <c r="H219" s="147"/>
      <c r="I219" s="147"/>
      <c r="J219" s="165"/>
    </row>
    <row r="220" spans="1:10" ht="15" customHeight="1">
      <c r="A220" s="358" t="s">
        <v>1718</v>
      </c>
      <c r="B220" s="56" t="s">
        <v>558</v>
      </c>
      <c r="C220" s="57" t="s">
        <v>2</v>
      </c>
      <c r="D220" s="308">
        <v>2</v>
      </c>
      <c r="E220" s="128"/>
      <c r="F220" s="128">
        <f t="shared" si="8"/>
        <v>0</v>
      </c>
      <c r="G220" s="178">
        <f t="shared" si="9"/>
        <v>0</v>
      </c>
      <c r="H220" s="147"/>
      <c r="I220" s="147"/>
      <c r="J220" s="165"/>
    </row>
    <row r="221" spans="1:10" ht="15" customHeight="1">
      <c r="A221" s="358" t="s">
        <v>1719</v>
      </c>
      <c r="B221" s="56" t="s">
        <v>559</v>
      </c>
      <c r="C221" s="57" t="s">
        <v>2</v>
      </c>
      <c r="D221" s="308">
        <v>2</v>
      </c>
      <c r="E221" s="128"/>
      <c r="F221" s="128">
        <f t="shared" si="8"/>
        <v>0</v>
      </c>
      <c r="G221" s="178">
        <f t="shared" si="9"/>
        <v>0</v>
      </c>
      <c r="H221" s="147"/>
      <c r="I221" s="147"/>
      <c r="J221" s="165"/>
    </row>
    <row r="222" spans="1:10" ht="15" customHeight="1">
      <c r="A222" s="358" t="s">
        <v>1720</v>
      </c>
      <c r="B222" s="56" t="s">
        <v>560</v>
      </c>
      <c r="C222" s="57" t="s">
        <v>2</v>
      </c>
      <c r="D222" s="308">
        <v>2</v>
      </c>
      <c r="E222" s="128"/>
      <c r="F222" s="128">
        <f t="shared" si="8"/>
        <v>0</v>
      </c>
      <c r="G222" s="178">
        <f t="shared" si="9"/>
        <v>0</v>
      </c>
      <c r="H222" s="147"/>
      <c r="I222" s="147"/>
      <c r="J222" s="165"/>
    </row>
    <row r="223" spans="1:10" ht="15" customHeight="1">
      <c r="A223" s="358" t="s">
        <v>1721</v>
      </c>
      <c r="B223" s="56" t="s">
        <v>561</v>
      </c>
      <c r="C223" s="57" t="s">
        <v>2</v>
      </c>
      <c r="D223" s="308">
        <v>2</v>
      </c>
      <c r="E223" s="128"/>
      <c r="F223" s="128">
        <f t="shared" si="8"/>
        <v>0</v>
      </c>
      <c r="G223" s="178">
        <f t="shared" si="9"/>
        <v>0</v>
      </c>
      <c r="H223" s="147"/>
      <c r="I223" s="147"/>
      <c r="J223" s="165"/>
    </row>
    <row r="224" spans="1:10" ht="15" customHeight="1">
      <c r="A224" s="358" t="s">
        <v>1722</v>
      </c>
      <c r="B224" s="56" t="s">
        <v>562</v>
      </c>
      <c r="C224" s="57" t="s">
        <v>2</v>
      </c>
      <c r="D224" s="308">
        <v>2</v>
      </c>
      <c r="E224" s="128"/>
      <c r="F224" s="128">
        <f t="shared" si="8"/>
        <v>0</v>
      </c>
      <c r="G224" s="178">
        <f t="shared" si="9"/>
        <v>0</v>
      </c>
      <c r="H224" s="147"/>
      <c r="I224" s="147"/>
      <c r="J224" s="165"/>
    </row>
    <row r="225" spans="1:10" ht="15" customHeight="1">
      <c r="A225" s="358" t="s">
        <v>1723</v>
      </c>
      <c r="B225" s="56" t="s">
        <v>563</v>
      </c>
      <c r="C225" s="57" t="s">
        <v>2</v>
      </c>
      <c r="D225" s="308">
        <v>2</v>
      </c>
      <c r="E225" s="128"/>
      <c r="F225" s="128">
        <f t="shared" si="8"/>
        <v>0</v>
      </c>
      <c r="G225" s="178">
        <f t="shared" si="9"/>
        <v>0</v>
      </c>
      <c r="H225" s="147"/>
      <c r="I225" s="147"/>
      <c r="J225" s="165"/>
    </row>
    <row r="226" spans="1:10" ht="15" customHeight="1">
      <c r="A226" s="358" t="s">
        <v>1724</v>
      </c>
      <c r="B226" s="56" t="s">
        <v>564</v>
      </c>
      <c r="C226" s="57" t="s">
        <v>2</v>
      </c>
      <c r="D226" s="308">
        <v>2</v>
      </c>
      <c r="E226" s="128"/>
      <c r="F226" s="128">
        <f t="shared" si="8"/>
        <v>0</v>
      </c>
      <c r="G226" s="178">
        <f t="shared" si="9"/>
        <v>0</v>
      </c>
      <c r="H226" s="147"/>
      <c r="I226" s="147"/>
      <c r="J226" s="165"/>
    </row>
    <row r="227" spans="1:10" ht="15" customHeight="1">
      <c r="A227" s="358" t="s">
        <v>1725</v>
      </c>
      <c r="B227" s="56" t="s">
        <v>565</v>
      </c>
      <c r="C227" s="57" t="s">
        <v>2</v>
      </c>
      <c r="D227" s="308">
        <v>2</v>
      </c>
      <c r="E227" s="128"/>
      <c r="F227" s="128">
        <f t="shared" si="8"/>
        <v>0</v>
      </c>
      <c r="G227" s="178">
        <f t="shared" si="9"/>
        <v>0</v>
      </c>
      <c r="H227" s="147"/>
      <c r="I227" s="147"/>
      <c r="J227" s="165"/>
    </row>
    <row r="228" spans="1:10" ht="15" customHeight="1">
      <c r="A228" s="358" t="s">
        <v>1726</v>
      </c>
      <c r="B228" s="56" t="s">
        <v>566</v>
      </c>
      <c r="C228" s="57" t="s">
        <v>173</v>
      </c>
      <c r="D228" s="308">
        <v>2</v>
      </c>
      <c r="E228" s="128"/>
      <c r="F228" s="128">
        <f t="shared" si="8"/>
        <v>0</v>
      </c>
      <c r="G228" s="178">
        <f t="shared" si="9"/>
        <v>0</v>
      </c>
      <c r="H228" s="147"/>
      <c r="I228" s="147"/>
      <c r="J228" s="165"/>
    </row>
    <row r="229" spans="1:10" ht="25.5">
      <c r="A229" s="358" t="s">
        <v>1727</v>
      </c>
      <c r="B229" s="56" t="s">
        <v>567</v>
      </c>
      <c r="C229" s="57" t="s">
        <v>2</v>
      </c>
      <c r="D229" s="308">
        <v>2</v>
      </c>
      <c r="E229" s="128"/>
      <c r="F229" s="128">
        <f t="shared" si="8"/>
        <v>0</v>
      </c>
      <c r="G229" s="178">
        <f t="shared" si="9"/>
        <v>0</v>
      </c>
      <c r="H229" s="147"/>
      <c r="I229" s="147"/>
      <c r="J229" s="165"/>
    </row>
    <row r="230" spans="1:10" ht="15" customHeight="1">
      <c r="A230" s="358" t="s">
        <v>1728</v>
      </c>
      <c r="B230" s="56" t="s">
        <v>307</v>
      </c>
      <c r="C230" s="57" t="s">
        <v>169</v>
      </c>
      <c r="D230" s="308">
        <v>100</v>
      </c>
      <c r="E230" s="128"/>
      <c r="F230" s="128">
        <f t="shared" si="8"/>
        <v>0</v>
      </c>
      <c r="G230" s="178">
        <f t="shared" si="9"/>
        <v>0</v>
      </c>
      <c r="H230" s="147"/>
      <c r="I230" s="147"/>
      <c r="J230" s="165"/>
    </row>
    <row r="231" spans="1:10" ht="15" customHeight="1" thickBot="1">
      <c r="A231" s="358" t="s">
        <v>1729</v>
      </c>
      <c r="B231" s="56" t="s">
        <v>568</v>
      </c>
      <c r="C231" s="57" t="s">
        <v>173</v>
      </c>
      <c r="D231" s="308">
        <v>150</v>
      </c>
      <c r="E231" s="248"/>
      <c r="F231" s="248">
        <f t="shared" si="8"/>
        <v>0</v>
      </c>
      <c r="G231" s="251">
        <f t="shared" si="9"/>
        <v>0</v>
      </c>
      <c r="H231" s="147"/>
      <c r="I231" s="147"/>
      <c r="J231" s="165"/>
    </row>
    <row r="232" spans="1:10" ht="15" customHeight="1" thickBot="1">
      <c r="A232" s="40"/>
      <c r="B232" s="40"/>
      <c r="C232" s="40"/>
      <c r="D232" s="40"/>
      <c r="E232" s="425" t="s">
        <v>4952</v>
      </c>
      <c r="F232" s="425"/>
      <c r="G232" s="249">
        <f>SUM(G23:G231)</f>
        <v>0</v>
      </c>
      <c r="H232" s="173"/>
      <c r="I232" s="173"/>
      <c r="J232" s="173"/>
    </row>
    <row r="233" spans="1:10" ht="15" customHeight="1" thickBot="1">
      <c r="A233" s="40"/>
      <c r="B233" s="40"/>
      <c r="C233" s="40"/>
      <c r="D233" s="40"/>
      <c r="E233" s="425" t="s">
        <v>4953</v>
      </c>
      <c r="F233" s="425"/>
      <c r="G233" s="249">
        <f>SUM(G232*0.2)</f>
        <v>0</v>
      </c>
      <c r="H233" s="147"/>
      <c r="I233" s="147"/>
      <c r="J233" s="165"/>
    </row>
    <row r="234" spans="1:10" ht="15" customHeight="1" thickBot="1">
      <c r="A234" s="40"/>
      <c r="B234" s="40"/>
      <c r="C234" s="40"/>
      <c r="D234" s="40"/>
      <c r="E234" s="425" t="s">
        <v>4954</v>
      </c>
      <c r="F234" s="425"/>
      <c r="G234" s="249">
        <f>SUM(G232:G233)</f>
        <v>0</v>
      </c>
      <c r="H234" s="147"/>
      <c r="I234" s="147"/>
      <c r="J234" s="165"/>
    </row>
    <row r="235" spans="1:10" ht="15" customHeight="1">
      <c r="A235" s="121"/>
      <c r="B235" s="42"/>
      <c r="C235" s="208"/>
      <c r="D235" s="207"/>
      <c r="E235" s="278"/>
      <c r="F235" s="278"/>
      <c r="G235" s="279"/>
      <c r="H235" s="147"/>
      <c r="I235" s="147"/>
      <c r="J235" s="165"/>
    </row>
    <row r="236" spans="1:10" ht="15" customHeight="1">
      <c r="A236" s="459" t="s">
        <v>1278</v>
      </c>
      <c r="B236" s="459"/>
      <c r="C236" s="459"/>
      <c r="D236" s="459"/>
      <c r="E236" s="459"/>
      <c r="F236" s="459"/>
      <c r="G236" s="459"/>
      <c r="H236" s="147"/>
      <c r="I236" s="147"/>
      <c r="J236" s="165"/>
    </row>
    <row r="237" spans="1:10" ht="15" customHeight="1">
      <c r="A237" s="121"/>
      <c r="B237" s="42"/>
      <c r="C237" s="208"/>
      <c r="D237" s="205"/>
      <c r="E237" s="280"/>
      <c r="F237" s="280"/>
      <c r="G237" s="281"/>
      <c r="H237" s="147"/>
      <c r="I237" s="147"/>
      <c r="J237" s="165"/>
    </row>
    <row r="238" spans="1:10" ht="15" customHeight="1">
      <c r="A238" s="458" t="s">
        <v>4959</v>
      </c>
      <c r="B238" s="458"/>
      <c r="C238" s="458"/>
      <c r="D238" s="283" t="s">
        <v>4958</v>
      </c>
      <c r="E238" s="242"/>
      <c r="F238" s="242"/>
      <c r="G238" s="242"/>
      <c r="H238" s="147"/>
      <c r="I238" s="147"/>
      <c r="J238" s="165"/>
    </row>
    <row r="239" spans="1:10" ht="30" customHeight="1" thickBot="1">
      <c r="A239" s="302" t="s">
        <v>0</v>
      </c>
      <c r="B239" s="353" t="s">
        <v>1</v>
      </c>
      <c r="C239" s="304" t="s">
        <v>4957</v>
      </c>
      <c r="D239" s="305" t="s">
        <v>369</v>
      </c>
      <c r="E239" s="306" t="s">
        <v>4955</v>
      </c>
      <c r="F239" s="306" t="s">
        <v>4956</v>
      </c>
      <c r="G239" s="306" t="s">
        <v>4951</v>
      </c>
      <c r="H239" s="147"/>
      <c r="I239" s="147"/>
      <c r="J239" s="165"/>
    </row>
    <row r="240" spans="1:10" ht="15" customHeight="1">
      <c r="A240" s="357" t="s">
        <v>1730</v>
      </c>
      <c r="B240" s="313" t="s">
        <v>577</v>
      </c>
      <c r="C240" s="314" t="s">
        <v>2</v>
      </c>
      <c r="D240" s="315">
        <v>15</v>
      </c>
      <c r="E240" s="300"/>
      <c r="F240" s="300">
        <f>SUM(E240*1.2)</f>
        <v>0</v>
      </c>
      <c r="G240" s="301">
        <f>SUM(D240*E240)</f>
        <v>0</v>
      </c>
      <c r="H240" s="147"/>
      <c r="I240" s="147"/>
      <c r="J240" s="165"/>
    </row>
    <row r="241" spans="1:10" ht="15" customHeight="1">
      <c r="A241" s="357" t="s">
        <v>1731</v>
      </c>
      <c r="B241" s="61" t="s">
        <v>578</v>
      </c>
      <c r="C241" s="57" t="s">
        <v>2</v>
      </c>
      <c r="D241" s="308">
        <v>10</v>
      </c>
      <c r="E241" s="128"/>
      <c r="F241" s="128">
        <f aca="true" t="shared" si="10" ref="F241:F304">SUM(E241*1.2)</f>
        <v>0</v>
      </c>
      <c r="G241" s="177">
        <f aca="true" t="shared" si="11" ref="G241:G304">SUM(D241*E241)</f>
        <v>0</v>
      </c>
      <c r="H241" s="147"/>
      <c r="I241" s="147"/>
      <c r="J241" s="165"/>
    </row>
    <row r="242" spans="1:10" ht="15" customHeight="1">
      <c r="A242" s="357" t="s">
        <v>1732</v>
      </c>
      <c r="B242" s="62" t="s">
        <v>687</v>
      </c>
      <c r="C242" s="57" t="s">
        <v>2</v>
      </c>
      <c r="D242" s="308">
        <v>30</v>
      </c>
      <c r="E242" s="128"/>
      <c r="F242" s="128">
        <f t="shared" si="10"/>
        <v>0</v>
      </c>
      <c r="G242" s="177">
        <f t="shared" si="11"/>
        <v>0</v>
      </c>
      <c r="H242" s="147"/>
      <c r="I242" s="147"/>
      <c r="J242" s="165"/>
    </row>
    <row r="243" spans="1:10" ht="15" customHeight="1">
      <c r="A243" s="357" t="s">
        <v>1733</v>
      </c>
      <c r="B243" s="62" t="s">
        <v>688</v>
      </c>
      <c r="C243" s="57" t="s">
        <v>3</v>
      </c>
      <c r="D243" s="308">
        <v>150</v>
      </c>
      <c r="E243" s="128"/>
      <c r="F243" s="128">
        <f t="shared" si="10"/>
        <v>0</v>
      </c>
      <c r="G243" s="177">
        <f t="shared" si="11"/>
        <v>0</v>
      </c>
      <c r="H243" s="147"/>
      <c r="I243" s="147"/>
      <c r="J243" s="165"/>
    </row>
    <row r="244" spans="1:10" ht="15" customHeight="1">
      <c r="A244" s="357" t="s">
        <v>1734</v>
      </c>
      <c r="B244" s="62" t="s">
        <v>579</v>
      </c>
      <c r="C244" s="57" t="s">
        <v>3</v>
      </c>
      <c r="D244" s="308">
        <v>100</v>
      </c>
      <c r="E244" s="128"/>
      <c r="F244" s="128">
        <f t="shared" si="10"/>
        <v>0</v>
      </c>
      <c r="G244" s="177">
        <f t="shared" si="11"/>
        <v>0</v>
      </c>
      <c r="H244" s="147"/>
      <c r="I244" s="147"/>
      <c r="J244" s="165"/>
    </row>
    <row r="245" spans="1:10" ht="15" customHeight="1">
      <c r="A245" s="357" t="s">
        <v>1735</v>
      </c>
      <c r="B245" s="62" t="s">
        <v>580</v>
      </c>
      <c r="C245" s="57" t="s">
        <v>3</v>
      </c>
      <c r="D245" s="308">
        <v>25</v>
      </c>
      <c r="E245" s="128"/>
      <c r="F245" s="128">
        <f t="shared" si="10"/>
        <v>0</v>
      </c>
      <c r="G245" s="177">
        <f t="shared" si="11"/>
        <v>0</v>
      </c>
      <c r="H245" s="147"/>
      <c r="I245" s="147"/>
      <c r="J245" s="165"/>
    </row>
    <row r="246" spans="1:10" ht="15" customHeight="1">
      <c r="A246" s="357" t="s">
        <v>1736</v>
      </c>
      <c r="B246" s="62" t="s">
        <v>581</v>
      </c>
      <c r="C246" s="57" t="s">
        <v>3</v>
      </c>
      <c r="D246" s="308">
        <v>200</v>
      </c>
      <c r="E246" s="128"/>
      <c r="F246" s="128">
        <f t="shared" si="10"/>
        <v>0</v>
      </c>
      <c r="G246" s="177">
        <f t="shared" si="11"/>
        <v>0</v>
      </c>
      <c r="H246" s="147"/>
      <c r="I246" s="147"/>
      <c r="J246" s="165"/>
    </row>
    <row r="247" spans="1:10" ht="15" customHeight="1">
      <c r="A247" s="357" t="s">
        <v>1737</v>
      </c>
      <c r="B247" s="61" t="s">
        <v>619</v>
      </c>
      <c r="C247" s="57" t="s">
        <v>2</v>
      </c>
      <c r="D247" s="308">
        <v>1</v>
      </c>
      <c r="E247" s="128"/>
      <c r="F247" s="128">
        <f t="shared" si="10"/>
        <v>0</v>
      </c>
      <c r="G247" s="177">
        <f t="shared" si="11"/>
        <v>0</v>
      </c>
      <c r="H247" s="147"/>
      <c r="I247" s="147"/>
      <c r="J247" s="165"/>
    </row>
    <row r="248" spans="1:10" ht="15" customHeight="1">
      <c r="A248" s="357" t="s">
        <v>1738</v>
      </c>
      <c r="B248" s="62" t="s">
        <v>689</v>
      </c>
      <c r="C248" s="57" t="s">
        <v>2</v>
      </c>
      <c r="D248" s="308">
        <v>1</v>
      </c>
      <c r="E248" s="128"/>
      <c r="F248" s="128">
        <f t="shared" si="10"/>
        <v>0</v>
      </c>
      <c r="G248" s="177">
        <f t="shared" si="11"/>
        <v>0</v>
      </c>
      <c r="H248" s="147"/>
      <c r="I248" s="147"/>
      <c r="J248" s="165"/>
    </row>
    <row r="249" spans="1:10" ht="15" customHeight="1">
      <c r="A249" s="357" t="s">
        <v>1739</v>
      </c>
      <c r="B249" s="62" t="s">
        <v>690</v>
      </c>
      <c r="C249" s="57" t="s">
        <v>4</v>
      </c>
      <c r="D249" s="308">
        <v>4</v>
      </c>
      <c r="E249" s="128"/>
      <c r="F249" s="128">
        <f t="shared" si="10"/>
        <v>0</v>
      </c>
      <c r="G249" s="177">
        <f t="shared" si="11"/>
        <v>0</v>
      </c>
      <c r="H249" s="147"/>
      <c r="I249" s="147"/>
      <c r="J249" s="165"/>
    </row>
    <row r="250" spans="1:10" ht="15" customHeight="1">
      <c r="A250" s="357" t="s">
        <v>1740</v>
      </c>
      <c r="B250" s="62" t="s">
        <v>691</v>
      </c>
      <c r="C250" s="57" t="s">
        <v>692</v>
      </c>
      <c r="D250" s="308">
        <v>2</v>
      </c>
      <c r="E250" s="128"/>
      <c r="F250" s="128">
        <f t="shared" si="10"/>
        <v>0</v>
      </c>
      <c r="G250" s="177">
        <f t="shared" si="11"/>
        <v>0</v>
      </c>
      <c r="H250" s="147"/>
      <c r="I250" s="147"/>
      <c r="J250" s="165"/>
    </row>
    <row r="251" spans="1:10" ht="15" customHeight="1">
      <c r="A251" s="357" t="s">
        <v>1741</v>
      </c>
      <c r="B251" s="62" t="s">
        <v>12</v>
      </c>
      <c r="C251" s="57" t="s">
        <v>2</v>
      </c>
      <c r="D251" s="308">
        <v>2</v>
      </c>
      <c r="E251" s="128"/>
      <c r="F251" s="128">
        <f t="shared" si="10"/>
        <v>0</v>
      </c>
      <c r="G251" s="177">
        <f t="shared" si="11"/>
        <v>0</v>
      </c>
      <c r="H251" s="147"/>
      <c r="I251" s="147"/>
      <c r="J251" s="165"/>
    </row>
    <row r="252" spans="1:10" ht="15" customHeight="1">
      <c r="A252" s="357" t="s">
        <v>1742</v>
      </c>
      <c r="B252" s="62" t="s">
        <v>13</v>
      </c>
      <c r="C252" s="57" t="s">
        <v>2</v>
      </c>
      <c r="D252" s="308">
        <v>2</v>
      </c>
      <c r="E252" s="128"/>
      <c r="F252" s="128">
        <f t="shared" si="10"/>
        <v>0</v>
      </c>
      <c r="G252" s="177">
        <f t="shared" si="11"/>
        <v>0</v>
      </c>
      <c r="H252" s="147"/>
      <c r="I252" s="147"/>
      <c r="J252" s="165"/>
    </row>
    <row r="253" spans="1:10" ht="15" customHeight="1">
      <c r="A253" s="357" t="s">
        <v>1743</v>
      </c>
      <c r="B253" s="62" t="s">
        <v>583</v>
      </c>
      <c r="C253" s="57" t="s">
        <v>2</v>
      </c>
      <c r="D253" s="308">
        <v>2</v>
      </c>
      <c r="E253" s="128"/>
      <c r="F253" s="128">
        <f t="shared" si="10"/>
        <v>0</v>
      </c>
      <c r="G253" s="177">
        <f t="shared" si="11"/>
        <v>0</v>
      </c>
      <c r="H253" s="147"/>
      <c r="I253" s="147"/>
      <c r="J253" s="165"/>
    </row>
    <row r="254" spans="1:10" ht="15" customHeight="1">
      <c r="A254" s="357" t="s">
        <v>1744</v>
      </c>
      <c r="B254" s="62" t="s">
        <v>693</v>
      </c>
      <c r="C254" s="57" t="s">
        <v>2</v>
      </c>
      <c r="D254" s="308">
        <v>2</v>
      </c>
      <c r="E254" s="128"/>
      <c r="F254" s="128">
        <f t="shared" si="10"/>
        <v>0</v>
      </c>
      <c r="G254" s="177">
        <f t="shared" si="11"/>
        <v>0</v>
      </c>
      <c r="H254" s="147"/>
      <c r="I254" s="147"/>
      <c r="J254" s="165"/>
    </row>
    <row r="255" spans="1:10" ht="15" customHeight="1">
      <c r="A255" s="357" t="s">
        <v>1745</v>
      </c>
      <c r="B255" s="62" t="s">
        <v>694</v>
      </c>
      <c r="C255" s="57" t="s">
        <v>4</v>
      </c>
      <c r="D255" s="308">
        <v>6</v>
      </c>
      <c r="E255" s="128"/>
      <c r="F255" s="128">
        <f t="shared" si="10"/>
        <v>0</v>
      </c>
      <c r="G255" s="177">
        <f t="shared" si="11"/>
        <v>0</v>
      </c>
      <c r="H255" s="147"/>
      <c r="I255" s="147"/>
      <c r="J255" s="165"/>
    </row>
    <row r="256" spans="1:10" ht="15" customHeight="1">
      <c r="A256" s="357" t="s">
        <v>1746</v>
      </c>
      <c r="B256" s="62" t="s">
        <v>584</v>
      </c>
      <c r="C256" s="57" t="s">
        <v>2</v>
      </c>
      <c r="D256" s="308">
        <v>3</v>
      </c>
      <c r="E256" s="128"/>
      <c r="F256" s="128">
        <f t="shared" si="10"/>
        <v>0</v>
      </c>
      <c r="G256" s="177">
        <f t="shared" si="11"/>
        <v>0</v>
      </c>
      <c r="H256" s="147"/>
      <c r="I256" s="147"/>
      <c r="J256" s="165"/>
    </row>
    <row r="257" spans="1:10" ht="15" customHeight="1">
      <c r="A257" s="357" t="s">
        <v>1747</v>
      </c>
      <c r="B257" s="62" t="s">
        <v>34</v>
      </c>
      <c r="C257" s="57" t="s">
        <v>2</v>
      </c>
      <c r="D257" s="308">
        <v>1</v>
      </c>
      <c r="E257" s="128"/>
      <c r="F257" s="128">
        <f t="shared" si="10"/>
        <v>0</v>
      </c>
      <c r="G257" s="177">
        <f t="shared" si="11"/>
        <v>0</v>
      </c>
      <c r="H257" s="147"/>
      <c r="I257" s="147"/>
      <c r="J257" s="165"/>
    </row>
    <row r="258" spans="1:10" ht="15" customHeight="1">
      <c r="A258" s="357" t="s">
        <v>1748</v>
      </c>
      <c r="B258" s="61" t="s">
        <v>695</v>
      </c>
      <c r="C258" s="57" t="s">
        <v>2</v>
      </c>
      <c r="D258" s="308">
        <v>1</v>
      </c>
      <c r="E258" s="128"/>
      <c r="F258" s="128">
        <f t="shared" si="10"/>
        <v>0</v>
      </c>
      <c r="G258" s="177">
        <f t="shared" si="11"/>
        <v>0</v>
      </c>
      <c r="H258" s="147"/>
      <c r="I258" s="147"/>
      <c r="J258" s="165"/>
    </row>
    <row r="259" spans="1:10" ht="15" customHeight="1">
      <c r="A259" s="357" t="s">
        <v>1749</v>
      </c>
      <c r="B259" s="62" t="s">
        <v>696</v>
      </c>
      <c r="C259" s="57" t="s">
        <v>2</v>
      </c>
      <c r="D259" s="308">
        <v>6</v>
      </c>
      <c r="E259" s="128"/>
      <c r="F259" s="128">
        <f t="shared" si="10"/>
        <v>0</v>
      </c>
      <c r="G259" s="177">
        <f t="shared" si="11"/>
        <v>0</v>
      </c>
      <c r="H259" s="147"/>
      <c r="I259" s="147"/>
      <c r="J259" s="165"/>
    </row>
    <row r="260" spans="1:10" ht="15" customHeight="1">
      <c r="A260" s="357" t="s">
        <v>1750</v>
      </c>
      <c r="B260" s="62" t="s">
        <v>587</v>
      </c>
      <c r="C260" s="57" t="s">
        <v>2</v>
      </c>
      <c r="D260" s="308">
        <v>1</v>
      </c>
      <c r="E260" s="128"/>
      <c r="F260" s="128">
        <f t="shared" si="10"/>
        <v>0</v>
      </c>
      <c r="G260" s="177">
        <f t="shared" si="11"/>
        <v>0</v>
      </c>
      <c r="H260" s="147"/>
      <c r="I260" s="147"/>
      <c r="J260" s="165"/>
    </row>
    <row r="261" spans="1:10" ht="15" customHeight="1">
      <c r="A261" s="357" t="s">
        <v>1751</v>
      </c>
      <c r="B261" s="61" t="s">
        <v>697</v>
      </c>
      <c r="C261" s="57" t="s">
        <v>2</v>
      </c>
      <c r="D261" s="308">
        <v>2</v>
      </c>
      <c r="E261" s="128"/>
      <c r="F261" s="128">
        <f t="shared" si="10"/>
        <v>0</v>
      </c>
      <c r="G261" s="177">
        <f t="shared" si="11"/>
        <v>0</v>
      </c>
      <c r="H261" s="147"/>
      <c r="I261" s="147"/>
      <c r="J261" s="165"/>
    </row>
    <row r="262" spans="1:10" ht="15" customHeight="1">
      <c r="A262" s="357" t="s">
        <v>1752</v>
      </c>
      <c r="B262" s="61" t="s">
        <v>98</v>
      </c>
      <c r="C262" s="57" t="s">
        <v>2</v>
      </c>
      <c r="D262" s="308">
        <v>2</v>
      </c>
      <c r="E262" s="128"/>
      <c r="F262" s="128">
        <f t="shared" si="10"/>
        <v>0</v>
      </c>
      <c r="G262" s="177">
        <f t="shared" si="11"/>
        <v>0</v>
      </c>
      <c r="H262" s="147"/>
      <c r="I262" s="147"/>
      <c r="J262" s="165"/>
    </row>
    <row r="263" spans="1:10" ht="15" customHeight="1">
      <c r="A263" s="357" t="s">
        <v>1753</v>
      </c>
      <c r="B263" s="61" t="s">
        <v>698</v>
      </c>
      <c r="C263" s="57" t="s">
        <v>2</v>
      </c>
      <c r="D263" s="308">
        <v>2</v>
      </c>
      <c r="E263" s="128"/>
      <c r="F263" s="128">
        <f t="shared" si="10"/>
        <v>0</v>
      </c>
      <c r="G263" s="177">
        <f t="shared" si="11"/>
        <v>0</v>
      </c>
      <c r="H263" s="147"/>
      <c r="I263" s="147"/>
      <c r="J263" s="165"/>
    </row>
    <row r="264" spans="1:10" ht="15" customHeight="1">
      <c r="A264" s="357" t="s">
        <v>1754</v>
      </c>
      <c r="B264" s="61" t="s">
        <v>699</v>
      </c>
      <c r="C264" s="57" t="s">
        <v>2</v>
      </c>
      <c r="D264" s="308">
        <v>1</v>
      </c>
      <c r="E264" s="128"/>
      <c r="F264" s="128">
        <f t="shared" si="10"/>
        <v>0</v>
      </c>
      <c r="G264" s="177">
        <f t="shared" si="11"/>
        <v>0</v>
      </c>
      <c r="H264" s="147"/>
      <c r="I264" s="147"/>
      <c r="J264" s="165"/>
    </row>
    <row r="265" spans="1:10" ht="15" customHeight="1">
      <c r="A265" s="357" t="s">
        <v>1755</v>
      </c>
      <c r="B265" s="62" t="s">
        <v>588</v>
      </c>
      <c r="C265" s="57" t="s">
        <v>2</v>
      </c>
      <c r="D265" s="308">
        <v>2</v>
      </c>
      <c r="E265" s="128"/>
      <c r="F265" s="128">
        <f t="shared" si="10"/>
        <v>0</v>
      </c>
      <c r="G265" s="177">
        <f t="shared" si="11"/>
        <v>0</v>
      </c>
      <c r="H265" s="147"/>
      <c r="I265" s="147"/>
      <c r="J265" s="165"/>
    </row>
    <row r="266" spans="1:10" ht="15" customHeight="1">
      <c r="A266" s="357" t="s">
        <v>1756</v>
      </c>
      <c r="B266" s="62" t="s">
        <v>589</v>
      </c>
      <c r="C266" s="57" t="s">
        <v>2</v>
      </c>
      <c r="D266" s="308">
        <v>2</v>
      </c>
      <c r="E266" s="128"/>
      <c r="F266" s="128">
        <f t="shared" si="10"/>
        <v>0</v>
      </c>
      <c r="G266" s="177">
        <f t="shared" si="11"/>
        <v>0</v>
      </c>
      <c r="H266" s="147"/>
      <c r="I266" s="147"/>
      <c r="J266" s="165"/>
    </row>
    <row r="267" spans="1:10" ht="15" customHeight="1">
      <c r="A267" s="357" t="s">
        <v>1757</v>
      </c>
      <c r="B267" s="62" t="s">
        <v>590</v>
      </c>
      <c r="C267" s="57" t="s">
        <v>2</v>
      </c>
      <c r="D267" s="308">
        <v>2</v>
      </c>
      <c r="E267" s="128"/>
      <c r="F267" s="128">
        <f t="shared" si="10"/>
        <v>0</v>
      </c>
      <c r="G267" s="177">
        <f t="shared" si="11"/>
        <v>0</v>
      </c>
      <c r="H267" s="147"/>
      <c r="I267" s="147"/>
      <c r="J267" s="165"/>
    </row>
    <row r="268" spans="1:10" ht="15" customHeight="1">
      <c r="A268" s="357" t="s">
        <v>1758</v>
      </c>
      <c r="B268" s="62" t="s">
        <v>700</v>
      </c>
      <c r="C268" s="57" t="s">
        <v>2</v>
      </c>
      <c r="D268" s="308">
        <v>1</v>
      </c>
      <c r="E268" s="128"/>
      <c r="F268" s="128">
        <f t="shared" si="10"/>
        <v>0</v>
      </c>
      <c r="G268" s="177">
        <f t="shared" si="11"/>
        <v>0</v>
      </c>
      <c r="H268" s="147"/>
      <c r="I268" s="147"/>
      <c r="J268" s="165"/>
    </row>
    <row r="269" spans="1:10" ht="15" customHeight="1">
      <c r="A269" s="357" t="s">
        <v>1759</v>
      </c>
      <c r="B269" s="62" t="s">
        <v>701</v>
      </c>
      <c r="C269" s="57" t="s">
        <v>2</v>
      </c>
      <c r="D269" s="308">
        <v>1</v>
      </c>
      <c r="E269" s="128"/>
      <c r="F269" s="128">
        <f t="shared" si="10"/>
        <v>0</v>
      </c>
      <c r="G269" s="177">
        <f t="shared" si="11"/>
        <v>0</v>
      </c>
      <c r="H269" s="147"/>
      <c r="I269" s="147"/>
      <c r="J269" s="165"/>
    </row>
    <row r="270" spans="1:10" ht="15" customHeight="1">
      <c r="A270" s="357" t="s">
        <v>1760</v>
      </c>
      <c r="B270" s="62" t="s">
        <v>591</v>
      </c>
      <c r="C270" s="57" t="s">
        <v>2</v>
      </c>
      <c r="D270" s="308">
        <v>1</v>
      </c>
      <c r="E270" s="128"/>
      <c r="F270" s="128">
        <f t="shared" si="10"/>
        <v>0</v>
      </c>
      <c r="G270" s="177">
        <f t="shared" si="11"/>
        <v>0</v>
      </c>
      <c r="H270" s="147"/>
      <c r="I270" s="147"/>
      <c r="J270" s="165"/>
    </row>
    <row r="271" spans="1:10" ht="15" customHeight="1">
      <c r="A271" s="357" t="s">
        <v>1761</v>
      </c>
      <c r="B271" s="62" t="s">
        <v>592</v>
      </c>
      <c r="C271" s="57" t="s">
        <v>2</v>
      </c>
      <c r="D271" s="308">
        <v>1</v>
      </c>
      <c r="E271" s="128"/>
      <c r="F271" s="128">
        <f t="shared" si="10"/>
        <v>0</v>
      </c>
      <c r="G271" s="177">
        <f t="shared" si="11"/>
        <v>0</v>
      </c>
      <c r="H271" s="147"/>
      <c r="I271" s="147"/>
      <c r="J271" s="165"/>
    </row>
    <row r="272" spans="1:10" ht="15" customHeight="1">
      <c r="A272" s="357" t="s">
        <v>1762</v>
      </c>
      <c r="B272" s="62" t="s">
        <v>586</v>
      </c>
      <c r="C272" s="57" t="s">
        <v>2</v>
      </c>
      <c r="D272" s="308">
        <v>1</v>
      </c>
      <c r="E272" s="128"/>
      <c r="F272" s="128">
        <f t="shared" si="10"/>
        <v>0</v>
      </c>
      <c r="G272" s="177">
        <f t="shared" si="11"/>
        <v>0</v>
      </c>
      <c r="H272" s="147"/>
      <c r="I272" s="147"/>
      <c r="J272" s="165"/>
    </row>
    <row r="273" spans="1:10" ht="15" customHeight="1">
      <c r="A273" s="357" t="s">
        <v>1763</v>
      </c>
      <c r="B273" s="62" t="s">
        <v>702</v>
      </c>
      <c r="C273" s="57" t="s">
        <v>2</v>
      </c>
      <c r="D273" s="308">
        <v>1</v>
      </c>
      <c r="E273" s="128"/>
      <c r="F273" s="128">
        <f t="shared" si="10"/>
        <v>0</v>
      </c>
      <c r="G273" s="177">
        <f t="shared" si="11"/>
        <v>0</v>
      </c>
      <c r="H273" s="147"/>
      <c r="I273" s="147"/>
      <c r="J273" s="165"/>
    </row>
    <row r="274" spans="1:10" ht="15" customHeight="1">
      <c r="A274" s="357" t="s">
        <v>1764</v>
      </c>
      <c r="B274" s="62" t="s">
        <v>703</v>
      </c>
      <c r="C274" s="57" t="s">
        <v>2</v>
      </c>
      <c r="D274" s="308">
        <v>1</v>
      </c>
      <c r="E274" s="128"/>
      <c r="F274" s="128">
        <f t="shared" si="10"/>
        <v>0</v>
      </c>
      <c r="G274" s="177">
        <f t="shared" si="11"/>
        <v>0</v>
      </c>
      <c r="H274" s="147"/>
      <c r="I274" s="147"/>
      <c r="J274" s="165"/>
    </row>
    <row r="275" spans="1:10" ht="15" customHeight="1">
      <c r="A275" s="357" t="s">
        <v>1765</v>
      </c>
      <c r="B275" s="62" t="s">
        <v>594</v>
      </c>
      <c r="C275" s="57" t="s">
        <v>2</v>
      </c>
      <c r="D275" s="308">
        <v>3</v>
      </c>
      <c r="E275" s="128"/>
      <c r="F275" s="128">
        <f t="shared" si="10"/>
        <v>0</v>
      </c>
      <c r="G275" s="177">
        <f t="shared" si="11"/>
        <v>0</v>
      </c>
      <c r="H275" s="147"/>
      <c r="I275" s="147"/>
      <c r="J275" s="165"/>
    </row>
    <row r="276" spans="1:10" ht="15" customHeight="1">
      <c r="A276" s="357" t="s">
        <v>1766</v>
      </c>
      <c r="B276" s="62" t="s">
        <v>704</v>
      </c>
      <c r="C276" s="57" t="s">
        <v>2</v>
      </c>
      <c r="D276" s="308">
        <v>3</v>
      </c>
      <c r="E276" s="128"/>
      <c r="F276" s="128">
        <f t="shared" si="10"/>
        <v>0</v>
      </c>
      <c r="G276" s="177">
        <f t="shared" si="11"/>
        <v>0</v>
      </c>
      <c r="H276" s="147"/>
      <c r="I276" s="147"/>
      <c r="J276" s="165"/>
    </row>
    <row r="277" spans="1:10" ht="15" customHeight="1">
      <c r="A277" s="357" t="s">
        <v>1767</v>
      </c>
      <c r="B277" s="62" t="s">
        <v>705</v>
      </c>
      <c r="C277" s="57" t="s">
        <v>2</v>
      </c>
      <c r="D277" s="308">
        <v>3</v>
      </c>
      <c r="E277" s="128"/>
      <c r="F277" s="128">
        <f t="shared" si="10"/>
        <v>0</v>
      </c>
      <c r="G277" s="177">
        <f t="shared" si="11"/>
        <v>0</v>
      </c>
      <c r="H277" s="147"/>
      <c r="I277" s="147"/>
      <c r="J277" s="165"/>
    </row>
    <row r="278" spans="1:10" ht="15" customHeight="1">
      <c r="A278" s="357" t="s">
        <v>1768</v>
      </c>
      <c r="B278" s="62" t="s">
        <v>595</v>
      </c>
      <c r="C278" s="57" t="s">
        <v>2</v>
      </c>
      <c r="D278" s="308">
        <v>6</v>
      </c>
      <c r="E278" s="128"/>
      <c r="F278" s="128">
        <f t="shared" si="10"/>
        <v>0</v>
      </c>
      <c r="G278" s="177">
        <f t="shared" si="11"/>
        <v>0</v>
      </c>
      <c r="H278" s="147"/>
      <c r="I278" s="147"/>
      <c r="J278" s="165"/>
    </row>
    <row r="279" spans="1:10" ht="15" customHeight="1">
      <c r="A279" s="357" t="s">
        <v>1769</v>
      </c>
      <c r="B279" s="62" t="s">
        <v>596</v>
      </c>
      <c r="C279" s="57" t="s">
        <v>2</v>
      </c>
      <c r="D279" s="308">
        <v>1</v>
      </c>
      <c r="E279" s="128"/>
      <c r="F279" s="128">
        <f t="shared" si="10"/>
        <v>0</v>
      </c>
      <c r="G279" s="177">
        <f t="shared" si="11"/>
        <v>0</v>
      </c>
      <c r="H279" s="147"/>
      <c r="I279" s="147"/>
      <c r="J279" s="165"/>
    </row>
    <row r="280" spans="1:10" ht="15" customHeight="1">
      <c r="A280" s="357" t="s">
        <v>1770</v>
      </c>
      <c r="B280" s="62" t="s">
        <v>706</v>
      </c>
      <c r="C280" s="57" t="s">
        <v>2</v>
      </c>
      <c r="D280" s="308">
        <v>1</v>
      </c>
      <c r="E280" s="128"/>
      <c r="F280" s="128">
        <f t="shared" si="10"/>
        <v>0</v>
      </c>
      <c r="G280" s="177">
        <f t="shared" si="11"/>
        <v>0</v>
      </c>
      <c r="H280" s="147"/>
      <c r="I280" s="147"/>
      <c r="J280" s="165"/>
    </row>
    <row r="281" spans="1:10" ht="15" customHeight="1">
      <c r="A281" s="357" t="s">
        <v>1771</v>
      </c>
      <c r="B281" s="62" t="s">
        <v>597</v>
      </c>
      <c r="C281" s="57" t="s">
        <v>2</v>
      </c>
      <c r="D281" s="308">
        <v>2</v>
      </c>
      <c r="E281" s="128"/>
      <c r="F281" s="128">
        <f t="shared" si="10"/>
        <v>0</v>
      </c>
      <c r="G281" s="177">
        <f t="shared" si="11"/>
        <v>0</v>
      </c>
      <c r="H281" s="147"/>
      <c r="I281" s="147"/>
      <c r="J281" s="165"/>
    </row>
    <row r="282" spans="1:10" ht="15" customHeight="1">
      <c r="A282" s="357" t="s">
        <v>1772</v>
      </c>
      <c r="B282" s="62" t="s">
        <v>598</v>
      </c>
      <c r="C282" s="57" t="s">
        <v>2</v>
      </c>
      <c r="D282" s="308">
        <v>2</v>
      </c>
      <c r="E282" s="128"/>
      <c r="F282" s="128">
        <f t="shared" si="10"/>
        <v>0</v>
      </c>
      <c r="G282" s="177">
        <f t="shared" si="11"/>
        <v>0</v>
      </c>
      <c r="H282" s="147"/>
      <c r="I282" s="147"/>
      <c r="J282" s="165"/>
    </row>
    <row r="283" spans="1:10" ht="15" customHeight="1">
      <c r="A283" s="357" t="s">
        <v>1773</v>
      </c>
      <c r="B283" s="62" t="s">
        <v>599</v>
      </c>
      <c r="C283" s="57" t="s">
        <v>2</v>
      </c>
      <c r="D283" s="308">
        <v>1</v>
      </c>
      <c r="E283" s="128"/>
      <c r="F283" s="128">
        <f t="shared" si="10"/>
        <v>0</v>
      </c>
      <c r="G283" s="177">
        <f t="shared" si="11"/>
        <v>0</v>
      </c>
      <c r="H283" s="147"/>
      <c r="I283" s="147"/>
      <c r="J283" s="165"/>
    </row>
    <row r="284" spans="1:10" ht="15" customHeight="1">
      <c r="A284" s="357" t="s">
        <v>1774</v>
      </c>
      <c r="B284" s="62" t="s">
        <v>129</v>
      </c>
      <c r="C284" s="58" t="s">
        <v>2</v>
      </c>
      <c r="D284" s="308">
        <v>3</v>
      </c>
      <c r="E284" s="128"/>
      <c r="F284" s="128">
        <f t="shared" si="10"/>
        <v>0</v>
      </c>
      <c r="G284" s="177">
        <f t="shared" si="11"/>
        <v>0</v>
      </c>
      <c r="H284" s="147"/>
      <c r="I284" s="147"/>
      <c r="J284" s="165"/>
    </row>
    <row r="285" spans="1:10" ht="15" customHeight="1">
      <c r="A285" s="357" t="s">
        <v>1775</v>
      </c>
      <c r="B285" s="61" t="s">
        <v>707</v>
      </c>
      <c r="C285" s="57" t="s">
        <v>2</v>
      </c>
      <c r="D285" s="308">
        <v>2</v>
      </c>
      <c r="E285" s="128"/>
      <c r="F285" s="128">
        <f t="shared" si="10"/>
        <v>0</v>
      </c>
      <c r="G285" s="177">
        <f t="shared" si="11"/>
        <v>0</v>
      </c>
      <c r="H285" s="147"/>
      <c r="I285" s="147"/>
      <c r="J285" s="165"/>
    </row>
    <row r="286" spans="1:10" ht="15" customHeight="1">
      <c r="A286" s="357" t="s">
        <v>1776</v>
      </c>
      <c r="B286" s="61" t="s">
        <v>708</v>
      </c>
      <c r="C286" s="57" t="s">
        <v>2</v>
      </c>
      <c r="D286" s="308">
        <v>2</v>
      </c>
      <c r="E286" s="128"/>
      <c r="F286" s="128">
        <f t="shared" si="10"/>
        <v>0</v>
      </c>
      <c r="G286" s="177">
        <f t="shared" si="11"/>
        <v>0</v>
      </c>
      <c r="H286" s="147"/>
      <c r="I286" s="147"/>
      <c r="J286" s="165"/>
    </row>
    <row r="287" spans="1:10" ht="15" customHeight="1">
      <c r="A287" s="357" t="s">
        <v>1777</v>
      </c>
      <c r="B287" s="61" t="s">
        <v>601</v>
      </c>
      <c r="C287" s="57" t="s">
        <v>2</v>
      </c>
      <c r="D287" s="308">
        <v>4</v>
      </c>
      <c r="E287" s="128"/>
      <c r="F287" s="128">
        <f t="shared" si="10"/>
        <v>0</v>
      </c>
      <c r="G287" s="177">
        <f t="shared" si="11"/>
        <v>0</v>
      </c>
      <c r="H287" s="147"/>
      <c r="I287" s="147"/>
      <c r="J287" s="165"/>
    </row>
    <row r="288" spans="1:10" ht="15" customHeight="1">
      <c r="A288" s="357" t="s">
        <v>1778</v>
      </c>
      <c r="B288" s="61" t="s">
        <v>709</v>
      </c>
      <c r="C288" s="57" t="s">
        <v>2</v>
      </c>
      <c r="D288" s="308">
        <v>4</v>
      </c>
      <c r="E288" s="128"/>
      <c r="F288" s="128">
        <f t="shared" si="10"/>
        <v>0</v>
      </c>
      <c r="G288" s="177">
        <f t="shared" si="11"/>
        <v>0</v>
      </c>
      <c r="H288" s="147"/>
      <c r="I288" s="147"/>
      <c r="J288" s="165"/>
    </row>
    <row r="289" spans="1:10" ht="15" customHeight="1">
      <c r="A289" s="357" t="s">
        <v>1779</v>
      </c>
      <c r="B289" s="62" t="s">
        <v>710</v>
      </c>
      <c r="C289" s="57" t="s">
        <v>2</v>
      </c>
      <c r="D289" s="308">
        <v>2</v>
      </c>
      <c r="E289" s="128"/>
      <c r="F289" s="128">
        <f t="shared" si="10"/>
        <v>0</v>
      </c>
      <c r="G289" s="177">
        <f t="shared" si="11"/>
        <v>0</v>
      </c>
      <c r="H289" s="147"/>
      <c r="I289" s="147"/>
      <c r="J289" s="165"/>
    </row>
    <row r="290" spans="1:10" ht="15" customHeight="1">
      <c r="A290" s="357" t="s">
        <v>1780</v>
      </c>
      <c r="B290" s="62" t="s">
        <v>602</v>
      </c>
      <c r="C290" s="57" t="s">
        <v>2</v>
      </c>
      <c r="D290" s="308">
        <v>3</v>
      </c>
      <c r="E290" s="128"/>
      <c r="F290" s="128">
        <f t="shared" si="10"/>
        <v>0</v>
      </c>
      <c r="G290" s="177">
        <f t="shared" si="11"/>
        <v>0</v>
      </c>
      <c r="H290" s="147"/>
      <c r="I290" s="147"/>
      <c r="J290" s="165"/>
    </row>
    <row r="291" spans="1:10" ht="15" customHeight="1">
      <c r="A291" s="357" t="s">
        <v>1781</v>
      </c>
      <c r="B291" s="62" t="s">
        <v>603</v>
      </c>
      <c r="C291" s="57" t="s">
        <v>2</v>
      </c>
      <c r="D291" s="308">
        <v>3</v>
      </c>
      <c r="E291" s="128"/>
      <c r="F291" s="128">
        <f t="shared" si="10"/>
        <v>0</v>
      </c>
      <c r="G291" s="177">
        <f t="shared" si="11"/>
        <v>0</v>
      </c>
      <c r="H291" s="147"/>
      <c r="I291" s="147"/>
      <c r="J291" s="165"/>
    </row>
    <row r="292" spans="1:10" ht="15" customHeight="1">
      <c r="A292" s="357" t="s">
        <v>1782</v>
      </c>
      <c r="B292" s="62" t="s">
        <v>604</v>
      </c>
      <c r="C292" s="57" t="s">
        <v>2</v>
      </c>
      <c r="D292" s="308">
        <v>2</v>
      </c>
      <c r="E292" s="128"/>
      <c r="F292" s="128">
        <f t="shared" si="10"/>
        <v>0</v>
      </c>
      <c r="G292" s="177">
        <f t="shared" si="11"/>
        <v>0</v>
      </c>
      <c r="H292" s="147"/>
      <c r="I292" s="147"/>
      <c r="J292" s="165"/>
    </row>
    <row r="293" spans="1:10" ht="15" customHeight="1">
      <c r="A293" s="357" t="s">
        <v>1783</v>
      </c>
      <c r="B293" s="62" t="s">
        <v>16</v>
      </c>
      <c r="C293" s="57" t="s">
        <v>2</v>
      </c>
      <c r="D293" s="308">
        <v>2</v>
      </c>
      <c r="E293" s="128"/>
      <c r="F293" s="128">
        <f t="shared" si="10"/>
        <v>0</v>
      </c>
      <c r="G293" s="177">
        <f t="shared" si="11"/>
        <v>0</v>
      </c>
      <c r="H293" s="147"/>
      <c r="I293" s="147"/>
      <c r="J293" s="165"/>
    </row>
    <row r="294" spans="1:10" ht="15" customHeight="1">
      <c r="A294" s="357" t="s">
        <v>1784</v>
      </c>
      <c r="B294" s="61" t="s">
        <v>711</v>
      </c>
      <c r="C294" s="57" t="s">
        <v>2</v>
      </c>
      <c r="D294" s="308">
        <v>1</v>
      </c>
      <c r="E294" s="128"/>
      <c r="F294" s="128">
        <f t="shared" si="10"/>
        <v>0</v>
      </c>
      <c r="G294" s="177">
        <f t="shared" si="11"/>
        <v>0</v>
      </c>
      <c r="H294" s="147"/>
      <c r="I294" s="147"/>
      <c r="J294" s="165"/>
    </row>
    <row r="295" spans="1:10" ht="15" customHeight="1">
      <c r="A295" s="357" t="s">
        <v>1785</v>
      </c>
      <c r="B295" s="61" t="s">
        <v>712</v>
      </c>
      <c r="C295" s="57" t="s">
        <v>2</v>
      </c>
      <c r="D295" s="308">
        <v>6</v>
      </c>
      <c r="E295" s="128"/>
      <c r="F295" s="128">
        <f t="shared" si="10"/>
        <v>0</v>
      </c>
      <c r="G295" s="177">
        <f t="shared" si="11"/>
        <v>0</v>
      </c>
      <c r="H295" s="147"/>
      <c r="I295" s="147"/>
      <c r="J295" s="165"/>
    </row>
    <row r="296" spans="1:10" ht="15" customHeight="1">
      <c r="A296" s="357" t="s">
        <v>1786</v>
      </c>
      <c r="B296" s="61" t="s">
        <v>713</v>
      </c>
      <c r="C296" s="57" t="s">
        <v>2</v>
      </c>
      <c r="D296" s="308">
        <v>6</v>
      </c>
      <c r="E296" s="128"/>
      <c r="F296" s="128">
        <f t="shared" si="10"/>
        <v>0</v>
      </c>
      <c r="G296" s="177">
        <f t="shared" si="11"/>
        <v>0</v>
      </c>
      <c r="H296" s="147"/>
      <c r="I296" s="147"/>
      <c r="J296" s="165"/>
    </row>
    <row r="297" spans="1:10" ht="15" customHeight="1">
      <c r="A297" s="357" t="s">
        <v>1787</v>
      </c>
      <c r="B297" s="62" t="s">
        <v>605</v>
      </c>
      <c r="C297" s="57" t="s">
        <v>2</v>
      </c>
      <c r="D297" s="308">
        <v>6</v>
      </c>
      <c r="E297" s="128"/>
      <c r="F297" s="128">
        <f t="shared" si="10"/>
        <v>0</v>
      </c>
      <c r="G297" s="177">
        <f t="shared" si="11"/>
        <v>0</v>
      </c>
      <c r="H297" s="147"/>
      <c r="I297" s="147"/>
      <c r="J297" s="165"/>
    </row>
    <row r="298" spans="1:10" ht="15" customHeight="1">
      <c r="A298" s="357" t="s">
        <v>1788</v>
      </c>
      <c r="B298" s="61" t="s">
        <v>606</v>
      </c>
      <c r="C298" s="57" t="s">
        <v>2</v>
      </c>
      <c r="D298" s="308">
        <v>6</v>
      </c>
      <c r="E298" s="128"/>
      <c r="F298" s="128">
        <f t="shared" si="10"/>
        <v>0</v>
      </c>
      <c r="G298" s="177">
        <f t="shared" si="11"/>
        <v>0</v>
      </c>
      <c r="H298" s="147"/>
      <c r="I298" s="147"/>
      <c r="J298" s="165"/>
    </row>
    <row r="299" spans="1:10" ht="15" customHeight="1">
      <c r="A299" s="357" t="s">
        <v>1789</v>
      </c>
      <c r="B299" s="62" t="s">
        <v>714</v>
      </c>
      <c r="C299" s="57" t="s">
        <v>2</v>
      </c>
      <c r="D299" s="308">
        <v>8</v>
      </c>
      <c r="E299" s="128"/>
      <c r="F299" s="128">
        <f t="shared" si="10"/>
        <v>0</v>
      </c>
      <c r="G299" s="177">
        <f t="shared" si="11"/>
        <v>0</v>
      </c>
      <c r="H299" s="147"/>
      <c r="I299" s="147"/>
      <c r="J299" s="165"/>
    </row>
    <row r="300" spans="1:10" ht="15" customHeight="1">
      <c r="A300" s="357" t="s">
        <v>1790</v>
      </c>
      <c r="B300" s="62" t="s">
        <v>715</v>
      </c>
      <c r="C300" s="57" t="s">
        <v>2</v>
      </c>
      <c r="D300" s="308">
        <v>12</v>
      </c>
      <c r="E300" s="128"/>
      <c r="F300" s="128">
        <f t="shared" si="10"/>
        <v>0</v>
      </c>
      <c r="G300" s="177">
        <f t="shared" si="11"/>
        <v>0</v>
      </c>
      <c r="H300" s="147"/>
      <c r="I300" s="147"/>
      <c r="J300" s="165"/>
    </row>
    <row r="301" spans="1:10" ht="15" customHeight="1">
      <c r="A301" s="357" t="s">
        <v>1791</v>
      </c>
      <c r="B301" s="62" t="s">
        <v>716</v>
      </c>
      <c r="C301" s="57" t="s">
        <v>2</v>
      </c>
      <c r="D301" s="308">
        <v>2</v>
      </c>
      <c r="E301" s="128"/>
      <c r="F301" s="128">
        <f t="shared" si="10"/>
        <v>0</v>
      </c>
      <c r="G301" s="177">
        <f t="shared" si="11"/>
        <v>0</v>
      </c>
      <c r="H301" s="147"/>
      <c r="I301" s="147"/>
      <c r="J301" s="165"/>
    </row>
    <row r="302" spans="1:10" ht="15" customHeight="1">
      <c r="A302" s="357" t="s">
        <v>1792</v>
      </c>
      <c r="B302" s="62" t="s">
        <v>717</v>
      </c>
      <c r="C302" s="57" t="s">
        <v>2</v>
      </c>
      <c r="D302" s="308">
        <v>2</v>
      </c>
      <c r="E302" s="128"/>
      <c r="F302" s="128">
        <f t="shared" si="10"/>
        <v>0</v>
      </c>
      <c r="G302" s="177">
        <f t="shared" si="11"/>
        <v>0</v>
      </c>
      <c r="H302" s="147"/>
      <c r="I302" s="147"/>
      <c r="J302" s="165"/>
    </row>
    <row r="303" spans="1:10" ht="15" customHeight="1">
      <c r="A303" s="357" t="s">
        <v>1793</v>
      </c>
      <c r="B303" s="62" t="s">
        <v>103</v>
      </c>
      <c r="C303" s="57" t="s">
        <v>2</v>
      </c>
      <c r="D303" s="308">
        <v>2</v>
      </c>
      <c r="E303" s="128"/>
      <c r="F303" s="128">
        <f t="shared" si="10"/>
        <v>0</v>
      </c>
      <c r="G303" s="177">
        <f t="shared" si="11"/>
        <v>0</v>
      </c>
      <c r="H303" s="147"/>
      <c r="I303" s="147"/>
      <c r="J303" s="165"/>
    </row>
    <row r="304" spans="1:10" ht="15" customHeight="1">
      <c r="A304" s="357" t="s">
        <v>1794</v>
      </c>
      <c r="B304" s="62" t="s">
        <v>607</v>
      </c>
      <c r="C304" s="57" t="s">
        <v>2</v>
      </c>
      <c r="D304" s="308">
        <v>2</v>
      </c>
      <c r="E304" s="128"/>
      <c r="F304" s="128">
        <f t="shared" si="10"/>
        <v>0</v>
      </c>
      <c r="G304" s="177">
        <f t="shared" si="11"/>
        <v>0</v>
      </c>
      <c r="H304" s="147"/>
      <c r="I304" s="147"/>
      <c r="J304" s="165"/>
    </row>
    <row r="305" spans="1:10" ht="15" customHeight="1">
      <c r="A305" s="357" t="s">
        <v>1795</v>
      </c>
      <c r="B305" s="62" t="s">
        <v>608</v>
      </c>
      <c r="C305" s="57" t="s">
        <v>5</v>
      </c>
      <c r="D305" s="308">
        <v>4</v>
      </c>
      <c r="E305" s="128"/>
      <c r="F305" s="128">
        <f aca="true" t="shared" si="12" ref="F305:F368">SUM(E305*1.2)</f>
        <v>0</v>
      </c>
      <c r="G305" s="177">
        <f aca="true" t="shared" si="13" ref="G305:G368">SUM(D305*E305)</f>
        <v>0</v>
      </c>
      <c r="H305" s="147"/>
      <c r="I305" s="147"/>
      <c r="J305" s="165"/>
    </row>
    <row r="306" spans="1:10" ht="15" customHeight="1">
      <c r="A306" s="357" t="s">
        <v>1796</v>
      </c>
      <c r="B306" s="62" t="s">
        <v>106</v>
      </c>
      <c r="C306" s="57" t="s">
        <v>2</v>
      </c>
      <c r="D306" s="308">
        <v>4</v>
      </c>
      <c r="E306" s="128"/>
      <c r="F306" s="128">
        <f t="shared" si="12"/>
        <v>0</v>
      </c>
      <c r="G306" s="177">
        <f t="shared" si="13"/>
        <v>0</v>
      </c>
      <c r="H306" s="147"/>
      <c r="I306" s="147"/>
      <c r="J306" s="165"/>
    </row>
    <row r="307" spans="1:10" ht="15" customHeight="1">
      <c r="A307" s="357" t="s">
        <v>1797</v>
      </c>
      <c r="B307" s="62" t="s">
        <v>609</v>
      </c>
      <c r="C307" s="57" t="s">
        <v>2</v>
      </c>
      <c r="D307" s="308">
        <v>4</v>
      </c>
      <c r="E307" s="128"/>
      <c r="F307" s="128">
        <f t="shared" si="12"/>
        <v>0</v>
      </c>
      <c r="G307" s="177">
        <f t="shared" si="13"/>
        <v>0</v>
      </c>
      <c r="H307" s="147"/>
      <c r="I307" s="147"/>
      <c r="J307" s="165"/>
    </row>
    <row r="308" spans="1:10" ht="15" customHeight="1">
      <c r="A308" s="357" t="s">
        <v>1798</v>
      </c>
      <c r="B308" s="62" t="s">
        <v>610</v>
      </c>
      <c r="C308" s="57" t="s">
        <v>2</v>
      </c>
      <c r="D308" s="308">
        <v>6</v>
      </c>
      <c r="E308" s="128"/>
      <c r="F308" s="128">
        <f t="shared" si="12"/>
        <v>0</v>
      </c>
      <c r="G308" s="177">
        <f t="shared" si="13"/>
        <v>0</v>
      </c>
      <c r="H308" s="147"/>
      <c r="I308" s="147"/>
      <c r="J308" s="165"/>
    </row>
    <row r="309" spans="1:10" ht="15" customHeight="1">
      <c r="A309" s="357" t="s">
        <v>1799</v>
      </c>
      <c r="B309" s="62" t="s">
        <v>611</v>
      </c>
      <c r="C309" s="57" t="s">
        <v>2</v>
      </c>
      <c r="D309" s="308">
        <v>6</v>
      </c>
      <c r="E309" s="128"/>
      <c r="F309" s="128">
        <f t="shared" si="12"/>
        <v>0</v>
      </c>
      <c r="G309" s="177">
        <f t="shared" si="13"/>
        <v>0</v>
      </c>
      <c r="H309" s="147"/>
      <c r="I309" s="147"/>
      <c r="J309" s="165"/>
    </row>
    <row r="310" spans="1:10" ht="15" customHeight="1">
      <c r="A310" s="357" t="s">
        <v>1800</v>
      </c>
      <c r="B310" s="62" t="s">
        <v>612</v>
      </c>
      <c r="C310" s="57" t="s">
        <v>2</v>
      </c>
      <c r="D310" s="308">
        <v>3</v>
      </c>
      <c r="E310" s="128"/>
      <c r="F310" s="128">
        <f t="shared" si="12"/>
        <v>0</v>
      </c>
      <c r="G310" s="177">
        <f t="shared" si="13"/>
        <v>0</v>
      </c>
      <c r="H310" s="147"/>
      <c r="I310" s="147"/>
      <c r="J310" s="165"/>
    </row>
    <row r="311" spans="1:10" ht="15" customHeight="1">
      <c r="A311" s="357" t="s">
        <v>1801</v>
      </c>
      <c r="B311" s="62" t="s">
        <v>613</v>
      </c>
      <c r="C311" s="57" t="s">
        <v>2</v>
      </c>
      <c r="D311" s="308">
        <v>3</v>
      </c>
      <c r="E311" s="128"/>
      <c r="F311" s="128">
        <f t="shared" si="12"/>
        <v>0</v>
      </c>
      <c r="G311" s="177">
        <f t="shared" si="13"/>
        <v>0</v>
      </c>
      <c r="H311" s="147"/>
      <c r="I311" s="147"/>
      <c r="J311" s="165"/>
    </row>
    <row r="312" spans="1:10" ht="15" customHeight="1">
      <c r="A312" s="357" t="s">
        <v>1802</v>
      </c>
      <c r="B312" s="62" t="s">
        <v>718</v>
      </c>
      <c r="C312" s="57" t="s">
        <v>2</v>
      </c>
      <c r="D312" s="308">
        <v>2</v>
      </c>
      <c r="E312" s="128"/>
      <c r="F312" s="128">
        <f t="shared" si="12"/>
        <v>0</v>
      </c>
      <c r="G312" s="177">
        <f t="shared" si="13"/>
        <v>0</v>
      </c>
      <c r="H312" s="147"/>
      <c r="I312" s="147"/>
      <c r="J312" s="165"/>
    </row>
    <row r="313" spans="1:10" ht="15" customHeight="1">
      <c r="A313" s="357" t="s">
        <v>1803</v>
      </c>
      <c r="B313" s="62" t="s">
        <v>719</v>
      </c>
      <c r="C313" s="57" t="s">
        <v>2</v>
      </c>
      <c r="D313" s="308">
        <v>2</v>
      </c>
      <c r="E313" s="128"/>
      <c r="F313" s="128">
        <f t="shared" si="12"/>
        <v>0</v>
      </c>
      <c r="G313" s="177">
        <f t="shared" si="13"/>
        <v>0</v>
      </c>
      <c r="H313" s="147"/>
      <c r="I313" s="147"/>
      <c r="J313" s="165"/>
    </row>
    <row r="314" spans="1:10" ht="15" customHeight="1">
      <c r="A314" s="357" t="s">
        <v>1804</v>
      </c>
      <c r="B314" s="62" t="s">
        <v>720</v>
      </c>
      <c r="C314" s="57" t="s">
        <v>721</v>
      </c>
      <c r="D314" s="308">
        <v>1</v>
      </c>
      <c r="E314" s="128"/>
      <c r="F314" s="128">
        <f t="shared" si="12"/>
        <v>0</v>
      </c>
      <c r="G314" s="177">
        <f t="shared" si="13"/>
        <v>0</v>
      </c>
      <c r="H314" s="147"/>
      <c r="I314" s="147"/>
      <c r="J314" s="165"/>
    </row>
    <row r="315" spans="1:10" ht="15" customHeight="1">
      <c r="A315" s="357" t="s">
        <v>1805</v>
      </c>
      <c r="B315" s="62" t="s">
        <v>722</v>
      </c>
      <c r="C315" s="57" t="s">
        <v>2</v>
      </c>
      <c r="D315" s="308">
        <v>2</v>
      </c>
      <c r="E315" s="128"/>
      <c r="F315" s="128">
        <f t="shared" si="12"/>
        <v>0</v>
      </c>
      <c r="G315" s="177">
        <f t="shared" si="13"/>
        <v>0</v>
      </c>
      <c r="H315" s="147"/>
      <c r="I315" s="147"/>
      <c r="J315" s="165"/>
    </row>
    <row r="316" spans="1:10" ht="15" customHeight="1">
      <c r="A316" s="357" t="s">
        <v>1806</v>
      </c>
      <c r="B316" s="62" t="s">
        <v>614</v>
      </c>
      <c r="C316" s="57" t="s">
        <v>2</v>
      </c>
      <c r="D316" s="308">
        <v>1</v>
      </c>
      <c r="E316" s="128"/>
      <c r="F316" s="128">
        <f t="shared" si="12"/>
        <v>0</v>
      </c>
      <c r="G316" s="177">
        <f t="shared" si="13"/>
        <v>0</v>
      </c>
      <c r="H316" s="147"/>
      <c r="I316" s="147"/>
      <c r="J316" s="165"/>
    </row>
    <row r="317" spans="1:10" ht="15" customHeight="1">
      <c r="A317" s="357" t="s">
        <v>1807</v>
      </c>
      <c r="B317" s="62" t="s">
        <v>615</v>
      </c>
      <c r="C317" s="57" t="s">
        <v>2</v>
      </c>
      <c r="D317" s="308">
        <v>1</v>
      </c>
      <c r="E317" s="128"/>
      <c r="F317" s="128">
        <f t="shared" si="12"/>
        <v>0</v>
      </c>
      <c r="G317" s="177">
        <f t="shared" si="13"/>
        <v>0</v>
      </c>
      <c r="H317" s="147"/>
      <c r="I317" s="147"/>
      <c r="J317" s="165"/>
    </row>
    <row r="318" spans="1:10" ht="15" customHeight="1">
      <c r="A318" s="357" t="s">
        <v>1808</v>
      </c>
      <c r="B318" s="62" t="s">
        <v>178</v>
      </c>
      <c r="C318" s="57" t="s">
        <v>2</v>
      </c>
      <c r="D318" s="308">
        <v>1</v>
      </c>
      <c r="E318" s="128"/>
      <c r="F318" s="128">
        <f t="shared" si="12"/>
        <v>0</v>
      </c>
      <c r="G318" s="177">
        <f t="shared" si="13"/>
        <v>0</v>
      </c>
      <c r="H318" s="147"/>
      <c r="I318" s="147"/>
      <c r="J318" s="165"/>
    </row>
    <row r="319" spans="1:10" ht="15" customHeight="1">
      <c r="A319" s="357" t="s">
        <v>1809</v>
      </c>
      <c r="B319" s="62" t="s">
        <v>616</v>
      </c>
      <c r="C319" s="57" t="s">
        <v>2</v>
      </c>
      <c r="D319" s="308">
        <v>1</v>
      </c>
      <c r="E319" s="128"/>
      <c r="F319" s="128">
        <f t="shared" si="12"/>
        <v>0</v>
      </c>
      <c r="G319" s="177">
        <f t="shared" si="13"/>
        <v>0</v>
      </c>
      <c r="H319" s="147"/>
      <c r="I319" s="147"/>
      <c r="J319" s="165"/>
    </row>
    <row r="320" spans="1:10" ht="15" customHeight="1">
      <c r="A320" s="357" t="s">
        <v>1810</v>
      </c>
      <c r="B320" s="62" t="s">
        <v>617</v>
      </c>
      <c r="C320" s="57" t="s">
        <v>2</v>
      </c>
      <c r="D320" s="308">
        <v>1</v>
      </c>
      <c r="E320" s="128"/>
      <c r="F320" s="128">
        <f t="shared" si="12"/>
        <v>0</v>
      </c>
      <c r="G320" s="177">
        <f t="shared" si="13"/>
        <v>0</v>
      </c>
      <c r="H320" s="147"/>
      <c r="I320" s="147"/>
      <c r="J320" s="165"/>
    </row>
    <row r="321" spans="1:10" ht="15" customHeight="1">
      <c r="A321" s="357" t="s">
        <v>1811</v>
      </c>
      <c r="B321" s="62" t="s">
        <v>618</v>
      </c>
      <c r="C321" s="57" t="s">
        <v>2</v>
      </c>
      <c r="D321" s="308">
        <v>1</v>
      </c>
      <c r="E321" s="128"/>
      <c r="F321" s="128">
        <f t="shared" si="12"/>
        <v>0</v>
      </c>
      <c r="G321" s="177">
        <f t="shared" si="13"/>
        <v>0</v>
      </c>
      <c r="H321" s="147"/>
      <c r="I321" s="147"/>
      <c r="J321" s="165"/>
    </row>
    <row r="322" spans="1:10" ht="15" customHeight="1">
      <c r="A322" s="357" t="s">
        <v>1812</v>
      </c>
      <c r="B322" s="61" t="s">
        <v>723</v>
      </c>
      <c r="C322" s="57" t="s">
        <v>4</v>
      </c>
      <c r="D322" s="308">
        <v>10</v>
      </c>
      <c r="E322" s="128"/>
      <c r="F322" s="128">
        <f t="shared" si="12"/>
        <v>0</v>
      </c>
      <c r="G322" s="177">
        <f t="shared" si="13"/>
        <v>0</v>
      </c>
      <c r="H322" s="147"/>
      <c r="I322" s="147"/>
      <c r="J322" s="165"/>
    </row>
    <row r="323" spans="1:10" ht="15" customHeight="1">
      <c r="A323" s="357" t="s">
        <v>1813</v>
      </c>
      <c r="B323" s="62" t="s">
        <v>620</v>
      </c>
      <c r="C323" s="57" t="s">
        <v>2</v>
      </c>
      <c r="D323" s="308">
        <v>2</v>
      </c>
      <c r="E323" s="128"/>
      <c r="F323" s="128">
        <f t="shared" si="12"/>
        <v>0</v>
      </c>
      <c r="G323" s="177">
        <f t="shared" si="13"/>
        <v>0</v>
      </c>
      <c r="H323" s="147"/>
      <c r="I323" s="147"/>
      <c r="J323" s="165"/>
    </row>
    <row r="324" spans="1:10" ht="15" customHeight="1">
      <c r="A324" s="357" t="s">
        <v>1814</v>
      </c>
      <c r="B324" s="61" t="s">
        <v>621</v>
      </c>
      <c r="C324" s="57" t="s">
        <v>2</v>
      </c>
      <c r="D324" s="308">
        <v>2</v>
      </c>
      <c r="E324" s="128"/>
      <c r="F324" s="128">
        <f t="shared" si="12"/>
        <v>0</v>
      </c>
      <c r="G324" s="177">
        <f t="shared" si="13"/>
        <v>0</v>
      </c>
      <c r="H324" s="147"/>
      <c r="I324" s="147"/>
      <c r="J324" s="165"/>
    </row>
    <row r="325" spans="1:10" ht="15" customHeight="1">
      <c r="A325" s="357" t="s">
        <v>1815</v>
      </c>
      <c r="B325" s="62" t="s">
        <v>622</v>
      </c>
      <c r="C325" s="57" t="s">
        <v>2</v>
      </c>
      <c r="D325" s="308">
        <v>4</v>
      </c>
      <c r="E325" s="128"/>
      <c r="F325" s="128">
        <f t="shared" si="12"/>
        <v>0</v>
      </c>
      <c r="G325" s="177">
        <f t="shared" si="13"/>
        <v>0</v>
      </c>
      <c r="H325" s="147"/>
      <c r="I325" s="147"/>
      <c r="J325" s="165"/>
    </row>
    <row r="326" spans="1:10" ht="15" customHeight="1">
      <c r="A326" s="357" t="s">
        <v>1816</v>
      </c>
      <c r="B326" s="62" t="s">
        <v>623</v>
      </c>
      <c r="C326" s="57" t="s">
        <v>2</v>
      </c>
      <c r="D326" s="308">
        <v>2</v>
      </c>
      <c r="E326" s="128"/>
      <c r="F326" s="128">
        <f t="shared" si="12"/>
        <v>0</v>
      </c>
      <c r="G326" s="177">
        <f t="shared" si="13"/>
        <v>0</v>
      </c>
      <c r="H326" s="147"/>
      <c r="I326" s="147"/>
      <c r="J326" s="165"/>
    </row>
    <row r="327" spans="1:10" ht="15" customHeight="1">
      <c r="A327" s="357" t="s">
        <v>1817</v>
      </c>
      <c r="B327" s="62" t="s">
        <v>624</v>
      </c>
      <c r="C327" s="57" t="s">
        <v>2</v>
      </c>
      <c r="D327" s="308">
        <v>6</v>
      </c>
      <c r="E327" s="128"/>
      <c r="F327" s="128">
        <f t="shared" si="12"/>
        <v>0</v>
      </c>
      <c r="G327" s="177">
        <f t="shared" si="13"/>
        <v>0</v>
      </c>
      <c r="H327" s="147"/>
      <c r="I327" s="147"/>
      <c r="J327" s="165"/>
    </row>
    <row r="328" spans="1:10" ht="15" customHeight="1">
      <c r="A328" s="357" t="s">
        <v>1818</v>
      </c>
      <c r="B328" s="62" t="s">
        <v>625</v>
      </c>
      <c r="C328" s="57" t="s">
        <v>2</v>
      </c>
      <c r="D328" s="308">
        <v>6</v>
      </c>
      <c r="E328" s="128"/>
      <c r="F328" s="128">
        <f t="shared" si="12"/>
        <v>0</v>
      </c>
      <c r="G328" s="177">
        <f t="shared" si="13"/>
        <v>0</v>
      </c>
      <c r="H328" s="147"/>
      <c r="I328" s="147"/>
      <c r="J328" s="165"/>
    </row>
    <row r="329" spans="1:10" ht="15" customHeight="1">
      <c r="A329" s="357" t="s">
        <v>1819</v>
      </c>
      <c r="B329" s="62" t="s">
        <v>626</v>
      </c>
      <c r="C329" s="57" t="s">
        <v>4</v>
      </c>
      <c r="D329" s="308">
        <v>4</v>
      </c>
      <c r="E329" s="128"/>
      <c r="F329" s="128">
        <f t="shared" si="12"/>
        <v>0</v>
      </c>
      <c r="G329" s="177">
        <f t="shared" si="13"/>
        <v>0</v>
      </c>
      <c r="H329" s="147"/>
      <c r="I329" s="147"/>
      <c r="J329" s="165"/>
    </row>
    <row r="330" spans="1:10" ht="15" customHeight="1">
      <c r="A330" s="357" t="s">
        <v>1820</v>
      </c>
      <c r="B330" s="62" t="s">
        <v>627</v>
      </c>
      <c r="C330" s="57" t="s">
        <v>2</v>
      </c>
      <c r="D330" s="308">
        <v>30</v>
      </c>
      <c r="E330" s="128"/>
      <c r="F330" s="128">
        <f t="shared" si="12"/>
        <v>0</v>
      </c>
      <c r="G330" s="177">
        <f t="shared" si="13"/>
        <v>0</v>
      </c>
      <c r="H330" s="147"/>
      <c r="I330" s="147"/>
      <c r="J330" s="165"/>
    </row>
    <row r="331" spans="1:10" ht="15" customHeight="1">
      <c r="A331" s="357" t="s">
        <v>1821</v>
      </c>
      <c r="B331" s="62" t="s">
        <v>724</v>
      </c>
      <c r="C331" s="58" t="s">
        <v>2</v>
      </c>
      <c r="D331" s="308">
        <v>1</v>
      </c>
      <c r="E331" s="128"/>
      <c r="F331" s="128">
        <f t="shared" si="12"/>
        <v>0</v>
      </c>
      <c r="G331" s="177">
        <f t="shared" si="13"/>
        <v>0</v>
      </c>
      <c r="H331" s="147"/>
      <c r="I331" s="147"/>
      <c r="J331" s="165"/>
    </row>
    <row r="332" spans="1:10" ht="15" customHeight="1">
      <c r="A332" s="357" t="s">
        <v>1822</v>
      </c>
      <c r="B332" s="61" t="s">
        <v>628</v>
      </c>
      <c r="C332" s="57" t="s">
        <v>2</v>
      </c>
      <c r="D332" s="308">
        <v>4</v>
      </c>
      <c r="E332" s="128"/>
      <c r="F332" s="128">
        <f t="shared" si="12"/>
        <v>0</v>
      </c>
      <c r="G332" s="177">
        <f t="shared" si="13"/>
        <v>0</v>
      </c>
      <c r="H332" s="147"/>
      <c r="I332" s="147"/>
      <c r="J332" s="165"/>
    </row>
    <row r="333" spans="1:10" ht="15" customHeight="1">
      <c r="A333" s="357" t="s">
        <v>1823</v>
      </c>
      <c r="B333" s="62" t="s">
        <v>629</v>
      </c>
      <c r="C333" s="57" t="s">
        <v>2</v>
      </c>
      <c r="D333" s="308">
        <v>1</v>
      </c>
      <c r="E333" s="128"/>
      <c r="F333" s="128">
        <f t="shared" si="12"/>
        <v>0</v>
      </c>
      <c r="G333" s="177">
        <f t="shared" si="13"/>
        <v>0</v>
      </c>
      <c r="H333" s="147"/>
      <c r="I333" s="147"/>
      <c r="J333" s="165"/>
    </row>
    <row r="334" spans="1:10" ht="15" customHeight="1">
      <c r="A334" s="357" t="s">
        <v>1824</v>
      </c>
      <c r="B334" s="62" t="s">
        <v>725</v>
      </c>
      <c r="C334" s="57" t="s">
        <v>2</v>
      </c>
      <c r="D334" s="308">
        <v>4</v>
      </c>
      <c r="E334" s="128"/>
      <c r="F334" s="128">
        <f t="shared" si="12"/>
        <v>0</v>
      </c>
      <c r="G334" s="177">
        <f t="shared" si="13"/>
        <v>0</v>
      </c>
      <c r="H334" s="147"/>
      <c r="I334" s="147"/>
      <c r="J334" s="165"/>
    </row>
    <row r="335" spans="1:10" ht="15" customHeight="1">
      <c r="A335" s="357" t="s">
        <v>1825</v>
      </c>
      <c r="B335" s="62" t="s">
        <v>726</v>
      </c>
      <c r="C335" s="211" t="s">
        <v>2</v>
      </c>
      <c r="D335" s="308">
        <v>4</v>
      </c>
      <c r="E335" s="128"/>
      <c r="F335" s="128">
        <f t="shared" si="12"/>
        <v>0</v>
      </c>
      <c r="G335" s="177">
        <f t="shared" si="13"/>
        <v>0</v>
      </c>
      <c r="H335" s="147"/>
      <c r="I335" s="147"/>
      <c r="J335" s="165"/>
    </row>
    <row r="336" spans="1:10" ht="15" customHeight="1">
      <c r="A336" s="357" t="s">
        <v>1826</v>
      </c>
      <c r="B336" s="210" t="s">
        <v>727</v>
      </c>
      <c r="C336" s="211" t="s">
        <v>2</v>
      </c>
      <c r="D336" s="308">
        <v>4</v>
      </c>
      <c r="E336" s="128"/>
      <c r="F336" s="128">
        <f t="shared" si="12"/>
        <v>0</v>
      </c>
      <c r="G336" s="177">
        <f t="shared" si="13"/>
        <v>0</v>
      </c>
      <c r="H336" s="147"/>
      <c r="I336" s="147"/>
      <c r="J336" s="165"/>
    </row>
    <row r="337" spans="1:10" ht="15" customHeight="1">
      <c r="A337" s="357" t="s">
        <v>1827</v>
      </c>
      <c r="B337" s="62" t="s">
        <v>50</v>
      </c>
      <c r="C337" s="57" t="s">
        <v>2</v>
      </c>
      <c r="D337" s="308">
        <v>4</v>
      </c>
      <c r="E337" s="128"/>
      <c r="F337" s="128">
        <f t="shared" si="12"/>
        <v>0</v>
      </c>
      <c r="G337" s="177">
        <f t="shared" si="13"/>
        <v>0</v>
      </c>
      <c r="H337" s="147"/>
      <c r="I337" s="147"/>
      <c r="J337" s="165"/>
    </row>
    <row r="338" spans="1:10" ht="15" customHeight="1">
      <c r="A338" s="357" t="s">
        <v>1828</v>
      </c>
      <c r="B338" s="62" t="s">
        <v>630</v>
      </c>
      <c r="C338" s="57" t="s">
        <v>2</v>
      </c>
      <c r="D338" s="308">
        <v>10</v>
      </c>
      <c r="E338" s="128"/>
      <c r="F338" s="128">
        <f t="shared" si="12"/>
        <v>0</v>
      </c>
      <c r="G338" s="177">
        <f t="shared" si="13"/>
        <v>0</v>
      </c>
      <c r="H338" s="147"/>
      <c r="I338" s="147"/>
      <c r="J338" s="165"/>
    </row>
    <row r="339" spans="1:10" ht="15" customHeight="1">
      <c r="A339" s="357" t="s">
        <v>1829</v>
      </c>
      <c r="B339" s="61" t="s">
        <v>96</v>
      </c>
      <c r="C339" s="57" t="s">
        <v>2</v>
      </c>
      <c r="D339" s="308">
        <v>10</v>
      </c>
      <c r="E339" s="128"/>
      <c r="F339" s="128">
        <f t="shared" si="12"/>
        <v>0</v>
      </c>
      <c r="G339" s="177">
        <f t="shared" si="13"/>
        <v>0</v>
      </c>
      <c r="H339" s="147"/>
      <c r="I339" s="147"/>
      <c r="J339" s="165"/>
    </row>
    <row r="340" spans="1:10" ht="15" customHeight="1">
      <c r="A340" s="357" t="s">
        <v>1830</v>
      </c>
      <c r="B340" s="62" t="s">
        <v>631</v>
      </c>
      <c r="C340" s="57" t="s">
        <v>2</v>
      </c>
      <c r="D340" s="308">
        <v>1</v>
      </c>
      <c r="E340" s="128"/>
      <c r="F340" s="128">
        <f t="shared" si="12"/>
        <v>0</v>
      </c>
      <c r="G340" s="177">
        <f t="shared" si="13"/>
        <v>0</v>
      </c>
      <c r="H340" s="147"/>
      <c r="I340" s="147"/>
      <c r="J340" s="165"/>
    </row>
    <row r="341" spans="1:10" ht="15" customHeight="1">
      <c r="A341" s="357" t="s">
        <v>1831</v>
      </c>
      <c r="B341" s="62" t="s">
        <v>51</v>
      </c>
      <c r="C341" s="57" t="s">
        <v>2</v>
      </c>
      <c r="D341" s="308">
        <v>8</v>
      </c>
      <c r="E341" s="128"/>
      <c r="F341" s="128">
        <f t="shared" si="12"/>
        <v>0</v>
      </c>
      <c r="G341" s="177">
        <f t="shared" si="13"/>
        <v>0</v>
      </c>
      <c r="H341" s="147"/>
      <c r="I341" s="147"/>
      <c r="J341" s="165"/>
    </row>
    <row r="342" spans="1:10" ht="15" customHeight="1">
      <c r="A342" s="357" t="s">
        <v>1832</v>
      </c>
      <c r="B342" s="62" t="s">
        <v>632</v>
      </c>
      <c r="C342" s="57" t="s">
        <v>2</v>
      </c>
      <c r="D342" s="308">
        <v>8</v>
      </c>
      <c r="E342" s="128"/>
      <c r="F342" s="128">
        <f t="shared" si="12"/>
        <v>0</v>
      </c>
      <c r="G342" s="177">
        <f t="shared" si="13"/>
        <v>0</v>
      </c>
      <c r="H342" s="147"/>
      <c r="I342" s="147"/>
      <c r="J342" s="165"/>
    </row>
    <row r="343" spans="1:10" ht="15" customHeight="1">
      <c r="A343" s="357" t="s">
        <v>1833</v>
      </c>
      <c r="B343" s="62" t="s">
        <v>633</v>
      </c>
      <c r="C343" s="57" t="s">
        <v>2</v>
      </c>
      <c r="D343" s="308">
        <v>8</v>
      </c>
      <c r="E343" s="128"/>
      <c r="F343" s="128">
        <f t="shared" si="12"/>
        <v>0</v>
      </c>
      <c r="G343" s="177">
        <f t="shared" si="13"/>
        <v>0</v>
      </c>
      <c r="H343" s="147"/>
      <c r="I343" s="147"/>
      <c r="J343" s="165"/>
    </row>
    <row r="344" spans="1:10" ht="15" customHeight="1">
      <c r="A344" s="357" t="s">
        <v>1834</v>
      </c>
      <c r="B344" s="62" t="s">
        <v>137</v>
      </c>
      <c r="C344" s="57" t="s">
        <v>2</v>
      </c>
      <c r="D344" s="308">
        <v>4</v>
      </c>
      <c r="E344" s="128"/>
      <c r="F344" s="128">
        <f t="shared" si="12"/>
        <v>0</v>
      </c>
      <c r="G344" s="177">
        <f t="shared" si="13"/>
        <v>0</v>
      </c>
      <c r="H344" s="147"/>
      <c r="I344" s="147"/>
      <c r="J344" s="165"/>
    </row>
    <row r="345" spans="1:10" ht="15" customHeight="1">
      <c r="A345" s="357" t="s">
        <v>1835</v>
      </c>
      <c r="B345" s="62" t="s">
        <v>634</v>
      </c>
      <c r="C345" s="57" t="s">
        <v>2</v>
      </c>
      <c r="D345" s="308">
        <v>2</v>
      </c>
      <c r="E345" s="128"/>
      <c r="F345" s="128">
        <f t="shared" si="12"/>
        <v>0</v>
      </c>
      <c r="G345" s="177">
        <f t="shared" si="13"/>
        <v>0</v>
      </c>
      <c r="H345" s="147"/>
      <c r="I345" s="147"/>
      <c r="J345" s="165"/>
    </row>
    <row r="346" spans="1:10" ht="15" customHeight="1">
      <c r="A346" s="357" t="s">
        <v>1836</v>
      </c>
      <c r="B346" s="62" t="s">
        <v>635</v>
      </c>
      <c r="C346" s="57" t="s">
        <v>4</v>
      </c>
      <c r="D346" s="308">
        <v>20</v>
      </c>
      <c r="E346" s="128"/>
      <c r="F346" s="128">
        <f t="shared" si="12"/>
        <v>0</v>
      </c>
      <c r="G346" s="177">
        <f t="shared" si="13"/>
        <v>0</v>
      </c>
      <c r="H346" s="147"/>
      <c r="I346" s="147"/>
      <c r="J346" s="165"/>
    </row>
    <row r="347" spans="1:10" ht="15" customHeight="1">
      <c r="A347" s="357" t="s">
        <v>1837</v>
      </c>
      <c r="B347" s="61" t="s">
        <v>636</v>
      </c>
      <c r="C347" s="57" t="s">
        <v>4</v>
      </c>
      <c r="D347" s="308">
        <v>4</v>
      </c>
      <c r="E347" s="128"/>
      <c r="F347" s="128">
        <f t="shared" si="12"/>
        <v>0</v>
      </c>
      <c r="G347" s="177">
        <f t="shared" si="13"/>
        <v>0</v>
      </c>
      <c r="H347" s="147"/>
      <c r="I347" s="147"/>
      <c r="J347" s="165"/>
    </row>
    <row r="348" spans="1:10" ht="15" customHeight="1">
      <c r="A348" s="357" t="s">
        <v>1838</v>
      </c>
      <c r="B348" s="62" t="s">
        <v>637</v>
      </c>
      <c r="C348" s="57" t="s">
        <v>2</v>
      </c>
      <c r="D348" s="308">
        <v>10</v>
      </c>
      <c r="E348" s="128"/>
      <c r="F348" s="128">
        <f t="shared" si="12"/>
        <v>0</v>
      </c>
      <c r="G348" s="177">
        <f t="shared" si="13"/>
        <v>0</v>
      </c>
      <c r="H348" s="147"/>
      <c r="I348" s="147"/>
      <c r="J348" s="165"/>
    </row>
    <row r="349" spans="1:10" ht="15" customHeight="1">
      <c r="A349" s="357" t="s">
        <v>1839</v>
      </c>
      <c r="B349" s="61" t="s">
        <v>638</v>
      </c>
      <c r="C349" s="57" t="s">
        <v>2</v>
      </c>
      <c r="D349" s="308">
        <v>10</v>
      </c>
      <c r="E349" s="128"/>
      <c r="F349" s="128">
        <f t="shared" si="12"/>
        <v>0</v>
      </c>
      <c r="G349" s="177">
        <f t="shared" si="13"/>
        <v>0</v>
      </c>
      <c r="H349" s="147"/>
      <c r="I349" s="147"/>
      <c r="J349" s="165"/>
    </row>
    <row r="350" spans="1:10" ht="15" customHeight="1">
      <c r="A350" s="357" t="s">
        <v>1840</v>
      </c>
      <c r="B350" s="61" t="s">
        <v>230</v>
      </c>
      <c r="C350" s="57" t="s">
        <v>2</v>
      </c>
      <c r="D350" s="308">
        <v>2</v>
      </c>
      <c r="E350" s="128"/>
      <c r="F350" s="128">
        <f t="shared" si="12"/>
        <v>0</v>
      </c>
      <c r="G350" s="177">
        <f t="shared" si="13"/>
        <v>0</v>
      </c>
      <c r="H350" s="147"/>
      <c r="I350" s="147"/>
      <c r="J350" s="165"/>
    </row>
    <row r="351" spans="1:10" ht="15" customHeight="1">
      <c r="A351" s="357" t="s">
        <v>1841</v>
      </c>
      <c r="B351" s="62" t="s">
        <v>639</v>
      </c>
      <c r="C351" s="57" t="s">
        <v>4</v>
      </c>
      <c r="D351" s="308">
        <v>4</v>
      </c>
      <c r="E351" s="128"/>
      <c r="F351" s="128">
        <f t="shared" si="12"/>
        <v>0</v>
      </c>
      <c r="G351" s="177">
        <f t="shared" si="13"/>
        <v>0</v>
      </c>
      <c r="H351" s="147"/>
      <c r="I351" s="147"/>
      <c r="J351" s="165"/>
    </row>
    <row r="352" spans="1:10" ht="15" customHeight="1">
      <c r="A352" s="357" t="s">
        <v>1842</v>
      </c>
      <c r="B352" s="62" t="s">
        <v>728</v>
      </c>
      <c r="C352" s="57" t="s">
        <v>2</v>
      </c>
      <c r="D352" s="308">
        <v>6</v>
      </c>
      <c r="E352" s="128"/>
      <c r="F352" s="128">
        <f t="shared" si="12"/>
        <v>0</v>
      </c>
      <c r="G352" s="177">
        <f t="shared" si="13"/>
        <v>0</v>
      </c>
      <c r="H352" s="147"/>
      <c r="I352" s="147"/>
      <c r="J352" s="165"/>
    </row>
    <row r="353" spans="1:10" ht="15" customHeight="1">
      <c r="A353" s="357" t="s">
        <v>1843</v>
      </c>
      <c r="B353" s="61" t="s">
        <v>729</v>
      </c>
      <c r="C353" s="57" t="s">
        <v>2</v>
      </c>
      <c r="D353" s="308">
        <v>2</v>
      </c>
      <c r="E353" s="128"/>
      <c r="F353" s="128">
        <f t="shared" si="12"/>
        <v>0</v>
      </c>
      <c r="G353" s="177">
        <f t="shared" si="13"/>
        <v>0</v>
      </c>
      <c r="H353" s="147"/>
      <c r="I353" s="147"/>
      <c r="J353" s="165"/>
    </row>
    <row r="354" spans="1:10" ht="15" customHeight="1">
      <c r="A354" s="357" t="s">
        <v>1844</v>
      </c>
      <c r="B354" s="61" t="s">
        <v>90</v>
      </c>
      <c r="C354" s="57" t="s">
        <v>2</v>
      </c>
      <c r="D354" s="308">
        <v>4</v>
      </c>
      <c r="E354" s="128"/>
      <c r="F354" s="128">
        <f t="shared" si="12"/>
        <v>0</v>
      </c>
      <c r="G354" s="177">
        <f t="shared" si="13"/>
        <v>0</v>
      </c>
      <c r="H354" s="147"/>
      <c r="I354" s="147"/>
      <c r="J354" s="165"/>
    </row>
    <row r="355" spans="1:10" ht="15" customHeight="1">
      <c r="A355" s="357" t="s">
        <v>1845</v>
      </c>
      <c r="B355" s="61" t="s">
        <v>730</v>
      </c>
      <c r="C355" s="57" t="s">
        <v>2</v>
      </c>
      <c r="D355" s="308">
        <v>2</v>
      </c>
      <c r="E355" s="128"/>
      <c r="F355" s="128">
        <f t="shared" si="12"/>
        <v>0</v>
      </c>
      <c r="G355" s="177">
        <f t="shared" si="13"/>
        <v>0</v>
      </c>
      <c r="H355" s="147"/>
      <c r="I355" s="147"/>
      <c r="J355" s="165"/>
    </row>
    <row r="356" spans="1:10" ht="15" customHeight="1">
      <c r="A356" s="357" t="s">
        <v>1846</v>
      </c>
      <c r="B356" s="62" t="s">
        <v>640</v>
      </c>
      <c r="C356" s="57" t="s">
        <v>2</v>
      </c>
      <c r="D356" s="308">
        <v>6</v>
      </c>
      <c r="E356" s="128"/>
      <c r="F356" s="128">
        <f t="shared" si="12"/>
        <v>0</v>
      </c>
      <c r="G356" s="177">
        <f t="shared" si="13"/>
        <v>0</v>
      </c>
      <c r="H356" s="147"/>
      <c r="I356" s="147"/>
      <c r="J356" s="165"/>
    </row>
    <row r="357" spans="1:10" ht="15" customHeight="1">
      <c r="A357" s="357" t="s">
        <v>1847</v>
      </c>
      <c r="B357" s="62" t="s">
        <v>92</v>
      </c>
      <c r="C357" s="57" t="s">
        <v>2</v>
      </c>
      <c r="D357" s="308">
        <v>6</v>
      </c>
      <c r="E357" s="128"/>
      <c r="F357" s="128">
        <f t="shared" si="12"/>
        <v>0</v>
      </c>
      <c r="G357" s="177">
        <f t="shared" si="13"/>
        <v>0</v>
      </c>
      <c r="H357" s="147"/>
      <c r="I357" s="147"/>
      <c r="J357" s="165"/>
    </row>
    <row r="358" spans="1:10" ht="15" customHeight="1">
      <c r="A358" s="357" t="s">
        <v>1848</v>
      </c>
      <c r="B358" s="62" t="s">
        <v>731</v>
      </c>
      <c r="C358" s="57" t="s">
        <v>2</v>
      </c>
      <c r="D358" s="308">
        <v>1</v>
      </c>
      <c r="E358" s="128"/>
      <c r="F358" s="128">
        <f t="shared" si="12"/>
        <v>0</v>
      </c>
      <c r="G358" s="177">
        <f t="shared" si="13"/>
        <v>0</v>
      </c>
      <c r="H358" s="147"/>
      <c r="I358" s="147"/>
      <c r="J358" s="165"/>
    </row>
    <row r="359" spans="1:10" ht="15" customHeight="1">
      <c r="A359" s="357" t="s">
        <v>1849</v>
      </c>
      <c r="B359" s="62" t="s">
        <v>641</v>
      </c>
      <c r="C359" s="57" t="s">
        <v>2</v>
      </c>
      <c r="D359" s="308">
        <v>6</v>
      </c>
      <c r="E359" s="128"/>
      <c r="F359" s="128">
        <f t="shared" si="12"/>
        <v>0</v>
      </c>
      <c r="G359" s="177">
        <f t="shared" si="13"/>
        <v>0</v>
      </c>
      <c r="H359" s="147"/>
      <c r="I359" s="147"/>
      <c r="J359" s="165"/>
    </row>
    <row r="360" spans="1:10" ht="15" customHeight="1">
      <c r="A360" s="357" t="s">
        <v>1850</v>
      </c>
      <c r="B360" s="61" t="s">
        <v>732</v>
      </c>
      <c r="C360" s="57" t="s">
        <v>2</v>
      </c>
      <c r="D360" s="308">
        <v>12</v>
      </c>
      <c r="E360" s="128"/>
      <c r="F360" s="128">
        <f t="shared" si="12"/>
        <v>0</v>
      </c>
      <c r="G360" s="177">
        <f t="shared" si="13"/>
        <v>0</v>
      </c>
      <c r="H360" s="147"/>
      <c r="I360" s="147"/>
      <c r="J360" s="165"/>
    </row>
    <row r="361" spans="1:10" ht="15" customHeight="1">
      <c r="A361" s="357" t="s">
        <v>1851</v>
      </c>
      <c r="B361" s="62" t="s">
        <v>733</v>
      </c>
      <c r="C361" s="57" t="s">
        <v>2</v>
      </c>
      <c r="D361" s="308">
        <v>2</v>
      </c>
      <c r="E361" s="128"/>
      <c r="F361" s="128">
        <f t="shared" si="12"/>
        <v>0</v>
      </c>
      <c r="G361" s="177">
        <f t="shared" si="13"/>
        <v>0</v>
      </c>
      <c r="H361" s="147"/>
      <c r="I361" s="147"/>
      <c r="J361" s="165"/>
    </row>
    <row r="362" spans="1:10" ht="15" customHeight="1">
      <c r="A362" s="357" t="s">
        <v>1852</v>
      </c>
      <c r="B362" s="62" t="s">
        <v>52</v>
      </c>
      <c r="C362" s="57" t="s">
        <v>2</v>
      </c>
      <c r="D362" s="308">
        <v>12</v>
      </c>
      <c r="E362" s="128"/>
      <c r="F362" s="128">
        <f t="shared" si="12"/>
        <v>0</v>
      </c>
      <c r="G362" s="177">
        <f t="shared" si="13"/>
        <v>0</v>
      </c>
      <c r="H362" s="147"/>
      <c r="I362" s="147"/>
      <c r="J362" s="165"/>
    </row>
    <row r="363" spans="1:10" ht="15" customHeight="1">
      <c r="A363" s="357" t="s">
        <v>1853</v>
      </c>
      <c r="B363" s="62" t="s">
        <v>642</v>
      </c>
      <c r="C363" s="57" t="s">
        <v>2</v>
      </c>
      <c r="D363" s="308">
        <v>2</v>
      </c>
      <c r="E363" s="128"/>
      <c r="F363" s="128">
        <f t="shared" si="12"/>
        <v>0</v>
      </c>
      <c r="G363" s="177">
        <f t="shared" si="13"/>
        <v>0</v>
      </c>
      <c r="H363" s="147"/>
      <c r="I363" s="147"/>
      <c r="J363" s="165"/>
    </row>
    <row r="364" spans="1:10" ht="15" customHeight="1">
      <c r="A364" s="357" t="s">
        <v>1854</v>
      </c>
      <c r="B364" s="62" t="s">
        <v>256</v>
      </c>
      <c r="C364" s="57" t="s">
        <v>2</v>
      </c>
      <c r="D364" s="308">
        <v>2</v>
      </c>
      <c r="E364" s="128"/>
      <c r="F364" s="128">
        <f t="shared" si="12"/>
        <v>0</v>
      </c>
      <c r="G364" s="177">
        <f t="shared" si="13"/>
        <v>0</v>
      </c>
      <c r="H364" s="147"/>
      <c r="I364" s="147"/>
      <c r="J364" s="165"/>
    </row>
    <row r="365" spans="1:10" ht="15" customHeight="1">
      <c r="A365" s="357" t="s">
        <v>1855</v>
      </c>
      <c r="B365" s="62" t="s">
        <v>150</v>
      </c>
      <c r="C365" s="57" t="s">
        <v>2</v>
      </c>
      <c r="D365" s="308">
        <v>2</v>
      </c>
      <c r="E365" s="128"/>
      <c r="F365" s="128">
        <f t="shared" si="12"/>
        <v>0</v>
      </c>
      <c r="G365" s="177">
        <f t="shared" si="13"/>
        <v>0</v>
      </c>
      <c r="H365" s="147"/>
      <c r="I365" s="147"/>
      <c r="J365" s="165"/>
    </row>
    <row r="366" spans="1:10" ht="15" customHeight="1">
      <c r="A366" s="357" t="s">
        <v>1856</v>
      </c>
      <c r="B366" s="62" t="s">
        <v>151</v>
      </c>
      <c r="C366" s="57" t="s">
        <v>2</v>
      </c>
      <c r="D366" s="308">
        <v>2</v>
      </c>
      <c r="E366" s="128"/>
      <c r="F366" s="128">
        <f t="shared" si="12"/>
        <v>0</v>
      </c>
      <c r="G366" s="177">
        <f t="shared" si="13"/>
        <v>0</v>
      </c>
      <c r="H366" s="147"/>
      <c r="I366" s="147"/>
      <c r="J366" s="165"/>
    </row>
    <row r="367" spans="1:10" ht="15" customHeight="1">
      <c r="A367" s="357" t="s">
        <v>1857</v>
      </c>
      <c r="B367" s="62" t="s">
        <v>734</v>
      </c>
      <c r="C367" s="57" t="s">
        <v>2</v>
      </c>
      <c r="D367" s="308">
        <v>2</v>
      </c>
      <c r="E367" s="128"/>
      <c r="F367" s="128">
        <f t="shared" si="12"/>
        <v>0</v>
      </c>
      <c r="G367" s="177">
        <f t="shared" si="13"/>
        <v>0</v>
      </c>
      <c r="H367" s="147"/>
      <c r="I367" s="147"/>
      <c r="J367" s="165"/>
    </row>
    <row r="368" spans="1:10" ht="15" customHeight="1">
      <c r="A368" s="357" t="s">
        <v>1858</v>
      </c>
      <c r="B368" s="62" t="s">
        <v>153</v>
      </c>
      <c r="C368" s="57" t="s">
        <v>2</v>
      </c>
      <c r="D368" s="308">
        <v>1</v>
      </c>
      <c r="E368" s="128"/>
      <c r="F368" s="128">
        <f t="shared" si="12"/>
        <v>0</v>
      </c>
      <c r="G368" s="177">
        <f t="shared" si="13"/>
        <v>0</v>
      </c>
      <c r="H368" s="147"/>
      <c r="I368" s="147"/>
      <c r="J368" s="165"/>
    </row>
    <row r="369" spans="1:10" ht="15" customHeight="1">
      <c r="A369" s="357" t="s">
        <v>1859</v>
      </c>
      <c r="B369" s="61" t="s">
        <v>154</v>
      </c>
      <c r="C369" s="57" t="s">
        <v>2</v>
      </c>
      <c r="D369" s="308">
        <v>1</v>
      </c>
      <c r="E369" s="128"/>
      <c r="F369" s="128">
        <f aca="true" t="shared" si="14" ref="F369:F432">SUM(E369*1.2)</f>
        <v>0</v>
      </c>
      <c r="G369" s="177">
        <f aca="true" t="shared" si="15" ref="G369:G432">SUM(D369*E369)</f>
        <v>0</v>
      </c>
      <c r="H369" s="147"/>
      <c r="I369" s="147"/>
      <c r="J369" s="165"/>
    </row>
    <row r="370" spans="1:10" ht="15" customHeight="1">
      <c r="A370" s="357" t="s">
        <v>1860</v>
      </c>
      <c r="B370" s="62" t="s">
        <v>155</v>
      </c>
      <c r="C370" s="57" t="s">
        <v>2</v>
      </c>
      <c r="D370" s="308">
        <v>1</v>
      </c>
      <c r="E370" s="128"/>
      <c r="F370" s="128">
        <f t="shared" si="14"/>
        <v>0</v>
      </c>
      <c r="G370" s="177">
        <f t="shared" si="15"/>
        <v>0</v>
      </c>
      <c r="H370" s="147"/>
      <c r="I370" s="147"/>
      <c r="J370" s="165"/>
    </row>
    <row r="371" spans="1:10" ht="15" customHeight="1">
      <c r="A371" s="357" t="s">
        <v>1861</v>
      </c>
      <c r="B371" s="62" t="s">
        <v>156</v>
      </c>
      <c r="C371" s="57" t="s">
        <v>2</v>
      </c>
      <c r="D371" s="308">
        <v>1</v>
      </c>
      <c r="E371" s="128"/>
      <c r="F371" s="128">
        <f t="shared" si="14"/>
        <v>0</v>
      </c>
      <c r="G371" s="177">
        <f t="shared" si="15"/>
        <v>0</v>
      </c>
      <c r="H371" s="147"/>
      <c r="I371" s="147"/>
      <c r="J371" s="165"/>
    </row>
    <row r="372" spans="1:10" ht="15" customHeight="1">
      <c r="A372" s="357" t="s">
        <v>1862</v>
      </c>
      <c r="B372" s="62" t="s">
        <v>157</v>
      </c>
      <c r="C372" s="57" t="s">
        <v>2</v>
      </c>
      <c r="D372" s="308">
        <v>1</v>
      </c>
      <c r="E372" s="128"/>
      <c r="F372" s="128">
        <f t="shared" si="14"/>
        <v>0</v>
      </c>
      <c r="G372" s="177">
        <f t="shared" si="15"/>
        <v>0</v>
      </c>
      <c r="H372" s="147"/>
      <c r="I372" s="147"/>
      <c r="J372" s="165"/>
    </row>
    <row r="373" spans="1:10" ht="15" customHeight="1">
      <c r="A373" s="357" t="s">
        <v>1863</v>
      </c>
      <c r="B373" s="62" t="s">
        <v>158</v>
      </c>
      <c r="C373" s="57" t="s">
        <v>2</v>
      </c>
      <c r="D373" s="308">
        <v>1</v>
      </c>
      <c r="E373" s="128"/>
      <c r="F373" s="128">
        <f t="shared" si="14"/>
        <v>0</v>
      </c>
      <c r="G373" s="177">
        <f t="shared" si="15"/>
        <v>0</v>
      </c>
      <c r="H373" s="147"/>
      <c r="I373" s="147"/>
      <c r="J373" s="165"/>
    </row>
    <row r="374" spans="1:10" ht="15" customHeight="1">
      <c r="A374" s="357" t="s">
        <v>1864</v>
      </c>
      <c r="B374" s="62" t="s">
        <v>159</v>
      </c>
      <c r="C374" s="57" t="s">
        <v>2</v>
      </c>
      <c r="D374" s="308">
        <v>1</v>
      </c>
      <c r="E374" s="128"/>
      <c r="F374" s="128">
        <f t="shared" si="14"/>
        <v>0</v>
      </c>
      <c r="G374" s="177">
        <f t="shared" si="15"/>
        <v>0</v>
      </c>
      <c r="H374" s="147"/>
      <c r="I374" s="147"/>
      <c r="J374" s="165"/>
    </row>
    <row r="375" spans="1:10" ht="15" customHeight="1">
      <c r="A375" s="357" t="s">
        <v>1865</v>
      </c>
      <c r="B375" s="62" t="s">
        <v>161</v>
      </c>
      <c r="C375" s="57" t="s">
        <v>2</v>
      </c>
      <c r="D375" s="308">
        <v>1</v>
      </c>
      <c r="E375" s="128"/>
      <c r="F375" s="128">
        <f t="shared" si="14"/>
        <v>0</v>
      </c>
      <c r="G375" s="177">
        <f t="shared" si="15"/>
        <v>0</v>
      </c>
      <c r="H375" s="147"/>
      <c r="I375" s="147"/>
      <c r="J375" s="165"/>
    </row>
    <row r="376" spans="1:10" ht="15" customHeight="1">
      <c r="A376" s="357" t="s">
        <v>1866</v>
      </c>
      <c r="B376" s="62" t="s">
        <v>162</v>
      </c>
      <c r="C376" s="57" t="s">
        <v>2</v>
      </c>
      <c r="D376" s="308">
        <v>1</v>
      </c>
      <c r="E376" s="128"/>
      <c r="F376" s="128">
        <f t="shared" si="14"/>
        <v>0</v>
      </c>
      <c r="G376" s="177">
        <f t="shared" si="15"/>
        <v>0</v>
      </c>
      <c r="H376" s="147"/>
      <c r="I376" s="147"/>
      <c r="J376" s="165"/>
    </row>
    <row r="377" spans="1:10" ht="15" customHeight="1">
      <c r="A377" s="357" t="s">
        <v>1867</v>
      </c>
      <c r="B377" s="62" t="s">
        <v>163</v>
      </c>
      <c r="C377" s="57" t="s">
        <v>2</v>
      </c>
      <c r="D377" s="308">
        <v>1</v>
      </c>
      <c r="E377" s="128"/>
      <c r="F377" s="128">
        <f t="shared" si="14"/>
        <v>0</v>
      </c>
      <c r="G377" s="177">
        <f t="shared" si="15"/>
        <v>0</v>
      </c>
      <c r="H377" s="147"/>
      <c r="I377" s="147"/>
      <c r="J377" s="165"/>
    </row>
    <row r="378" spans="1:10" ht="15" customHeight="1">
      <c r="A378" s="357" t="s">
        <v>1868</v>
      </c>
      <c r="B378" s="62" t="s">
        <v>164</v>
      </c>
      <c r="C378" s="57" t="s">
        <v>2</v>
      </c>
      <c r="D378" s="308">
        <v>1</v>
      </c>
      <c r="E378" s="128"/>
      <c r="F378" s="128">
        <f t="shared" si="14"/>
        <v>0</v>
      </c>
      <c r="G378" s="177">
        <f t="shared" si="15"/>
        <v>0</v>
      </c>
      <c r="H378" s="147"/>
      <c r="I378" s="147"/>
      <c r="J378" s="165"/>
    </row>
    <row r="379" spans="1:10" ht="15" customHeight="1">
      <c r="A379" s="357" t="s">
        <v>1869</v>
      </c>
      <c r="B379" s="62" t="s">
        <v>165</v>
      </c>
      <c r="C379" s="57" t="s">
        <v>2</v>
      </c>
      <c r="D379" s="308">
        <v>1</v>
      </c>
      <c r="E379" s="128"/>
      <c r="F379" s="128">
        <f t="shared" si="14"/>
        <v>0</v>
      </c>
      <c r="G379" s="177">
        <f t="shared" si="15"/>
        <v>0</v>
      </c>
      <c r="H379" s="147"/>
      <c r="I379" s="147"/>
      <c r="J379" s="165"/>
    </row>
    <row r="380" spans="1:10" ht="15" customHeight="1">
      <c r="A380" s="357" t="s">
        <v>1870</v>
      </c>
      <c r="B380" s="62" t="s">
        <v>166</v>
      </c>
      <c r="C380" s="57" t="s">
        <v>2</v>
      </c>
      <c r="D380" s="308">
        <v>1</v>
      </c>
      <c r="E380" s="128"/>
      <c r="F380" s="128">
        <f t="shared" si="14"/>
        <v>0</v>
      </c>
      <c r="G380" s="177">
        <f t="shared" si="15"/>
        <v>0</v>
      </c>
      <c r="H380" s="147"/>
      <c r="I380" s="147"/>
      <c r="J380" s="165"/>
    </row>
    <row r="381" spans="1:10" ht="15" customHeight="1">
      <c r="A381" s="357" t="s">
        <v>1871</v>
      </c>
      <c r="B381" s="62" t="s">
        <v>167</v>
      </c>
      <c r="C381" s="57" t="s">
        <v>2</v>
      </c>
      <c r="D381" s="308">
        <v>1</v>
      </c>
      <c r="E381" s="128"/>
      <c r="F381" s="128">
        <f t="shared" si="14"/>
        <v>0</v>
      </c>
      <c r="G381" s="177">
        <f t="shared" si="15"/>
        <v>0</v>
      </c>
      <c r="H381" s="147"/>
      <c r="I381" s="147"/>
      <c r="J381" s="165"/>
    </row>
    <row r="382" spans="1:10" ht="15" customHeight="1">
      <c r="A382" s="357" t="s">
        <v>1872</v>
      </c>
      <c r="B382" s="62" t="s">
        <v>168</v>
      </c>
      <c r="C382" s="57" t="s">
        <v>2</v>
      </c>
      <c r="D382" s="308">
        <v>1</v>
      </c>
      <c r="E382" s="128"/>
      <c r="F382" s="128">
        <f t="shared" si="14"/>
        <v>0</v>
      </c>
      <c r="G382" s="177">
        <f t="shared" si="15"/>
        <v>0</v>
      </c>
      <c r="H382" s="147"/>
      <c r="I382" s="147"/>
      <c r="J382" s="165"/>
    </row>
    <row r="383" spans="1:10" ht="15" customHeight="1">
      <c r="A383" s="357" t="s">
        <v>1873</v>
      </c>
      <c r="B383" s="62" t="s">
        <v>735</v>
      </c>
      <c r="C383" s="58" t="s">
        <v>2</v>
      </c>
      <c r="D383" s="308">
        <v>1</v>
      </c>
      <c r="E383" s="128"/>
      <c r="F383" s="128">
        <f t="shared" si="14"/>
        <v>0</v>
      </c>
      <c r="G383" s="177">
        <f t="shared" si="15"/>
        <v>0</v>
      </c>
      <c r="H383" s="147"/>
      <c r="I383" s="147"/>
      <c r="J383" s="165"/>
    </row>
    <row r="384" spans="1:10" ht="15" customHeight="1">
      <c r="A384" s="357" t="s">
        <v>1874</v>
      </c>
      <c r="B384" s="62" t="s">
        <v>643</v>
      </c>
      <c r="C384" s="58" t="s">
        <v>2</v>
      </c>
      <c r="D384" s="308">
        <v>1</v>
      </c>
      <c r="E384" s="128"/>
      <c r="F384" s="128">
        <f t="shared" si="14"/>
        <v>0</v>
      </c>
      <c r="G384" s="177">
        <f t="shared" si="15"/>
        <v>0</v>
      </c>
      <c r="H384" s="147"/>
      <c r="I384" s="147"/>
      <c r="J384" s="165"/>
    </row>
    <row r="385" spans="1:10" ht="15" customHeight="1">
      <c r="A385" s="357" t="s">
        <v>1875</v>
      </c>
      <c r="B385" s="62" t="s">
        <v>644</v>
      </c>
      <c r="C385" s="58" t="s">
        <v>2</v>
      </c>
      <c r="D385" s="308">
        <v>1</v>
      </c>
      <c r="E385" s="128"/>
      <c r="F385" s="128">
        <f t="shared" si="14"/>
        <v>0</v>
      </c>
      <c r="G385" s="177">
        <f t="shared" si="15"/>
        <v>0</v>
      </c>
      <c r="H385" s="147"/>
      <c r="I385" s="147"/>
      <c r="J385" s="165"/>
    </row>
    <row r="386" spans="1:10" ht="15" customHeight="1">
      <c r="A386" s="357" t="s">
        <v>1876</v>
      </c>
      <c r="B386" s="61" t="s">
        <v>736</v>
      </c>
      <c r="C386" s="57" t="s">
        <v>2</v>
      </c>
      <c r="D386" s="308">
        <v>2</v>
      </c>
      <c r="E386" s="128"/>
      <c r="F386" s="128">
        <f t="shared" si="14"/>
        <v>0</v>
      </c>
      <c r="G386" s="177">
        <f t="shared" si="15"/>
        <v>0</v>
      </c>
      <c r="H386" s="147"/>
      <c r="I386" s="147"/>
      <c r="J386" s="165"/>
    </row>
    <row r="387" spans="1:10" ht="15" customHeight="1">
      <c r="A387" s="357" t="s">
        <v>1877</v>
      </c>
      <c r="B387" s="61" t="s">
        <v>737</v>
      </c>
      <c r="C387" s="57" t="s">
        <v>2</v>
      </c>
      <c r="D387" s="308">
        <v>2</v>
      </c>
      <c r="E387" s="128"/>
      <c r="F387" s="128">
        <f t="shared" si="14"/>
        <v>0</v>
      </c>
      <c r="G387" s="177">
        <f t="shared" si="15"/>
        <v>0</v>
      </c>
      <c r="H387" s="147"/>
      <c r="I387" s="147"/>
      <c r="J387" s="165"/>
    </row>
    <row r="388" spans="1:10" ht="15" customHeight="1">
      <c r="A388" s="357" t="s">
        <v>1878</v>
      </c>
      <c r="B388" s="61" t="s">
        <v>738</v>
      </c>
      <c r="C388" s="57" t="s">
        <v>2</v>
      </c>
      <c r="D388" s="308">
        <v>22</v>
      </c>
      <c r="E388" s="128"/>
      <c r="F388" s="128">
        <f t="shared" si="14"/>
        <v>0</v>
      </c>
      <c r="G388" s="177">
        <f t="shared" si="15"/>
        <v>0</v>
      </c>
      <c r="H388" s="147"/>
      <c r="I388" s="147"/>
      <c r="J388" s="165"/>
    </row>
    <row r="389" spans="1:10" ht="15" customHeight="1">
      <c r="A389" s="357" t="s">
        <v>1879</v>
      </c>
      <c r="B389" s="61" t="s">
        <v>739</v>
      </c>
      <c r="C389" s="57" t="s">
        <v>2</v>
      </c>
      <c r="D389" s="308">
        <v>16</v>
      </c>
      <c r="E389" s="128"/>
      <c r="F389" s="128">
        <f t="shared" si="14"/>
        <v>0</v>
      </c>
      <c r="G389" s="177">
        <f t="shared" si="15"/>
        <v>0</v>
      </c>
      <c r="H389" s="147"/>
      <c r="I389" s="147"/>
      <c r="J389" s="165"/>
    </row>
    <row r="390" spans="1:10" ht="15" customHeight="1">
      <c r="A390" s="357" t="s">
        <v>1880</v>
      </c>
      <c r="B390" s="61" t="s">
        <v>107</v>
      </c>
      <c r="C390" s="57" t="s">
        <v>2</v>
      </c>
      <c r="D390" s="308">
        <v>2</v>
      </c>
      <c r="E390" s="128"/>
      <c r="F390" s="128">
        <f t="shared" si="14"/>
        <v>0</v>
      </c>
      <c r="G390" s="177">
        <f t="shared" si="15"/>
        <v>0</v>
      </c>
      <c r="H390" s="147"/>
      <c r="I390" s="147"/>
      <c r="J390" s="165"/>
    </row>
    <row r="391" spans="1:10" ht="15" customHeight="1">
      <c r="A391" s="357" t="s">
        <v>1881</v>
      </c>
      <c r="B391" s="61" t="s">
        <v>646</v>
      </c>
      <c r="C391" s="57" t="s">
        <v>2</v>
      </c>
      <c r="D391" s="308">
        <v>3</v>
      </c>
      <c r="E391" s="128"/>
      <c r="F391" s="128">
        <f t="shared" si="14"/>
        <v>0</v>
      </c>
      <c r="G391" s="177">
        <f t="shared" si="15"/>
        <v>0</v>
      </c>
      <c r="H391" s="147"/>
      <c r="I391" s="147"/>
      <c r="J391" s="165"/>
    </row>
    <row r="392" spans="1:10" ht="15" customHeight="1">
      <c r="A392" s="357" t="s">
        <v>1882</v>
      </c>
      <c r="B392" s="61" t="s">
        <v>740</v>
      </c>
      <c r="C392" s="57" t="s">
        <v>2</v>
      </c>
      <c r="D392" s="308">
        <v>1</v>
      </c>
      <c r="E392" s="128"/>
      <c r="F392" s="128">
        <f t="shared" si="14"/>
        <v>0</v>
      </c>
      <c r="G392" s="177">
        <f t="shared" si="15"/>
        <v>0</v>
      </c>
      <c r="H392" s="147"/>
      <c r="I392" s="147"/>
      <c r="J392" s="165"/>
    </row>
    <row r="393" spans="1:10" ht="15" customHeight="1">
      <c r="A393" s="357" t="s">
        <v>1883</v>
      </c>
      <c r="B393" s="61" t="s">
        <v>647</v>
      </c>
      <c r="C393" s="57" t="s">
        <v>2</v>
      </c>
      <c r="D393" s="308">
        <v>1</v>
      </c>
      <c r="E393" s="128"/>
      <c r="F393" s="128">
        <f t="shared" si="14"/>
        <v>0</v>
      </c>
      <c r="G393" s="177">
        <f t="shared" si="15"/>
        <v>0</v>
      </c>
      <c r="H393" s="147"/>
      <c r="I393" s="147"/>
      <c r="J393" s="165"/>
    </row>
    <row r="394" spans="1:10" ht="15" customHeight="1">
      <c r="A394" s="357" t="s">
        <v>1884</v>
      </c>
      <c r="B394" s="61" t="s">
        <v>648</v>
      </c>
      <c r="C394" s="57" t="s">
        <v>2</v>
      </c>
      <c r="D394" s="308">
        <v>2</v>
      </c>
      <c r="E394" s="128"/>
      <c r="F394" s="128">
        <f t="shared" si="14"/>
        <v>0</v>
      </c>
      <c r="G394" s="177">
        <f t="shared" si="15"/>
        <v>0</v>
      </c>
      <c r="H394" s="147"/>
      <c r="I394" s="147"/>
      <c r="J394" s="165"/>
    </row>
    <row r="395" spans="1:10" ht="15" customHeight="1">
      <c r="A395" s="357" t="s">
        <v>1885</v>
      </c>
      <c r="B395" s="62" t="s">
        <v>649</v>
      </c>
      <c r="C395" s="57" t="s">
        <v>2</v>
      </c>
      <c r="D395" s="308">
        <v>2</v>
      </c>
      <c r="E395" s="128"/>
      <c r="F395" s="128">
        <f t="shared" si="14"/>
        <v>0</v>
      </c>
      <c r="G395" s="177">
        <f t="shared" si="15"/>
        <v>0</v>
      </c>
      <c r="H395" s="147"/>
      <c r="I395" s="147"/>
      <c r="J395" s="165"/>
    </row>
    <row r="396" spans="1:10" ht="15" customHeight="1">
      <c r="A396" s="357" t="s">
        <v>1886</v>
      </c>
      <c r="B396" s="62" t="s">
        <v>650</v>
      </c>
      <c r="C396" s="57" t="s">
        <v>2</v>
      </c>
      <c r="D396" s="308">
        <v>2</v>
      </c>
      <c r="E396" s="128"/>
      <c r="F396" s="128">
        <f t="shared" si="14"/>
        <v>0</v>
      </c>
      <c r="G396" s="177">
        <f t="shared" si="15"/>
        <v>0</v>
      </c>
      <c r="H396" s="147"/>
      <c r="I396" s="147"/>
      <c r="J396" s="165"/>
    </row>
    <row r="397" spans="1:10" ht="15" customHeight="1">
      <c r="A397" s="357" t="s">
        <v>1887</v>
      </c>
      <c r="B397" s="62" t="s">
        <v>651</v>
      </c>
      <c r="C397" s="57" t="s">
        <v>2</v>
      </c>
      <c r="D397" s="308">
        <v>1</v>
      </c>
      <c r="E397" s="128"/>
      <c r="F397" s="128">
        <f t="shared" si="14"/>
        <v>0</v>
      </c>
      <c r="G397" s="177">
        <f t="shared" si="15"/>
        <v>0</v>
      </c>
      <c r="H397" s="147"/>
      <c r="I397" s="147"/>
      <c r="J397" s="165"/>
    </row>
    <row r="398" spans="1:10" ht="15" customHeight="1">
      <c r="A398" s="357" t="s">
        <v>1888</v>
      </c>
      <c r="B398" s="61" t="s">
        <v>652</v>
      </c>
      <c r="C398" s="57" t="s">
        <v>2</v>
      </c>
      <c r="D398" s="308">
        <v>1</v>
      </c>
      <c r="E398" s="128"/>
      <c r="F398" s="128">
        <f t="shared" si="14"/>
        <v>0</v>
      </c>
      <c r="G398" s="177">
        <f t="shared" si="15"/>
        <v>0</v>
      </c>
      <c r="H398" s="147"/>
      <c r="I398" s="147"/>
      <c r="J398" s="165"/>
    </row>
    <row r="399" spans="1:10" ht="15" customHeight="1">
      <c r="A399" s="357" t="s">
        <v>1889</v>
      </c>
      <c r="B399" s="61" t="s">
        <v>653</v>
      </c>
      <c r="C399" s="57" t="s">
        <v>2</v>
      </c>
      <c r="D399" s="308">
        <v>4</v>
      </c>
      <c r="E399" s="128"/>
      <c r="F399" s="128">
        <f t="shared" si="14"/>
        <v>0</v>
      </c>
      <c r="G399" s="177">
        <f t="shared" si="15"/>
        <v>0</v>
      </c>
      <c r="H399" s="147"/>
      <c r="I399" s="147"/>
      <c r="J399" s="165"/>
    </row>
    <row r="400" spans="1:10" ht="15" customHeight="1">
      <c r="A400" s="357" t="s">
        <v>1890</v>
      </c>
      <c r="B400" s="61" t="s">
        <v>741</v>
      </c>
      <c r="C400" s="57" t="s">
        <v>2</v>
      </c>
      <c r="D400" s="308">
        <v>3</v>
      </c>
      <c r="E400" s="128"/>
      <c r="F400" s="128">
        <f t="shared" si="14"/>
        <v>0</v>
      </c>
      <c r="G400" s="177">
        <f t="shared" si="15"/>
        <v>0</v>
      </c>
      <c r="H400" s="147"/>
      <c r="I400" s="147"/>
      <c r="J400" s="165"/>
    </row>
    <row r="401" spans="1:10" ht="15" customHeight="1">
      <c r="A401" s="357" t="s">
        <v>1891</v>
      </c>
      <c r="B401" s="61" t="s">
        <v>654</v>
      </c>
      <c r="C401" s="57" t="s">
        <v>2</v>
      </c>
      <c r="D401" s="308">
        <v>1</v>
      </c>
      <c r="E401" s="128"/>
      <c r="F401" s="128">
        <f t="shared" si="14"/>
        <v>0</v>
      </c>
      <c r="G401" s="177">
        <f t="shared" si="15"/>
        <v>0</v>
      </c>
      <c r="H401" s="147"/>
      <c r="I401" s="147"/>
      <c r="J401" s="165"/>
    </row>
    <row r="402" spans="1:10" ht="15" customHeight="1">
      <c r="A402" s="357" t="s">
        <v>1892</v>
      </c>
      <c r="B402" s="61" t="s">
        <v>217</v>
      </c>
      <c r="C402" s="57" t="s">
        <v>2</v>
      </c>
      <c r="D402" s="308">
        <v>1</v>
      </c>
      <c r="E402" s="128"/>
      <c r="F402" s="128">
        <f t="shared" si="14"/>
        <v>0</v>
      </c>
      <c r="G402" s="177">
        <f t="shared" si="15"/>
        <v>0</v>
      </c>
      <c r="H402" s="147"/>
      <c r="I402" s="147"/>
      <c r="J402" s="165"/>
    </row>
    <row r="403" spans="1:10" ht="15" customHeight="1">
      <c r="A403" s="357" t="s">
        <v>1893</v>
      </c>
      <c r="B403" s="62" t="s">
        <v>68</v>
      </c>
      <c r="C403" s="57" t="s">
        <v>2</v>
      </c>
      <c r="D403" s="308">
        <v>6</v>
      </c>
      <c r="E403" s="128"/>
      <c r="F403" s="128">
        <f t="shared" si="14"/>
        <v>0</v>
      </c>
      <c r="G403" s="177">
        <f t="shared" si="15"/>
        <v>0</v>
      </c>
      <c r="H403" s="147"/>
      <c r="I403" s="147"/>
      <c r="J403" s="165"/>
    </row>
    <row r="404" spans="1:10" ht="15" customHeight="1">
      <c r="A404" s="357" t="s">
        <v>1894</v>
      </c>
      <c r="B404" s="62" t="s">
        <v>742</v>
      </c>
      <c r="C404" s="57" t="s">
        <v>2</v>
      </c>
      <c r="D404" s="308">
        <v>1</v>
      </c>
      <c r="E404" s="128"/>
      <c r="F404" s="128">
        <f t="shared" si="14"/>
        <v>0</v>
      </c>
      <c r="G404" s="177">
        <f t="shared" si="15"/>
        <v>0</v>
      </c>
      <c r="H404" s="147"/>
      <c r="I404" s="147"/>
      <c r="J404" s="165"/>
    </row>
    <row r="405" spans="1:10" ht="15" customHeight="1">
      <c r="A405" s="357" t="s">
        <v>1895</v>
      </c>
      <c r="B405" s="62" t="s">
        <v>743</v>
      </c>
      <c r="C405" s="57" t="s">
        <v>2</v>
      </c>
      <c r="D405" s="308">
        <v>1</v>
      </c>
      <c r="E405" s="128"/>
      <c r="F405" s="128">
        <f t="shared" si="14"/>
        <v>0</v>
      </c>
      <c r="G405" s="177">
        <f t="shared" si="15"/>
        <v>0</v>
      </c>
      <c r="H405" s="147"/>
      <c r="I405" s="147"/>
      <c r="J405" s="165"/>
    </row>
    <row r="406" spans="1:10" ht="15" customHeight="1">
      <c r="A406" s="357" t="s">
        <v>1896</v>
      </c>
      <c r="B406" s="62" t="s">
        <v>656</v>
      </c>
      <c r="C406" s="57" t="s">
        <v>2</v>
      </c>
      <c r="D406" s="308">
        <v>1</v>
      </c>
      <c r="E406" s="128"/>
      <c r="F406" s="128">
        <f t="shared" si="14"/>
        <v>0</v>
      </c>
      <c r="G406" s="177">
        <f t="shared" si="15"/>
        <v>0</v>
      </c>
      <c r="H406" s="147"/>
      <c r="I406" s="147"/>
      <c r="J406" s="165"/>
    </row>
    <row r="407" spans="1:10" ht="15" customHeight="1">
      <c r="A407" s="357" t="s">
        <v>1897</v>
      </c>
      <c r="B407" s="62" t="s">
        <v>657</v>
      </c>
      <c r="C407" s="57" t="s">
        <v>2</v>
      </c>
      <c r="D407" s="308">
        <v>3</v>
      </c>
      <c r="E407" s="128"/>
      <c r="F407" s="128">
        <f t="shared" si="14"/>
        <v>0</v>
      </c>
      <c r="G407" s="177">
        <f t="shared" si="15"/>
        <v>0</v>
      </c>
      <c r="H407" s="147"/>
      <c r="I407" s="147"/>
      <c r="J407" s="165"/>
    </row>
    <row r="408" spans="1:10" ht="15" customHeight="1">
      <c r="A408" s="357" t="s">
        <v>1898</v>
      </c>
      <c r="B408" s="61" t="s">
        <v>658</v>
      </c>
      <c r="C408" s="57" t="s">
        <v>2</v>
      </c>
      <c r="D408" s="308">
        <v>1</v>
      </c>
      <c r="E408" s="128"/>
      <c r="F408" s="128">
        <f t="shared" si="14"/>
        <v>0</v>
      </c>
      <c r="G408" s="177">
        <f t="shared" si="15"/>
        <v>0</v>
      </c>
      <c r="H408" s="147"/>
      <c r="I408" s="147"/>
      <c r="J408" s="165"/>
    </row>
    <row r="409" spans="1:10" ht="15" customHeight="1">
      <c r="A409" s="357" t="s">
        <v>1899</v>
      </c>
      <c r="B409" s="61" t="s">
        <v>659</v>
      </c>
      <c r="C409" s="57" t="s">
        <v>2</v>
      </c>
      <c r="D409" s="308">
        <v>1</v>
      </c>
      <c r="E409" s="128"/>
      <c r="F409" s="128">
        <f t="shared" si="14"/>
        <v>0</v>
      </c>
      <c r="G409" s="177">
        <f t="shared" si="15"/>
        <v>0</v>
      </c>
      <c r="H409" s="147"/>
      <c r="I409" s="147"/>
      <c r="J409" s="165"/>
    </row>
    <row r="410" spans="1:10" ht="15" customHeight="1">
      <c r="A410" s="357" t="s">
        <v>1900</v>
      </c>
      <c r="B410" s="62" t="s">
        <v>660</v>
      </c>
      <c r="C410" s="57" t="s">
        <v>2</v>
      </c>
      <c r="D410" s="308">
        <v>8</v>
      </c>
      <c r="E410" s="128"/>
      <c r="F410" s="128">
        <f t="shared" si="14"/>
        <v>0</v>
      </c>
      <c r="G410" s="177">
        <f t="shared" si="15"/>
        <v>0</v>
      </c>
      <c r="H410" s="147"/>
      <c r="I410" s="147"/>
      <c r="J410" s="165"/>
    </row>
    <row r="411" spans="1:10" ht="15" customHeight="1">
      <c r="A411" s="357" t="s">
        <v>1901</v>
      </c>
      <c r="B411" s="62" t="s">
        <v>349</v>
      </c>
      <c r="C411" s="57" t="s">
        <v>2</v>
      </c>
      <c r="D411" s="308">
        <v>8</v>
      </c>
      <c r="E411" s="128"/>
      <c r="F411" s="128">
        <f t="shared" si="14"/>
        <v>0</v>
      </c>
      <c r="G411" s="177">
        <f t="shared" si="15"/>
        <v>0</v>
      </c>
      <c r="H411" s="147"/>
      <c r="I411" s="147"/>
      <c r="J411" s="165"/>
    </row>
    <row r="412" spans="1:10" ht="15" customHeight="1">
      <c r="A412" s="357" t="s">
        <v>1902</v>
      </c>
      <c r="B412" s="62" t="s">
        <v>661</v>
      </c>
      <c r="C412" s="57" t="s">
        <v>2</v>
      </c>
      <c r="D412" s="308">
        <v>8</v>
      </c>
      <c r="E412" s="128"/>
      <c r="F412" s="128">
        <f t="shared" si="14"/>
        <v>0</v>
      </c>
      <c r="G412" s="177">
        <f t="shared" si="15"/>
        <v>0</v>
      </c>
      <c r="H412" s="147"/>
      <c r="I412" s="147"/>
      <c r="J412" s="165"/>
    </row>
    <row r="413" spans="1:10" ht="15" customHeight="1">
      <c r="A413" s="357" t="s">
        <v>1903</v>
      </c>
      <c r="B413" s="62" t="s">
        <v>662</v>
      </c>
      <c r="C413" s="57" t="s">
        <v>2</v>
      </c>
      <c r="D413" s="308">
        <v>8</v>
      </c>
      <c r="E413" s="128"/>
      <c r="F413" s="128">
        <f t="shared" si="14"/>
        <v>0</v>
      </c>
      <c r="G413" s="177">
        <f t="shared" si="15"/>
        <v>0</v>
      </c>
      <c r="H413" s="147"/>
      <c r="I413" s="147"/>
      <c r="J413" s="165"/>
    </row>
    <row r="414" spans="1:10" ht="15" customHeight="1">
      <c r="A414" s="357" t="s">
        <v>1904</v>
      </c>
      <c r="B414" s="62" t="s">
        <v>664</v>
      </c>
      <c r="C414" s="57" t="s">
        <v>2</v>
      </c>
      <c r="D414" s="308">
        <v>4</v>
      </c>
      <c r="E414" s="128"/>
      <c r="F414" s="128">
        <f t="shared" si="14"/>
        <v>0</v>
      </c>
      <c r="G414" s="177">
        <f t="shared" si="15"/>
        <v>0</v>
      </c>
      <c r="H414" s="147"/>
      <c r="I414" s="147"/>
      <c r="J414" s="165"/>
    </row>
    <row r="415" spans="1:10" ht="15" customHeight="1">
      <c r="A415" s="357" t="s">
        <v>1905</v>
      </c>
      <c r="B415" s="62" t="s">
        <v>665</v>
      </c>
      <c r="C415" s="57" t="s">
        <v>2</v>
      </c>
      <c r="D415" s="308">
        <v>2</v>
      </c>
      <c r="E415" s="128"/>
      <c r="F415" s="128">
        <f t="shared" si="14"/>
        <v>0</v>
      </c>
      <c r="G415" s="177">
        <f t="shared" si="15"/>
        <v>0</v>
      </c>
      <c r="H415" s="147"/>
      <c r="I415" s="147"/>
      <c r="J415" s="165"/>
    </row>
    <row r="416" spans="1:10" ht="15" customHeight="1">
      <c r="A416" s="357" t="s">
        <v>1906</v>
      </c>
      <c r="B416" s="61" t="s">
        <v>666</v>
      </c>
      <c r="C416" s="57" t="s">
        <v>2</v>
      </c>
      <c r="D416" s="308">
        <v>2</v>
      </c>
      <c r="E416" s="128"/>
      <c r="F416" s="128">
        <f t="shared" si="14"/>
        <v>0</v>
      </c>
      <c r="G416" s="177">
        <f t="shared" si="15"/>
        <v>0</v>
      </c>
      <c r="H416" s="147"/>
      <c r="I416" s="147"/>
      <c r="J416" s="165"/>
    </row>
    <row r="417" spans="1:10" ht="15" customHeight="1">
      <c r="A417" s="357" t="s">
        <v>1907</v>
      </c>
      <c r="B417" s="61" t="s">
        <v>667</v>
      </c>
      <c r="C417" s="57" t="s">
        <v>2</v>
      </c>
      <c r="D417" s="308">
        <v>2</v>
      </c>
      <c r="E417" s="128"/>
      <c r="F417" s="128">
        <f t="shared" si="14"/>
        <v>0</v>
      </c>
      <c r="G417" s="177">
        <f t="shared" si="15"/>
        <v>0</v>
      </c>
      <c r="H417" s="147"/>
      <c r="I417" s="147"/>
      <c r="J417" s="165"/>
    </row>
    <row r="418" spans="1:10" ht="15" customHeight="1">
      <c r="A418" s="357" t="s">
        <v>1908</v>
      </c>
      <c r="B418" s="61" t="s">
        <v>744</v>
      </c>
      <c r="C418" s="57" t="s">
        <v>2</v>
      </c>
      <c r="D418" s="308">
        <v>2</v>
      </c>
      <c r="E418" s="128"/>
      <c r="F418" s="128">
        <f t="shared" si="14"/>
        <v>0</v>
      </c>
      <c r="G418" s="177">
        <f t="shared" si="15"/>
        <v>0</v>
      </c>
      <c r="H418" s="147"/>
      <c r="I418" s="147"/>
      <c r="J418" s="165"/>
    </row>
    <row r="419" spans="1:10" ht="15" customHeight="1">
      <c r="A419" s="357" t="s">
        <v>1909</v>
      </c>
      <c r="B419" s="61" t="s">
        <v>668</v>
      </c>
      <c r="C419" s="57" t="s">
        <v>2</v>
      </c>
      <c r="D419" s="308">
        <v>2</v>
      </c>
      <c r="E419" s="128"/>
      <c r="F419" s="128">
        <f t="shared" si="14"/>
        <v>0</v>
      </c>
      <c r="G419" s="177">
        <f t="shared" si="15"/>
        <v>0</v>
      </c>
      <c r="H419" s="147"/>
      <c r="I419" s="147"/>
      <c r="J419" s="165"/>
    </row>
    <row r="420" spans="1:10" ht="15" customHeight="1">
      <c r="A420" s="357" t="s">
        <v>1910</v>
      </c>
      <c r="B420" s="62" t="s">
        <v>669</v>
      </c>
      <c r="C420" s="57" t="s">
        <v>2</v>
      </c>
      <c r="D420" s="308">
        <v>2</v>
      </c>
      <c r="E420" s="128"/>
      <c r="F420" s="128">
        <f t="shared" si="14"/>
        <v>0</v>
      </c>
      <c r="G420" s="177">
        <f t="shared" si="15"/>
        <v>0</v>
      </c>
      <c r="H420" s="147"/>
      <c r="I420" s="147"/>
      <c r="J420" s="165"/>
    </row>
    <row r="421" spans="1:10" ht="15" customHeight="1">
      <c r="A421" s="357" t="s">
        <v>1911</v>
      </c>
      <c r="B421" s="61" t="s">
        <v>671</v>
      </c>
      <c r="C421" s="57" t="s">
        <v>2</v>
      </c>
      <c r="D421" s="308">
        <v>2</v>
      </c>
      <c r="E421" s="128"/>
      <c r="F421" s="128">
        <f t="shared" si="14"/>
        <v>0</v>
      </c>
      <c r="G421" s="177">
        <f t="shared" si="15"/>
        <v>0</v>
      </c>
      <c r="H421" s="147"/>
      <c r="I421" s="147"/>
      <c r="J421" s="165"/>
    </row>
    <row r="422" spans="1:10" ht="15" customHeight="1">
      <c r="A422" s="357" t="s">
        <v>1912</v>
      </c>
      <c r="B422" s="61" t="s">
        <v>672</v>
      </c>
      <c r="C422" s="57" t="s">
        <v>2</v>
      </c>
      <c r="D422" s="308">
        <v>30</v>
      </c>
      <c r="E422" s="128"/>
      <c r="F422" s="128">
        <f t="shared" si="14"/>
        <v>0</v>
      </c>
      <c r="G422" s="177">
        <f t="shared" si="15"/>
        <v>0</v>
      </c>
      <c r="H422" s="147"/>
      <c r="I422" s="147"/>
      <c r="J422" s="165"/>
    </row>
    <row r="423" spans="1:10" ht="15" customHeight="1">
      <c r="A423" s="357" t="s">
        <v>1913</v>
      </c>
      <c r="B423" s="61" t="s">
        <v>745</v>
      </c>
      <c r="C423" s="57" t="s">
        <v>2</v>
      </c>
      <c r="D423" s="308">
        <v>1</v>
      </c>
      <c r="E423" s="128"/>
      <c r="F423" s="128">
        <f t="shared" si="14"/>
        <v>0</v>
      </c>
      <c r="G423" s="177">
        <f t="shared" si="15"/>
        <v>0</v>
      </c>
      <c r="H423" s="147"/>
      <c r="I423" s="147"/>
      <c r="J423" s="165"/>
    </row>
    <row r="424" spans="1:10" ht="15" customHeight="1">
      <c r="A424" s="357" t="s">
        <v>1914</v>
      </c>
      <c r="B424" s="61" t="s">
        <v>673</v>
      </c>
      <c r="C424" s="57" t="s">
        <v>2</v>
      </c>
      <c r="D424" s="308">
        <v>2</v>
      </c>
      <c r="E424" s="128"/>
      <c r="F424" s="128">
        <f t="shared" si="14"/>
        <v>0</v>
      </c>
      <c r="G424" s="177">
        <f t="shared" si="15"/>
        <v>0</v>
      </c>
      <c r="H424" s="147"/>
      <c r="I424" s="147"/>
      <c r="J424" s="165"/>
    </row>
    <row r="425" spans="1:10" ht="15" customHeight="1">
      <c r="A425" s="357" t="s">
        <v>1915</v>
      </c>
      <c r="B425" s="61" t="s">
        <v>674</v>
      </c>
      <c r="C425" s="57" t="s">
        <v>2</v>
      </c>
      <c r="D425" s="308">
        <v>2</v>
      </c>
      <c r="E425" s="128"/>
      <c r="F425" s="128">
        <f t="shared" si="14"/>
        <v>0</v>
      </c>
      <c r="G425" s="177">
        <f t="shared" si="15"/>
        <v>0</v>
      </c>
      <c r="H425" s="147"/>
      <c r="I425" s="147"/>
      <c r="J425" s="165"/>
    </row>
    <row r="426" spans="1:10" ht="15" customHeight="1">
      <c r="A426" s="357" t="s">
        <v>1916</v>
      </c>
      <c r="B426" s="61" t="s">
        <v>675</v>
      </c>
      <c r="C426" s="57" t="s">
        <v>2</v>
      </c>
      <c r="D426" s="308">
        <v>1</v>
      </c>
      <c r="E426" s="128"/>
      <c r="F426" s="128">
        <f t="shared" si="14"/>
        <v>0</v>
      </c>
      <c r="G426" s="177">
        <f t="shared" si="15"/>
        <v>0</v>
      </c>
      <c r="H426" s="147"/>
      <c r="I426" s="147"/>
      <c r="J426" s="165"/>
    </row>
    <row r="427" spans="1:10" ht="15" customHeight="1">
      <c r="A427" s="357" t="s">
        <v>1917</v>
      </c>
      <c r="B427" s="61" t="s">
        <v>676</v>
      </c>
      <c r="C427" s="57" t="s">
        <v>2</v>
      </c>
      <c r="D427" s="308">
        <v>1</v>
      </c>
      <c r="E427" s="128"/>
      <c r="F427" s="128">
        <f t="shared" si="14"/>
        <v>0</v>
      </c>
      <c r="G427" s="177">
        <f t="shared" si="15"/>
        <v>0</v>
      </c>
      <c r="H427" s="147"/>
      <c r="I427" s="147"/>
      <c r="J427" s="165"/>
    </row>
    <row r="428" spans="1:10" ht="15" customHeight="1">
      <c r="A428" s="357" t="s">
        <v>1918</v>
      </c>
      <c r="B428" s="61" t="s">
        <v>677</v>
      </c>
      <c r="C428" s="57" t="s">
        <v>2</v>
      </c>
      <c r="D428" s="308">
        <v>22</v>
      </c>
      <c r="E428" s="128"/>
      <c r="F428" s="128">
        <f t="shared" si="14"/>
        <v>0</v>
      </c>
      <c r="G428" s="177">
        <f t="shared" si="15"/>
        <v>0</v>
      </c>
      <c r="H428" s="147"/>
      <c r="I428" s="147"/>
      <c r="J428" s="165"/>
    </row>
    <row r="429" spans="1:10" ht="15" customHeight="1">
      <c r="A429" s="357" t="s">
        <v>1919</v>
      </c>
      <c r="B429" s="61" t="s">
        <v>678</v>
      </c>
      <c r="C429" s="57" t="s">
        <v>2</v>
      </c>
      <c r="D429" s="308">
        <v>60</v>
      </c>
      <c r="E429" s="128"/>
      <c r="F429" s="128">
        <f t="shared" si="14"/>
        <v>0</v>
      </c>
      <c r="G429" s="177">
        <f t="shared" si="15"/>
        <v>0</v>
      </c>
      <c r="H429" s="147"/>
      <c r="I429" s="147"/>
      <c r="J429" s="165"/>
    </row>
    <row r="430" spans="1:10" ht="15" customHeight="1">
      <c r="A430" s="357" t="s">
        <v>1920</v>
      </c>
      <c r="B430" s="61" t="s">
        <v>180</v>
      </c>
      <c r="C430" s="57" t="s">
        <v>2</v>
      </c>
      <c r="D430" s="308">
        <v>30</v>
      </c>
      <c r="E430" s="128"/>
      <c r="F430" s="128">
        <f t="shared" si="14"/>
        <v>0</v>
      </c>
      <c r="G430" s="177">
        <f t="shared" si="15"/>
        <v>0</v>
      </c>
      <c r="H430" s="147"/>
      <c r="I430" s="147"/>
      <c r="J430" s="165"/>
    </row>
    <row r="431" spans="1:10" ht="15" customHeight="1">
      <c r="A431" s="357" t="s">
        <v>1921</v>
      </c>
      <c r="B431" s="61" t="s">
        <v>181</v>
      </c>
      <c r="C431" s="57" t="s">
        <v>2</v>
      </c>
      <c r="D431" s="308">
        <v>30</v>
      </c>
      <c r="E431" s="128"/>
      <c r="F431" s="128">
        <f t="shared" si="14"/>
        <v>0</v>
      </c>
      <c r="G431" s="177">
        <f t="shared" si="15"/>
        <v>0</v>
      </c>
      <c r="H431" s="147"/>
      <c r="I431" s="147"/>
      <c r="J431" s="165"/>
    </row>
    <row r="432" spans="1:10" ht="15" customHeight="1">
      <c r="A432" s="357" t="s">
        <v>1922</v>
      </c>
      <c r="B432" s="61" t="s">
        <v>182</v>
      </c>
      <c r="C432" s="57" t="s">
        <v>2</v>
      </c>
      <c r="D432" s="308">
        <v>30</v>
      </c>
      <c r="E432" s="128"/>
      <c r="F432" s="128">
        <f t="shared" si="14"/>
        <v>0</v>
      </c>
      <c r="G432" s="177">
        <f t="shared" si="15"/>
        <v>0</v>
      </c>
      <c r="H432" s="147"/>
      <c r="I432" s="147"/>
      <c r="J432" s="165"/>
    </row>
    <row r="433" spans="1:10" ht="15" customHeight="1">
      <c r="A433" s="357" t="s">
        <v>1923</v>
      </c>
      <c r="B433" s="61" t="s">
        <v>183</v>
      </c>
      <c r="C433" s="57" t="s">
        <v>2</v>
      </c>
      <c r="D433" s="308">
        <v>30</v>
      </c>
      <c r="E433" s="128"/>
      <c r="F433" s="128">
        <f aca="true" t="shared" si="16" ref="F433:F453">SUM(E433*1.2)</f>
        <v>0</v>
      </c>
      <c r="G433" s="177">
        <f aca="true" t="shared" si="17" ref="G433:G453">SUM(D433*E433)</f>
        <v>0</v>
      </c>
      <c r="H433" s="147"/>
      <c r="I433" s="147"/>
      <c r="J433" s="165"/>
    </row>
    <row r="434" spans="1:10" ht="15" customHeight="1">
      <c r="A434" s="357" t="s">
        <v>1924</v>
      </c>
      <c r="B434" s="61" t="s">
        <v>184</v>
      </c>
      <c r="C434" s="57" t="s">
        <v>2</v>
      </c>
      <c r="D434" s="308">
        <v>30</v>
      </c>
      <c r="E434" s="128"/>
      <c r="F434" s="128">
        <f t="shared" si="16"/>
        <v>0</v>
      </c>
      <c r="G434" s="177">
        <f t="shared" si="17"/>
        <v>0</v>
      </c>
      <c r="H434" s="147"/>
      <c r="I434" s="147"/>
      <c r="J434" s="165"/>
    </row>
    <row r="435" spans="1:10" ht="15" customHeight="1">
      <c r="A435" s="357" t="s">
        <v>1925</v>
      </c>
      <c r="B435" s="61" t="s">
        <v>185</v>
      </c>
      <c r="C435" s="57" t="s">
        <v>2</v>
      </c>
      <c r="D435" s="308">
        <v>30</v>
      </c>
      <c r="E435" s="128"/>
      <c r="F435" s="128">
        <f t="shared" si="16"/>
        <v>0</v>
      </c>
      <c r="G435" s="177">
        <f t="shared" si="17"/>
        <v>0</v>
      </c>
      <c r="H435" s="147"/>
      <c r="I435" s="147"/>
      <c r="J435" s="165"/>
    </row>
    <row r="436" spans="1:10" ht="15" customHeight="1">
      <c r="A436" s="357" t="s">
        <v>1926</v>
      </c>
      <c r="B436" s="61" t="s">
        <v>679</v>
      </c>
      <c r="C436" s="57" t="s">
        <v>2</v>
      </c>
      <c r="D436" s="308">
        <v>1</v>
      </c>
      <c r="E436" s="128"/>
      <c r="F436" s="128">
        <f t="shared" si="16"/>
        <v>0</v>
      </c>
      <c r="G436" s="177">
        <f t="shared" si="17"/>
        <v>0</v>
      </c>
      <c r="H436" s="147"/>
      <c r="I436" s="147"/>
      <c r="J436" s="165"/>
    </row>
    <row r="437" spans="1:10" ht="15" customHeight="1">
      <c r="A437" s="357" t="s">
        <v>1927</v>
      </c>
      <c r="B437" s="61" t="s">
        <v>680</v>
      </c>
      <c r="C437" s="57" t="s">
        <v>2</v>
      </c>
      <c r="D437" s="308">
        <v>1</v>
      </c>
      <c r="E437" s="128"/>
      <c r="F437" s="128">
        <f t="shared" si="16"/>
        <v>0</v>
      </c>
      <c r="G437" s="177">
        <f t="shared" si="17"/>
        <v>0</v>
      </c>
      <c r="H437" s="147"/>
      <c r="I437" s="147"/>
      <c r="J437" s="165"/>
    </row>
    <row r="438" spans="1:10" ht="15" customHeight="1">
      <c r="A438" s="357" t="s">
        <v>1928</v>
      </c>
      <c r="B438" s="61" t="s">
        <v>681</v>
      </c>
      <c r="C438" s="57" t="s">
        <v>2</v>
      </c>
      <c r="D438" s="308">
        <v>2</v>
      </c>
      <c r="E438" s="128"/>
      <c r="F438" s="128">
        <f t="shared" si="16"/>
        <v>0</v>
      </c>
      <c r="G438" s="177">
        <f t="shared" si="17"/>
        <v>0</v>
      </c>
      <c r="H438" s="147"/>
      <c r="I438" s="147"/>
      <c r="J438" s="165"/>
    </row>
    <row r="439" spans="1:10" ht="15" customHeight="1">
      <c r="A439" s="357" t="s">
        <v>1929</v>
      </c>
      <c r="B439" s="61" t="s">
        <v>682</v>
      </c>
      <c r="C439" s="57" t="s">
        <v>2</v>
      </c>
      <c r="D439" s="308">
        <v>8</v>
      </c>
      <c r="E439" s="128"/>
      <c r="F439" s="128">
        <f t="shared" si="16"/>
        <v>0</v>
      </c>
      <c r="G439" s="177">
        <f t="shared" si="17"/>
        <v>0</v>
      </c>
      <c r="H439" s="147"/>
      <c r="I439" s="147"/>
      <c r="J439" s="165"/>
    </row>
    <row r="440" spans="1:10" ht="15" customHeight="1">
      <c r="A440" s="357" t="s">
        <v>1930</v>
      </c>
      <c r="B440" s="61" t="s">
        <v>683</v>
      </c>
      <c r="C440" s="57" t="s">
        <v>2</v>
      </c>
      <c r="D440" s="308">
        <v>24</v>
      </c>
      <c r="E440" s="128"/>
      <c r="F440" s="128">
        <f t="shared" si="16"/>
        <v>0</v>
      </c>
      <c r="G440" s="177">
        <f t="shared" si="17"/>
        <v>0</v>
      </c>
      <c r="H440" s="147"/>
      <c r="I440" s="147"/>
      <c r="J440" s="165"/>
    </row>
    <row r="441" spans="1:10" ht="15" customHeight="1">
      <c r="A441" s="357" t="s">
        <v>1931</v>
      </c>
      <c r="B441" s="61" t="s">
        <v>684</v>
      </c>
      <c r="C441" s="57" t="s">
        <v>2</v>
      </c>
      <c r="D441" s="308">
        <v>4</v>
      </c>
      <c r="E441" s="128"/>
      <c r="F441" s="128">
        <f t="shared" si="16"/>
        <v>0</v>
      </c>
      <c r="G441" s="177">
        <f t="shared" si="17"/>
        <v>0</v>
      </c>
      <c r="H441" s="147"/>
      <c r="I441" s="147"/>
      <c r="J441" s="165"/>
    </row>
    <row r="442" spans="1:10" ht="15" customHeight="1">
      <c r="A442" s="357" t="s">
        <v>1932</v>
      </c>
      <c r="B442" s="61" t="s">
        <v>685</v>
      </c>
      <c r="C442" s="57" t="s">
        <v>2</v>
      </c>
      <c r="D442" s="308">
        <v>1</v>
      </c>
      <c r="E442" s="128"/>
      <c r="F442" s="128">
        <f t="shared" si="16"/>
        <v>0</v>
      </c>
      <c r="G442" s="177">
        <f t="shared" si="17"/>
        <v>0</v>
      </c>
      <c r="H442" s="147"/>
      <c r="I442" s="147"/>
      <c r="J442" s="165"/>
    </row>
    <row r="443" spans="1:10" ht="15" customHeight="1">
      <c r="A443" s="357" t="s">
        <v>1933</v>
      </c>
      <c r="B443" s="61" t="s">
        <v>186</v>
      </c>
      <c r="C443" s="57" t="s">
        <v>2</v>
      </c>
      <c r="D443" s="308">
        <v>30</v>
      </c>
      <c r="E443" s="128"/>
      <c r="F443" s="128">
        <f t="shared" si="16"/>
        <v>0</v>
      </c>
      <c r="G443" s="177">
        <f t="shared" si="17"/>
        <v>0</v>
      </c>
      <c r="H443" s="147"/>
      <c r="I443" s="147"/>
      <c r="J443" s="165"/>
    </row>
    <row r="444" spans="1:10" ht="15" customHeight="1">
      <c r="A444" s="357" t="s">
        <v>1934</v>
      </c>
      <c r="B444" s="61" t="s">
        <v>187</v>
      </c>
      <c r="C444" s="57" t="s">
        <v>2</v>
      </c>
      <c r="D444" s="308">
        <v>30</v>
      </c>
      <c r="E444" s="128"/>
      <c r="F444" s="128">
        <f t="shared" si="16"/>
        <v>0</v>
      </c>
      <c r="G444" s="177">
        <f t="shared" si="17"/>
        <v>0</v>
      </c>
      <c r="H444" s="147"/>
      <c r="I444" s="147"/>
      <c r="J444" s="165"/>
    </row>
    <row r="445" spans="1:10" ht="15" customHeight="1">
      <c r="A445" s="357" t="s">
        <v>1935</v>
      </c>
      <c r="B445" s="61" t="s">
        <v>188</v>
      </c>
      <c r="C445" s="57" t="s">
        <v>2</v>
      </c>
      <c r="D445" s="308">
        <v>30</v>
      </c>
      <c r="E445" s="128"/>
      <c r="F445" s="128">
        <f t="shared" si="16"/>
        <v>0</v>
      </c>
      <c r="G445" s="177">
        <f t="shared" si="17"/>
        <v>0</v>
      </c>
      <c r="H445" s="147"/>
      <c r="I445" s="147"/>
      <c r="J445" s="165"/>
    </row>
    <row r="446" spans="1:7" ht="15" customHeight="1">
      <c r="A446" s="357" t="s">
        <v>1936</v>
      </c>
      <c r="B446" s="61" t="s">
        <v>190</v>
      </c>
      <c r="C446" s="57" t="s">
        <v>2</v>
      </c>
      <c r="D446" s="308">
        <v>30</v>
      </c>
      <c r="E446" s="128"/>
      <c r="F446" s="128">
        <f t="shared" si="16"/>
        <v>0</v>
      </c>
      <c r="G446" s="177">
        <f t="shared" si="17"/>
        <v>0</v>
      </c>
    </row>
    <row r="447" spans="1:7" ht="15" customHeight="1">
      <c r="A447" s="357" t="s">
        <v>1937</v>
      </c>
      <c r="B447" s="61" t="s">
        <v>191</v>
      </c>
      <c r="C447" s="57" t="s">
        <v>235</v>
      </c>
      <c r="D447" s="308">
        <v>30</v>
      </c>
      <c r="E447" s="128"/>
      <c r="F447" s="128">
        <f t="shared" si="16"/>
        <v>0</v>
      </c>
      <c r="G447" s="177">
        <f t="shared" si="17"/>
        <v>0</v>
      </c>
    </row>
    <row r="448" spans="1:7" ht="15" customHeight="1">
      <c r="A448" s="357" t="s">
        <v>1938</v>
      </c>
      <c r="B448" s="61" t="s">
        <v>192</v>
      </c>
      <c r="C448" s="57" t="s">
        <v>2</v>
      </c>
      <c r="D448" s="308">
        <v>30</v>
      </c>
      <c r="E448" s="128"/>
      <c r="F448" s="128">
        <f t="shared" si="16"/>
        <v>0</v>
      </c>
      <c r="G448" s="177">
        <f t="shared" si="17"/>
        <v>0</v>
      </c>
    </row>
    <row r="449" spans="1:7" ht="15" customHeight="1">
      <c r="A449" s="357" t="s">
        <v>1939</v>
      </c>
      <c r="B449" s="61" t="s">
        <v>193</v>
      </c>
      <c r="C449" s="57" t="s">
        <v>2</v>
      </c>
      <c r="D449" s="308">
        <v>30</v>
      </c>
      <c r="E449" s="128"/>
      <c r="F449" s="128">
        <f t="shared" si="16"/>
        <v>0</v>
      </c>
      <c r="G449" s="177">
        <f t="shared" si="17"/>
        <v>0</v>
      </c>
    </row>
    <row r="450" spans="1:7" ht="15" customHeight="1">
      <c r="A450" s="357" t="s">
        <v>1940</v>
      </c>
      <c r="B450" s="61" t="s">
        <v>746</v>
      </c>
      <c r="C450" s="57" t="s">
        <v>2</v>
      </c>
      <c r="D450" s="308">
        <v>80</v>
      </c>
      <c r="E450" s="128"/>
      <c r="F450" s="128">
        <f t="shared" si="16"/>
        <v>0</v>
      </c>
      <c r="G450" s="177">
        <f t="shared" si="17"/>
        <v>0</v>
      </c>
    </row>
    <row r="451" spans="1:7" ht="15" customHeight="1">
      <c r="A451" s="357" t="s">
        <v>1941</v>
      </c>
      <c r="B451" s="61" t="s">
        <v>207</v>
      </c>
      <c r="C451" s="57" t="s">
        <v>2</v>
      </c>
      <c r="D451" s="308">
        <v>30</v>
      </c>
      <c r="E451" s="128"/>
      <c r="F451" s="128">
        <f t="shared" si="16"/>
        <v>0</v>
      </c>
      <c r="G451" s="177">
        <f t="shared" si="17"/>
        <v>0</v>
      </c>
    </row>
    <row r="452" spans="1:7" ht="15" customHeight="1">
      <c r="A452" s="357" t="s">
        <v>1942</v>
      </c>
      <c r="B452" s="62" t="s">
        <v>7</v>
      </c>
      <c r="C452" s="57" t="s">
        <v>169</v>
      </c>
      <c r="D452" s="308">
        <v>100</v>
      </c>
      <c r="E452" s="128"/>
      <c r="F452" s="128">
        <f t="shared" si="16"/>
        <v>0</v>
      </c>
      <c r="G452" s="177">
        <f t="shared" si="17"/>
        <v>0</v>
      </c>
    </row>
    <row r="453" spans="1:7" ht="15" customHeight="1" thickBot="1">
      <c r="A453" s="357" t="s">
        <v>1943</v>
      </c>
      <c r="B453" s="62" t="s">
        <v>686</v>
      </c>
      <c r="C453" s="57" t="s">
        <v>173</v>
      </c>
      <c r="D453" s="308">
        <v>150</v>
      </c>
      <c r="E453" s="248"/>
      <c r="F453" s="248">
        <f t="shared" si="16"/>
        <v>0</v>
      </c>
      <c r="G453" s="251">
        <f t="shared" si="17"/>
        <v>0</v>
      </c>
    </row>
    <row r="454" spans="1:7" ht="15" customHeight="1" thickBot="1">
      <c r="A454" s="434"/>
      <c r="B454" s="434"/>
      <c r="C454" s="434"/>
      <c r="D454" s="451"/>
      <c r="E454" s="425" t="s">
        <v>4952</v>
      </c>
      <c r="F454" s="425"/>
      <c r="G454" s="249">
        <f>SUM(G240:G453)</f>
        <v>0</v>
      </c>
    </row>
    <row r="455" spans="1:7" ht="15" customHeight="1" thickBot="1">
      <c r="A455" s="435"/>
      <c r="B455" s="435"/>
      <c r="C455" s="435"/>
      <c r="D455" s="452"/>
      <c r="E455" s="425" t="s">
        <v>4953</v>
      </c>
      <c r="F455" s="425"/>
      <c r="G455" s="249">
        <f>SUM(G454*0.2)</f>
        <v>0</v>
      </c>
    </row>
    <row r="456" spans="1:7" ht="15" customHeight="1" thickBot="1">
      <c r="A456" s="435"/>
      <c r="B456" s="435"/>
      <c r="C456" s="435"/>
      <c r="D456" s="452"/>
      <c r="E456" s="425" t="s">
        <v>4954</v>
      </c>
      <c r="F456" s="425"/>
      <c r="G456" s="249">
        <f>SUM(G454:G455)</f>
        <v>0</v>
      </c>
    </row>
    <row r="457" spans="1:7" ht="15">
      <c r="A457" s="120"/>
      <c r="B457" s="42"/>
      <c r="C457" s="208"/>
      <c r="D457" s="207"/>
      <c r="E457" s="450"/>
      <c r="F457" s="450"/>
      <c r="G457"/>
    </row>
    <row r="458" spans="1:7" ht="15">
      <c r="A458" s="121"/>
      <c r="B458" s="42"/>
      <c r="C458" s="208"/>
      <c r="D458" s="207"/>
      <c r="E458" s="450"/>
      <c r="F458" s="450"/>
      <c r="G458"/>
    </row>
    <row r="459" spans="1:7" ht="15">
      <c r="A459" s="122"/>
      <c r="B459" s="84"/>
      <c r="C459" s="208"/>
      <c r="D459" s="207"/>
      <c r="E459" s="450"/>
      <c r="F459" s="450"/>
      <c r="G459"/>
    </row>
    <row r="460" spans="1:7" ht="16.5" thickBot="1">
      <c r="A460" s="122"/>
      <c r="B460" s="84"/>
      <c r="C460" s="208"/>
      <c r="D460" s="207"/>
      <c r="E460" s="433" t="s">
        <v>5444</v>
      </c>
      <c r="F460" s="433"/>
      <c r="G460" s="433"/>
    </row>
    <row r="461" spans="1:7" ht="15.75" thickBot="1">
      <c r="A461" s="122"/>
      <c r="B461" s="84"/>
      <c r="C461" s="208"/>
      <c r="D461" s="207"/>
      <c r="E461" s="432" t="s">
        <v>5448</v>
      </c>
      <c r="F461" s="432"/>
      <c r="G461" s="381">
        <f>G17+G232+G454</f>
        <v>0</v>
      </c>
    </row>
    <row r="462" spans="1:7" ht="15.75" thickBot="1">
      <c r="A462" s="122"/>
      <c r="B462" s="84"/>
      <c r="C462" s="208"/>
      <c r="D462" s="207"/>
      <c r="E462" s="432" t="s">
        <v>5449</v>
      </c>
      <c r="F462" s="432"/>
      <c r="G462" s="381">
        <f>G18+G233+G455</f>
        <v>0</v>
      </c>
    </row>
    <row r="463" spans="1:7" ht="15.75" thickBot="1">
      <c r="A463" s="122"/>
      <c r="B463" s="84"/>
      <c r="C463" s="208"/>
      <c r="D463" s="207"/>
      <c r="E463" s="432" t="s">
        <v>5450</v>
      </c>
      <c r="F463" s="432"/>
      <c r="G463" s="381">
        <f>G19+G234+G456</f>
        <v>0</v>
      </c>
    </row>
    <row r="464" spans="1:4" ht="12.75">
      <c r="A464" s="122"/>
      <c r="B464" s="84"/>
      <c r="C464" s="208"/>
      <c r="D464" s="207"/>
    </row>
    <row r="465" spans="1:4" ht="12.75">
      <c r="A465" s="122"/>
      <c r="B465" s="84"/>
      <c r="C465" s="208"/>
      <c r="D465" s="207"/>
    </row>
    <row r="466" spans="1:4" ht="12.75">
      <c r="A466" s="122"/>
      <c r="B466" s="84"/>
      <c r="C466" s="208"/>
      <c r="D466" s="207"/>
    </row>
    <row r="467" spans="1:4" ht="12.75">
      <c r="A467" s="122"/>
      <c r="B467" s="84"/>
      <c r="C467" s="208"/>
      <c r="D467" s="207"/>
    </row>
    <row r="468" spans="1:4" ht="12.75">
      <c r="A468" s="122"/>
      <c r="B468" s="84"/>
      <c r="C468" s="208"/>
      <c r="D468" s="207"/>
    </row>
    <row r="469" spans="1:4" ht="12.75">
      <c r="A469" s="122"/>
      <c r="B469" s="84"/>
      <c r="C469" s="208"/>
      <c r="D469" s="207"/>
    </row>
    <row r="470" spans="1:4" ht="12.75">
      <c r="A470" s="122"/>
      <c r="B470" s="84"/>
      <c r="C470" s="208"/>
      <c r="D470" s="207"/>
    </row>
    <row r="471" ht="12.75">
      <c r="D471" s="207"/>
    </row>
    <row r="472" ht="12.75">
      <c r="D472" s="207"/>
    </row>
    <row r="473" ht="12.75">
      <c r="D473" s="207"/>
    </row>
    <row r="474" ht="12.75">
      <c r="D474" s="207"/>
    </row>
    <row r="475" ht="12.75">
      <c r="D475" s="207"/>
    </row>
    <row r="476" ht="12.75">
      <c r="D476" s="207"/>
    </row>
    <row r="477" ht="12.75">
      <c r="D477" s="207"/>
    </row>
    <row r="478" ht="12.75">
      <c r="D478" s="207"/>
    </row>
    <row r="479" ht="12.75">
      <c r="D479" s="207"/>
    </row>
    <row r="480" ht="12.75">
      <c r="D480" s="207"/>
    </row>
    <row r="481" ht="12.75">
      <c r="D481" s="207"/>
    </row>
    <row r="482" ht="12.75">
      <c r="D482" s="207"/>
    </row>
    <row r="483" ht="12.75">
      <c r="D483" s="207"/>
    </row>
    <row r="484" ht="12.75">
      <c r="D484" s="207"/>
    </row>
    <row r="485" ht="12.75">
      <c r="D485" s="207"/>
    </row>
    <row r="486" ht="12.75">
      <c r="D486" s="207"/>
    </row>
    <row r="487" ht="12.75">
      <c r="D487" s="207"/>
    </row>
    <row r="488" ht="12.75">
      <c r="D488" s="207"/>
    </row>
    <row r="489" ht="12.75">
      <c r="D489" s="207"/>
    </row>
    <row r="490" ht="12.75">
      <c r="D490" s="207"/>
    </row>
    <row r="491" ht="12.75">
      <c r="D491" s="207"/>
    </row>
    <row r="492" ht="12.75">
      <c r="D492" s="207"/>
    </row>
    <row r="493" ht="12.75">
      <c r="D493" s="207"/>
    </row>
    <row r="494" ht="12.75">
      <c r="D494" s="207"/>
    </row>
    <row r="495" ht="12.75">
      <c r="D495" s="207"/>
    </row>
    <row r="496" ht="12.75">
      <c r="D496" s="207"/>
    </row>
    <row r="497" ht="12.75">
      <c r="D497" s="207"/>
    </row>
    <row r="498" ht="12.75">
      <c r="D498" s="207"/>
    </row>
    <row r="499" ht="12.75">
      <c r="D499" s="207"/>
    </row>
    <row r="500" ht="12.75">
      <c r="D500" s="207"/>
    </row>
    <row r="501" ht="12.75">
      <c r="D501" s="207"/>
    </row>
    <row r="502" ht="12.75">
      <c r="D502" s="207"/>
    </row>
    <row r="503" ht="12.75">
      <c r="D503" s="207"/>
    </row>
    <row r="504" ht="12.75">
      <c r="D504" s="207"/>
    </row>
    <row r="505" ht="12.75">
      <c r="D505" s="207"/>
    </row>
    <row r="506" ht="12.75">
      <c r="D506" s="207"/>
    </row>
    <row r="507" ht="12.75">
      <c r="D507" s="207"/>
    </row>
    <row r="508" ht="12.75">
      <c r="D508" s="207"/>
    </row>
    <row r="509" ht="12.75">
      <c r="D509" s="207"/>
    </row>
    <row r="510" ht="12.75">
      <c r="D510" s="207"/>
    </row>
    <row r="511" ht="12.75">
      <c r="D511" s="207"/>
    </row>
    <row r="512" ht="12.75">
      <c r="D512" s="207"/>
    </row>
    <row r="513" ht="12.75">
      <c r="D513" s="207"/>
    </row>
    <row r="514" ht="12.75">
      <c r="D514" s="207"/>
    </row>
    <row r="515" ht="12.75">
      <c r="D515" s="207"/>
    </row>
    <row r="516" ht="12.75">
      <c r="D516" s="207"/>
    </row>
    <row r="517" ht="12.75">
      <c r="D517" s="207"/>
    </row>
    <row r="518" ht="12.75">
      <c r="D518" s="207"/>
    </row>
    <row r="519" ht="12.75">
      <c r="D519" s="207"/>
    </row>
    <row r="520" ht="12.75">
      <c r="D520" s="207"/>
    </row>
    <row r="521" ht="12.75">
      <c r="D521" s="207"/>
    </row>
    <row r="522" ht="12.75">
      <c r="D522" s="207"/>
    </row>
    <row r="523" ht="12.75">
      <c r="D523" s="207"/>
    </row>
    <row r="524" ht="12.75">
      <c r="D524" s="207"/>
    </row>
    <row r="525" ht="12.75">
      <c r="D525" s="207"/>
    </row>
    <row r="526" ht="12.75">
      <c r="D526" s="207"/>
    </row>
    <row r="527" ht="12.75">
      <c r="D527" s="207"/>
    </row>
    <row r="528" ht="12.75">
      <c r="D528" s="207"/>
    </row>
    <row r="529" ht="12.75">
      <c r="D529" s="207"/>
    </row>
    <row r="530" ht="12.75">
      <c r="D530" s="207"/>
    </row>
    <row r="531" ht="12.75">
      <c r="D531" s="207"/>
    </row>
    <row r="532" ht="12.75">
      <c r="D532" s="207"/>
    </row>
    <row r="533" ht="12.75">
      <c r="D533" s="207"/>
    </row>
    <row r="534" ht="12.75">
      <c r="D534" s="207"/>
    </row>
    <row r="535" ht="12.75">
      <c r="D535" s="207"/>
    </row>
    <row r="536" ht="12.75">
      <c r="D536" s="207"/>
    </row>
    <row r="537" ht="12.75">
      <c r="D537" s="207"/>
    </row>
    <row r="538" ht="12.75">
      <c r="D538" s="207"/>
    </row>
    <row r="539" ht="12.75">
      <c r="D539" s="207"/>
    </row>
    <row r="540" ht="12.75">
      <c r="D540" s="207"/>
    </row>
    <row r="541" ht="12.75">
      <c r="D541" s="207"/>
    </row>
    <row r="542" ht="12.75">
      <c r="D542" s="207"/>
    </row>
    <row r="543" ht="12.75">
      <c r="D543" s="207"/>
    </row>
    <row r="544" ht="12.75">
      <c r="D544" s="207"/>
    </row>
    <row r="545" ht="12.75">
      <c r="D545" s="207"/>
    </row>
    <row r="546" ht="12.75">
      <c r="D546" s="207"/>
    </row>
    <row r="547" ht="12.75">
      <c r="D547" s="207"/>
    </row>
    <row r="548" ht="12.75">
      <c r="D548" s="207"/>
    </row>
    <row r="549" ht="12.75">
      <c r="D549" s="207"/>
    </row>
    <row r="550" ht="12.75">
      <c r="D550" s="207"/>
    </row>
    <row r="551" ht="12.75">
      <c r="D551" s="207"/>
    </row>
    <row r="552" ht="12.75">
      <c r="D552" s="207"/>
    </row>
    <row r="553" ht="12.75">
      <c r="D553" s="207"/>
    </row>
    <row r="554" ht="12.75">
      <c r="D554" s="207"/>
    </row>
    <row r="555" ht="12.75">
      <c r="D555" s="207"/>
    </row>
    <row r="556" ht="12.75">
      <c r="D556" s="207"/>
    </row>
    <row r="557" ht="12.75">
      <c r="D557" s="207"/>
    </row>
    <row r="558" ht="12.75">
      <c r="D558" s="207"/>
    </row>
    <row r="559" ht="12.75">
      <c r="D559" s="207"/>
    </row>
    <row r="560" ht="12.75">
      <c r="D560" s="207"/>
    </row>
    <row r="561" ht="12.75">
      <c r="D561" s="207"/>
    </row>
    <row r="562" ht="12.75">
      <c r="D562" s="207"/>
    </row>
    <row r="563" ht="12.75">
      <c r="D563" s="207"/>
    </row>
    <row r="564" ht="12.75">
      <c r="D564" s="207"/>
    </row>
    <row r="565" ht="12.75">
      <c r="D565" s="207"/>
    </row>
    <row r="566" ht="12.75">
      <c r="D566" s="207"/>
    </row>
    <row r="567" ht="12.75">
      <c r="D567" s="207"/>
    </row>
    <row r="568" ht="12.75">
      <c r="D568" s="207"/>
    </row>
    <row r="569" ht="12.75">
      <c r="D569" s="207"/>
    </row>
    <row r="570" ht="12.75">
      <c r="D570" s="207"/>
    </row>
    <row r="571" ht="12.75">
      <c r="D571" s="207"/>
    </row>
    <row r="572" ht="12.75">
      <c r="D572" s="207"/>
    </row>
    <row r="573" ht="12.75">
      <c r="D573" s="207"/>
    </row>
    <row r="574" ht="12.75">
      <c r="D574" s="207"/>
    </row>
    <row r="575" ht="12.75">
      <c r="D575" s="207"/>
    </row>
    <row r="576" ht="12.75">
      <c r="D576" s="207"/>
    </row>
    <row r="577" ht="12.75">
      <c r="D577" s="207"/>
    </row>
    <row r="578" ht="12.75">
      <c r="D578" s="207"/>
    </row>
    <row r="579" ht="12.75">
      <c r="D579" s="207"/>
    </row>
    <row r="580" ht="12.75">
      <c r="D580" s="207"/>
    </row>
    <row r="581" ht="12.75">
      <c r="D581" s="207"/>
    </row>
    <row r="582" ht="12.75">
      <c r="D582" s="207"/>
    </row>
    <row r="583" ht="12.75">
      <c r="D583" s="207"/>
    </row>
    <row r="584" ht="12.75">
      <c r="D584" s="207"/>
    </row>
    <row r="585" ht="12.75">
      <c r="D585" s="207"/>
    </row>
    <row r="586" ht="12.75">
      <c r="D586" s="207"/>
    </row>
    <row r="587" ht="12.75">
      <c r="D587" s="207"/>
    </row>
    <row r="588" ht="12.75">
      <c r="D588" s="207"/>
    </row>
    <row r="589" ht="12.75">
      <c r="D589" s="207"/>
    </row>
    <row r="590" ht="12.75">
      <c r="D590" s="207"/>
    </row>
    <row r="591" ht="12.75">
      <c r="D591" s="207"/>
    </row>
    <row r="592" ht="12.75">
      <c r="D592" s="207"/>
    </row>
    <row r="593" ht="12.75">
      <c r="D593" s="207"/>
    </row>
    <row r="594" ht="12.75">
      <c r="D594" s="207"/>
    </row>
    <row r="595" ht="12.75">
      <c r="D595" s="207"/>
    </row>
    <row r="596" ht="12.75">
      <c r="D596" s="207"/>
    </row>
    <row r="597" ht="12.75">
      <c r="D597" s="207"/>
    </row>
    <row r="598" ht="12.75">
      <c r="D598" s="207"/>
    </row>
    <row r="599" ht="12.75">
      <c r="D599" s="207"/>
    </row>
    <row r="600" ht="12.75">
      <c r="D600" s="207"/>
    </row>
    <row r="601" ht="12.75">
      <c r="D601" s="207"/>
    </row>
    <row r="602" ht="12.75">
      <c r="D602" s="207"/>
    </row>
    <row r="603" ht="12.75">
      <c r="D603" s="207"/>
    </row>
    <row r="604" ht="12.75">
      <c r="D604" s="207"/>
    </row>
    <row r="605" ht="12.75">
      <c r="D605" s="207"/>
    </row>
    <row r="606" ht="12.75">
      <c r="D606" s="207"/>
    </row>
    <row r="607" ht="12.75">
      <c r="D607" s="207"/>
    </row>
    <row r="608" ht="12.75">
      <c r="D608" s="207"/>
    </row>
    <row r="609" ht="12.75">
      <c r="D609" s="207"/>
    </row>
    <row r="610" ht="12.75">
      <c r="D610" s="207"/>
    </row>
    <row r="611" ht="12.75">
      <c r="D611" s="207"/>
    </row>
    <row r="612" ht="12.75">
      <c r="D612" s="207"/>
    </row>
    <row r="613" ht="12.75">
      <c r="D613" s="207"/>
    </row>
    <row r="614" ht="12.75">
      <c r="D614" s="207"/>
    </row>
    <row r="615" ht="12.75">
      <c r="D615" s="207"/>
    </row>
    <row r="616" ht="12.75">
      <c r="D616" s="207"/>
    </row>
    <row r="617" ht="12.75">
      <c r="D617" s="207"/>
    </row>
    <row r="618" ht="12.75">
      <c r="D618" s="207"/>
    </row>
    <row r="619" ht="12.75">
      <c r="D619" s="207"/>
    </row>
    <row r="620" ht="12.75">
      <c r="D620" s="207"/>
    </row>
    <row r="621" ht="12.75">
      <c r="D621" s="207"/>
    </row>
    <row r="622" ht="12.75">
      <c r="D622" s="207"/>
    </row>
    <row r="623" ht="12.75">
      <c r="D623" s="207"/>
    </row>
    <row r="624" ht="12.75">
      <c r="D624" s="207"/>
    </row>
    <row r="625" ht="12.75">
      <c r="D625" s="207"/>
    </row>
    <row r="626" ht="12.75">
      <c r="D626" s="207"/>
    </row>
    <row r="627" ht="12.75">
      <c r="D627" s="207"/>
    </row>
    <row r="628" ht="12.75">
      <c r="D628" s="207"/>
    </row>
    <row r="629" ht="12.75">
      <c r="D629" s="207"/>
    </row>
    <row r="630" ht="12.75">
      <c r="D630" s="207"/>
    </row>
    <row r="631" ht="12.75">
      <c r="D631" s="207"/>
    </row>
    <row r="632" ht="12.75">
      <c r="D632" s="207"/>
    </row>
    <row r="633" ht="12.75">
      <c r="D633" s="207"/>
    </row>
    <row r="634" ht="12.75">
      <c r="D634" s="207"/>
    </row>
    <row r="635" ht="12.75">
      <c r="D635" s="207"/>
    </row>
    <row r="636" ht="12.75">
      <c r="D636" s="207"/>
    </row>
    <row r="637" ht="12.75">
      <c r="D637" s="207"/>
    </row>
    <row r="638" ht="12.75">
      <c r="D638" s="207"/>
    </row>
    <row r="639" ht="12.75">
      <c r="D639" s="207"/>
    </row>
    <row r="640" ht="12.75">
      <c r="D640" s="207"/>
    </row>
    <row r="641" ht="12.75">
      <c r="D641" s="207"/>
    </row>
    <row r="642" ht="12.75">
      <c r="D642" s="207"/>
    </row>
    <row r="643" ht="12.75">
      <c r="D643" s="207"/>
    </row>
    <row r="644" ht="12.75">
      <c r="D644" s="207"/>
    </row>
    <row r="645" ht="12.75">
      <c r="D645" s="207"/>
    </row>
    <row r="646" ht="12.75">
      <c r="D646" s="207"/>
    </row>
    <row r="647" ht="12.75">
      <c r="D647" s="207"/>
    </row>
    <row r="648" ht="12.75">
      <c r="D648" s="207"/>
    </row>
    <row r="649" ht="12.75">
      <c r="D649" s="207"/>
    </row>
    <row r="650" ht="12.75">
      <c r="D650" s="207"/>
    </row>
    <row r="651" ht="12.75">
      <c r="D651" s="207"/>
    </row>
    <row r="652" ht="12.75">
      <c r="D652" s="207"/>
    </row>
    <row r="653" ht="12.75">
      <c r="D653" s="207"/>
    </row>
    <row r="654" ht="12.75">
      <c r="D654" s="207"/>
    </row>
    <row r="655" ht="12.75">
      <c r="D655" s="207"/>
    </row>
    <row r="656" ht="12.75">
      <c r="D656" s="207"/>
    </row>
    <row r="657" ht="12.75">
      <c r="D657" s="207"/>
    </row>
    <row r="658" ht="12.75">
      <c r="D658" s="207"/>
    </row>
    <row r="659" ht="12.75">
      <c r="D659" s="207"/>
    </row>
    <row r="660" ht="12.75">
      <c r="D660" s="207"/>
    </row>
    <row r="661" ht="12.75">
      <c r="D661" s="207"/>
    </row>
    <row r="662" ht="12.75">
      <c r="D662" s="207"/>
    </row>
    <row r="663" ht="12.75">
      <c r="D663" s="207"/>
    </row>
    <row r="664" ht="12.75">
      <c r="D664" s="207"/>
    </row>
    <row r="665" ht="12.75">
      <c r="D665" s="207"/>
    </row>
    <row r="666" ht="12.75">
      <c r="D666" s="207"/>
    </row>
    <row r="667" ht="12.75">
      <c r="D667" s="207"/>
    </row>
    <row r="668" ht="12.75">
      <c r="D668" s="207"/>
    </row>
    <row r="669" ht="12.75">
      <c r="D669" s="207"/>
    </row>
    <row r="670" ht="12.75">
      <c r="D670" s="207"/>
    </row>
    <row r="671" ht="12.75">
      <c r="D671" s="207"/>
    </row>
  </sheetData>
  <sheetProtection/>
  <mergeCells count="23">
    <mergeCell ref="A454:D456"/>
    <mergeCell ref="A17:D20"/>
    <mergeCell ref="E234:F234"/>
    <mergeCell ref="A21:C21"/>
    <mergeCell ref="A1:G1"/>
    <mergeCell ref="A3:C3"/>
    <mergeCell ref="A238:C238"/>
    <mergeCell ref="A236:G236"/>
    <mergeCell ref="E17:F17"/>
    <mergeCell ref="E18:F18"/>
    <mergeCell ref="E19:F19"/>
    <mergeCell ref="E232:F232"/>
    <mergeCell ref="E233:F233"/>
    <mergeCell ref="E462:F462"/>
    <mergeCell ref="E463:F463"/>
    <mergeCell ref="E454:F454"/>
    <mergeCell ref="E455:F455"/>
    <mergeCell ref="E456:F456"/>
    <mergeCell ref="E460:G460"/>
    <mergeCell ref="E461:F461"/>
    <mergeCell ref="E459:F459"/>
    <mergeCell ref="E457:F457"/>
    <mergeCell ref="E458:F45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02"/>
  <sheetViews>
    <sheetView zoomScale="90" zoomScaleNormal="90" zoomScalePageLayoutView="0" workbookViewId="0" topLeftCell="A516">
      <selection activeCell="E541" sqref="E541:E542"/>
    </sheetView>
  </sheetViews>
  <sheetFormatPr defaultColWidth="9.140625" defaultRowHeight="15"/>
  <cols>
    <col min="1" max="1" width="10.7109375" style="125" customWidth="1"/>
    <col min="2" max="2" width="70.7109375" style="2" customWidth="1"/>
    <col min="3" max="3" width="10.7109375" style="85" customWidth="1"/>
    <col min="4" max="4" width="10.7109375" style="290" customWidth="1"/>
    <col min="5" max="6" width="24.7109375" style="146" customWidth="1"/>
    <col min="7" max="7" width="24.7109375" style="167" customWidth="1"/>
    <col min="8" max="16384" width="9.140625" style="2" customWidth="1"/>
  </cols>
  <sheetData>
    <row r="1" spans="1:4" ht="15.75">
      <c r="A1" s="459" t="s">
        <v>1404</v>
      </c>
      <c r="B1" s="459"/>
      <c r="C1" s="459"/>
      <c r="D1" s="459"/>
    </row>
    <row r="2" spans="1:4" ht="15.75" customHeight="1">
      <c r="A2" s="121"/>
      <c r="B2" s="40"/>
      <c r="C2" s="87"/>
      <c r="D2" s="126"/>
    </row>
    <row r="3" spans="1:4" ht="15">
      <c r="A3" s="466" t="s">
        <v>1281</v>
      </c>
      <c r="B3" s="466"/>
      <c r="C3" s="466"/>
      <c r="D3" s="257" t="s">
        <v>4958</v>
      </c>
    </row>
    <row r="4" spans="1:7" s="80" customFormat="1" ht="30" customHeight="1" thickBot="1">
      <c r="A4" s="302" t="s">
        <v>0</v>
      </c>
      <c r="B4" s="353" t="s">
        <v>1</v>
      </c>
      <c r="C4" s="304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</row>
    <row r="5" spans="1:7" ht="38.25">
      <c r="A5" s="354" t="s">
        <v>1944</v>
      </c>
      <c r="B5" s="355" t="s">
        <v>1282</v>
      </c>
      <c r="C5" s="356" t="s">
        <v>2</v>
      </c>
      <c r="D5" s="318">
        <v>25</v>
      </c>
      <c r="E5" s="351"/>
      <c r="F5" s="351">
        <f>SUM(E5*1.2)</f>
        <v>0</v>
      </c>
      <c r="G5" s="352">
        <f>SUM(D5*E5)</f>
        <v>0</v>
      </c>
    </row>
    <row r="6" spans="1:7" ht="15">
      <c r="A6" s="118" t="s">
        <v>1945</v>
      </c>
      <c r="B6" s="60" t="s">
        <v>569</v>
      </c>
      <c r="C6" s="59" t="s">
        <v>2</v>
      </c>
      <c r="D6" s="63">
        <v>100</v>
      </c>
      <c r="E6" s="144"/>
      <c r="F6" s="144">
        <f aca="true" t="shared" si="0" ref="F6:F14">SUM(E6*1.2)</f>
        <v>0</v>
      </c>
      <c r="G6" s="166">
        <f aca="true" t="shared" si="1" ref="G6:G14">SUM(D6*E6)</f>
        <v>0</v>
      </c>
    </row>
    <row r="7" spans="1:7" ht="15">
      <c r="A7" s="118" t="s">
        <v>1946</v>
      </c>
      <c r="B7" s="60" t="s">
        <v>570</v>
      </c>
      <c r="C7" s="59" t="s">
        <v>2</v>
      </c>
      <c r="D7" s="63">
        <v>30</v>
      </c>
      <c r="E7" s="144"/>
      <c r="F7" s="144">
        <f t="shared" si="0"/>
        <v>0</v>
      </c>
      <c r="G7" s="166">
        <f t="shared" si="1"/>
        <v>0</v>
      </c>
    </row>
    <row r="8" spans="1:7" ht="15">
      <c r="A8" s="118" t="s">
        <v>1947</v>
      </c>
      <c r="B8" s="60" t="s">
        <v>571</v>
      </c>
      <c r="C8" s="59" t="s">
        <v>2</v>
      </c>
      <c r="D8" s="63">
        <v>25</v>
      </c>
      <c r="E8" s="144"/>
      <c r="F8" s="144">
        <f t="shared" si="0"/>
        <v>0</v>
      </c>
      <c r="G8" s="166">
        <f t="shared" si="1"/>
        <v>0</v>
      </c>
    </row>
    <row r="9" spans="1:7" ht="15">
      <c r="A9" s="118" t="s">
        <v>1948</v>
      </c>
      <c r="B9" s="60" t="s">
        <v>572</v>
      </c>
      <c r="C9" s="59" t="s">
        <v>2</v>
      </c>
      <c r="D9" s="63">
        <v>25</v>
      </c>
      <c r="E9" s="144"/>
      <c r="F9" s="144">
        <f t="shared" si="0"/>
        <v>0</v>
      </c>
      <c r="G9" s="166">
        <f t="shared" si="1"/>
        <v>0</v>
      </c>
    </row>
    <row r="10" spans="1:7" ht="15">
      <c r="A10" s="118" t="s">
        <v>1949</v>
      </c>
      <c r="B10" s="60" t="s">
        <v>573</v>
      </c>
      <c r="C10" s="59" t="s">
        <v>2</v>
      </c>
      <c r="D10" s="63">
        <v>25</v>
      </c>
      <c r="E10" s="144"/>
      <c r="F10" s="144">
        <f t="shared" si="0"/>
        <v>0</v>
      </c>
      <c r="G10" s="166">
        <f t="shared" si="1"/>
        <v>0</v>
      </c>
    </row>
    <row r="11" spans="1:7" ht="15">
      <c r="A11" s="118" t="s">
        <v>1950</v>
      </c>
      <c r="B11" s="60" t="s">
        <v>574</v>
      </c>
      <c r="C11" s="59" t="s">
        <v>2</v>
      </c>
      <c r="D11" s="63">
        <v>25</v>
      </c>
      <c r="E11" s="144"/>
      <c r="F11" s="144">
        <f t="shared" si="0"/>
        <v>0</v>
      </c>
      <c r="G11" s="166">
        <f t="shared" si="1"/>
        <v>0</v>
      </c>
    </row>
    <row r="12" spans="1:7" ht="15">
      <c r="A12" s="118" t="s">
        <v>1951</v>
      </c>
      <c r="B12" s="60" t="s">
        <v>1283</v>
      </c>
      <c r="C12" s="59" t="s">
        <v>2</v>
      </c>
      <c r="D12" s="63">
        <v>100</v>
      </c>
      <c r="E12" s="144"/>
      <c r="F12" s="144">
        <f t="shared" si="0"/>
        <v>0</v>
      </c>
      <c r="G12" s="166">
        <f t="shared" si="1"/>
        <v>0</v>
      </c>
    </row>
    <row r="13" spans="1:7" ht="15">
      <c r="A13" s="118" t="s">
        <v>1952</v>
      </c>
      <c r="B13" s="60" t="s">
        <v>1284</v>
      </c>
      <c r="C13" s="59" t="s">
        <v>4</v>
      </c>
      <c r="D13" s="63">
        <v>13</v>
      </c>
      <c r="E13" s="144"/>
      <c r="F13" s="144">
        <f t="shared" si="0"/>
        <v>0</v>
      </c>
      <c r="G13" s="166">
        <f t="shared" si="1"/>
        <v>0</v>
      </c>
    </row>
    <row r="14" spans="1:7" ht="15.75" thickBot="1">
      <c r="A14" s="118" t="s">
        <v>1953</v>
      </c>
      <c r="B14" s="60" t="s">
        <v>575</v>
      </c>
      <c r="C14" s="59" t="s">
        <v>4</v>
      </c>
      <c r="D14" s="63">
        <v>25</v>
      </c>
      <c r="E14" s="291"/>
      <c r="F14" s="291">
        <f t="shared" si="0"/>
        <v>0</v>
      </c>
      <c r="G14" s="292">
        <f t="shared" si="1"/>
        <v>0</v>
      </c>
    </row>
    <row r="15" spans="1:7" ht="15" customHeight="1" thickBot="1">
      <c r="A15" s="434"/>
      <c r="B15" s="434"/>
      <c r="C15" s="434"/>
      <c r="D15" s="40"/>
      <c r="E15" s="425" t="s">
        <v>4952</v>
      </c>
      <c r="F15" s="425"/>
      <c r="G15" s="249">
        <f>SUM(G5:G14)</f>
        <v>0</v>
      </c>
    </row>
    <row r="16" spans="1:7" ht="15" customHeight="1" thickBot="1">
      <c r="A16" s="437"/>
      <c r="B16" s="437"/>
      <c r="C16" s="437"/>
      <c r="D16" s="40"/>
      <c r="E16" s="425" t="s">
        <v>4953</v>
      </c>
      <c r="F16" s="425"/>
      <c r="G16" s="249">
        <f>SUM(G15*0.2)</f>
        <v>0</v>
      </c>
    </row>
    <row r="17" spans="1:7" s="80" customFormat="1" ht="15" customHeight="1" thickBot="1">
      <c r="A17" s="437"/>
      <c r="B17" s="437"/>
      <c r="C17" s="437"/>
      <c r="D17" s="40"/>
      <c r="E17" s="425" t="s">
        <v>4954</v>
      </c>
      <c r="F17" s="425"/>
      <c r="G17" s="249">
        <f>SUM(G15:G16)</f>
        <v>0</v>
      </c>
    </row>
    <row r="18" spans="1:4" ht="15" customHeight="1">
      <c r="A18" s="438"/>
      <c r="B18" s="438"/>
      <c r="C18" s="438"/>
      <c r="D18" s="126"/>
    </row>
    <row r="19" spans="1:4" ht="15" customHeight="1">
      <c r="A19" s="458" t="s">
        <v>1285</v>
      </c>
      <c r="B19" s="458"/>
      <c r="C19" s="458"/>
      <c r="D19" s="257" t="s">
        <v>4958</v>
      </c>
    </row>
    <row r="20" spans="1:7" ht="30" customHeight="1" thickBot="1">
      <c r="A20" s="302" t="s">
        <v>0</v>
      </c>
      <c r="B20" s="353" t="s">
        <v>1</v>
      </c>
      <c r="C20" s="304" t="s">
        <v>4957</v>
      </c>
      <c r="D20" s="305" t="s">
        <v>369</v>
      </c>
      <c r="E20" s="306" t="s">
        <v>4955</v>
      </c>
      <c r="F20" s="306" t="s">
        <v>4956</v>
      </c>
      <c r="G20" s="306" t="s">
        <v>4951</v>
      </c>
    </row>
    <row r="21" spans="1:7" ht="15" customHeight="1">
      <c r="A21" s="357" t="s">
        <v>1954</v>
      </c>
      <c r="B21" s="311" t="s">
        <v>577</v>
      </c>
      <c r="C21" s="312" t="s">
        <v>2</v>
      </c>
      <c r="D21" s="376">
        <v>30</v>
      </c>
      <c r="E21" s="351"/>
      <c r="F21" s="351">
        <f>SUM(E21*1.2)</f>
        <v>0</v>
      </c>
      <c r="G21" s="352">
        <f>SUM(D21*E21)</f>
        <v>0</v>
      </c>
    </row>
    <row r="22" spans="1:7" ht="15" customHeight="1">
      <c r="A22" s="357" t="s">
        <v>1955</v>
      </c>
      <c r="B22" s="61" t="s">
        <v>1286</v>
      </c>
      <c r="C22" s="58" t="s">
        <v>2</v>
      </c>
      <c r="D22" s="377">
        <v>13</v>
      </c>
      <c r="E22" s="144"/>
      <c r="F22" s="144">
        <f aca="true" t="shared" si="2" ref="F22:F85">SUM(E22*1.2)</f>
        <v>0</v>
      </c>
      <c r="G22" s="166">
        <f aca="true" t="shared" si="3" ref="G22:G85">SUM(D22*E22)</f>
        <v>0</v>
      </c>
    </row>
    <row r="23" spans="1:7" ht="15" customHeight="1">
      <c r="A23" s="357" t="s">
        <v>1956</v>
      </c>
      <c r="B23" s="61" t="s">
        <v>687</v>
      </c>
      <c r="C23" s="58" t="s">
        <v>2</v>
      </c>
      <c r="D23" s="377">
        <v>25</v>
      </c>
      <c r="E23" s="144"/>
      <c r="F23" s="144">
        <f t="shared" si="2"/>
        <v>0</v>
      </c>
      <c r="G23" s="166">
        <f t="shared" si="3"/>
        <v>0</v>
      </c>
    </row>
    <row r="24" spans="1:7" ht="15" customHeight="1">
      <c r="A24" s="357" t="s">
        <v>1957</v>
      </c>
      <c r="B24" s="61" t="s">
        <v>688</v>
      </c>
      <c r="C24" s="58" t="s">
        <v>3</v>
      </c>
      <c r="D24" s="377">
        <v>220</v>
      </c>
      <c r="E24" s="144"/>
      <c r="F24" s="144">
        <f t="shared" si="2"/>
        <v>0</v>
      </c>
      <c r="G24" s="166">
        <f t="shared" si="3"/>
        <v>0</v>
      </c>
    </row>
    <row r="25" spans="1:7" ht="15" customHeight="1">
      <c r="A25" s="357" t="s">
        <v>1958</v>
      </c>
      <c r="B25" s="61" t="s">
        <v>579</v>
      </c>
      <c r="C25" s="58" t="s">
        <v>3</v>
      </c>
      <c r="D25" s="377">
        <v>40</v>
      </c>
      <c r="E25" s="144"/>
      <c r="F25" s="144">
        <f t="shared" si="2"/>
        <v>0</v>
      </c>
      <c r="G25" s="166">
        <f t="shared" si="3"/>
        <v>0</v>
      </c>
    </row>
    <row r="26" spans="1:7" ht="15" customHeight="1">
      <c r="A26" s="357" t="s">
        <v>1959</v>
      </c>
      <c r="B26" s="61" t="s">
        <v>580</v>
      </c>
      <c r="C26" s="58" t="s">
        <v>3</v>
      </c>
      <c r="D26" s="377">
        <v>10</v>
      </c>
      <c r="E26" s="144"/>
      <c r="F26" s="144">
        <f t="shared" si="2"/>
        <v>0</v>
      </c>
      <c r="G26" s="166">
        <f t="shared" si="3"/>
        <v>0</v>
      </c>
    </row>
    <row r="27" spans="1:7" ht="15" customHeight="1">
      <c r="A27" s="357" t="s">
        <v>1960</v>
      </c>
      <c r="B27" s="61" t="s">
        <v>581</v>
      </c>
      <c r="C27" s="58" t="s">
        <v>3</v>
      </c>
      <c r="D27" s="377">
        <v>260</v>
      </c>
      <c r="E27" s="144"/>
      <c r="F27" s="144">
        <f t="shared" si="2"/>
        <v>0</v>
      </c>
      <c r="G27" s="166">
        <f t="shared" si="3"/>
        <v>0</v>
      </c>
    </row>
    <row r="28" spans="1:7" ht="15" customHeight="1">
      <c r="A28" s="357" t="s">
        <v>1961</v>
      </c>
      <c r="B28" s="61" t="s">
        <v>619</v>
      </c>
      <c r="C28" s="58" t="s">
        <v>2</v>
      </c>
      <c r="D28" s="377">
        <v>1</v>
      </c>
      <c r="E28" s="144"/>
      <c r="F28" s="144">
        <f t="shared" si="2"/>
        <v>0</v>
      </c>
      <c r="G28" s="166">
        <f t="shared" si="3"/>
        <v>0</v>
      </c>
    </row>
    <row r="29" spans="1:7" ht="15" customHeight="1">
      <c r="A29" s="357" t="s">
        <v>1962</v>
      </c>
      <c r="B29" s="61" t="s">
        <v>689</v>
      </c>
      <c r="C29" s="58" t="s">
        <v>2</v>
      </c>
      <c r="D29" s="377">
        <v>1</v>
      </c>
      <c r="E29" s="144"/>
      <c r="F29" s="144">
        <f t="shared" si="2"/>
        <v>0</v>
      </c>
      <c r="G29" s="166">
        <f t="shared" si="3"/>
        <v>0</v>
      </c>
    </row>
    <row r="30" spans="1:7" ht="15" customHeight="1">
      <c r="A30" s="357" t="s">
        <v>1963</v>
      </c>
      <c r="B30" s="61" t="s">
        <v>690</v>
      </c>
      <c r="C30" s="58" t="s">
        <v>4</v>
      </c>
      <c r="D30" s="377">
        <v>2</v>
      </c>
      <c r="E30" s="144"/>
      <c r="F30" s="144">
        <f t="shared" si="2"/>
        <v>0</v>
      </c>
      <c r="G30" s="166">
        <f t="shared" si="3"/>
        <v>0</v>
      </c>
    </row>
    <row r="31" spans="1:7" ht="15" customHeight="1">
      <c r="A31" s="357" t="s">
        <v>1964</v>
      </c>
      <c r="B31" s="61" t="s">
        <v>691</v>
      </c>
      <c r="C31" s="58" t="s">
        <v>692</v>
      </c>
      <c r="D31" s="377">
        <v>2</v>
      </c>
      <c r="E31" s="144"/>
      <c r="F31" s="144">
        <f t="shared" si="2"/>
        <v>0</v>
      </c>
      <c r="G31" s="166">
        <f t="shared" si="3"/>
        <v>0</v>
      </c>
    </row>
    <row r="32" spans="1:7" ht="15" customHeight="1">
      <c r="A32" s="357" t="s">
        <v>1965</v>
      </c>
      <c r="B32" s="61" t="s">
        <v>12</v>
      </c>
      <c r="C32" s="58" t="s">
        <v>2</v>
      </c>
      <c r="D32" s="377">
        <v>2</v>
      </c>
      <c r="E32" s="144"/>
      <c r="F32" s="144">
        <f t="shared" si="2"/>
        <v>0</v>
      </c>
      <c r="G32" s="166">
        <f t="shared" si="3"/>
        <v>0</v>
      </c>
    </row>
    <row r="33" spans="1:7" ht="15" customHeight="1">
      <c r="A33" s="357" t="s">
        <v>1966</v>
      </c>
      <c r="B33" s="61" t="s">
        <v>13</v>
      </c>
      <c r="C33" s="58" t="s">
        <v>2</v>
      </c>
      <c r="D33" s="377">
        <v>2</v>
      </c>
      <c r="E33" s="144"/>
      <c r="F33" s="144">
        <f t="shared" si="2"/>
        <v>0</v>
      </c>
      <c r="G33" s="166">
        <f t="shared" si="3"/>
        <v>0</v>
      </c>
    </row>
    <row r="34" spans="1:7" ht="15" customHeight="1">
      <c r="A34" s="357" t="s">
        <v>1967</v>
      </c>
      <c r="B34" s="61" t="s">
        <v>583</v>
      </c>
      <c r="C34" s="58" t="s">
        <v>2</v>
      </c>
      <c r="D34" s="377">
        <v>4</v>
      </c>
      <c r="E34" s="144"/>
      <c r="F34" s="144">
        <f t="shared" si="2"/>
        <v>0</v>
      </c>
      <c r="G34" s="166">
        <f t="shared" si="3"/>
        <v>0</v>
      </c>
    </row>
    <row r="35" spans="1:7" ht="15" customHeight="1">
      <c r="A35" s="357" t="s">
        <v>1968</v>
      </c>
      <c r="B35" s="61" t="s">
        <v>693</v>
      </c>
      <c r="C35" s="58" t="s">
        <v>2</v>
      </c>
      <c r="D35" s="377">
        <v>4</v>
      </c>
      <c r="E35" s="144"/>
      <c r="F35" s="144">
        <f t="shared" si="2"/>
        <v>0</v>
      </c>
      <c r="G35" s="166">
        <f t="shared" si="3"/>
        <v>0</v>
      </c>
    </row>
    <row r="36" spans="1:7" ht="15" customHeight="1">
      <c r="A36" s="357" t="s">
        <v>1969</v>
      </c>
      <c r="B36" s="61" t="s">
        <v>694</v>
      </c>
      <c r="C36" s="58" t="s">
        <v>4</v>
      </c>
      <c r="D36" s="377">
        <v>9</v>
      </c>
      <c r="E36" s="144"/>
      <c r="F36" s="144">
        <f t="shared" si="2"/>
        <v>0</v>
      </c>
      <c r="G36" s="166">
        <f t="shared" si="3"/>
        <v>0</v>
      </c>
    </row>
    <row r="37" spans="1:7" ht="15" customHeight="1">
      <c r="A37" s="357" t="s">
        <v>1970</v>
      </c>
      <c r="B37" s="61" t="s">
        <v>584</v>
      </c>
      <c r="C37" s="58" t="s">
        <v>2</v>
      </c>
      <c r="D37" s="377">
        <v>3</v>
      </c>
      <c r="E37" s="144"/>
      <c r="F37" s="144">
        <f t="shared" si="2"/>
        <v>0</v>
      </c>
      <c r="G37" s="166">
        <f t="shared" si="3"/>
        <v>0</v>
      </c>
    </row>
    <row r="38" spans="1:7" ht="15" customHeight="1">
      <c r="A38" s="357" t="s">
        <v>1971</v>
      </c>
      <c r="B38" s="61" t="s">
        <v>34</v>
      </c>
      <c r="C38" s="58" t="s">
        <v>2</v>
      </c>
      <c r="D38" s="377">
        <v>1</v>
      </c>
      <c r="E38" s="144"/>
      <c r="F38" s="144">
        <f t="shared" si="2"/>
        <v>0</v>
      </c>
      <c r="G38" s="166">
        <f t="shared" si="3"/>
        <v>0</v>
      </c>
    </row>
    <row r="39" spans="1:7" ht="15" customHeight="1">
      <c r="A39" s="357" t="s">
        <v>1972</v>
      </c>
      <c r="B39" s="61" t="s">
        <v>695</v>
      </c>
      <c r="C39" s="58" t="s">
        <v>2</v>
      </c>
      <c r="D39" s="377">
        <v>1</v>
      </c>
      <c r="E39" s="144"/>
      <c r="F39" s="144">
        <f t="shared" si="2"/>
        <v>0</v>
      </c>
      <c r="G39" s="166">
        <f t="shared" si="3"/>
        <v>0</v>
      </c>
    </row>
    <row r="40" spans="1:7" ht="15" customHeight="1">
      <c r="A40" s="357" t="s">
        <v>1973</v>
      </c>
      <c r="B40" s="61" t="s">
        <v>696</v>
      </c>
      <c r="C40" s="58" t="s">
        <v>2</v>
      </c>
      <c r="D40" s="377">
        <v>2</v>
      </c>
      <c r="E40" s="144"/>
      <c r="F40" s="144">
        <f t="shared" si="2"/>
        <v>0</v>
      </c>
      <c r="G40" s="166">
        <f t="shared" si="3"/>
        <v>0</v>
      </c>
    </row>
    <row r="41" spans="1:7" ht="15" customHeight="1">
      <c r="A41" s="357" t="s">
        <v>1974</v>
      </c>
      <c r="B41" s="61" t="s">
        <v>587</v>
      </c>
      <c r="C41" s="58" t="s">
        <v>2</v>
      </c>
      <c r="D41" s="377">
        <v>1</v>
      </c>
      <c r="E41" s="144"/>
      <c r="F41" s="144">
        <f t="shared" si="2"/>
        <v>0</v>
      </c>
      <c r="G41" s="166">
        <f t="shared" si="3"/>
        <v>0</v>
      </c>
    </row>
    <row r="42" spans="1:7" ht="15" customHeight="1">
      <c r="A42" s="357" t="s">
        <v>1975</v>
      </c>
      <c r="B42" s="61" t="s">
        <v>697</v>
      </c>
      <c r="C42" s="58" t="s">
        <v>2</v>
      </c>
      <c r="D42" s="377">
        <v>1</v>
      </c>
      <c r="E42" s="144"/>
      <c r="F42" s="144">
        <f t="shared" si="2"/>
        <v>0</v>
      </c>
      <c r="G42" s="166">
        <f t="shared" si="3"/>
        <v>0</v>
      </c>
    </row>
    <row r="43" spans="1:7" ht="15" customHeight="1">
      <c r="A43" s="357" t="s">
        <v>1976</v>
      </c>
      <c r="B43" s="61" t="s">
        <v>98</v>
      </c>
      <c r="C43" s="58" t="s">
        <v>2</v>
      </c>
      <c r="D43" s="377">
        <v>1</v>
      </c>
      <c r="E43" s="144"/>
      <c r="F43" s="144">
        <f t="shared" si="2"/>
        <v>0</v>
      </c>
      <c r="G43" s="166">
        <f t="shared" si="3"/>
        <v>0</v>
      </c>
    </row>
    <row r="44" spans="1:7" ht="15" customHeight="1">
      <c r="A44" s="357" t="s">
        <v>1977</v>
      </c>
      <c r="B44" s="61" t="s">
        <v>698</v>
      </c>
      <c r="C44" s="58" t="s">
        <v>2</v>
      </c>
      <c r="D44" s="377">
        <v>1</v>
      </c>
      <c r="E44" s="144"/>
      <c r="F44" s="144">
        <f t="shared" si="2"/>
        <v>0</v>
      </c>
      <c r="G44" s="166">
        <f t="shared" si="3"/>
        <v>0</v>
      </c>
    </row>
    <row r="45" spans="1:7" ht="15" customHeight="1">
      <c r="A45" s="357" t="s">
        <v>1978</v>
      </c>
      <c r="B45" s="61" t="s">
        <v>699</v>
      </c>
      <c r="C45" s="58" t="s">
        <v>2</v>
      </c>
      <c r="D45" s="377">
        <v>2</v>
      </c>
      <c r="E45" s="144"/>
      <c r="F45" s="144">
        <f t="shared" si="2"/>
        <v>0</v>
      </c>
      <c r="G45" s="166">
        <f t="shared" si="3"/>
        <v>0</v>
      </c>
    </row>
    <row r="46" spans="1:7" ht="15" customHeight="1">
      <c r="A46" s="357" t="s">
        <v>1979</v>
      </c>
      <c r="B46" s="61" t="s">
        <v>588</v>
      </c>
      <c r="C46" s="58" t="s">
        <v>2</v>
      </c>
      <c r="D46" s="377">
        <v>1</v>
      </c>
      <c r="E46" s="144"/>
      <c r="F46" s="144">
        <f t="shared" si="2"/>
        <v>0</v>
      </c>
      <c r="G46" s="166">
        <f t="shared" si="3"/>
        <v>0</v>
      </c>
    </row>
    <row r="47" spans="1:7" ht="15" customHeight="1">
      <c r="A47" s="357" t="s">
        <v>1980</v>
      </c>
      <c r="B47" s="61" t="s">
        <v>589</v>
      </c>
      <c r="C47" s="58" t="s">
        <v>2</v>
      </c>
      <c r="D47" s="377">
        <v>1</v>
      </c>
      <c r="E47" s="144"/>
      <c r="F47" s="144">
        <f t="shared" si="2"/>
        <v>0</v>
      </c>
      <c r="G47" s="166">
        <f t="shared" si="3"/>
        <v>0</v>
      </c>
    </row>
    <row r="48" spans="1:7" ht="15" customHeight="1">
      <c r="A48" s="357" t="s">
        <v>1981</v>
      </c>
      <c r="B48" s="61" t="s">
        <v>590</v>
      </c>
      <c r="C48" s="58" t="s">
        <v>2</v>
      </c>
      <c r="D48" s="377">
        <v>2</v>
      </c>
      <c r="E48" s="144"/>
      <c r="F48" s="144">
        <f t="shared" si="2"/>
        <v>0</v>
      </c>
      <c r="G48" s="166">
        <f t="shared" si="3"/>
        <v>0</v>
      </c>
    </row>
    <row r="49" spans="1:7" ht="15" customHeight="1">
      <c r="A49" s="357" t="s">
        <v>1982</v>
      </c>
      <c r="B49" s="61" t="s">
        <v>700</v>
      </c>
      <c r="C49" s="58" t="s">
        <v>2</v>
      </c>
      <c r="D49" s="377">
        <v>1</v>
      </c>
      <c r="E49" s="144"/>
      <c r="F49" s="144">
        <f t="shared" si="2"/>
        <v>0</v>
      </c>
      <c r="G49" s="166">
        <f t="shared" si="3"/>
        <v>0</v>
      </c>
    </row>
    <row r="50" spans="1:7" ht="15" customHeight="1">
      <c r="A50" s="357" t="s">
        <v>1983</v>
      </c>
      <c r="B50" s="61" t="s">
        <v>701</v>
      </c>
      <c r="C50" s="58" t="s">
        <v>2</v>
      </c>
      <c r="D50" s="377">
        <v>1</v>
      </c>
      <c r="E50" s="144"/>
      <c r="F50" s="144">
        <f t="shared" si="2"/>
        <v>0</v>
      </c>
      <c r="G50" s="166">
        <f t="shared" si="3"/>
        <v>0</v>
      </c>
    </row>
    <row r="51" spans="1:7" ht="15" customHeight="1">
      <c r="A51" s="357" t="s">
        <v>1984</v>
      </c>
      <c r="B51" s="61" t="s">
        <v>591</v>
      </c>
      <c r="C51" s="58" t="s">
        <v>2</v>
      </c>
      <c r="D51" s="377">
        <v>1</v>
      </c>
      <c r="E51" s="144"/>
      <c r="F51" s="144">
        <f t="shared" si="2"/>
        <v>0</v>
      </c>
      <c r="G51" s="166">
        <f t="shared" si="3"/>
        <v>0</v>
      </c>
    </row>
    <row r="52" spans="1:7" ht="15" customHeight="1">
      <c r="A52" s="357" t="s">
        <v>1985</v>
      </c>
      <c r="B52" s="61" t="s">
        <v>592</v>
      </c>
      <c r="C52" s="58" t="s">
        <v>2</v>
      </c>
      <c r="D52" s="377">
        <v>1</v>
      </c>
      <c r="E52" s="144"/>
      <c r="F52" s="144">
        <f t="shared" si="2"/>
        <v>0</v>
      </c>
      <c r="G52" s="166">
        <f t="shared" si="3"/>
        <v>0</v>
      </c>
    </row>
    <row r="53" spans="1:7" ht="15" customHeight="1">
      <c r="A53" s="357" t="s">
        <v>1986</v>
      </c>
      <c r="B53" s="61" t="s">
        <v>586</v>
      </c>
      <c r="C53" s="58" t="s">
        <v>2</v>
      </c>
      <c r="D53" s="377">
        <v>1</v>
      </c>
      <c r="E53" s="144"/>
      <c r="F53" s="144">
        <f t="shared" si="2"/>
        <v>0</v>
      </c>
      <c r="G53" s="166">
        <f t="shared" si="3"/>
        <v>0</v>
      </c>
    </row>
    <row r="54" spans="1:7" ht="15" customHeight="1">
      <c r="A54" s="357" t="s">
        <v>1987</v>
      </c>
      <c r="B54" s="61" t="s">
        <v>702</v>
      </c>
      <c r="C54" s="58" t="s">
        <v>2</v>
      </c>
      <c r="D54" s="377">
        <v>4</v>
      </c>
      <c r="E54" s="144"/>
      <c r="F54" s="144">
        <f t="shared" si="2"/>
        <v>0</v>
      </c>
      <c r="G54" s="166">
        <f t="shared" si="3"/>
        <v>0</v>
      </c>
    </row>
    <row r="55" spans="1:7" ht="15" customHeight="1">
      <c r="A55" s="357" t="s">
        <v>1988</v>
      </c>
      <c r="B55" s="61" t="s">
        <v>703</v>
      </c>
      <c r="C55" s="58" t="s">
        <v>2</v>
      </c>
      <c r="D55" s="377">
        <v>4</v>
      </c>
      <c r="E55" s="144"/>
      <c r="F55" s="144">
        <f t="shared" si="2"/>
        <v>0</v>
      </c>
      <c r="G55" s="166">
        <f t="shared" si="3"/>
        <v>0</v>
      </c>
    </row>
    <row r="56" spans="1:7" ht="15" customHeight="1">
      <c r="A56" s="357" t="s">
        <v>1989</v>
      </c>
      <c r="B56" s="61" t="s">
        <v>594</v>
      </c>
      <c r="C56" s="58" t="s">
        <v>2</v>
      </c>
      <c r="D56" s="377">
        <v>2</v>
      </c>
      <c r="E56" s="144"/>
      <c r="F56" s="144">
        <f t="shared" si="2"/>
        <v>0</v>
      </c>
      <c r="G56" s="166">
        <f t="shared" si="3"/>
        <v>0</v>
      </c>
    </row>
    <row r="57" spans="1:7" ht="15" customHeight="1">
      <c r="A57" s="357" t="s">
        <v>1990</v>
      </c>
      <c r="B57" s="61" t="s">
        <v>704</v>
      </c>
      <c r="C57" s="58" t="s">
        <v>2</v>
      </c>
      <c r="D57" s="377">
        <v>2</v>
      </c>
      <c r="E57" s="144"/>
      <c r="F57" s="144">
        <f t="shared" si="2"/>
        <v>0</v>
      </c>
      <c r="G57" s="166">
        <f t="shared" si="3"/>
        <v>0</v>
      </c>
    </row>
    <row r="58" spans="1:7" ht="15" customHeight="1">
      <c r="A58" s="357" t="s">
        <v>1991</v>
      </c>
      <c r="B58" s="61" t="s">
        <v>705</v>
      </c>
      <c r="C58" s="58" t="s">
        <v>2</v>
      </c>
      <c r="D58" s="377">
        <v>2</v>
      </c>
      <c r="E58" s="144"/>
      <c r="F58" s="144">
        <f t="shared" si="2"/>
        <v>0</v>
      </c>
      <c r="G58" s="166">
        <f t="shared" si="3"/>
        <v>0</v>
      </c>
    </row>
    <row r="59" spans="1:7" ht="15" customHeight="1">
      <c r="A59" s="357" t="s">
        <v>1992</v>
      </c>
      <c r="B59" s="61" t="s">
        <v>595</v>
      </c>
      <c r="C59" s="58" t="s">
        <v>2</v>
      </c>
      <c r="D59" s="377">
        <v>4</v>
      </c>
      <c r="E59" s="144"/>
      <c r="F59" s="144">
        <f t="shared" si="2"/>
        <v>0</v>
      </c>
      <c r="G59" s="166">
        <f t="shared" si="3"/>
        <v>0</v>
      </c>
    </row>
    <row r="60" spans="1:7" ht="15" customHeight="1">
      <c r="A60" s="357" t="s">
        <v>1993</v>
      </c>
      <c r="B60" s="61" t="s">
        <v>596</v>
      </c>
      <c r="C60" s="58" t="s">
        <v>2</v>
      </c>
      <c r="D60" s="377">
        <v>1</v>
      </c>
      <c r="E60" s="144"/>
      <c r="F60" s="144">
        <f t="shared" si="2"/>
        <v>0</v>
      </c>
      <c r="G60" s="166">
        <f t="shared" si="3"/>
        <v>0</v>
      </c>
    </row>
    <row r="61" spans="1:7" ht="15" customHeight="1">
      <c r="A61" s="357" t="s">
        <v>1994</v>
      </c>
      <c r="B61" s="61" t="s">
        <v>706</v>
      </c>
      <c r="C61" s="58" t="s">
        <v>2</v>
      </c>
      <c r="D61" s="377">
        <v>1</v>
      </c>
      <c r="E61" s="144"/>
      <c r="F61" s="144">
        <f t="shared" si="2"/>
        <v>0</v>
      </c>
      <c r="G61" s="166">
        <f t="shared" si="3"/>
        <v>0</v>
      </c>
    </row>
    <row r="62" spans="1:7" ht="15" customHeight="1">
      <c r="A62" s="357" t="s">
        <v>1995</v>
      </c>
      <c r="B62" s="61" t="s">
        <v>597</v>
      </c>
      <c r="C62" s="58" t="s">
        <v>2</v>
      </c>
      <c r="D62" s="377">
        <v>1</v>
      </c>
      <c r="E62" s="144"/>
      <c r="F62" s="144">
        <f t="shared" si="2"/>
        <v>0</v>
      </c>
      <c r="G62" s="166">
        <f t="shared" si="3"/>
        <v>0</v>
      </c>
    </row>
    <row r="63" spans="1:7" ht="15" customHeight="1">
      <c r="A63" s="357" t="s">
        <v>1996</v>
      </c>
      <c r="B63" s="61" t="s">
        <v>598</v>
      </c>
      <c r="C63" s="58" t="s">
        <v>2</v>
      </c>
      <c r="D63" s="377">
        <v>1</v>
      </c>
      <c r="E63" s="144"/>
      <c r="F63" s="144">
        <f t="shared" si="2"/>
        <v>0</v>
      </c>
      <c r="G63" s="166">
        <f t="shared" si="3"/>
        <v>0</v>
      </c>
    </row>
    <row r="64" spans="1:7" ht="15" customHeight="1">
      <c r="A64" s="357" t="s">
        <v>1997</v>
      </c>
      <c r="B64" s="61" t="s">
        <v>599</v>
      </c>
      <c r="C64" s="58" t="s">
        <v>2</v>
      </c>
      <c r="D64" s="377">
        <v>1</v>
      </c>
      <c r="E64" s="144"/>
      <c r="F64" s="144">
        <f t="shared" si="2"/>
        <v>0</v>
      </c>
      <c r="G64" s="166">
        <f t="shared" si="3"/>
        <v>0</v>
      </c>
    </row>
    <row r="65" spans="1:7" ht="15" customHeight="1">
      <c r="A65" s="357" t="s">
        <v>1998</v>
      </c>
      <c r="B65" s="61" t="s">
        <v>129</v>
      </c>
      <c r="C65" s="58" t="s">
        <v>2</v>
      </c>
      <c r="D65" s="377">
        <v>3</v>
      </c>
      <c r="E65" s="144"/>
      <c r="F65" s="144">
        <f t="shared" si="2"/>
        <v>0</v>
      </c>
      <c r="G65" s="166">
        <f t="shared" si="3"/>
        <v>0</v>
      </c>
    </row>
    <row r="66" spans="1:7" ht="15" customHeight="1">
      <c r="A66" s="357" t="s">
        <v>1999</v>
      </c>
      <c r="B66" s="61" t="s">
        <v>1287</v>
      </c>
      <c r="C66" s="58" t="s">
        <v>2</v>
      </c>
      <c r="D66" s="377">
        <v>2</v>
      </c>
      <c r="E66" s="144"/>
      <c r="F66" s="144">
        <f t="shared" si="2"/>
        <v>0</v>
      </c>
      <c r="G66" s="166">
        <f t="shared" si="3"/>
        <v>0</v>
      </c>
    </row>
    <row r="67" spans="1:7" ht="15" customHeight="1">
      <c r="A67" s="357" t="s">
        <v>2000</v>
      </c>
      <c r="B67" s="61" t="s">
        <v>708</v>
      </c>
      <c r="C67" s="58" t="s">
        <v>2</v>
      </c>
      <c r="D67" s="377">
        <v>2</v>
      </c>
      <c r="E67" s="144"/>
      <c r="F67" s="144">
        <f t="shared" si="2"/>
        <v>0</v>
      </c>
      <c r="G67" s="166">
        <f t="shared" si="3"/>
        <v>0</v>
      </c>
    </row>
    <row r="68" spans="1:7" ht="15" customHeight="1">
      <c r="A68" s="357" t="s">
        <v>2001</v>
      </c>
      <c r="B68" s="61" t="s">
        <v>601</v>
      </c>
      <c r="C68" s="58" t="s">
        <v>2</v>
      </c>
      <c r="D68" s="377">
        <v>8</v>
      </c>
      <c r="E68" s="144"/>
      <c r="F68" s="144">
        <f t="shared" si="2"/>
        <v>0</v>
      </c>
      <c r="G68" s="166">
        <f t="shared" si="3"/>
        <v>0</v>
      </c>
    </row>
    <row r="69" spans="1:7" ht="15" customHeight="1">
      <c r="A69" s="357" t="s">
        <v>2002</v>
      </c>
      <c r="B69" s="61" t="s">
        <v>709</v>
      </c>
      <c r="C69" s="58" t="s">
        <v>2</v>
      </c>
      <c r="D69" s="377">
        <v>10</v>
      </c>
      <c r="E69" s="144"/>
      <c r="F69" s="144">
        <f t="shared" si="2"/>
        <v>0</v>
      </c>
      <c r="G69" s="166">
        <f t="shared" si="3"/>
        <v>0</v>
      </c>
    </row>
    <row r="70" spans="1:7" ht="15" customHeight="1">
      <c r="A70" s="357" t="s">
        <v>2003</v>
      </c>
      <c r="B70" s="61" t="s">
        <v>710</v>
      </c>
      <c r="C70" s="58" t="s">
        <v>2</v>
      </c>
      <c r="D70" s="377">
        <v>1</v>
      </c>
      <c r="E70" s="144"/>
      <c r="F70" s="144">
        <f t="shared" si="2"/>
        <v>0</v>
      </c>
      <c r="G70" s="166">
        <f t="shared" si="3"/>
        <v>0</v>
      </c>
    </row>
    <row r="71" spans="1:7" ht="15" customHeight="1">
      <c r="A71" s="357" t="s">
        <v>2004</v>
      </c>
      <c r="B71" s="61" t="s">
        <v>602</v>
      </c>
      <c r="C71" s="58" t="s">
        <v>2</v>
      </c>
      <c r="D71" s="377">
        <v>3</v>
      </c>
      <c r="E71" s="144"/>
      <c r="F71" s="144">
        <f t="shared" si="2"/>
        <v>0</v>
      </c>
      <c r="G71" s="166">
        <f t="shared" si="3"/>
        <v>0</v>
      </c>
    </row>
    <row r="72" spans="1:7" ht="15" customHeight="1">
      <c r="A72" s="357" t="s">
        <v>2005</v>
      </c>
      <c r="B72" s="61" t="s">
        <v>603</v>
      </c>
      <c r="C72" s="58" t="s">
        <v>2</v>
      </c>
      <c r="D72" s="377">
        <v>3</v>
      </c>
      <c r="E72" s="144"/>
      <c r="F72" s="144">
        <f t="shared" si="2"/>
        <v>0</v>
      </c>
      <c r="G72" s="166">
        <f t="shared" si="3"/>
        <v>0</v>
      </c>
    </row>
    <row r="73" spans="1:7" ht="15" customHeight="1">
      <c r="A73" s="357" t="s">
        <v>2006</v>
      </c>
      <c r="B73" s="61" t="s">
        <v>604</v>
      </c>
      <c r="C73" s="58" t="s">
        <v>2</v>
      </c>
      <c r="D73" s="377">
        <v>2</v>
      </c>
      <c r="E73" s="144"/>
      <c r="F73" s="144">
        <f t="shared" si="2"/>
        <v>0</v>
      </c>
      <c r="G73" s="166">
        <f t="shared" si="3"/>
        <v>0</v>
      </c>
    </row>
    <row r="74" spans="1:7" ht="15" customHeight="1">
      <c r="A74" s="357" t="s">
        <v>2007</v>
      </c>
      <c r="B74" s="61" t="s">
        <v>16</v>
      </c>
      <c r="C74" s="58" t="s">
        <v>2</v>
      </c>
      <c r="D74" s="377">
        <v>1</v>
      </c>
      <c r="E74" s="144"/>
      <c r="F74" s="144">
        <f t="shared" si="2"/>
        <v>0</v>
      </c>
      <c r="G74" s="166">
        <f t="shared" si="3"/>
        <v>0</v>
      </c>
    </row>
    <row r="75" spans="1:7" ht="15" customHeight="1">
      <c r="A75" s="357" t="s">
        <v>2008</v>
      </c>
      <c r="B75" s="61" t="s">
        <v>711</v>
      </c>
      <c r="C75" s="58" t="s">
        <v>2</v>
      </c>
      <c r="D75" s="377">
        <v>1</v>
      </c>
      <c r="E75" s="144"/>
      <c r="F75" s="144">
        <f t="shared" si="2"/>
        <v>0</v>
      </c>
      <c r="G75" s="166">
        <f t="shared" si="3"/>
        <v>0</v>
      </c>
    </row>
    <row r="76" spans="1:7" ht="15" customHeight="1">
      <c r="A76" s="357" t="s">
        <v>2009</v>
      </c>
      <c r="B76" s="61" t="s">
        <v>712</v>
      </c>
      <c r="C76" s="58" t="s">
        <v>2</v>
      </c>
      <c r="D76" s="377">
        <v>8</v>
      </c>
      <c r="E76" s="144"/>
      <c r="F76" s="144">
        <f t="shared" si="2"/>
        <v>0</v>
      </c>
      <c r="G76" s="166">
        <f t="shared" si="3"/>
        <v>0</v>
      </c>
    </row>
    <row r="77" spans="1:7" ht="15" customHeight="1">
      <c r="A77" s="357" t="s">
        <v>2010</v>
      </c>
      <c r="B77" s="61" t="s">
        <v>713</v>
      </c>
      <c r="C77" s="58" t="s">
        <v>2</v>
      </c>
      <c r="D77" s="377">
        <v>8</v>
      </c>
      <c r="E77" s="144"/>
      <c r="F77" s="144">
        <f t="shared" si="2"/>
        <v>0</v>
      </c>
      <c r="G77" s="166">
        <f t="shared" si="3"/>
        <v>0</v>
      </c>
    </row>
    <row r="78" spans="1:7" ht="15" customHeight="1">
      <c r="A78" s="357" t="s">
        <v>2011</v>
      </c>
      <c r="B78" s="61" t="s">
        <v>605</v>
      </c>
      <c r="C78" s="58" t="s">
        <v>2</v>
      </c>
      <c r="D78" s="377">
        <v>4</v>
      </c>
      <c r="E78" s="144"/>
      <c r="F78" s="144">
        <f t="shared" si="2"/>
        <v>0</v>
      </c>
      <c r="G78" s="166">
        <f t="shared" si="3"/>
        <v>0</v>
      </c>
    </row>
    <row r="79" spans="1:7" ht="15" customHeight="1">
      <c r="A79" s="357" t="s">
        <v>2012</v>
      </c>
      <c r="B79" s="61" t="s">
        <v>606</v>
      </c>
      <c r="C79" s="58" t="s">
        <v>2</v>
      </c>
      <c r="D79" s="377">
        <v>8</v>
      </c>
      <c r="E79" s="144"/>
      <c r="F79" s="144">
        <f t="shared" si="2"/>
        <v>0</v>
      </c>
      <c r="G79" s="166">
        <f t="shared" si="3"/>
        <v>0</v>
      </c>
    </row>
    <row r="80" spans="1:7" ht="15" customHeight="1">
      <c r="A80" s="357" t="s">
        <v>2013</v>
      </c>
      <c r="B80" s="61" t="s">
        <v>714</v>
      </c>
      <c r="C80" s="58" t="s">
        <v>2</v>
      </c>
      <c r="D80" s="377">
        <v>6</v>
      </c>
      <c r="E80" s="144"/>
      <c r="F80" s="144">
        <f t="shared" si="2"/>
        <v>0</v>
      </c>
      <c r="G80" s="166">
        <f t="shared" si="3"/>
        <v>0</v>
      </c>
    </row>
    <row r="81" spans="1:7" ht="15" customHeight="1">
      <c r="A81" s="357" t="s">
        <v>2014</v>
      </c>
      <c r="B81" s="61" t="s">
        <v>715</v>
      </c>
      <c r="C81" s="58" t="s">
        <v>2</v>
      </c>
      <c r="D81" s="377">
        <v>25</v>
      </c>
      <c r="E81" s="144"/>
      <c r="F81" s="144">
        <f t="shared" si="2"/>
        <v>0</v>
      </c>
      <c r="G81" s="166">
        <f t="shared" si="3"/>
        <v>0</v>
      </c>
    </row>
    <row r="82" spans="1:7" ht="15" customHeight="1">
      <c r="A82" s="357" t="s">
        <v>2015</v>
      </c>
      <c r="B82" s="61" t="s">
        <v>716</v>
      </c>
      <c r="C82" s="58" t="s">
        <v>2</v>
      </c>
      <c r="D82" s="377">
        <v>1</v>
      </c>
      <c r="E82" s="144"/>
      <c r="F82" s="144">
        <f t="shared" si="2"/>
        <v>0</v>
      </c>
      <c r="G82" s="166">
        <f t="shared" si="3"/>
        <v>0</v>
      </c>
    </row>
    <row r="83" spans="1:7" ht="15" customHeight="1">
      <c r="A83" s="357" t="s">
        <v>2016</v>
      </c>
      <c r="B83" s="61" t="s">
        <v>717</v>
      </c>
      <c r="C83" s="58" t="s">
        <v>2</v>
      </c>
      <c r="D83" s="377">
        <v>1</v>
      </c>
      <c r="E83" s="144"/>
      <c r="F83" s="144">
        <f t="shared" si="2"/>
        <v>0</v>
      </c>
      <c r="G83" s="166">
        <f t="shared" si="3"/>
        <v>0</v>
      </c>
    </row>
    <row r="84" spans="1:7" ht="15" customHeight="1">
      <c r="A84" s="357" t="s">
        <v>2017</v>
      </c>
      <c r="B84" s="61" t="s">
        <v>103</v>
      </c>
      <c r="C84" s="58" t="s">
        <v>2</v>
      </c>
      <c r="D84" s="377">
        <v>1</v>
      </c>
      <c r="E84" s="144"/>
      <c r="F84" s="144">
        <f t="shared" si="2"/>
        <v>0</v>
      </c>
      <c r="G84" s="166">
        <f t="shared" si="3"/>
        <v>0</v>
      </c>
    </row>
    <row r="85" spans="1:7" ht="15" customHeight="1">
      <c r="A85" s="357" t="s">
        <v>2018</v>
      </c>
      <c r="B85" s="61" t="s">
        <v>607</v>
      </c>
      <c r="C85" s="58" t="s">
        <v>2</v>
      </c>
      <c r="D85" s="377">
        <v>1</v>
      </c>
      <c r="E85" s="144"/>
      <c r="F85" s="144">
        <f t="shared" si="2"/>
        <v>0</v>
      </c>
      <c r="G85" s="166">
        <f t="shared" si="3"/>
        <v>0</v>
      </c>
    </row>
    <row r="86" spans="1:7" ht="15" customHeight="1">
      <c r="A86" s="357" t="s">
        <v>2019</v>
      </c>
      <c r="B86" s="61" t="s">
        <v>608</v>
      </c>
      <c r="C86" s="58" t="s">
        <v>5</v>
      </c>
      <c r="D86" s="377">
        <v>3</v>
      </c>
      <c r="E86" s="144"/>
      <c r="F86" s="144">
        <f aca="true" t="shared" si="4" ref="F86:F149">SUM(E86*1.2)</f>
        <v>0</v>
      </c>
      <c r="G86" s="166">
        <f aca="true" t="shared" si="5" ref="G86:G149">SUM(D86*E86)</f>
        <v>0</v>
      </c>
    </row>
    <row r="87" spans="1:7" ht="15" customHeight="1">
      <c r="A87" s="357" t="s">
        <v>2020</v>
      </c>
      <c r="B87" s="61" t="s">
        <v>106</v>
      </c>
      <c r="C87" s="58" t="s">
        <v>2</v>
      </c>
      <c r="D87" s="377">
        <v>1</v>
      </c>
      <c r="E87" s="144"/>
      <c r="F87" s="144">
        <f t="shared" si="4"/>
        <v>0</v>
      </c>
      <c r="G87" s="166">
        <f t="shared" si="5"/>
        <v>0</v>
      </c>
    </row>
    <row r="88" spans="1:7" ht="15" customHeight="1">
      <c r="A88" s="357" t="s">
        <v>2021</v>
      </c>
      <c r="B88" s="61" t="s">
        <v>609</v>
      </c>
      <c r="C88" s="58" t="s">
        <v>2</v>
      </c>
      <c r="D88" s="377">
        <v>1</v>
      </c>
      <c r="E88" s="144"/>
      <c r="F88" s="144">
        <f t="shared" si="4"/>
        <v>0</v>
      </c>
      <c r="G88" s="166">
        <f t="shared" si="5"/>
        <v>0</v>
      </c>
    </row>
    <row r="89" spans="1:7" ht="15" customHeight="1">
      <c r="A89" s="357" t="s">
        <v>2022</v>
      </c>
      <c r="B89" s="61" t="s">
        <v>610</v>
      </c>
      <c r="C89" s="58" t="s">
        <v>2</v>
      </c>
      <c r="D89" s="377">
        <v>2</v>
      </c>
      <c r="E89" s="144"/>
      <c r="F89" s="144">
        <f t="shared" si="4"/>
        <v>0</v>
      </c>
      <c r="G89" s="166">
        <f t="shared" si="5"/>
        <v>0</v>
      </c>
    </row>
    <row r="90" spans="1:7" ht="15" customHeight="1">
      <c r="A90" s="357" t="s">
        <v>2023</v>
      </c>
      <c r="B90" s="61" t="s">
        <v>611</v>
      </c>
      <c r="C90" s="58" t="s">
        <v>2</v>
      </c>
      <c r="D90" s="377">
        <v>2</v>
      </c>
      <c r="E90" s="144"/>
      <c r="F90" s="144">
        <f t="shared" si="4"/>
        <v>0</v>
      </c>
      <c r="G90" s="166">
        <f t="shared" si="5"/>
        <v>0</v>
      </c>
    </row>
    <row r="91" spans="1:7" ht="15" customHeight="1">
      <c r="A91" s="357" t="s">
        <v>2024</v>
      </c>
      <c r="B91" s="61" t="s">
        <v>612</v>
      </c>
      <c r="C91" s="58" t="s">
        <v>2</v>
      </c>
      <c r="D91" s="377">
        <v>2</v>
      </c>
      <c r="E91" s="144"/>
      <c r="F91" s="144">
        <f t="shared" si="4"/>
        <v>0</v>
      </c>
      <c r="G91" s="166">
        <f t="shared" si="5"/>
        <v>0</v>
      </c>
    </row>
    <row r="92" spans="1:7" ht="15" customHeight="1">
      <c r="A92" s="357" t="s">
        <v>2025</v>
      </c>
      <c r="B92" s="61" t="s">
        <v>613</v>
      </c>
      <c r="C92" s="58" t="s">
        <v>2</v>
      </c>
      <c r="D92" s="377">
        <v>2</v>
      </c>
      <c r="E92" s="144"/>
      <c r="F92" s="144">
        <f t="shared" si="4"/>
        <v>0</v>
      </c>
      <c r="G92" s="166">
        <f t="shared" si="5"/>
        <v>0</v>
      </c>
    </row>
    <row r="93" spans="1:7" ht="15" customHeight="1">
      <c r="A93" s="357" t="s">
        <v>2026</v>
      </c>
      <c r="B93" s="61" t="s">
        <v>718</v>
      </c>
      <c r="C93" s="58" t="s">
        <v>2</v>
      </c>
      <c r="D93" s="377">
        <v>2</v>
      </c>
      <c r="E93" s="144"/>
      <c r="F93" s="144">
        <f t="shared" si="4"/>
        <v>0</v>
      </c>
      <c r="G93" s="166">
        <f t="shared" si="5"/>
        <v>0</v>
      </c>
    </row>
    <row r="94" spans="1:7" ht="15" customHeight="1">
      <c r="A94" s="357" t="s">
        <v>2027</v>
      </c>
      <c r="B94" s="61" t="s">
        <v>719</v>
      </c>
      <c r="C94" s="58" t="s">
        <v>2</v>
      </c>
      <c r="D94" s="377">
        <v>4</v>
      </c>
      <c r="E94" s="144"/>
      <c r="F94" s="144">
        <f t="shared" si="4"/>
        <v>0</v>
      </c>
      <c r="G94" s="166">
        <f t="shared" si="5"/>
        <v>0</v>
      </c>
    </row>
    <row r="95" spans="1:7" ht="15" customHeight="1">
      <c r="A95" s="357" t="s">
        <v>2028</v>
      </c>
      <c r="B95" s="61" t="s">
        <v>720</v>
      </c>
      <c r="C95" s="58" t="s">
        <v>721</v>
      </c>
      <c r="D95" s="377">
        <v>1</v>
      </c>
      <c r="E95" s="144"/>
      <c r="F95" s="144">
        <f t="shared" si="4"/>
        <v>0</v>
      </c>
      <c r="G95" s="166">
        <f t="shared" si="5"/>
        <v>0</v>
      </c>
    </row>
    <row r="96" spans="1:7" ht="15" customHeight="1">
      <c r="A96" s="357" t="s">
        <v>2029</v>
      </c>
      <c r="B96" s="61" t="s">
        <v>722</v>
      </c>
      <c r="C96" s="58" t="s">
        <v>2</v>
      </c>
      <c r="D96" s="377">
        <v>2</v>
      </c>
      <c r="E96" s="144"/>
      <c r="F96" s="144">
        <f t="shared" si="4"/>
        <v>0</v>
      </c>
      <c r="G96" s="166">
        <f t="shared" si="5"/>
        <v>0</v>
      </c>
    </row>
    <row r="97" spans="1:7" ht="15" customHeight="1">
      <c r="A97" s="357" t="s">
        <v>2030</v>
      </c>
      <c r="B97" s="61" t="s">
        <v>614</v>
      </c>
      <c r="C97" s="58" t="s">
        <v>2</v>
      </c>
      <c r="D97" s="377">
        <v>2</v>
      </c>
      <c r="E97" s="144"/>
      <c r="F97" s="144">
        <f t="shared" si="4"/>
        <v>0</v>
      </c>
      <c r="G97" s="166">
        <f t="shared" si="5"/>
        <v>0</v>
      </c>
    </row>
    <row r="98" spans="1:7" ht="15" customHeight="1">
      <c r="A98" s="357" t="s">
        <v>2031</v>
      </c>
      <c r="B98" s="61" t="s">
        <v>615</v>
      </c>
      <c r="C98" s="58" t="s">
        <v>2</v>
      </c>
      <c r="D98" s="377">
        <v>1</v>
      </c>
      <c r="E98" s="144"/>
      <c r="F98" s="144">
        <f t="shared" si="4"/>
        <v>0</v>
      </c>
      <c r="G98" s="166">
        <f t="shared" si="5"/>
        <v>0</v>
      </c>
    </row>
    <row r="99" spans="1:7" ht="15" customHeight="1">
      <c r="A99" s="357" t="s">
        <v>2032</v>
      </c>
      <c r="B99" s="61" t="s">
        <v>178</v>
      </c>
      <c r="C99" s="58" t="s">
        <v>2</v>
      </c>
      <c r="D99" s="377">
        <v>1</v>
      </c>
      <c r="E99" s="144"/>
      <c r="F99" s="144">
        <f t="shared" si="4"/>
        <v>0</v>
      </c>
      <c r="G99" s="166">
        <f t="shared" si="5"/>
        <v>0</v>
      </c>
    </row>
    <row r="100" spans="1:7" ht="15" customHeight="1">
      <c r="A100" s="357" t="s">
        <v>2033</v>
      </c>
      <c r="B100" s="61" t="s">
        <v>616</v>
      </c>
      <c r="C100" s="58" t="s">
        <v>2</v>
      </c>
      <c r="D100" s="377">
        <v>1</v>
      </c>
      <c r="E100" s="144"/>
      <c r="F100" s="144">
        <f t="shared" si="4"/>
        <v>0</v>
      </c>
      <c r="G100" s="166">
        <f t="shared" si="5"/>
        <v>0</v>
      </c>
    </row>
    <row r="101" spans="1:7" ht="15" customHeight="1">
      <c r="A101" s="357" t="s">
        <v>2034</v>
      </c>
      <c r="B101" s="61" t="s">
        <v>617</v>
      </c>
      <c r="C101" s="58" t="s">
        <v>2</v>
      </c>
      <c r="D101" s="377">
        <v>1</v>
      </c>
      <c r="E101" s="144"/>
      <c r="F101" s="144">
        <f t="shared" si="4"/>
        <v>0</v>
      </c>
      <c r="G101" s="166">
        <f t="shared" si="5"/>
        <v>0</v>
      </c>
    </row>
    <row r="102" spans="1:7" ht="15" customHeight="1">
      <c r="A102" s="357" t="s">
        <v>2035</v>
      </c>
      <c r="B102" s="61" t="s">
        <v>618</v>
      </c>
      <c r="C102" s="58" t="s">
        <v>2</v>
      </c>
      <c r="D102" s="377">
        <v>2</v>
      </c>
      <c r="E102" s="144"/>
      <c r="F102" s="144">
        <f t="shared" si="4"/>
        <v>0</v>
      </c>
      <c r="G102" s="166">
        <f t="shared" si="5"/>
        <v>0</v>
      </c>
    </row>
    <row r="103" spans="1:7" ht="15" customHeight="1">
      <c r="A103" s="357" t="s">
        <v>2036</v>
      </c>
      <c r="B103" s="61" t="s">
        <v>723</v>
      </c>
      <c r="C103" s="58" t="s">
        <v>4</v>
      </c>
      <c r="D103" s="377">
        <v>10</v>
      </c>
      <c r="E103" s="144"/>
      <c r="F103" s="144">
        <f t="shared" si="4"/>
        <v>0</v>
      </c>
      <c r="G103" s="166">
        <f t="shared" si="5"/>
        <v>0</v>
      </c>
    </row>
    <row r="104" spans="1:7" ht="15" customHeight="1">
      <c r="A104" s="357" t="s">
        <v>2037</v>
      </c>
      <c r="B104" s="61" t="s">
        <v>620</v>
      </c>
      <c r="C104" s="58" t="s">
        <v>2</v>
      </c>
      <c r="D104" s="377">
        <v>2</v>
      </c>
      <c r="E104" s="144"/>
      <c r="F104" s="144">
        <f t="shared" si="4"/>
        <v>0</v>
      </c>
      <c r="G104" s="166">
        <f t="shared" si="5"/>
        <v>0</v>
      </c>
    </row>
    <row r="105" spans="1:7" ht="15" customHeight="1">
      <c r="A105" s="357" t="s">
        <v>2038</v>
      </c>
      <c r="B105" s="61" t="s">
        <v>621</v>
      </c>
      <c r="C105" s="58" t="s">
        <v>2</v>
      </c>
      <c r="D105" s="377">
        <v>2</v>
      </c>
      <c r="E105" s="144"/>
      <c r="F105" s="144">
        <f t="shared" si="4"/>
        <v>0</v>
      </c>
      <c r="G105" s="166">
        <f t="shared" si="5"/>
        <v>0</v>
      </c>
    </row>
    <row r="106" spans="1:7" ht="15" customHeight="1">
      <c r="A106" s="357" t="s">
        <v>2039</v>
      </c>
      <c r="B106" s="61" t="s">
        <v>622</v>
      </c>
      <c r="C106" s="58" t="s">
        <v>2</v>
      </c>
      <c r="D106" s="377">
        <v>2</v>
      </c>
      <c r="E106" s="144"/>
      <c r="F106" s="144">
        <f t="shared" si="4"/>
        <v>0</v>
      </c>
      <c r="G106" s="166">
        <f t="shared" si="5"/>
        <v>0</v>
      </c>
    </row>
    <row r="107" spans="1:7" ht="15" customHeight="1">
      <c r="A107" s="357" t="s">
        <v>2040</v>
      </c>
      <c r="B107" s="61" t="s">
        <v>623</v>
      </c>
      <c r="C107" s="58" t="s">
        <v>2</v>
      </c>
      <c r="D107" s="377">
        <v>2</v>
      </c>
      <c r="E107" s="144"/>
      <c r="F107" s="144">
        <f t="shared" si="4"/>
        <v>0</v>
      </c>
      <c r="G107" s="166">
        <f t="shared" si="5"/>
        <v>0</v>
      </c>
    </row>
    <row r="108" spans="1:7" ht="15" customHeight="1">
      <c r="A108" s="357" t="s">
        <v>2041</v>
      </c>
      <c r="B108" s="61" t="s">
        <v>624</v>
      </c>
      <c r="C108" s="58" t="s">
        <v>2</v>
      </c>
      <c r="D108" s="377">
        <v>6</v>
      </c>
      <c r="E108" s="144"/>
      <c r="F108" s="144">
        <f t="shared" si="4"/>
        <v>0</v>
      </c>
      <c r="G108" s="166">
        <f t="shared" si="5"/>
        <v>0</v>
      </c>
    </row>
    <row r="109" spans="1:7" ht="15" customHeight="1">
      <c r="A109" s="357" t="s">
        <v>2042</v>
      </c>
      <c r="B109" s="61" t="s">
        <v>625</v>
      </c>
      <c r="C109" s="58" t="s">
        <v>2</v>
      </c>
      <c r="D109" s="377">
        <v>10</v>
      </c>
      <c r="E109" s="144"/>
      <c r="F109" s="144">
        <f t="shared" si="4"/>
        <v>0</v>
      </c>
      <c r="G109" s="166">
        <f t="shared" si="5"/>
        <v>0</v>
      </c>
    </row>
    <row r="110" spans="1:7" ht="15" customHeight="1">
      <c r="A110" s="357" t="s">
        <v>2043</v>
      </c>
      <c r="B110" s="61" t="s">
        <v>626</v>
      </c>
      <c r="C110" s="58" t="s">
        <v>4</v>
      </c>
      <c r="D110" s="377">
        <v>6</v>
      </c>
      <c r="E110" s="144"/>
      <c r="F110" s="144">
        <f t="shared" si="4"/>
        <v>0</v>
      </c>
      <c r="G110" s="166">
        <f t="shared" si="5"/>
        <v>0</v>
      </c>
    </row>
    <row r="111" spans="1:7" ht="15" customHeight="1">
      <c r="A111" s="357" t="s">
        <v>2044</v>
      </c>
      <c r="B111" s="61" t="s">
        <v>627</v>
      </c>
      <c r="C111" s="58" t="s">
        <v>2</v>
      </c>
      <c r="D111" s="377">
        <v>25</v>
      </c>
      <c r="E111" s="144"/>
      <c r="F111" s="144">
        <f t="shared" si="4"/>
        <v>0</v>
      </c>
      <c r="G111" s="166">
        <f t="shared" si="5"/>
        <v>0</v>
      </c>
    </row>
    <row r="112" spans="1:7" ht="15" customHeight="1">
      <c r="A112" s="357" t="s">
        <v>2045</v>
      </c>
      <c r="B112" s="61" t="s">
        <v>724</v>
      </c>
      <c r="C112" s="58" t="s">
        <v>2</v>
      </c>
      <c r="D112" s="377">
        <v>1</v>
      </c>
      <c r="E112" s="144"/>
      <c r="F112" s="144">
        <f t="shared" si="4"/>
        <v>0</v>
      </c>
      <c r="G112" s="166">
        <f t="shared" si="5"/>
        <v>0</v>
      </c>
    </row>
    <row r="113" spans="1:7" ht="15" customHeight="1">
      <c r="A113" s="357" t="s">
        <v>2046</v>
      </c>
      <c r="B113" s="61" t="s">
        <v>628</v>
      </c>
      <c r="C113" s="58" t="s">
        <v>2</v>
      </c>
      <c r="D113" s="377">
        <v>1</v>
      </c>
      <c r="E113" s="144"/>
      <c r="F113" s="144">
        <f t="shared" si="4"/>
        <v>0</v>
      </c>
      <c r="G113" s="166">
        <f t="shared" si="5"/>
        <v>0</v>
      </c>
    </row>
    <row r="114" spans="1:7" ht="15" customHeight="1">
      <c r="A114" s="357" t="s">
        <v>2047</v>
      </c>
      <c r="B114" s="61" t="s">
        <v>629</v>
      </c>
      <c r="C114" s="58" t="s">
        <v>2</v>
      </c>
      <c r="D114" s="377">
        <v>1</v>
      </c>
      <c r="E114" s="144"/>
      <c r="F114" s="144">
        <f t="shared" si="4"/>
        <v>0</v>
      </c>
      <c r="G114" s="166">
        <f t="shared" si="5"/>
        <v>0</v>
      </c>
    </row>
    <row r="115" spans="1:7" ht="15" customHeight="1">
      <c r="A115" s="357" t="s">
        <v>2048</v>
      </c>
      <c r="B115" s="61" t="s">
        <v>725</v>
      </c>
      <c r="C115" s="58" t="s">
        <v>2</v>
      </c>
      <c r="D115" s="377">
        <v>4</v>
      </c>
      <c r="E115" s="144"/>
      <c r="F115" s="144">
        <f t="shared" si="4"/>
        <v>0</v>
      </c>
      <c r="G115" s="166">
        <f t="shared" si="5"/>
        <v>0</v>
      </c>
    </row>
    <row r="116" spans="1:7" ht="15" customHeight="1">
      <c r="A116" s="357" t="s">
        <v>2049</v>
      </c>
      <c r="B116" s="61" t="s">
        <v>1288</v>
      </c>
      <c r="C116" s="58" t="s">
        <v>2</v>
      </c>
      <c r="D116" s="377">
        <v>4</v>
      </c>
      <c r="E116" s="144"/>
      <c r="F116" s="144">
        <f t="shared" si="4"/>
        <v>0</v>
      </c>
      <c r="G116" s="166">
        <f t="shared" si="5"/>
        <v>0</v>
      </c>
    </row>
    <row r="117" spans="1:7" ht="15" customHeight="1">
      <c r="A117" s="357" t="s">
        <v>2050</v>
      </c>
      <c r="B117" s="61" t="s">
        <v>727</v>
      </c>
      <c r="C117" s="58" t="s">
        <v>2</v>
      </c>
      <c r="D117" s="377">
        <v>4</v>
      </c>
      <c r="E117" s="144"/>
      <c r="F117" s="144">
        <f t="shared" si="4"/>
        <v>0</v>
      </c>
      <c r="G117" s="166">
        <f t="shared" si="5"/>
        <v>0</v>
      </c>
    </row>
    <row r="118" spans="1:7" ht="15" customHeight="1">
      <c r="A118" s="357" t="s">
        <v>2051</v>
      </c>
      <c r="B118" s="61" t="s">
        <v>50</v>
      </c>
      <c r="C118" s="58" t="s">
        <v>2</v>
      </c>
      <c r="D118" s="377">
        <v>3</v>
      </c>
      <c r="E118" s="144"/>
      <c r="F118" s="144">
        <f t="shared" si="4"/>
        <v>0</v>
      </c>
      <c r="G118" s="166">
        <f t="shared" si="5"/>
        <v>0</v>
      </c>
    </row>
    <row r="119" spans="1:7" ht="15" customHeight="1">
      <c r="A119" s="357" t="s">
        <v>2052</v>
      </c>
      <c r="B119" s="61" t="s">
        <v>1289</v>
      </c>
      <c r="C119" s="58" t="s">
        <v>2</v>
      </c>
      <c r="D119" s="377">
        <v>6</v>
      </c>
      <c r="E119" s="144"/>
      <c r="F119" s="144">
        <f t="shared" si="4"/>
        <v>0</v>
      </c>
      <c r="G119" s="166">
        <f t="shared" si="5"/>
        <v>0</v>
      </c>
    </row>
    <row r="120" spans="1:7" ht="15" customHeight="1">
      <c r="A120" s="357" t="s">
        <v>2053</v>
      </c>
      <c r="B120" s="61" t="s">
        <v>456</v>
      </c>
      <c r="C120" s="58" t="s">
        <v>2</v>
      </c>
      <c r="D120" s="377">
        <v>12</v>
      </c>
      <c r="E120" s="144"/>
      <c r="F120" s="144">
        <f t="shared" si="4"/>
        <v>0</v>
      </c>
      <c r="G120" s="166">
        <f t="shared" si="5"/>
        <v>0</v>
      </c>
    </row>
    <row r="121" spans="1:7" ht="15" customHeight="1">
      <c r="A121" s="357" t="s">
        <v>2054</v>
      </c>
      <c r="B121" s="61" t="s">
        <v>631</v>
      </c>
      <c r="C121" s="58" t="s">
        <v>2</v>
      </c>
      <c r="D121" s="377">
        <v>1</v>
      </c>
      <c r="E121" s="144"/>
      <c r="F121" s="144">
        <f t="shared" si="4"/>
        <v>0</v>
      </c>
      <c r="G121" s="166">
        <f t="shared" si="5"/>
        <v>0</v>
      </c>
    </row>
    <row r="122" spans="1:7" ht="15" customHeight="1">
      <c r="A122" s="357" t="s">
        <v>2055</v>
      </c>
      <c r="B122" s="61" t="s">
        <v>51</v>
      </c>
      <c r="C122" s="58" t="s">
        <v>2</v>
      </c>
      <c r="D122" s="377">
        <v>10</v>
      </c>
      <c r="E122" s="144"/>
      <c r="F122" s="144">
        <f t="shared" si="4"/>
        <v>0</v>
      </c>
      <c r="G122" s="166">
        <f t="shared" si="5"/>
        <v>0</v>
      </c>
    </row>
    <row r="123" spans="1:7" ht="15" customHeight="1">
      <c r="A123" s="357" t="s">
        <v>2056</v>
      </c>
      <c r="B123" s="61" t="s">
        <v>632</v>
      </c>
      <c r="C123" s="58" t="s">
        <v>2</v>
      </c>
      <c r="D123" s="377">
        <v>10</v>
      </c>
      <c r="E123" s="144"/>
      <c r="F123" s="144">
        <f t="shared" si="4"/>
        <v>0</v>
      </c>
      <c r="G123" s="166">
        <f t="shared" si="5"/>
        <v>0</v>
      </c>
    </row>
    <row r="124" spans="1:7" ht="15" customHeight="1">
      <c r="A124" s="357" t="s">
        <v>2057</v>
      </c>
      <c r="B124" s="61" t="s">
        <v>633</v>
      </c>
      <c r="C124" s="58" t="s">
        <v>2</v>
      </c>
      <c r="D124" s="377">
        <v>10</v>
      </c>
      <c r="E124" s="144"/>
      <c r="F124" s="144">
        <f t="shared" si="4"/>
        <v>0</v>
      </c>
      <c r="G124" s="166">
        <f t="shared" si="5"/>
        <v>0</v>
      </c>
    </row>
    <row r="125" spans="1:7" ht="15" customHeight="1">
      <c r="A125" s="357" t="s">
        <v>2058</v>
      </c>
      <c r="B125" s="61" t="s">
        <v>137</v>
      </c>
      <c r="C125" s="58" t="s">
        <v>2</v>
      </c>
      <c r="D125" s="377">
        <v>2</v>
      </c>
      <c r="E125" s="144"/>
      <c r="F125" s="144">
        <f t="shared" si="4"/>
        <v>0</v>
      </c>
      <c r="G125" s="166">
        <f t="shared" si="5"/>
        <v>0</v>
      </c>
    </row>
    <row r="126" spans="1:7" ht="15" customHeight="1">
      <c r="A126" s="357" t="s">
        <v>2059</v>
      </c>
      <c r="B126" s="61" t="s">
        <v>634</v>
      </c>
      <c r="C126" s="58" t="s">
        <v>2</v>
      </c>
      <c r="D126" s="377">
        <v>1</v>
      </c>
      <c r="E126" s="144"/>
      <c r="F126" s="144">
        <f t="shared" si="4"/>
        <v>0</v>
      </c>
      <c r="G126" s="166">
        <f t="shared" si="5"/>
        <v>0</v>
      </c>
    </row>
    <row r="127" spans="1:7" ht="15" customHeight="1">
      <c r="A127" s="357" t="s">
        <v>2060</v>
      </c>
      <c r="B127" s="61" t="s">
        <v>635</v>
      </c>
      <c r="C127" s="58" t="s">
        <v>4</v>
      </c>
      <c r="D127" s="377">
        <v>25</v>
      </c>
      <c r="E127" s="144"/>
      <c r="F127" s="144">
        <f t="shared" si="4"/>
        <v>0</v>
      </c>
      <c r="G127" s="166">
        <f t="shared" si="5"/>
        <v>0</v>
      </c>
    </row>
    <row r="128" spans="1:7" ht="15" customHeight="1">
      <c r="A128" s="357" t="s">
        <v>2061</v>
      </c>
      <c r="B128" s="61" t="s">
        <v>636</v>
      </c>
      <c r="C128" s="58" t="s">
        <v>4</v>
      </c>
      <c r="D128" s="377">
        <v>22</v>
      </c>
      <c r="E128" s="144"/>
      <c r="F128" s="144">
        <f t="shared" si="4"/>
        <v>0</v>
      </c>
      <c r="G128" s="166">
        <f t="shared" si="5"/>
        <v>0</v>
      </c>
    </row>
    <row r="129" spans="1:7" ht="15" customHeight="1">
      <c r="A129" s="357" t="s">
        <v>2062</v>
      </c>
      <c r="B129" s="61" t="s">
        <v>637</v>
      </c>
      <c r="C129" s="58" t="s">
        <v>2</v>
      </c>
      <c r="D129" s="377">
        <v>16</v>
      </c>
      <c r="E129" s="144"/>
      <c r="F129" s="144">
        <f t="shared" si="4"/>
        <v>0</v>
      </c>
      <c r="G129" s="166">
        <f t="shared" si="5"/>
        <v>0</v>
      </c>
    </row>
    <row r="130" spans="1:7" ht="15" customHeight="1">
      <c r="A130" s="357" t="s">
        <v>2063</v>
      </c>
      <c r="B130" s="61" t="s">
        <v>638</v>
      </c>
      <c r="C130" s="58" t="s">
        <v>2</v>
      </c>
      <c r="D130" s="377">
        <v>16</v>
      </c>
      <c r="E130" s="144"/>
      <c r="F130" s="144">
        <f t="shared" si="4"/>
        <v>0</v>
      </c>
      <c r="G130" s="166">
        <f t="shared" si="5"/>
        <v>0</v>
      </c>
    </row>
    <row r="131" spans="1:7" ht="15" customHeight="1">
      <c r="A131" s="357" t="s">
        <v>2064</v>
      </c>
      <c r="B131" s="61" t="s">
        <v>230</v>
      </c>
      <c r="C131" s="58" t="s">
        <v>2</v>
      </c>
      <c r="D131" s="377">
        <v>2</v>
      </c>
      <c r="E131" s="144"/>
      <c r="F131" s="144">
        <f t="shared" si="4"/>
        <v>0</v>
      </c>
      <c r="G131" s="166">
        <f t="shared" si="5"/>
        <v>0</v>
      </c>
    </row>
    <row r="132" spans="1:7" ht="15" customHeight="1">
      <c r="A132" s="357" t="s">
        <v>2065</v>
      </c>
      <c r="B132" s="61" t="s">
        <v>639</v>
      </c>
      <c r="C132" s="58" t="s">
        <v>4</v>
      </c>
      <c r="D132" s="377">
        <v>1</v>
      </c>
      <c r="E132" s="144"/>
      <c r="F132" s="144">
        <f t="shared" si="4"/>
        <v>0</v>
      </c>
      <c r="G132" s="166">
        <f t="shared" si="5"/>
        <v>0</v>
      </c>
    </row>
    <row r="133" spans="1:7" ht="15" customHeight="1">
      <c r="A133" s="357" t="s">
        <v>2066</v>
      </c>
      <c r="B133" s="61" t="s">
        <v>728</v>
      </c>
      <c r="C133" s="58" t="s">
        <v>2</v>
      </c>
      <c r="D133" s="377">
        <v>8</v>
      </c>
      <c r="E133" s="144"/>
      <c r="F133" s="144">
        <f t="shared" si="4"/>
        <v>0</v>
      </c>
      <c r="G133" s="166">
        <f t="shared" si="5"/>
        <v>0</v>
      </c>
    </row>
    <row r="134" spans="1:7" ht="15" customHeight="1">
      <c r="A134" s="357" t="s">
        <v>2067</v>
      </c>
      <c r="B134" s="61" t="s">
        <v>729</v>
      </c>
      <c r="C134" s="58" t="s">
        <v>2</v>
      </c>
      <c r="D134" s="377">
        <v>2</v>
      </c>
      <c r="E134" s="144"/>
      <c r="F134" s="144">
        <f t="shared" si="4"/>
        <v>0</v>
      </c>
      <c r="G134" s="166">
        <f t="shared" si="5"/>
        <v>0</v>
      </c>
    </row>
    <row r="135" spans="1:7" ht="15" customHeight="1">
      <c r="A135" s="357" t="s">
        <v>2068</v>
      </c>
      <c r="B135" s="61" t="s">
        <v>90</v>
      </c>
      <c r="C135" s="58" t="s">
        <v>2</v>
      </c>
      <c r="D135" s="377">
        <v>2</v>
      </c>
      <c r="E135" s="144"/>
      <c r="F135" s="144">
        <f t="shared" si="4"/>
        <v>0</v>
      </c>
      <c r="G135" s="166">
        <f t="shared" si="5"/>
        <v>0</v>
      </c>
    </row>
    <row r="136" spans="1:7" ht="15" customHeight="1">
      <c r="A136" s="357" t="s">
        <v>2069</v>
      </c>
      <c r="B136" s="61" t="s">
        <v>730</v>
      </c>
      <c r="C136" s="58" t="s">
        <v>2</v>
      </c>
      <c r="D136" s="377">
        <v>6</v>
      </c>
      <c r="E136" s="144"/>
      <c r="F136" s="144">
        <f t="shared" si="4"/>
        <v>0</v>
      </c>
      <c r="G136" s="166">
        <f t="shared" si="5"/>
        <v>0</v>
      </c>
    </row>
    <row r="137" spans="1:7" ht="15" customHeight="1">
      <c r="A137" s="357" t="s">
        <v>2070</v>
      </c>
      <c r="B137" s="61" t="s">
        <v>640</v>
      </c>
      <c r="C137" s="58" t="s">
        <v>2</v>
      </c>
      <c r="D137" s="377">
        <v>2</v>
      </c>
      <c r="E137" s="144"/>
      <c r="F137" s="144">
        <f t="shared" si="4"/>
        <v>0</v>
      </c>
      <c r="G137" s="166">
        <f t="shared" si="5"/>
        <v>0</v>
      </c>
    </row>
    <row r="138" spans="1:7" ht="15" customHeight="1">
      <c r="A138" s="357" t="s">
        <v>2071</v>
      </c>
      <c r="B138" s="61" t="s">
        <v>92</v>
      </c>
      <c r="C138" s="58" t="s">
        <v>2</v>
      </c>
      <c r="D138" s="377">
        <v>10</v>
      </c>
      <c r="E138" s="144"/>
      <c r="F138" s="144">
        <f t="shared" si="4"/>
        <v>0</v>
      </c>
      <c r="G138" s="166">
        <f t="shared" si="5"/>
        <v>0</v>
      </c>
    </row>
    <row r="139" spans="1:7" ht="15" customHeight="1">
      <c r="A139" s="357" t="s">
        <v>2072</v>
      </c>
      <c r="B139" s="61" t="s">
        <v>731</v>
      </c>
      <c r="C139" s="58" t="s">
        <v>2</v>
      </c>
      <c r="D139" s="377">
        <v>1</v>
      </c>
      <c r="E139" s="144"/>
      <c r="F139" s="144">
        <f t="shared" si="4"/>
        <v>0</v>
      </c>
      <c r="G139" s="166">
        <f t="shared" si="5"/>
        <v>0</v>
      </c>
    </row>
    <row r="140" spans="1:7" ht="15" customHeight="1">
      <c r="A140" s="357" t="s">
        <v>2073</v>
      </c>
      <c r="B140" s="61" t="s">
        <v>641</v>
      </c>
      <c r="C140" s="58" t="s">
        <v>2</v>
      </c>
      <c r="D140" s="377">
        <v>6</v>
      </c>
      <c r="E140" s="144"/>
      <c r="F140" s="144">
        <f t="shared" si="4"/>
        <v>0</v>
      </c>
      <c r="G140" s="166">
        <f t="shared" si="5"/>
        <v>0</v>
      </c>
    </row>
    <row r="141" spans="1:7" ht="15" customHeight="1">
      <c r="A141" s="357" t="s">
        <v>2074</v>
      </c>
      <c r="B141" s="61" t="s">
        <v>732</v>
      </c>
      <c r="C141" s="58" t="s">
        <v>2</v>
      </c>
      <c r="D141" s="377">
        <v>16</v>
      </c>
      <c r="E141" s="144"/>
      <c r="F141" s="144">
        <f t="shared" si="4"/>
        <v>0</v>
      </c>
      <c r="G141" s="166">
        <f t="shared" si="5"/>
        <v>0</v>
      </c>
    </row>
    <row r="142" spans="1:7" ht="15" customHeight="1">
      <c r="A142" s="357" t="s">
        <v>2075</v>
      </c>
      <c r="B142" s="61" t="s">
        <v>733</v>
      </c>
      <c r="C142" s="58" t="s">
        <v>2</v>
      </c>
      <c r="D142" s="377">
        <v>4</v>
      </c>
      <c r="E142" s="144"/>
      <c r="F142" s="144">
        <f t="shared" si="4"/>
        <v>0</v>
      </c>
      <c r="G142" s="166">
        <f t="shared" si="5"/>
        <v>0</v>
      </c>
    </row>
    <row r="143" spans="1:7" ht="15" customHeight="1">
      <c r="A143" s="357" t="s">
        <v>2076</v>
      </c>
      <c r="B143" s="61" t="s">
        <v>52</v>
      </c>
      <c r="C143" s="58" t="s">
        <v>2</v>
      </c>
      <c r="D143" s="377">
        <v>14</v>
      </c>
      <c r="E143" s="144"/>
      <c r="F143" s="144">
        <f t="shared" si="4"/>
        <v>0</v>
      </c>
      <c r="G143" s="166">
        <f t="shared" si="5"/>
        <v>0</v>
      </c>
    </row>
    <row r="144" spans="1:7" ht="15" customHeight="1">
      <c r="A144" s="357" t="s">
        <v>2077</v>
      </c>
      <c r="B144" s="61" t="s">
        <v>642</v>
      </c>
      <c r="C144" s="58" t="s">
        <v>2</v>
      </c>
      <c r="D144" s="377">
        <v>4</v>
      </c>
      <c r="E144" s="144"/>
      <c r="F144" s="144">
        <f t="shared" si="4"/>
        <v>0</v>
      </c>
      <c r="G144" s="166">
        <f t="shared" si="5"/>
        <v>0</v>
      </c>
    </row>
    <row r="145" spans="1:7" ht="15" customHeight="1">
      <c r="A145" s="357" t="s">
        <v>2078</v>
      </c>
      <c r="B145" s="61" t="s">
        <v>256</v>
      </c>
      <c r="C145" s="58" t="s">
        <v>2</v>
      </c>
      <c r="D145" s="377">
        <v>2</v>
      </c>
      <c r="E145" s="144"/>
      <c r="F145" s="144">
        <f t="shared" si="4"/>
        <v>0</v>
      </c>
      <c r="G145" s="166">
        <f t="shared" si="5"/>
        <v>0</v>
      </c>
    </row>
    <row r="146" spans="1:7" ht="15" customHeight="1">
      <c r="A146" s="357" t="s">
        <v>2079</v>
      </c>
      <c r="B146" s="61" t="s">
        <v>150</v>
      </c>
      <c r="C146" s="58" t="s">
        <v>2</v>
      </c>
      <c r="D146" s="377">
        <v>2</v>
      </c>
      <c r="E146" s="144"/>
      <c r="F146" s="144">
        <f t="shared" si="4"/>
        <v>0</v>
      </c>
      <c r="G146" s="166">
        <f t="shared" si="5"/>
        <v>0</v>
      </c>
    </row>
    <row r="147" spans="1:7" ht="15" customHeight="1">
      <c r="A147" s="357" t="s">
        <v>2080</v>
      </c>
      <c r="B147" s="61" t="s">
        <v>151</v>
      </c>
      <c r="C147" s="58" t="s">
        <v>2</v>
      </c>
      <c r="D147" s="377">
        <v>2</v>
      </c>
      <c r="E147" s="144"/>
      <c r="F147" s="144">
        <f t="shared" si="4"/>
        <v>0</v>
      </c>
      <c r="G147" s="166">
        <f t="shared" si="5"/>
        <v>0</v>
      </c>
    </row>
    <row r="148" spans="1:7" ht="15" customHeight="1">
      <c r="A148" s="357" t="s">
        <v>2081</v>
      </c>
      <c r="B148" s="61" t="s">
        <v>734</v>
      </c>
      <c r="C148" s="58" t="s">
        <v>2</v>
      </c>
      <c r="D148" s="377">
        <v>2</v>
      </c>
      <c r="E148" s="144"/>
      <c r="F148" s="144">
        <f t="shared" si="4"/>
        <v>0</v>
      </c>
      <c r="G148" s="166">
        <f t="shared" si="5"/>
        <v>0</v>
      </c>
    </row>
    <row r="149" spans="1:7" ht="15" customHeight="1">
      <c r="A149" s="357" t="s">
        <v>2082</v>
      </c>
      <c r="B149" s="61" t="s">
        <v>153</v>
      </c>
      <c r="C149" s="58" t="s">
        <v>2</v>
      </c>
      <c r="D149" s="377">
        <v>1</v>
      </c>
      <c r="E149" s="144"/>
      <c r="F149" s="144">
        <f t="shared" si="4"/>
        <v>0</v>
      </c>
      <c r="G149" s="166">
        <f t="shared" si="5"/>
        <v>0</v>
      </c>
    </row>
    <row r="150" spans="1:7" ht="15" customHeight="1">
      <c r="A150" s="357" t="s">
        <v>2083</v>
      </c>
      <c r="B150" s="61" t="s">
        <v>154</v>
      </c>
      <c r="C150" s="58" t="s">
        <v>2</v>
      </c>
      <c r="D150" s="377">
        <v>1</v>
      </c>
      <c r="E150" s="144"/>
      <c r="F150" s="144">
        <f aca="true" t="shared" si="6" ref="F150:F213">SUM(E150*1.2)</f>
        <v>0</v>
      </c>
      <c r="G150" s="166">
        <f aca="true" t="shared" si="7" ref="G150:G213">SUM(D150*E150)</f>
        <v>0</v>
      </c>
    </row>
    <row r="151" spans="1:7" ht="15" customHeight="1">
      <c r="A151" s="357" t="s">
        <v>2084</v>
      </c>
      <c r="B151" s="61" t="s">
        <v>155</v>
      </c>
      <c r="C151" s="58" t="s">
        <v>2</v>
      </c>
      <c r="D151" s="377">
        <v>1</v>
      </c>
      <c r="E151" s="144"/>
      <c r="F151" s="144">
        <f t="shared" si="6"/>
        <v>0</v>
      </c>
      <c r="G151" s="166">
        <f t="shared" si="7"/>
        <v>0</v>
      </c>
    </row>
    <row r="152" spans="1:7" ht="15" customHeight="1">
      <c r="A152" s="357" t="s">
        <v>2085</v>
      </c>
      <c r="B152" s="61" t="s">
        <v>156</v>
      </c>
      <c r="C152" s="58" t="s">
        <v>2</v>
      </c>
      <c r="D152" s="377">
        <v>1</v>
      </c>
      <c r="E152" s="144"/>
      <c r="F152" s="144">
        <f t="shared" si="6"/>
        <v>0</v>
      </c>
      <c r="G152" s="166">
        <f t="shared" si="7"/>
        <v>0</v>
      </c>
    </row>
    <row r="153" spans="1:7" ht="15" customHeight="1">
      <c r="A153" s="357" t="s">
        <v>2086</v>
      </c>
      <c r="B153" s="61" t="s">
        <v>157</v>
      </c>
      <c r="C153" s="58" t="s">
        <v>2</v>
      </c>
      <c r="D153" s="377">
        <v>1</v>
      </c>
      <c r="E153" s="144"/>
      <c r="F153" s="144">
        <f t="shared" si="6"/>
        <v>0</v>
      </c>
      <c r="G153" s="166">
        <f t="shared" si="7"/>
        <v>0</v>
      </c>
    </row>
    <row r="154" spans="1:7" ht="15" customHeight="1">
      <c r="A154" s="357" t="s">
        <v>2087</v>
      </c>
      <c r="B154" s="61" t="s">
        <v>158</v>
      </c>
      <c r="C154" s="58" t="s">
        <v>2</v>
      </c>
      <c r="D154" s="377">
        <v>1</v>
      </c>
      <c r="E154" s="144"/>
      <c r="F154" s="144">
        <f t="shared" si="6"/>
        <v>0</v>
      </c>
      <c r="G154" s="166">
        <f t="shared" si="7"/>
        <v>0</v>
      </c>
    </row>
    <row r="155" spans="1:7" ht="15" customHeight="1">
      <c r="A155" s="357" t="s">
        <v>2088</v>
      </c>
      <c r="B155" s="61" t="s">
        <v>159</v>
      </c>
      <c r="C155" s="58" t="s">
        <v>2</v>
      </c>
      <c r="D155" s="377">
        <v>1</v>
      </c>
      <c r="E155" s="144"/>
      <c r="F155" s="144">
        <f t="shared" si="6"/>
        <v>0</v>
      </c>
      <c r="G155" s="166">
        <f t="shared" si="7"/>
        <v>0</v>
      </c>
    </row>
    <row r="156" spans="1:7" ht="15" customHeight="1">
      <c r="A156" s="357" t="s">
        <v>2089</v>
      </c>
      <c r="B156" s="61" t="s">
        <v>161</v>
      </c>
      <c r="C156" s="58" t="s">
        <v>2</v>
      </c>
      <c r="D156" s="377">
        <v>1</v>
      </c>
      <c r="E156" s="144"/>
      <c r="F156" s="144">
        <f t="shared" si="6"/>
        <v>0</v>
      </c>
      <c r="G156" s="166">
        <f t="shared" si="7"/>
        <v>0</v>
      </c>
    </row>
    <row r="157" spans="1:7" ht="15" customHeight="1">
      <c r="A157" s="357" t="s">
        <v>2090</v>
      </c>
      <c r="B157" s="61" t="s">
        <v>162</v>
      </c>
      <c r="C157" s="58" t="s">
        <v>2</v>
      </c>
      <c r="D157" s="377">
        <v>1</v>
      </c>
      <c r="E157" s="144"/>
      <c r="F157" s="144">
        <f t="shared" si="6"/>
        <v>0</v>
      </c>
      <c r="G157" s="166">
        <f t="shared" si="7"/>
        <v>0</v>
      </c>
    </row>
    <row r="158" spans="1:7" ht="15" customHeight="1">
      <c r="A158" s="357" t="s">
        <v>2091</v>
      </c>
      <c r="B158" s="61" t="s">
        <v>163</v>
      </c>
      <c r="C158" s="58" t="s">
        <v>2</v>
      </c>
      <c r="D158" s="377">
        <v>1</v>
      </c>
      <c r="E158" s="144"/>
      <c r="F158" s="144">
        <f t="shared" si="6"/>
        <v>0</v>
      </c>
      <c r="G158" s="166">
        <f t="shared" si="7"/>
        <v>0</v>
      </c>
    </row>
    <row r="159" spans="1:7" ht="15" customHeight="1">
      <c r="A159" s="357" t="s">
        <v>2092</v>
      </c>
      <c r="B159" s="61" t="s">
        <v>164</v>
      </c>
      <c r="C159" s="58" t="s">
        <v>2</v>
      </c>
      <c r="D159" s="377">
        <v>1</v>
      </c>
      <c r="E159" s="144"/>
      <c r="F159" s="144">
        <f t="shared" si="6"/>
        <v>0</v>
      </c>
      <c r="G159" s="166">
        <f t="shared" si="7"/>
        <v>0</v>
      </c>
    </row>
    <row r="160" spans="1:7" ht="15" customHeight="1">
      <c r="A160" s="357" t="s">
        <v>2093</v>
      </c>
      <c r="B160" s="61" t="s">
        <v>165</v>
      </c>
      <c r="C160" s="58" t="s">
        <v>2</v>
      </c>
      <c r="D160" s="377">
        <v>1</v>
      </c>
      <c r="E160" s="144"/>
      <c r="F160" s="144">
        <f t="shared" si="6"/>
        <v>0</v>
      </c>
      <c r="G160" s="166">
        <f t="shared" si="7"/>
        <v>0</v>
      </c>
    </row>
    <row r="161" spans="1:7" ht="15" customHeight="1">
      <c r="A161" s="357" t="s">
        <v>2094</v>
      </c>
      <c r="B161" s="61" t="s">
        <v>166</v>
      </c>
      <c r="C161" s="58" t="s">
        <v>2</v>
      </c>
      <c r="D161" s="377">
        <v>1</v>
      </c>
      <c r="E161" s="144"/>
      <c r="F161" s="144">
        <f t="shared" si="6"/>
        <v>0</v>
      </c>
      <c r="G161" s="166">
        <f t="shared" si="7"/>
        <v>0</v>
      </c>
    </row>
    <row r="162" spans="1:7" ht="15" customHeight="1">
      <c r="A162" s="357" t="s">
        <v>2095</v>
      </c>
      <c r="B162" s="61" t="s">
        <v>167</v>
      </c>
      <c r="C162" s="58" t="s">
        <v>2</v>
      </c>
      <c r="D162" s="377">
        <v>1</v>
      </c>
      <c r="E162" s="144"/>
      <c r="F162" s="144">
        <f t="shared" si="6"/>
        <v>0</v>
      </c>
      <c r="G162" s="166">
        <f t="shared" si="7"/>
        <v>0</v>
      </c>
    </row>
    <row r="163" spans="1:7" ht="15" customHeight="1">
      <c r="A163" s="357" t="s">
        <v>2096</v>
      </c>
      <c r="B163" s="61" t="s">
        <v>168</v>
      </c>
      <c r="C163" s="58" t="s">
        <v>2</v>
      </c>
      <c r="D163" s="377">
        <v>1</v>
      </c>
      <c r="E163" s="144"/>
      <c r="F163" s="144">
        <f t="shared" si="6"/>
        <v>0</v>
      </c>
      <c r="G163" s="166">
        <f t="shared" si="7"/>
        <v>0</v>
      </c>
    </row>
    <row r="164" spans="1:7" ht="15" customHeight="1">
      <c r="A164" s="357" t="s">
        <v>2097</v>
      </c>
      <c r="B164" s="61" t="s">
        <v>735</v>
      </c>
      <c r="C164" s="58" t="s">
        <v>2</v>
      </c>
      <c r="D164" s="377">
        <v>1</v>
      </c>
      <c r="E164" s="144"/>
      <c r="F164" s="144">
        <f t="shared" si="6"/>
        <v>0</v>
      </c>
      <c r="G164" s="166">
        <f t="shared" si="7"/>
        <v>0</v>
      </c>
    </row>
    <row r="165" spans="1:7" ht="15" customHeight="1">
      <c r="A165" s="357" t="s">
        <v>2098</v>
      </c>
      <c r="B165" s="61" t="s">
        <v>643</v>
      </c>
      <c r="C165" s="58" t="s">
        <v>2</v>
      </c>
      <c r="D165" s="377">
        <v>1</v>
      </c>
      <c r="E165" s="144"/>
      <c r="F165" s="144">
        <f t="shared" si="6"/>
        <v>0</v>
      </c>
      <c r="G165" s="166">
        <f t="shared" si="7"/>
        <v>0</v>
      </c>
    </row>
    <row r="166" spans="1:7" ht="15" customHeight="1">
      <c r="A166" s="357" t="s">
        <v>2099</v>
      </c>
      <c r="B166" s="61" t="s">
        <v>644</v>
      </c>
      <c r="C166" s="58" t="s">
        <v>2</v>
      </c>
      <c r="D166" s="377">
        <v>1</v>
      </c>
      <c r="E166" s="144"/>
      <c r="F166" s="144">
        <f t="shared" si="6"/>
        <v>0</v>
      </c>
      <c r="G166" s="166">
        <f t="shared" si="7"/>
        <v>0</v>
      </c>
    </row>
    <row r="167" spans="1:7" ht="15" customHeight="1">
      <c r="A167" s="357" t="s">
        <v>2100</v>
      </c>
      <c r="B167" s="61" t="s">
        <v>736</v>
      </c>
      <c r="C167" s="58" t="s">
        <v>2</v>
      </c>
      <c r="D167" s="377">
        <v>1</v>
      </c>
      <c r="E167" s="144"/>
      <c r="F167" s="144">
        <f t="shared" si="6"/>
        <v>0</v>
      </c>
      <c r="G167" s="166">
        <f t="shared" si="7"/>
        <v>0</v>
      </c>
    </row>
    <row r="168" spans="1:7" ht="15" customHeight="1">
      <c r="A168" s="357" t="s">
        <v>2101</v>
      </c>
      <c r="B168" s="61" t="s">
        <v>737</v>
      </c>
      <c r="C168" s="58" t="s">
        <v>2</v>
      </c>
      <c r="D168" s="377">
        <v>1</v>
      </c>
      <c r="E168" s="144"/>
      <c r="F168" s="144">
        <f t="shared" si="6"/>
        <v>0</v>
      </c>
      <c r="G168" s="166">
        <f t="shared" si="7"/>
        <v>0</v>
      </c>
    </row>
    <row r="169" spans="1:7" ht="15" customHeight="1">
      <c r="A169" s="357" t="s">
        <v>2102</v>
      </c>
      <c r="B169" s="61" t="s">
        <v>738</v>
      </c>
      <c r="C169" s="58" t="s">
        <v>2</v>
      </c>
      <c r="D169" s="377">
        <v>30</v>
      </c>
      <c r="E169" s="144"/>
      <c r="F169" s="144">
        <f t="shared" si="6"/>
        <v>0</v>
      </c>
      <c r="G169" s="166">
        <f t="shared" si="7"/>
        <v>0</v>
      </c>
    </row>
    <row r="170" spans="1:7" ht="15" customHeight="1">
      <c r="A170" s="357" t="s">
        <v>2103</v>
      </c>
      <c r="B170" s="61" t="s">
        <v>739</v>
      </c>
      <c r="C170" s="58" t="s">
        <v>2</v>
      </c>
      <c r="D170" s="377">
        <v>15</v>
      </c>
      <c r="E170" s="144"/>
      <c r="F170" s="144">
        <f t="shared" si="6"/>
        <v>0</v>
      </c>
      <c r="G170" s="166">
        <f t="shared" si="7"/>
        <v>0</v>
      </c>
    </row>
    <row r="171" spans="1:7" ht="15" customHeight="1">
      <c r="A171" s="357" t="s">
        <v>2104</v>
      </c>
      <c r="B171" s="61" t="s">
        <v>107</v>
      </c>
      <c r="C171" s="58" t="s">
        <v>2</v>
      </c>
      <c r="D171" s="377">
        <v>1</v>
      </c>
      <c r="E171" s="144"/>
      <c r="F171" s="144">
        <f t="shared" si="6"/>
        <v>0</v>
      </c>
      <c r="G171" s="166">
        <f t="shared" si="7"/>
        <v>0</v>
      </c>
    </row>
    <row r="172" spans="1:7" ht="15" customHeight="1">
      <c r="A172" s="357" t="s">
        <v>2105</v>
      </c>
      <c r="B172" s="61" t="s">
        <v>646</v>
      </c>
      <c r="C172" s="58" t="s">
        <v>2</v>
      </c>
      <c r="D172" s="377">
        <v>1</v>
      </c>
      <c r="E172" s="144"/>
      <c r="F172" s="144">
        <f t="shared" si="6"/>
        <v>0</v>
      </c>
      <c r="G172" s="166">
        <f t="shared" si="7"/>
        <v>0</v>
      </c>
    </row>
    <row r="173" spans="1:7" ht="15" customHeight="1">
      <c r="A173" s="357" t="s">
        <v>2106</v>
      </c>
      <c r="B173" s="61" t="s">
        <v>740</v>
      </c>
      <c r="C173" s="58" t="s">
        <v>2</v>
      </c>
      <c r="D173" s="377">
        <v>1</v>
      </c>
      <c r="E173" s="144"/>
      <c r="F173" s="144">
        <f t="shared" si="6"/>
        <v>0</v>
      </c>
      <c r="G173" s="166">
        <f t="shared" si="7"/>
        <v>0</v>
      </c>
    </row>
    <row r="174" spans="1:7" ht="15" customHeight="1">
      <c r="A174" s="357" t="s">
        <v>2107</v>
      </c>
      <c r="B174" s="61" t="s">
        <v>647</v>
      </c>
      <c r="C174" s="58" t="s">
        <v>2</v>
      </c>
      <c r="D174" s="377">
        <v>1</v>
      </c>
      <c r="E174" s="144"/>
      <c r="F174" s="144">
        <f t="shared" si="6"/>
        <v>0</v>
      </c>
      <c r="G174" s="166">
        <f t="shared" si="7"/>
        <v>0</v>
      </c>
    </row>
    <row r="175" spans="1:7" ht="15" customHeight="1">
      <c r="A175" s="357" t="s">
        <v>2108</v>
      </c>
      <c r="B175" s="61" t="s">
        <v>648</v>
      </c>
      <c r="C175" s="58" t="s">
        <v>2</v>
      </c>
      <c r="D175" s="377">
        <v>1</v>
      </c>
      <c r="E175" s="144"/>
      <c r="F175" s="144">
        <f t="shared" si="6"/>
        <v>0</v>
      </c>
      <c r="G175" s="166">
        <f t="shared" si="7"/>
        <v>0</v>
      </c>
    </row>
    <row r="176" spans="1:7" ht="15" customHeight="1">
      <c r="A176" s="357" t="s">
        <v>2109</v>
      </c>
      <c r="B176" s="61" t="s">
        <v>649</v>
      </c>
      <c r="C176" s="58" t="s">
        <v>2</v>
      </c>
      <c r="D176" s="377">
        <v>1</v>
      </c>
      <c r="E176" s="144"/>
      <c r="F176" s="144">
        <f t="shared" si="6"/>
        <v>0</v>
      </c>
      <c r="G176" s="166">
        <f t="shared" si="7"/>
        <v>0</v>
      </c>
    </row>
    <row r="177" spans="1:7" ht="15" customHeight="1">
      <c r="A177" s="357" t="s">
        <v>2110</v>
      </c>
      <c r="B177" s="61" t="s">
        <v>650</v>
      </c>
      <c r="C177" s="58" t="s">
        <v>2</v>
      </c>
      <c r="D177" s="377">
        <v>1</v>
      </c>
      <c r="E177" s="144"/>
      <c r="F177" s="144">
        <f t="shared" si="6"/>
        <v>0</v>
      </c>
      <c r="G177" s="166">
        <f t="shared" si="7"/>
        <v>0</v>
      </c>
    </row>
    <row r="178" spans="1:7" ht="15" customHeight="1">
      <c r="A178" s="357" t="s">
        <v>2111</v>
      </c>
      <c r="B178" s="61" t="s">
        <v>651</v>
      </c>
      <c r="C178" s="58" t="s">
        <v>2</v>
      </c>
      <c r="D178" s="377">
        <v>1</v>
      </c>
      <c r="E178" s="144"/>
      <c r="F178" s="144">
        <f t="shared" si="6"/>
        <v>0</v>
      </c>
      <c r="G178" s="166">
        <f t="shared" si="7"/>
        <v>0</v>
      </c>
    </row>
    <row r="179" spans="1:7" ht="15" customHeight="1">
      <c r="A179" s="357" t="s">
        <v>2112</v>
      </c>
      <c r="B179" s="61" t="s">
        <v>652</v>
      </c>
      <c r="C179" s="58" t="s">
        <v>2</v>
      </c>
      <c r="D179" s="377">
        <v>1</v>
      </c>
      <c r="E179" s="144"/>
      <c r="F179" s="144">
        <f t="shared" si="6"/>
        <v>0</v>
      </c>
      <c r="G179" s="166">
        <f t="shared" si="7"/>
        <v>0</v>
      </c>
    </row>
    <row r="180" spans="1:7" ht="15" customHeight="1">
      <c r="A180" s="357" t="s">
        <v>2113</v>
      </c>
      <c r="B180" s="61" t="s">
        <v>653</v>
      </c>
      <c r="C180" s="58" t="s">
        <v>2</v>
      </c>
      <c r="D180" s="377">
        <v>2</v>
      </c>
      <c r="E180" s="144"/>
      <c r="F180" s="144">
        <f t="shared" si="6"/>
        <v>0</v>
      </c>
      <c r="G180" s="166">
        <f t="shared" si="7"/>
        <v>0</v>
      </c>
    </row>
    <row r="181" spans="1:7" ht="15" customHeight="1">
      <c r="A181" s="357" t="s">
        <v>2114</v>
      </c>
      <c r="B181" s="61" t="s">
        <v>741</v>
      </c>
      <c r="C181" s="58" t="s">
        <v>2</v>
      </c>
      <c r="D181" s="377">
        <v>3</v>
      </c>
      <c r="E181" s="144"/>
      <c r="F181" s="144">
        <f t="shared" si="6"/>
        <v>0</v>
      </c>
      <c r="G181" s="166">
        <f t="shared" si="7"/>
        <v>0</v>
      </c>
    </row>
    <row r="182" spans="1:7" ht="15" customHeight="1">
      <c r="A182" s="357" t="s">
        <v>2115</v>
      </c>
      <c r="B182" s="61" t="s">
        <v>654</v>
      </c>
      <c r="C182" s="58" t="s">
        <v>2</v>
      </c>
      <c r="D182" s="377">
        <v>1</v>
      </c>
      <c r="E182" s="144"/>
      <c r="F182" s="144">
        <f t="shared" si="6"/>
        <v>0</v>
      </c>
      <c r="G182" s="166">
        <f t="shared" si="7"/>
        <v>0</v>
      </c>
    </row>
    <row r="183" spans="1:7" ht="15" customHeight="1">
      <c r="A183" s="357" t="s">
        <v>2116</v>
      </c>
      <c r="B183" s="61" t="s">
        <v>217</v>
      </c>
      <c r="C183" s="58" t="s">
        <v>2</v>
      </c>
      <c r="D183" s="377">
        <v>1</v>
      </c>
      <c r="E183" s="144"/>
      <c r="F183" s="144">
        <f t="shared" si="6"/>
        <v>0</v>
      </c>
      <c r="G183" s="166">
        <f t="shared" si="7"/>
        <v>0</v>
      </c>
    </row>
    <row r="184" spans="1:7" ht="15" customHeight="1">
      <c r="A184" s="357" t="s">
        <v>2117</v>
      </c>
      <c r="B184" s="61" t="s">
        <v>68</v>
      </c>
      <c r="C184" s="58" t="s">
        <v>2</v>
      </c>
      <c r="D184" s="377">
        <v>4</v>
      </c>
      <c r="E184" s="144"/>
      <c r="F184" s="144">
        <f t="shared" si="6"/>
        <v>0</v>
      </c>
      <c r="G184" s="166">
        <f t="shared" si="7"/>
        <v>0</v>
      </c>
    </row>
    <row r="185" spans="1:7" ht="15" customHeight="1">
      <c r="A185" s="357" t="s">
        <v>2118</v>
      </c>
      <c r="B185" s="61" t="s">
        <v>742</v>
      </c>
      <c r="C185" s="58" t="s">
        <v>2</v>
      </c>
      <c r="D185" s="377">
        <v>1</v>
      </c>
      <c r="E185" s="144"/>
      <c r="F185" s="144">
        <f t="shared" si="6"/>
        <v>0</v>
      </c>
      <c r="G185" s="166">
        <f t="shared" si="7"/>
        <v>0</v>
      </c>
    </row>
    <row r="186" spans="1:7" ht="15" customHeight="1">
      <c r="A186" s="357" t="s">
        <v>2119</v>
      </c>
      <c r="B186" s="61" t="s">
        <v>743</v>
      </c>
      <c r="C186" s="58" t="s">
        <v>2</v>
      </c>
      <c r="D186" s="377">
        <v>1</v>
      </c>
      <c r="E186" s="144"/>
      <c r="F186" s="144">
        <f t="shared" si="6"/>
        <v>0</v>
      </c>
      <c r="G186" s="166">
        <f t="shared" si="7"/>
        <v>0</v>
      </c>
    </row>
    <row r="187" spans="1:7" ht="15" customHeight="1">
      <c r="A187" s="357" t="s">
        <v>2120</v>
      </c>
      <c r="B187" s="61" t="s">
        <v>656</v>
      </c>
      <c r="C187" s="58" t="s">
        <v>2</v>
      </c>
      <c r="D187" s="377">
        <v>1</v>
      </c>
      <c r="E187" s="144"/>
      <c r="F187" s="144">
        <f t="shared" si="6"/>
        <v>0</v>
      </c>
      <c r="G187" s="166">
        <f t="shared" si="7"/>
        <v>0</v>
      </c>
    </row>
    <row r="188" spans="1:7" ht="15" customHeight="1">
      <c r="A188" s="357" t="s">
        <v>2121</v>
      </c>
      <c r="B188" s="61" t="s">
        <v>657</v>
      </c>
      <c r="C188" s="58" t="s">
        <v>2</v>
      </c>
      <c r="D188" s="377">
        <v>1</v>
      </c>
      <c r="E188" s="144"/>
      <c r="F188" s="144">
        <f t="shared" si="6"/>
        <v>0</v>
      </c>
      <c r="G188" s="166">
        <f t="shared" si="7"/>
        <v>0</v>
      </c>
    </row>
    <row r="189" spans="1:7" ht="15" customHeight="1">
      <c r="A189" s="357" t="s">
        <v>2122</v>
      </c>
      <c r="B189" s="61" t="s">
        <v>658</v>
      </c>
      <c r="C189" s="58" t="s">
        <v>2</v>
      </c>
      <c r="D189" s="377">
        <v>1</v>
      </c>
      <c r="E189" s="144"/>
      <c r="F189" s="144">
        <f t="shared" si="6"/>
        <v>0</v>
      </c>
      <c r="G189" s="166">
        <f t="shared" si="7"/>
        <v>0</v>
      </c>
    </row>
    <row r="190" spans="1:7" ht="15" customHeight="1">
      <c r="A190" s="357" t="s">
        <v>2123</v>
      </c>
      <c r="B190" s="61" t="s">
        <v>659</v>
      </c>
      <c r="C190" s="58" t="s">
        <v>2</v>
      </c>
      <c r="D190" s="377"/>
      <c r="E190" s="144"/>
      <c r="F190" s="144">
        <f t="shared" si="6"/>
        <v>0</v>
      </c>
      <c r="G190" s="166">
        <f t="shared" si="7"/>
        <v>0</v>
      </c>
    </row>
    <row r="191" spans="1:7" ht="15" customHeight="1">
      <c r="A191" s="357" t="s">
        <v>2124</v>
      </c>
      <c r="B191" s="61" t="s">
        <v>660</v>
      </c>
      <c r="C191" s="58" t="s">
        <v>2</v>
      </c>
      <c r="D191" s="377">
        <v>10</v>
      </c>
      <c r="E191" s="144"/>
      <c r="F191" s="144">
        <f t="shared" si="6"/>
        <v>0</v>
      </c>
      <c r="G191" s="166">
        <f t="shared" si="7"/>
        <v>0</v>
      </c>
    </row>
    <row r="192" spans="1:7" ht="15" customHeight="1">
      <c r="A192" s="357" t="s">
        <v>2125</v>
      </c>
      <c r="B192" s="61" t="s">
        <v>349</v>
      </c>
      <c r="C192" s="58" t="s">
        <v>2</v>
      </c>
      <c r="D192" s="377">
        <v>10</v>
      </c>
      <c r="E192" s="144"/>
      <c r="F192" s="144">
        <f t="shared" si="6"/>
        <v>0</v>
      </c>
      <c r="G192" s="166">
        <f t="shared" si="7"/>
        <v>0</v>
      </c>
    </row>
    <row r="193" spans="1:7" ht="15" customHeight="1">
      <c r="A193" s="357" t="s">
        <v>2126</v>
      </c>
      <c r="B193" s="61" t="s">
        <v>661</v>
      </c>
      <c r="C193" s="58" t="s">
        <v>2</v>
      </c>
      <c r="D193" s="377">
        <v>15</v>
      </c>
      <c r="E193" s="144"/>
      <c r="F193" s="144">
        <f t="shared" si="6"/>
        <v>0</v>
      </c>
      <c r="G193" s="166">
        <f t="shared" si="7"/>
        <v>0</v>
      </c>
    </row>
    <row r="194" spans="1:7" ht="15" customHeight="1">
      <c r="A194" s="357" t="s">
        <v>2127</v>
      </c>
      <c r="B194" s="61" t="s">
        <v>662</v>
      </c>
      <c r="C194" s="58" t="s">
        <v>2</v>
      </c>
      <c r="D194" s="377">
        <v>4</v>
      </c>
      <c r="E194" s="144"/>
      <c r="F194" s="144">
        <f t="shared" si="6"/>
        <v>0</v>
      </c>
      <c r="G194" s="166">
        <f t="shared" si="7"/>
        <v>0</v>
      </c>
    </row>
    <row r="195" spans="1:7" ht="15" customHeight="1">
      <c r="A195" s="357" t="s">
        <v>2128</v>
      </c>
      <c r="B195" s="61" t="s">
        <v>664</v>
      </c>
      <c r="C195" s="58" t="s">
        <v>2</v>
      </c>
      <c r="D195" s="377">
        <v>2</v>
      </c>
      <c r="E195" s="144"/>
      <c r="F195" s="144">
        <f t="shared" si="6"/>
        <v>0</v>
      </c>
      <c r="G195" s="166">
        <f t="shared" si="7"/>
        <v>0</v>
      </c>
    </row>
    <row r="196" spans="1:7" ht="15" customHeight="1">
      <c r="A196" s="357" t="s">
        <v>2129</v>
      </c>
      <c r="B196" s="61" t="s">
        <v>665</v>
      </c>
      <c r="C196" s="58" t="s">
        <v>2</v>
      </c>
      <c r="D196" s="377">
        <v>2</v>
      </c>
      <c r="E196" s="144"/>
      <c r="F196" s="144">
        <f t="shared" si="6"/>
        <v>0</v>
      </c>
      <c r="G196" s="166">
        <f t="shared" si="7"/>
        <v>0</v>
      </c>
    </row>
    <row r="197" spans="1:7" ht="15" customHeight="1">
      <c r="A197" s="357" t="s">
        <v>2130</v>
      </c>
      <c r="B197" s="61" t="s">
        <v>666</v>
      </c>
      <c r="C197" s="58" t="s">
        <v>2</v>
      </c>
      <c r="D197" s="377">
        <v>1</v>
      </c>
      <c r="E197" s="144"/>
      <c r="F197" s="144">
        <f t="shared" si="6"/>
        <v>0</v>
      </c>
      <c r="G197" s="166">
        <f t="shared" si="7"/>
        <v>0</v>
      </c>
    </row>
    <row r="198" spans="1:7" ht="15" customHeight="1">
      <c r="A198" s="357" t="s">
        <v>2131</v>
      </c>
      <c r="B198" s="61" t="s">
        <v>667</v>
      </c>
      <c r="C198" s="58" t="s">
        <v>2</v>
      </c>
      <c r="D198" s="377">
        <v>2</v>
      </c>
      <c r="E198" s="144"/>
      <c r="F198" s="144">
        <f t="shared" si="6"/>
        <v>0</v>
      </c>
      <c r="G198" s="166">
        <f t="shared" si="7"/>
        <v>0</v>
      </c>
    </row>
    <row r="199" spans="1:7" ht="15" customHeight="1">
      <c r="A199" s="357" t="s">
        <v>2132</v>
      </c>
      <c r="B199" s="61" t="s">
        <v>744</v>
      </c>
      <c r="C199" s="58" t="s">
        <v>2</v>
      </c>
      <c r="D199" s="377">
        <v>2</v>
      </c>
      <c r="E199" s="144"/>
      <c r="F199" s="144">
        <f t="shared" si="6"/>
        <v>0</v>
      </c>
      <c r="G199" s="166">
        <f t="shared" si="7"/>
        <v>0</v>
      </c>
    </row>
    <row r="200" spans="1:7" ht="15" customHeight="1">
      <c r="A200" s="357" t="s">
        <v>2133</v>
      </c>
      <c r="B200" s="61" t="s">
        <v>668</v>
      </c>
      <c r="C200" s="58" t="s">
        <v>2</v>
      </c>
      <c r="D200" s="377">
        <v>2</v>
      </c>
      <c r="E200" s="144"/>
      <c r="F200" s="144">
        <f t="shared" si="6"/>
        <v>0</v>
      </c>
      <c r="G200" s="166">
        <f t="shared" si="7"/>
        <v>0</v>
      </c>
    </row>
    <row r="201" spans="1:7" ht="15" customHeight="1">
      <c r="A201" s="357" t="s">
        <v>2134</v>
      </c>
      <c r="B201" s="61" t="s">
        <v>669</v>
      </c>
      <c r="C201" s="58" t="s">
        <v>2</v>
      </c>
      <c r="D201" s="377">
        <v>2</v>
      </c>
      <c r="E201" s="144"/>
      <c r="F201" s="144">
        <f t="shared" si="6"/>
        <v>0</v>
      </c>
      <c r="G201" s="166">
        <f t="shared" si="7"/>
        <v>0</v>
      </c>
    </row>
    <row r="202" spans="1:7" ht="15" customHeight="1">
      <c r="A202" s="357" t="s">
        <v>2135</v>
      </c>
      <c r="B202" s="61" t="s">
        <v>671</v>
      </c>
      <c r="C202" s="58" t="s">
        <v>2</v>
      </c>
      <c r="D202" s="377">
        <v>2</v>
      </c>
      <c r="E202" s="144"/>
      <c r="F202" s="144">
        <f t="shared" si="6"/>
        <v>0</v>
      </c>
      <c r="G202" s="166">
        <f t="shared" si="7"/>
        <v>0</v>
      </c>
    </row>
    <row r="203" spans="1:7" ht="15" customHeight="1">
      <c r="A203" s="357" t="s">
        <v>2136</v>
      </c>
      <c r="B203" s="61" t="s">
        <v>672</v>
      </c>
      <c r="C203" s="58" t="s">
        <v>2</v>
      </c>
      <c r="D203" s="377">
        <v>20</v>
      </c>
      <c r="E203" s="144"/>
      <c r="F203" s="144">
        <f t="shared" si="6"/>
        <v>0</v>
      </c>
      <c r="G203" s="166">
        <f t="shared" si="7"/>
        <v>0</v>
      </c>
    </row>
    <row r="204" spans="1:7" ht="15" customHeight="1">
      <c r="A204" s="357" t="s">
        <v>2137</v>
      </c>
      <c r="B204" s="61" t="s">
        <v>745</v>
      </c>
      <c r="C204" s="58" t="s">
        <v>2</v>
      </c>
      <c r="D204" s="377">
        <v>1</v>
      </c>
      <c r="E204" s="144"/>
      <c r="F204" s="144">
        <f t="shared" si="6"/>
        <v>0</v>
      </c>
      <c r="G204" s="166">
        <f t="shared" si="7"/>
        <v>0</v>
      </c>
    </row>
    <row r="205" spans="1:7" ht="15" customHeight="1">
      <c r="A205" s="357" t="s">
        <v>2138</v>
      </c>
      <c r="B205" s="61" t="s">
        <v>673</v>
      </c>
      <c r="C205" s="58" t="s">
        <v>2</v>
      </c>
      <c r="D205" s="377">
        <v>1</v>
      </c>
      <c r="E205" s="144"/>
      <c r="F205" s="144">
        <f t="shared" si="6"/>
        <v>0</v>
      </c>
      <c r="G205" s="166">
        <f t="shared" si="7"/>
        <v>0</v>
      </c>
    </row>
    <row r="206" spans="1:7" ht="15" customHeight="1">
      <c r="A206" s="357" t="s">
        <v>2139</v>
      </c>
      <c r="B206" s="61" t="s">
        <v>674</v>
      </c>
      <c r="C206" s="58" t="s">
        <v>2</v>
      </c>
      <c r="D206" s="377">
        <v>1</v>
      </c>
      <c r="E206" s="144"/>
      <c r="F206" s="144">
        <f t="shared" si="6"/>
        <v>0</v>
      </c>
      <c r="G206" s="166">
        <f t="shared" si="7"/>
        <v>0</v>
      </c>
    </row>
    <row r="207" spans="1:7" ht="15" customHeight="1">
      <c r="A207" s="357" t="s">
        <v>2140</v>
      </c>
      <c r="B207" s="61" t="s">
        <v>675</v>
      </c>
      <c r="C207" s="58" t="s">
        <v>2</v>
      </c>
      <c r="D207" s="377">
        <v>1</v>
      </c>
      <c r="E207" s="144"/>
      <c r="F207" s="144">
        <f t="shared" si="6"/>
        <v>0</v>
      </c>
      <c r="G207" s="166">
        <f t="shared" si="7"/>
        <v>0</v>
      </c>
    </row>
    <row r="208" spans="1:7" ht="15" customHeight="1">
      <c r="A208" s="357" t="s">
        <v>2141</v>
      </c>
      <c r="B208" s="61" t="s">
        <v>676</v>
      </c>
      <c r="C208" s="58" t="s">
        <v>2</v>
      </c>
      <c r="D208" s="377">
        <v>1</v>
      </c>
      <c r="E208" s="144"/>
      <c r="F208" s="144">
        <f t="shared" si="6"/>
        <v>0</v>
      </c>
      <c r="G208" s="166">
        <f t="shared" si="7"/>
        <v>0</v>
      </c>
    </row>
    <row r="209" spans="1:7" ht="15" customHeight="1">
      <c r="A209" s="357" t="s">
        <v>2142</v>
      </c>
      <c r="B209" s="61" t="s">
        <v>677</v>
      </c>
      <c r="C209" s="58" t="s">
        <v>2</v>
      </c>
      <c r="D209" s="377">
        <v>15</v>
      </c>
      <c r="E209" s="144"/>
      <c r="F209" s="144">
        <f t="shared" si="6"/>
        <v>0</v>
      </c>
      <c r="G209" s="166">
        <f t="shared" si="7"/>
        <v>0</v>
      </c>
    </row>
    <row r="210" spans="1:7" ht="15" customHeight="1">
      <c r="A210" s="357" t="s">
        <v>2143</v>
      </c>
      <c r="B210" s="61" t="s">
        <v>678</v>
      </c>
      <c r="C210" s="58" t="s">
        <v>2</v>
      </c>
      <c r="D210" s="377">
        <v>30</v>
      </c>
      <c r="E210" s="144"/>
      <c r="F210" s="144">
        <f t="shared" si="6"/>
        <v>0</v>
      </c>
      <c r="G210" s="166">
        <f t="shared" si="7"/>
        <v>0</v>
      </c>
    </row>
    <row r="211" spans="1:7" ht="15" customHeight="1">
      <c r="A211" s="357" t="s">
        <v>2144</v>
      </c>
      <c r="B211" s="61" t="s">
        <v>180</v>
      </c>
      <c r="C211" s="58" t="s">
        <v>2</v>
      </c>
      <c r="D211" s="377">
        <v>30</v>
      </c>
      <c r="E211" s="144"/>
      <c r="F211" s="144">
        <f t="shared" si="6"/>
        <v>0</v>
      </c>
      <c r="G211" s="166">
        <f t="shared" si="7"/>
        <v>0</v>
      </c>
    </row>
    <row r="212" spans="1:7" ht="15" customHeight="1">
      <c r="A212" s="357" t="s">
        <v>2145</v>
      </c>
      <c r="B212" s="61" t="s">
        <v>181</v>
      </c>
      <c r="C212" s="58" t="s">
        <v>2</v>
      </c>
      <c r="D212" s="377">
        <v>30</v>
      </c>
      <c r="E212" s="144"/>
      <c r="F212" s="144">
        <f t="shared" si="6"/>
        <v>0</v>
      </c>
      <c r="G212" s="166">
        <f t="shared" si="7"/>
        <v>0</v>
      </c>
    </row>
    <row r="213" spans="1:7" ht="15" customHeight="1">
      <c r="A213" s="357" t="s">
        <v>2146</v>
      </c>
      <c r="B213" s="61" t="s">
        <v>182</v>
      </c>
      <c r="C213" s="58" t="s">
        <v>2</v>
      </c>
      <c r="D213" s="377">
        <v>30</v>
      </c>
      <c r="E213" s="144"/>
      <c r="F213" s="144">
        <f t="shared" si="6"/>
        <v>0</v>
      </c>
      <c r="G213" s="166">
        <f t="shared" si="7"/>
        <v>0</v>
      </c>
    </row>
    <row r="214" spans="1:7" ht="15" customHeight="1">
      <c r="A214" s="357" t="s">
        <v>2147</v>
      </c>
      <c r="B214" s="61" t="s">
        <v>183</v>
      </c>
      <c r="C214" s="58" t="s">
        <v>2</v>
      </c>
      <c r="D214" s="377">
        <v>30</v>
      </c>
      <c r="E214" s="144"/>
      <c r="F214" s="144">
        <f aca="true" t="shared" si="8" ref="F214:F234">SUM(E214*1.2)</f>
        <v>0</v>
      </c>
      <c r="G214" s="166">
        <f aca="true" t="shared" si="9" ref="G214:G234">SUM(D214*E214)</f>
        <v>0</v>
      </c>
    </row>
    <row r="215" spans="1:7" ht="15" customHeight="1">
      <c r="A215" s="357" t="s">
        <v>2148</v>
      </c>
      <c r="B215" s="61" t="s">
        <v>184</v>
      </c>
      <c r="C215" s="58" t="s">
        <v>2</v>
      </c>
      <c r="D215" s="377">
        <v>30</v>
      </c>
      <c r="E215" s="144"/>
      <c r="F215" s="144">
        <f t="shared" si="8"/>
        <v>0</v>
      </c>
      <c r="G215" s="166">
        <f t="shared" si="9"/>
        <v>0</v>
      </c>
    </row>
    <row r="216" spans="1:7" ht="15" customHeight="1">
      <c r="A216" s="357" t="s">
        <v>2149</v>
      </c>
      <c r="B216" s="61" t="s">
        <v>185</v>
      </c>
      <c r="C216" s="58" t="s">
        <v>2</v>
      </c>
      <c r="D216" s="377">
        <v>30</v>
      </c>
      <c r="E216" s="144"/>
      <c r="F216" s="144">
        <f t="shared" si="8"/>
        <v>0</v>
      </c>
      <c r="G216" s="166">
        <f t="shared" si="9"/>
        <v>0</v>
      </c>
    </row>
    <row r="217" spans="1:7" ht="15" customHeight="1">
      <c r="A217" s="357" t="s">
        <v>2150</v>
      </c>
      <c r="B217" s="61" t="s">
        <v>679</v>
      </c>
      <c r="C217" s="58" t="s">
        <v>2</v>
      </c>
      <c r="D217" s="377">
        <v>1</v>
      </c>
      <c r="E217" s="144"/>
      <c r="F217" s="144">
        <f t="shared" si="8"/>
        <v>0</v>
      </c>
      <c r="G217" s="166">
        <f t="shared" si="9"/>
        <v>0</v>
      </c>
    </row>
    <row r="218" spans="1:7" ht="15" customHeight="1">
      <c r="A218" s="357" t="s">
        <v>2151</v>
      </c>
      <c r="B218" s="61" t="s">
        <v>680</v>
      </c>
      <c r="C218" s="58" t="s">
        <v>2</v>
      </c>
      <c r="D218" s="377">
        <v>1</v>
      </c>
      <c r="E218" s="144"/>
      <c r="F218" s="144">
        <f t="shared" si="8"/>
        <v>0</v>
      </c>
      <c r="G218" s="166">
        <f t="shared" si="9"/>
        <v>0</v>
      </c>
    </row>
    <row r="219" spans="1:7" ht="15" customHeight="1">
      <c r="A219" s="357" t="s">
        <v>2152</v>
      </c>
      <c r="B219" s="61" t="s">
        <v>681</v>
      </c>
      <c r="C219" s="58" t="s">
        <v>2</v>
      </c>
      <c r="D219" s="377">
        <v>2</v>
      </c>
      <c r="E219" s="144"/>
      <c r="F219" s="144">
        <f t="shared" si="8"/>
        <v>0</v>
      </c>
      <c r="G219" s="166">
        <f t="shared" si="9"/>
        <v>0</v>
      </c>
    </row>
    <row r="220" spans="1:7" ht="15" customHeight="1">
      <c r="A220" s="357" t="s">
        <v>2153</v>
      </c>
      <c r="B220" s="61" t="s">
        <v>682</v>
      </c>
      <c r="C220" s="58" t="s">
        <v>2</v>
      </c>
      <c r="D220" s="377">
        <v>4</v>
      </c>
      <c r="E220" s="144"/>
      <c r="F220" s="144">
        <f t="shared" si="8"/>
        <v>0</v>
      </c>
      <c r="G220" s="166">
        <f t="shared" si="9"/>
        <v>0</v>
      </c>
    </row>
    <row r="221" spans="1:7" ht="15" customHeight="1">
      <c r="A221" s="357" t="s">
        <v>2154</v>
      </c>
      <c r="B221" s="61" t="s">
        <v>683</v>
      </c>
      <c r="C221" s="58" t="s">
        <v>2</v>
      </c>
      <c r="D221" s="377">
        <v>20</v>
      </c>
      <c r="E221" s="144"/>
      <c r="F221" s="144">
        <f t="shared" si="8"/>
        <v>0</v>
      </c>
      <c r="G221" s="166">
        <f t="shared" si="9"/>
        <v>0</v>
      </c>
    </row>
    <row r="222" spans="1:7" ht="15" customHeight="1">
      <c r="A222" s="357" t="s">
        <v>2155</v>
      </c>
      <c r="B222" s="61" t="s">
        <v>684</v>
      </c>
      <c r="C222" s="58" t="s">
        <v>2</v>
      </c>
      <c r="D222" s="377">
        <v>4</v>
      </c>
      <c r="E222" s="144"/>
      <c r="F222" s="144">
        <f t="shared" si="8"/>
        <v>0</v>
      </c>
      <c r="G222" s="166">
        <f t="shared" si="9"/>
        <v>0</v>
      </c>
    </row>
    <row r="223" spans="1:7" ht="15" customHeight="1">
      <c r="A223" s="357" t="s">
        <v>2156</v>
      </c>
      <c r="B223" s="61" t="s">
        <v>685</v>
      </c>
      <c r="C223" s="58" t="s">
        <v>2</v>
      </c>
      <c r="D223" s="377"/>
      <c r="E223" s="144"/>
      <c r="F223" s="144">
        <f t="shared" si="8"/>
        <v>0</v>
      </c>
      <c r="G223" s="166">
        <f t="shared" si="9"/>
        <v>0</v>
      </c>
    </row>
    <row r="224" spans="1:7" ht="15" customHeight="1">
      <c r="A224" s="357" t="s">
        <v>2157</v>
      </c>
      <c r="B224" s="61" t="s">
        <v>186</v>
      </c>
      <c r="C224" s="58" t="s">
        <v>2</v>
      </c>
      <c r="D224" s="377">
        <v>18</v>
      </c>
      <c r="E224" s="144"/>
      <c r="F224" s="144">
        <f t="shared" si="8"/>
        <v>0</v>
      </c>
      <c r="G224" s="166">
        <f t="shared" si="9"/>
        <v>0</v>
      </c>
    </row>
    <row r="225" spans="1:7" ht="15" customHeight="1">
      <c r="A225" s="357" t="s">
        <v>2158</v>
      </c>
      <c r="B225" s="61" t="s">
        <v>187</v>
      </c>
      <c r="C225" s="58" t="s">
        <v>2</v>
      </c>
      <c r="D225" s="377">
        <v>18</v>
      </c>
      <c r="E225" s="144"/>
      <c r="F225" s="144">
        <f t="shared" si="8"/>
        <v>0</v>
      </c>
      <c r="G225" s="166">
        <f t="shared" si="9"/>
        <v>0</v>
      </c>
    </row>
    <row r="226" spans="1:7" ht="15" customHeight="1">
      <c r="A226" s="357" t="s">
        <v>2159</v>
      </c>
      <c r="B226" s="61" t="s">
        <v>188</v>
      </c>
      <c r="C226" s="58" t="s">
        <v>2</v>
      </c>
      <c r="D226" s="377">
        <v>18</v>
      </c>
      <c r="E226" s="144"/>
      <c r="F226" s="144">
        <f t="shared" si="8"/>
        <v>0</v>
      </c>
      <c r="G226" s="166">
        <f t="shared" si="9"/>
        <v>0</v>
      </c>
    </row>
    <row r="227" spans="1:7" ht="15" customHeight="1">
      <c r="A227" s="357" t="s">
        <v>2160</v>
      </c>
      <c r="B227" s="61" t="s">
        <v>190</v>
      </c>
      <c r="C227" s="58" t="s">
        <v>2</v>
      </c>
      <c r="D227" s="377">
        <v>18</v>
      </c>
      <c r="E227" s="144"/>
      <c r="F227" s="144">
        <f t="shared" si="8"/>
        <v>0</v>
      </c>
      <c r="G227" s="166">
        <f t="shared" si="9"/>
        <v>0</v>
      </c>
    </row>
    <row r="228" spans="1:7" ht="15" customHeight="1">
      <c r="A228" s="357" t="s">
        <v>2161</v>
      </c>
      <c r="B228" s="61" t="s">
        <v>191</v>
      </c>
      <c r="C228" s="58" t="s">
        <v>235</v>
      </c>
      <c r="D228" s="377">
        <v>18</v>
      </c>
      <c r="E228" s="144"/>
      <c r="F228" s="144">
        <f t="shared" si="8"/>
        <v>0</v>
      </c>
      <c r="G228" s="166">
        <f t="shared" si="9"/>
        <v>0</v>
      </c>
    </row>
    <row r="229" spans="1:7" ht="15" customHeight="1">
      <c r="A229" s="357" t="s">
        <v>2162</v>
      </c>
      <c r="B229" s="61" t="s">
        <v>192</v>
      </c>
      <c r="C229" s="58" t="s">
        <v>2</v>
      </c>
      <c r="D229" s="377">
        <v>18</v>
      </c>
      <c r="E229" s="144"/>
      <c r="F229" s="144">
        <f t="shared" si="8"/>
        <v>0</v>
      </c>
      <c r="G229" s="166">
        <f t="shared" si="9"/>
        <v>0</v>
      </c>
    </row>
    <row r="230" spans="1:7" ht="15" customHeight="1">
      <c r="A230" s="357" t="s">
        <v>2163</v>
      </c>
      <c r="B230" s="61" t="s">
        <v>193</v>
      </c>
      <c r="C230" s="58" t="s">
        <v>2</v>
      </c>
      <c r="D230" s="377">
        <v>18</v>
      </c>
      <c r="E230" s="144"/>
      <c r="F230" s="144">
        <f t="shared" si="8"/>
        <v>0</v>
      </c>
      <c r="G230" s="166">
        <f t="shared" si="9"/>
        <v>0</v>
      </c>
    </row>
    <row r="231" spans="1:7" ht="15" customHeight="1">
      <c r="A231" s="357" t="s">
        <v>2164</v>
      </c>
      <c r="B231" s="61" t="s">
        <v>746</v>
      </c>
      <c r="C231" s="58" t="s">
        <v>2</v>
      </c>
      <c r="D231" s="377">
        <v>70</v>
      </c>
      <c r="E231" s="144"/>
      <c r="F231" s="144">
        <f t="shared" si="8"/>
        <v>0</v>
      </c>
      <c r="G231" s="166">
        <f t="shared" si="9"/>
        <v>0</v>
      </c>
    </row>
    <row r="232" spans="1:7" ht="15">
      <c r="A232" s="357" t="s">
        <v>2165</v>
      </c>
      <c r="B232" s="61" t="s">
        <v>207</v>
      </c>
      <c r="C232" s="58" t="s">
        <v>2</v>
      </c>
      <c r="D232" s="377">
        <v>18</v>
      </c>
      <c r="E232" s="144"/>
      <c r="F232" s="144">
        <f t="shared" si="8"/>
        <v>0</v>
      </c>
      <c r="G232" s="166">
        <f t="shared" si="9"/>
        <v>0</v>
      </c>
    </row>
    <row r="233" spans="1:7" ht="15">
      <c r="A233" s="357" t="s">
        <v>2166</v>
      </c>
      <c r="B233" s="61" t="s">
        <v>1290</v>
      </c>
      <c r="C233" s="58" t="s">
        <v>169</v>
      </c>
      <c r="D233" s="377">
        <v>100</v>
      </c>
      <c r="E233" s="144"/>
      <c r="F233" s="144">
        <f t="shared" si="8"/>
        <v>0</v>
      </c>
      <c r="G233" s="166">
        <f t="shared" si="9"/>
        <v>0</v>
      </c>
    </row>
    <row r="234" spans="1:7" ht="15" customHeight="1" thickBot="1">
      <c r="A234" s="357" t="s">
        <v>2167</v>
      </c>
      <c r="B234" s="61" t="s">
        <v>686</v>
      </c>
      <c r="C234" s="58" t="s">
        <v>173</v>
      </c>
      <c r="D234" s="377">
        <v>150</v>
      </c>
      <c r="E234" s="144"/>
      <c r="F234" s="144">
        <f t="shared" si="8"/>
        <v>0</v>
      </c>
      <c r="G234" s="166">
        <f t="shared" si="9"/>
        <v>0</v>
      </c>
    </row>
    <row r="235" spans="1:7" ht="15" customHeight="1" thickBot="1">
      <c r="A235" s="434"/>
      <c r="B235" s="434"/>
      <c r="C235" s="434"/>
      <c r="D235" s="434"/>
      <c r="E235" s="425" t="s">
        <v>4952</v>
      </c>
      <c r="F235" s="425"/>
      <c r="G235" s="249">
        <f>SUM(G21:G234)</f>
        <v>0</v>
      </c>
    </row>
    <row r="236" spans="1:7" ht="15" customHeight="1" thickBot="1">
      <c r="A236" s="437"/>
      <c r="B236" s="437"/>
      <c r="C236" s="437"/>
      <c r="D236" s="437"/>
      <c r="E236" s="425" t="s">
        <v>4953</v>
      </c>
      <c r="F236" s="425"/>
      <c r="G236" s="249">
        <f>SUM(G235*0.2)</f>
        <v>0</v>
      </c>
    </row>
    <row r="237" spans="1:7" ht="15" customHeight="1" thickBot="1">
      <c r="A237" s="437"/>
      <c r="B237" s="437"/>
      <c r="C237" s="437"/>
      <c r="D237" s="437"/>
      <c r="E237" s="425" t="s">
        <v>4954</v>
      </c>
      <c r="F237" s="425"/>
      <c r="G237" s="249">
        <f>SUM(G235:G236)</f>
        <v>0</v>
      </c>
    </row>
    <row r="238" spans="1:4" ht="15" customHeight="1">
      <c r="A238" s="437"/>
      <c r="B238" s="437"/>
      <c r="C238" s="437"/>
      <c r="D238" s="437"/>
    </row>
    <row r="239" spans="1:4" ht="15" customHeight="1">
      <c r="A239" s="467" t="s">
        <v>1411</v>
      </c>
      <c r="B239" s="467"/>
      <c r="C239" s="467"/>
      <c r="D239" s="467"/>
    </row>
    <row r="240" spans="1:4" ht="15" customHeight="1">
      <c r="A240" s="468" t="s">
        <v>4960</v>
      </c>
      <c r="B240" s="469"/>
      <c r="C240" s="470"/>
      <c r="D240" s="257" t="s">
        <v>4958</v>
      </c>
    </row>
    <row r="241" spans="1:7" ht="30" customHeight="1" thickBot="1">
      <c r="A241" s="302" t="s">
        <v>0</v>
      </c>
      <c r="B241" s="353" t="s">
        <v>1</v>
      </c>
      <c r="C241" s="304" t="s">
        <v>4957</v>
      </c>
      <c r="D241" s="305" t="s">
        <v>369</v>
      </c>
      <c r="E241" s="306" t="s">
        <v>4955</v>
      </c>
      <c r="F241" s="306" t="s">
        <v>4956</v>
      </c>
      <c r="G241" s="306" t="s">
        <v>4951</v>
      </c>
    </row>
    <row r="242" spans="1:7" ht="15">
      <c r="A242" s="349" t="s">
        <v>2168</v>
      </c>
      <c r="B242" s="350" t="s">
        <v>1291</v>
      </c>
      <c r="C242" s="318" t="s">
        <v>2</v>
      </c>
      <c r="D242" s="376">
        <v>20</v>
      </c>
      <c r="E242" s="351"/>
      <c r="F242" s="351">
        <f>SUM(E242*1.2)</f>
        <v>0</v>
      </c>
      <c r="G242" s="352">
        <f>SUM(D242*E242)</f>
        <v>0</v>
      </c>
    </row>
    <row r="243" spans="1:7" ht="15">
      <c r="A243" s="349" t="s">
        <v>2169</v>
      </c>
      <c r="B243" s="71" t="s">
        <v>1292</v>
      </c>
      <c r="C243" s="63" t="s">
        <v>2</v>
      </c>
      <c r="D243" s="377">
        <v>20</v>
      </c>
      <c r="E243" s="144"/>
      <c r="F243" s="144">
        <f>SUM(E243*1.2)</f>
        <v>0</v>
      </c>
      <c r="G243" s="166">
        <f>SUM(D243*E243)</f>
        <v>0</v>
      </c>
    </row>
    <row r="244" spans="1:7" ht="15">
      <c r="A244" s="349" t="s">
        <v>2170</v>
      </c>
      <c r="B244" s="71" t="s">
        <v>1293</v>
      </c>
      <c r="C244" s="63" t="s">
        <v>2</v>
      </c>
      <c r="D244" s="377">
        <v>20</v>
      </c>
      <c r="E244" s="144"/>
      <c r="F244" s="144">
        <f>SUM(E244*1.2)</f>
        <v>0</v>
      </c>
      <c r="G244" s="166">
        <f>SUM(D244*E244)</f>
        <v>0</v>
      </c>
    </row>
    <row r="245" spans="1:7" ht="15">
      <c r="A245" s="349" t="s">
        <v>2171</v>
      </c>
      <c r="B245" s="71" t="s">
        <v>781</v>
      </c>
      <c r="C245" s="63" t="s">
        <v>2</v>
      </c>
      <c r="D245" s="377">
        <v>20</v>
      </c>
      <c r="E245" s="144"/>
      <c r="F245" s="144">
        <f>SUM(E245*1.2)</f>
        <v>0</v>
      </c>
      <c r="G245" s="166">
        <f>SUM(D245*E245)</f>
        <v>0</v>
      </c>
    </row>
    <row r="246" spans="1:7" ht="15">
      <c r="A246" s="349" t="s">
        <v>2172</v>
      </c>
      <c r="B246" s="71" t="s">
        <v>782</v>
      </c>
      <c r="C246" s="63" t="s">
        <v>2</v>
      </c>
      <c r="D246" s="377">
        <v>20</v>
      </c>
      <c r="E246" s="144"/>
      <c r="F246" s="144">
        <f>SUM(E246*1.2)</f>
        <v>0</v>
      </c>
      <c r="G246" s="166">
        <f>SUM(D246*E246)</f>
        <v>0</v>
      </c>
    </row>
    <row r="247" spans="1:7" ht="15.75" thickBot="1">
      <c r="A247" s="349" t="s">
        <v>2173</v>
      </c>
      <c r="B247" s="68" t="s">
        <v>379</v>
      </c>
      <c r="C247" s="63" t="s">
        <v>2</v>
      </c>
      <c r="D247" s="377">
        <v>60</v>
      </c>
      <c r="E247" s="144"/>
      <c r="F247" s="144">
        <f>SUM(E247*1.2)</f>
        <v>0</v>
      </c>
      <c r="G247" s="166">
        <f>SUM(D247*E247)</f>
        <v>0</v>
      </c>
    </row>
    <row r="248" spans="1:7" ht="15.75" thickBot="1">
      <c r="A248"/>
      <c r="B248"/>
      <c r="C248"/>
      <c r="D248" s="40"/>
      <c r="E248" s="425" t="s">
        <v>4952</v>
      </c>
      <c r="F248" s="425"/>
      <c r="G248" s="249">
        <f>SUM(G242:G247)</f>
        <v>0</v>
      </c>
    </row>
    <row r="249" spans="1:7" ht="15.75" thickBot="1">
      <c r="A249"/>
      <c r="B249"/>
      <c r="C249"/>
      <c r="D249" s="40"/>
      <c r="E249" s="425" t="s">
        <v>4953</v>
      </c>
      <c r="F249" s="425"/>
      <c r="G249" s="249">
        <f>SUM(G248*0.2)</f>
        <v>0</v>
      </c>
    </row>
    <row r="250" spans="1:7" ht="15.75" thickBot="1">
      <c r="A250"/>
      <c r="B250"/>
      <c r="C250"/>
      <c r="D250" s="40"/>
      <c r="E250" s="425" t="s">
        <v>4954</v>
      </c>
      <c r="F250" s="425"/>
      <c r="G250" s="249">
        <f>SUM(G248:G249)</f>
        <v>0</v>
      </c>
    </row>
    <row r="251" spans="1:4" ht="15">
      <c r="A251"/>
      <c r="B251"/>
      <c r="C251"/>
      <c r="D251" s="40"/>
    </row>
    <row r="252" spans="1:4" ht="15">
      <c r="A252"/>
      <c r="B252"/>
      <c r="C252"/>
      <c r="D252" s="40"/>
    </row>
    <row r="253" spans="1:4" ht="15">
      <c r="A253" s="458" t="s">
        <v>4961</v>
      </c>
      <c r="B253" s="458"/>
      <c r="C253" s="458"/>
      <c r="D253" s="257" t="s">
        <v>4958</v>
      </c>
    </row>
    <row r="254" spans="1:7" ht="26.25" thickBot="1">
      <c r="A254" s="302" t="s">
        <v>0</v>
      </c>
      <c r="B254" s="353" t="s">
        <v>1</v>
      </c>
      <c r="C254" s="304" t="s">
        <v>4957</v>
      </c>
      <c r="D254" s="305" t="s">
        <v>369</v>
      </c>
      <c r="E254" s="306" t="s">
        <v>4955</v>
      </c>
      <c r="F254" s="306" t="s">
        <v>4956</v>
      </c>
      <c r="G254" s="306" t="s">
        <v>4951</v>
      </c>
    </row>
    <row r="255" spans="1:7" ht="15">
      <c r="A255" s="349" t="s">
        <v>2174</v>
      </c>
      <c r="B255" s="350" t="s">
        <v>1294</v>
      </c>
      <c r="C255" s="318" t="s">
        <v>938</v>
      </c>
      <c r="D255" s="376">
        <v>60</v>
      </c>
      <c r="E255" s="351"/>
      <c r="F255" s="351">
        <f>SUM(E255*1.2)</f>
        <v>0</v>
      </c>
      <c r="G255" s="352">
        <f>SUM(D255*E255)</f>
        <v>0</v>
      </c>
    </row>
    <row r="256" spans="1:7" ht="15">
      <c r="A256" s="349" t="s">
        <v>2175</v>
      </c>
      <c r="B256" s="71" t="s">
        <v>752</v>
      </c>
      <c r="C256" s="63" t="s">
        <v>938</v>
      </c>
      <c r="D256" s="377">
        <v>20</v>
      </c>
      <c r="E256" s="144"/>
      <c r="F256" s="144">
        <f aca="true" t="shared" si="10" ref="F256:F319">SUM(E256*1.2)</f>
        <v>0</v>
      </c>
      <c r="G256" s="166">
        <f aca="true" t="shared" si="11" ref="G256:G319">SUM(D256*E256)</f>
        <v>0</v>
      </c>
    </row>
    <row r="257" spans="1:7" ht="15">
      <c r="A257" s="349" t="s">
        <v>2176</v>
      </c>
      <c r="B257" s="71" t="s">
        <v>939</v>
      </c>
      <c r="C257" s="63" t="s">
        <v>938</v>
      </c>
      <c r="D257" s="377">
        <v>8</v>
      </c>
      <c r="E257" s="144"/>
      <c r="F257" s="144">
        <f t="shared" si="10"/>
        <v>0</v>
      </c>
      <c r="G257" s="166">
        <f t="shared" si="11"/>
        <v>0</v>
      </c>
    </row>
    <row r="258" spans="1:7" ht="15">
      <c r="A258" s="349" t="s">
        <v>2177</v>
      </c>
      <c r="B258" s="71" t="s">
        <v>1295</v>
      </c>
      <c r="C258" s="63" t="s">
        <v>938</v>
      </c>
      <c r="D258" s="377">
        <v>20</v>
      </c>
      <c r="E258" s="144"/>
      <c r="F258" s="144">
        <f t="shared" si="10"/>
        <v>0</v>
      </c>
      <c r="G258" s="166">
        <f t="shared" si="11"/>
        <v>0</v>
      </c>
    </row>
    <row r="259" spans="1:7" ht="15">
      <c r="A259" s="349" t="s">
        <v>2178</v>
      </c>
      <c r="B259" s="71" t="s">
        <v>943</v>
      </c>
      <c r="C259" s="63" t="s">
        <v>938</v>
      </c>
      <c r="D259" s="377">
        <v>130</v>
      </c>
      <c r="E259" s="144"/>
      <c r="F259" s="144">
        <f t="shared" si="10"/>
        <v>0</v>
      </c>
      <c r="G259" s="166">
        <f t="shared" si="11"/>
        <v>0</v>
      </c>
    </row>
    <row r="260" spans="1:7" ht="15">
      <c r="A260" s="349" t="s">
        <v>2179</v>
      </c>
      <c r="B260" s="71" t="s">
        <v>944</v>
      </c>
      <c r="C260" s="63" t="s">
        <v>938</v>
      </c>
      <c r="D260" s="377">
        <v>160</v>
      </c>
      <c r="E260" s="144"/>
      <c r="F260" s="144">
        <f t="shared" si="10"/>
        <v>0</v>
      </c>
      <c r="G260" s="166">
        <f t="shared" si="11"/>
        <v>0</v>
      </c>
    </row>
    <row r="261" spans="1:7" ht="15">
      <c r="A261" s="349" t="s">
        <v>2180</v>
      </c>
      <c r="B261" s="71" t="s">
        <v>1296</v>
      </c>
      <c r="C261" s="63" t="s">
        <v>2</v>
      </c>
      <c r="D261" s="377">
        <v>20</v>
      </c>
      <c r="E261" s="144"/>
      <c r="F261" s="144">
        <f t="shared" si="10"/>
        <v>0</v>
      </c>
      <c r="G261" s="166">
        <f t="shared" si="11"/>
        <v>0</v>
      </c>
    </row>
    <row r="262" spans="1:7" ht="15">
      <c r="A262" s="349" t="s">
        <v>2181</v>
      </c>
      <c r="B262" s="71" t="s">
        <v>936</v>
      </c>
      <c r="C262" s="63" t="s">
        <v>2</v>
      </c>
      <c r="D262" s="377">
        <v>20</v>
      </c>
      <c r="E262" s="144"/>
      <c r="F262" s="144">
        <f t="shared" si="10"/>
        <v>0</v>
      </c>
      <c r="G262" s="166">
        <f t="shared" si="11"/>
        <v>0</v>
      </c>
    </row>
    <row r="263" spans="1:7" ht="15">
      <c r="A263" s="349" t="s">
        <v>2182</v>
      </c>
      <c r="B263" s="71" t="s">
        <v>781</v>
      </c>
      <c r="C263" s="63" t="s">
        <v>2</v>
      </c>
      <c r="D263" s="377">
        <v>20</v>
      </c>
      <c r="E263" s="144"/>
      <c r="F263" s="144">
        <f t="shared" si="10"/>
        <v>0</v>
      </c>
      <c r="G263" s="166">
        <f t="shared" si="11"/>
        <v>0</v>
      </c>
    </row>
    <row r="264" spans="1:7" ht="15">
      <c r="A264" s="349" t="s">
        <v>2183</v>
      </c>
      <c r="B264" s="71" t="s">
        <v>782</v>
      </c>
      <c r="C264" s="63" t="s">
        <v>2</v>
      </c>
      <c r="D264" s="377">
        <v>20</v>
      </c>
      <c r="E264" s="144"/>
      <c r="F264" s="144">
        <f t="shared" si="10"/>
        <v>0</v>
      </c>
      <c r="G264" s="166">
        <f t="shared" si="11"/>
        <v>0</v>
      </c>
    </row>
    <row r="265" spans="1:7" ht="15">
      <c r="A265" s="349" t="s">
        <v>2184</v>
      </c>
      <c r="B265" s="71" t="s">
        <v>771</v>
      </c>
      <c r="C265" s="63" t="s">
        <v>2</v>
      </c>
      <c r="D265" s="377">
        <v>5</v>
      </c>
      <c r="E265" s="144"/>
      <c r="F265" s="144">
        <f t="shared" si="10"/>
        <v>0</v>
      </c>
      <c r="G265" s="166">
        <f t="shared" si="11"/>
        <v>0</v>
      </c>
    </row>
    <row r="266" spans="1:7" ht="15">
      <c r="A266" s="349" t="s">
        <v>2185</v>
      </c>
      <c r="B266" s="71" t="s">
        <v>1406</v>
      </c>
      <c r="C266" s="63" t="s">
        <v>4</v>
      </c>
      <c r="D266" s="377">
        <v>20</v>
      </c>
      <c r="E266" s="144"/>
      <c r="F266" s="144">
        <f t="shared" si="10"/>
        <v>0</v>
      </c>
      <c r="G266" s="166">
        <f t="shared" si="11"/>
        <v>0</v>
      </c>
    </row>
    <row r="267" spans="1:7" ht="15">
      <c r="A267" s="349" t="s">
        <v>2186</v>
      </c>
      <c r="B267" s="71" t="s">
        <v>1405</v>
      </c>
      <c r="C267" s="63" t="s">
        <v>4</v>
      </c>
      <c r="D267" s="377">
        <v>8</v>
      </c>
      <c r="E267" s="144"/>
      <c r="F267" s="144">
        <f t="shared" si="10"/>
        <v>0</v>
      </c>
      <c r="G267" s="166">
        <f t="shared" si="11"/>
        <v>0</v>
      </c>
    </row>
    <row r="268" spans="1:7" ht="15">
      <c r="A268" s="349" t="s">
        <v>2187</v>
      </c>
      <c r="B268" s="71" t="s">
        <v>761</v>
      </c>
      <c r="C268" s="63" t="s">
        <v>2</v>
      </c>
      <c r="D268" s="377">
        <v>4</v>
      </c>
      <c r="E268" s="144"/>
      <c r="F268" s="144">
        <f t="shared" si="10"/>
        <v>0</v>
      </c>
      <c r="G268" s="166">
        <f t="shared" si="11"/>
        <v>0</v>
      </c>
    </row>
    <row r="269" spans="1:7" ht="15">
      <c r="A269" s="349" t="s">
        <v>2188</v>
      </c>
      <c r="B269" s="71" t="s">
        <v>947</v>
      </c>
      <c r="C269" s="63" t="s">
        <v>2</v>
      </c>
      <c r="D269" s="377">
        <v>1</v>
      </c>
      <c r="E269" s="144"/>
      <c r="F269" s="144">
        <f t="shared" si="10"/>
        <v>0</v>
      </c>
      <c r="G269" s="166">
        <f t="shared" si="11"/>
        <v>0</v>
      </c>
    </row>
    <row r="270" spans="1:7" ht="15">
      <c r="A270" s="349" t="s">
        <v>2189</v>
      </c>
      <c r="B270" s="71" t="s">
        <v>950</v>
      </c>
      <c r="C270" s="63" t="s">
        <v>2</v>
      </c>
      <c r="D270" s="377">
        <v>2</v>
      </c>
      <c r="E270" s="144"/>
      <c r="F270" s="144">
        <f t="shared" si="10"/>
        <v>0</v>
      </c>
      <c r="G270" s="166">
        <f t="shared" si="11"/>
        <v>0</v>
      </c>
    </row>
    <row r="271" spans="1:7" ht="15">
      <c r="A271" s="349" t="s">
        <v>2190</v>
      </c>
      <c r="B271" s="71" t="s">
        <v>1101</v>
      </c>
      <c r="C271" s="63" t="s">
        <v>2</v>
      </c>
      <c r="D271" s="377">
        <v>2</v>
      </c>
      <c r="E271" s="144"/>
      <c r="F271" s="144">
        <f t="shared" si="10"/>
        <v>0</v>
      </c>
      <c r="G271" s="166">
        <f t="shared" si="11"/>
        <v>0</v>
      </c>
    </row>
    <row r="272" spans="1:7" ht="15">
      <c r="A272" s="349" t="s">
        <v>2191</v>
      </c>
      <c r="B272" s="71" t="s">
        <v>1297</v>
      </c>
      <c r="C272" s="63" t="s">
        <v>2</v>
      </c>
      <c r="D272" s="377">
        <v>2</v>
      </c>
      <c r="E272" s="144"/>
      <c r="F272" s="144">
        <f t="shared" si="10"/>
        <v>0</v>
      </c>
      <c r="G272" s="166">
        <f t="shared" si="11"/>
        <v>0</v>
      </c>
    </row>
    <row r="273" spans="1:7" ht="15">
      <c r="A273" s="349" t="s">
        <v>2192</v>
      </c>
      <c r="B273" s="71" t="s">
        <v>1298</v>
      </c>
      <c r="C273" s="63" t="s">
        <v>2</v>
      </c>
      <c r="D273" s="377">
        <v>1</v>
      </c>
      <c r="E273" s="144"/>
      <c r="F273" s="144">
        <f t="shared" si="10"/>
        <v>0</v>
      </c>
      <c r="G273" s="166">
        <f t="shared" si="11"/>
        <v>0</v>
      </c>
    </row>
    <row r="274" spans="1:7" ht="15">
      <c r="A274" s="349" t="s">
        <v>2193</v>
      </c>
      <c r="B274" s="71" t="s">
        <v>1299</v>
      </c>
      <c r="C274" s="63" t="s">
        <v>2</v>
      </c>
      <c r="D274" s="377">
        <v>2</v>
      </c>
      <c r="E274" s="144"/>
      <c r="F274" s="144">
        <f t="shared" si="10"/>
        <v>0</v>
      </c>
      <c r="G274" s="166">
        <f t="shared" si="11"/>
        <v>0</v>
      </c>
    </row>
    <row r="275" spans="1:7" ht="15">
      <c r="A275" s="349" t="s">
        <v>2194</v>
      </c>
      <c r="B275" s="71" t="s">
        <v>757</v>
      </c>
      <c r="C275" s="63" t="s">
        <v>2</v>
      </c>
      <c r="D275" s="377">
        <v>16</v>
      </c>
      <c r="E275" s="144"/>
      <c r="F275" s="144">
        <f t="shared" si="10"/>
        <v>0</v>
      </c>
      <c r="G275" s="166">
        <f t="shared" si="11"/>
        <v>0</v>
      </c>
    </row>
    <row r="276" spans="1:7" ht="15">
      <c r="A276" s="349" t="s">
        <v>2195</v>
      </c>
      <c r="B276" s="71" t="s">
        <v>1300</v>
      </c>
      <c r="C276" s="63" t="s">
        <v>2</v>
      </c>
      <c r="D276" s="377">
        <v>16</v>
      </c>
      <c r="E276" s="144"/>
      <c r="F276" s="144">
        <f t="shared" si="10"/>
        <v>0</v>
      </c>
      <c r="G276" s="166">
        <f t="shared" si="11"/>
        <v>0</v>
      </c>
    </row>
    <row r="277" spans="1:7" ht="15">
      <c r="A277" s="349" t="s">
        <v>2196</v>
      </c>
      <c r="B277" s="71" t="s">
        <v>793</v>
      </c>
      <c r="C277" s="63" t="s">
        <v>2</v>
      </c>
      <c r="D277" s="377">
        <v>2</v>
      </c>
      <c r="E277" s="144"/>
      <c r="F277" s="144">
        <f t="shared" si="10"/>
        <v>0</v>
      </c>
      <c r="G277" s="166">
        <f t="shared" si="11"/>
        <v>0</v>
      </c>
    </row>
    <row r="278" spans="1:7" ht="15">
      <c r="A278" s="349" t="s">
        <v>2197</v>
      </c>
      <c r="B278" s="71" t="s">
        <v>1301</v>
      </c>
      <c r="C278" s="63" t="s">
        <v>2</v>
      </c>
      <c r="D278" s="377">
        <v>4</v>
      </c>
      <c r="E278" s="144"/>
      <c r="F278" s="144">
        <f t="shared" si="10"/>
        <v>0</v>
      </c>
      <c r="G278" s="166">
        <f t="shared" si="11"/>
        <v>0</v>
      </c>
    </row>
    <row r="279" spans="1:7" ht="15">
      <c r="A279" s="349" t="s">
        <v>2198</v>
      </c>
      <c r="B279" s="71" t="s">
        <v>1204</v>
      </c>
      <c r="C279" s="63" t="s">
        <v>2</v>
      </c>
      <c r="D279" s="377">
        <v>5</v>
      </c>
      <c r="E279" s="144"/>
      <c r="F279" s="144">
        <f t="shared" si="10"/>
        <v>0</v>
      </c>
      <c r="G279" s="166">
        <f t="shared" si="11"/>
        <v>0</v>
      </c>
    </row>
    <row r="280" spans="1:7" ht="15">
      <c r="A280" s="349" t="s">
        <v>2199</v>
      </c>
      <c r="B280" s="71" t="s">
        <v>1205</v>
      </c>
      <c r="C280" s="63" t="s">
        <v>2</v>
      </c>
      <c r="D280" s="377">
        <v>5</v>
      </c>
      <c r="E280" s="144"/>
      <c r="F280" s="144">
        <f t="shared" si="10"/>
        <v>0</v>
      </c>
      <c r="G280" s="166">
        <f t="shared" si="11"/>
        <v>0</v>
      </c>
    </row>
    <row r="281" spans="1:7" ht="15">
      <c r="A281" s="349" t="s">
        <v>2200</v>
      </c>
      <c r="B281" s="71" t="s">
        <v>1302</v>
      </c>
      <c r="C281" s="63" t="s">
        <v>2</v>
      </c>
      <c r="D281" s="377">
        <v>4</v>
      </c>
      <c r="E281" s="144"/>
      <c r="F281" s="144">
        <f t="shared" si="10"/>
        <v>0</v>
      </c>
      <c r="G281" s="166">
        <f t="shared" si="11"/>
        <v>0</v>
      </c>
    </row>
    <row r="282" spans="1:7" ht="15">
      <c r="A282" s="349" t="s">
        <v>2201</v>
      </c>
      <c r="B282" s="71" t="s">
        <v>1303</v>
      </c>
      <c r="C282" s="63" t="s">
        <v>2</v>
      </c>
      <c r="D282" s="377">
        <v>4</v>
      </c>
      <c r="E282" s="144"/>
      <c r="F282" s="144">
        <f t="shared" si="10"/>
        <v>0</v>
      </c>
      <c r="G282" s="166">
        <f t="shared" si="11"/>
        <v>0</v>
      </c>
    </row>
    <row r="283" spans="1:7" ht="15">
      <c r="A283" s="349" t="s">
        <v>2202</v>
      </c>
      <c r="B283" s="71" t="s">
        <v>958</v>
      </c>
      <c r="C283" s="63" t="s">
        <v>2</v>
      </c>
      <c r="D283" s="377">
        <v>20</v>
      </c>
      <c r="E283" s="144"/>
      <c r="F283" s="144">
        <f t="shared" si="10"/>
        <v>0</v>
      </c>
      <c r="G283" s="166">
        <f t="shared" si="11"/>
        <v>0</v>
      </c>
    </row>
    <row r="284" spans="1:7" ht="15">
      <c r="A284" s="349" t="s">
        <v>2203</v>
      </c>
      <c r="B284" s="71" t="s">
        <v>1304</v>
      </c>
      <c r="C284" s="63" t="s">
        <v>2</v>
      </c>
      <c r="D284" s="377">
        <v>5</v>
      </c>
      <c r="E284" s="144"/>
      <c r="F284" s="144">
        <f t="shared" si="10"/>
        <v>0</v>
      </c>
      <c r="G284" s="166">
        <f t="shared" si="11"/>
        <v>0</v>
      </c>
    </row>
    <row r="285" spans="1:7" ht="15">
      <c r="A285" s="349" t="s">
        <v>2204</v>
      </c>
      <c r="B285" s="71" t="s">
        <v>964</v>
      </c>
      <c r="C285" s="63" t="s">
        <v>2</v>
      </c>
      <c r="D285" s="377">
        <v>2</v>
      </c>
      <c r="E285" s="144"/>
      <c r="F285" s="144">
        <f t="shared" si="10"/>
        <v>0</v>
      </c>
      <c r="G285" s="166">
        <f t="shared" si="11"/>
        <v>0</v>
      </c>
    </row>
    <row r="286" spans="1:7" ht="15">
      <c r="A286" s="349" t="s">
        <v>2205</v>
      </c>
      <c r="B286" s="71" t="s">
        <v>751</v>
      </c>
      <c r="C286" s="63" t="s">
        <v>2</v>
      </c>
      <c r="D286" s="377">
        <v>6</v>
      </c>
      <c r="E286" s="144"/>
      <c r="F286" s="144">
        <f t="shared" si="10"/>
        <v>0</v>
      </c>
      <c r="G286" s="166">
        <f t="shared" si="11"/>
        <v>0</v>
      </c>
    </row>
    <row r="287" spans="1:7" ht="15">
      <c r="A287" s="349" t="s">
        <v>2206</v>
      </c>
      <c r="B287" s="71" t="s">
        <v>1305</v>
      </c>
      <c r="C287" s="63" t="s">
        <v>2</v>
      </c>
      <c r="D287" s="377">
        <v>1</v>
      </c>
      <c r="E287" s="144"/>
      <c r="F287" s="144">
        <f t="shared" si="10"/>
        <v>0</v>
      </c>
      <c r="G287" s="166">
        <f t="shared" si="11"/>
        <v>0</v>
      </c>
    </row>
    <row r="288" spans="1:7" ht="15">
      <c r="A288" s="349" t="s">
        <v>2207</v>
      </c>
      <c r="B288" s="71" t="s">
        <v>417</v>
      </c>
      <c r="C288" s="63" t="s">
        <v>2</v>
      </c>
      <c r="D288" s="377">
        <v>1</v>
      </c>
      <c r="E288" s="144"/>
      <c r="F288" s="144">
        <f t="shared" si="10"/>
        <v>0</v>
      </c>
      <c r="G288" s="166">
        <f t="shared" si="11"/>
        <v>0</v>
      </c>
    </row>
    <row r="289" spans="1:7" ht="15">
      <c r="A289" s="349" t="s">
        <v>2208</v>
      </c>
      <c r="B289" s="71" t="s">
        <v>414</v>
      </c>
      <c r="C289" s="63" t="s">
        <v>2</v>
      </c>
      <c r="D289" s="377">
        <v>4</v>
      </c>
      <c r="E289" s="144"/>
      <c r="F289" s="144">
        <f t="shared" si="10"/>
        <v>0</v>
      </c>
      <c r="G289" s="166">
        <f t="shared" si="11"/>
        <v>0</v>
      </c>
    </row>
    <row r="290" spans="1:7" ht="15">
      <c r="A290" s="349" t="s">
        <v>2209</v>
      </c>
      <c r="B290" s="71" t="s">
        <v>1306</v>
      </c>
      <c r="C290" s="63" t="s">
        <v>2</v>
      </c>
      <c r="D290" s="377">
        <v>3</v>
      </c>
      <c r="E290" s="144"/>
      <c r="F290" s="144">
        <f t="shared" si="10"/>
        <v>0</v>
      </c>
      <c r="G290" s="166">
        <f t="shared" si="11"/>
        <v>0</v>
      </c>
    </row>
    <row r="291" spans="1:7" ht="15">
      <c r="A291" s="349" t="s">
        <v>2210</v>
      </c>
      <c r="B291" s="71" t="s">
        <v>392</v>
      </c>
      <c r="C291" s="63" t="s">
        <v>2</v>
      </c>
      <c r="D291" s="377">
        <v>5</v>
      </c>
      <c r="E291" s="144"/>
      <c r="F291" s="144">
        <f t="shared" si="10"/>
        <v>0</v>
      </c>
      <c r="G291" s="166">
        <f t="shared" si="11"/>
        <v>0</v>
      </c>
    </row>
    <row r="292" spans="1:7" ht="15">
      <c r="A292" s="349" t="s">
        <v>2211</v>
      </c>
      <c r="B292" s="71" t="s">
        <v>1307</v>
      </c>
      <c r="C292" s="63" t="s">
        <v>2</v>
      </c>
      <c r="D292" s="377">
        <v>2</v>
      </c>
      <c r="E292" s="144"/>
      <c r="F292" s="144">
        <f t="shared" si="10"/>
        <v>0</v>
      </c>
      <c r="G292" s="166">
        <f t="shared" si="11"/>
        <v>0</v>
      </c>
    </row>
    <row r="293" spans="1:7" ht="15">
      <c r="A293" s="349" t="s">
        <v>2212</v>
      </c>
      <c r="B293" s="71" t="s">
        <v>807</v>
      </c>
      <c r="C293" s="63" t="s">
        <v>2</v>
      </c>
      <c r="D293" s="377">
        <v>1</v>
      </c>
      <c r="E293" s="144"/>
      <c r="F293" s="144">
        <f t="shared" si="10"/>
        <v>0</v>
      </c>
      <c r="G293" s="166">
        <f t="shared" si="11"/>
        <v>0</v>
      </c>
    </row>
    <row r="294" spans="1:7" ht="15">
      <c r="A294" s="349" t="s">
        <v>2213</v>
      </c>
      <c r="B294" s="71" t="s">
        <v>830</v>
      </c>
      <c r="C294" s="63" t="s">
        <v>2</v>
      </c>
      <c r="D294" s="377">
        <v>1</v>
      </c>
      <c r="E294" s="144"/>
      <c r="F294" s="144">
        <f t="shared" si="10"/>
        <v>0</v>
      </c>
      <c r="G294" s="166">
        <f t="shared" si="11"/>
        <v>0</v>
      </c>
    </row>
    <row r="295" spans="1:7" ht="15">
      <c r="A295" s="349" t="s">
        <v>2214</v>
      </c>
      <c r="B295" s="71" t="s">
        <v>792</v>
      </c>
      <c r="C295" s="63" t="s">
        <v>2</v>
      </c>
      <c r="D295" s="377">
        <v>2</v>
      </c>
      <c r="E295" s="144"/>
      <c r="F295" s="144">
        <f t="shared" si="10"/>
        <v>0</v>
      </c>
      <c r="G295" s="166">
        <f t="shared" si="11"/>
        <v>0</v>
      </c>
    </row>
    <row r="296" spans="1:7" ht="15">
      <c r="A296" s="349" t="s">
        <v>2215</v>
      </c>
      <c r="B296" s="71" t="s">
        <v>791</v>
      </c>
      <c r="C296" s="63" t="s">
        <v>2</v>
      </c>
      <c r="D296" s="377">
        <v>2</v>
      </c>
      <c r="E296" s="144"/>
      <c r="F296" s="144">
        <f t="shared" si="10"/>
        <v>0</v>
      </c>
      <c r="G296" s="166">
        <f t="shared" si="11"/>
        <v>0</v>
      </c>
    </row>
    <row r="297" spans="1:7" ht="15">
      <c r="A297" s="349" t="s">
        <v>2216</v>
      </c>
      <c r="B297" s="71" t="s">
        <v>953</v>
      </c>
      <c r="C297" s="63" t="s">
        <v>2</v>
      </c>
      <c r="D297" s="377">
        <v>2</v>
      </c>
      <c r="E297" s="144"/>
      <c r="F297" s="144">
        <f t="shared" si="10"/>
        <v>0</v>
      </c>
      <c r="G297" s="166">
        <f t="shared" si="11"/>
        <v>0</v>
      </c>
    </row>
    <row r="298" spans="1:7" ht="15">
      <c r="A298" s="349" t="s">
        <v>2217</v>
      </c>
      <c r="B298" s="71" t="s">
        <v>1308</v>
      </c>
      <c r="C298" s="63" t="s">
        <v>2</v>
      </c>
      <c r="D298" s="377">
        <v>2</v>
      </c>
      <c r="E298" s="144"/>
      <c r="F298" s="144">
        <f t="shared" si="10"/>
        <v>0</v>
      </c>
      <c r="G298" s="166">
        <f t="shared" si="11"/>
        <v>0</v>
      </c>
    </row>
    <row r="299" spans="1:7" ht="15">
      <c r="A299" s="349" t="s">
        <v>2218</v>
      </c>
      <c r="B299" s="71" t="s">
        <v>416</v>
      </c>
      <c r="C299" s="63" t="s">
        <v>2</v>
      </c>
      <c r="D299" s="377">
        <v>4</v>
      </c>
      <c r="E299" s="144"/>
      <c r="F299" s="144">
        <f t="shared" si="10"/>
        <v>0</v>
      </c>
      <c r="G299" s="166">
        <f t="shared" si="11"/>
        <v>0</v>
      </c>
    </row>
    <row r="300" spans="1:7" ht="15">
      <c r="A300" s="349" t="s">
        <v>2219</v>
      </c>
      <c r="B300" s="71" t="s">
        <v>1084</v>
      </c>
      <c r="C300" s="63" t="s">
        <v>2</v>
      </c>
      <c r="D300" s="377">
        <v>1</v>
      </c>
      <c r="E300" s="144"/>
      <c r="F300" s="144">
        <f t="shared" si="10"/>
        <v>0</v>
      </c>
      <c r="G300" s="166">
        <f t="shared" si="11"/>
        <v>0</v>
      </c>
    </row>
    <row r="301" spans="1:7" ht="15">
      <c r="A301" s="349" t="s">
        <v>2220</v>
      </c>
      <c r="B301" s="71" t="s">
        <v>1309</v>
      </c>
      <c r="C301" s="63" t="s">
        <v>2</v>
      </c>
      <c r="D301" s="377">
        <v>2</v>
      </c>
      <c r="E301" s="144"/>
      <c r="F301" s="144">
        <f t="shared" si="10"/>
        <v>0</v>
      </c>
      <c r="G301" s="166">
        <f t="shared" si="11"/>
        <v>0</v>
      </c>
    </row>
    <row r="302" spans="1:7" ht="15">
      <c r="A302" s="349" t="s">
        <v>2221</v>
      </c>
      <c r="B302" s="71" t="s">
        <v>1310</v>
      </c>
      <c r="C302" s="63" t="s">
        <v>2</v>
      </c>
      <c r="D302" s="377">
        <v>3</v>
      </c>
      <c r="E302" s="144"/>
      <c r="F302" s="144">
        <f t="shared" si="10"/>
        <v>0</v>
      </c>
      <c r="G302" s="166">
        <f t="shared" si="11"/>
        <v>0</v>
      </c>
    </row>
    <row r="303" spans="1:7" ht="15">
      <c r="A303" s="349" t="s">
        <v>2222</v>
      </c>
      <c r="B303" s="71" t="s">
        <v>1089</v>
      </c>
      <c r="C303" s="63" t="s">
        <v>2</v>
      </c>
      <c r="D303" s="377">
        <v>5</v>
      </c>
      <c r="E303" s="144"/>
      <c r="F303" s="144">
        <f t="shared" si="10"/>
        <v>0</v>
      </c>
      <c r="G303" s="166">
        <f t="shared" si="11"/>
        <v>0</v>
      </c>
    </row>
    <row r="304" spans="1:7" ht="15">
      <c r="A304" s="349" t="s">
        <v>2223</v>
      </c>
      <c r="B304" s="71" t="s">
        <v>1311</v>
      </c>
      <c r="C304" s="63" t="s">
        <v>2</v>
      </c>
      <c r="D304" s="377">
        <v>3</v>
      </c>
      <c r="E304" s="144"/>
      <c r="F304" s="144">
        <f t="shared" si="10"/>
        <v>0</v>
      </c>
      <c r="G304" s="166">
        <f t="shared" si="11"/>
        <v>0</v>
      </c>
    </row>
    <row r="305" spans="1:7" ht="15">
      <c r="A305" s="349" t="s">
        <v>2224</v>
      </c>
      <c r="B305" s="71" t="s">
        <v>1312</v>
      </c>
      <c r="C305" s="63" t="s">
        <v>2</v>
      </c>
      <c r="D305" s="377">
        <v>8</v>
      </c>
      <c r="E305" s="144"/>
      <c r="F305" s="144">
        <f t="shared" si="10"/>
        <v>0</v>
      </c>
      <c r="G305" s="166">
        <f t="shared" si="11"/>
        <v>0</v>
      </c>
    </row>
    <row r="306" spans="1:7" ht="15">
      <c r="A306" s="349" t="s">
        <v>2225</v>
      </c>
      <c r="B306" s="71" t="s">
        <v>1313</v>
      </c>
      <c r="C306" s="63" t="s">
        <v>2</v>
      </c>
      <c r="D306" s="377">
        <v>7</v>
      </c>
      <c r="E306" s="144"/>
      <c r="F306" s="144">
        <f t="shared" si="10"/>
        <v>0</v>
      </c>
      <c r="G306" s="166">
        <f t="shared" si="11"/>
        <v>0</v>
      </c>
    </row>
    <row r="307" spans="1:7" ht="15">
      <c r="A307" s="349" t="s">
        <v>2226</v>
      </c>
      <c r="B307" s="71" t="s">
        <v>1314</v>
      </c>
      <c r="C307" s="63" t="s">
        <v>2</v>
      </c>
      <c r="D307" s="377">
        <v>4</v>
      </c>
      <c r="E307" s="144"/>
      <c r="F307" s="144">
        <f t="shared" si="10"/>
        <v>0</v>
      </c>
      <c r="G307" s="166">
        <f t="shared" si="11"/>
        <v>0</v>
      </c>
    </row>
    <row r="308" spans="1:7" ht="15">
      <c r="A308" s="349" t="s">
        <v>2227</v>
      </c>
      <c r="B308" s="71" t="s">
        <v>437</v>
      </c>
      <c r="C308" s="63" t="s">
        <v>2</v>
      </c>
      <c r="D308" s="377">
        <v>1</v>
      </c>
      <c r="E308" s="144"/>
      <c r="F308" s="144">
        <f t="shared" si="10"/>
        <v>0</v>
      </c>
      <c r="G308" s="166">
        <f t="shared" si="11"/>
        <v>0</v>
      </c>
    </row>
    <row r="309" spans="1:7" ht="15">
      <c r="A309" s="349" t="s">
        <v>2228</v>
      </c>
      <c r="B309" s="71" t="s">
        <v>1315</v>
      </c>
      <c r="C309" s="63" t="s">
        <v>2</v>
      </c>
      <c r="D309" s="377">
        <v>1</v>
      </c>
      <c r="E309" s="144"/>
      <c r="F309" s="144">
        <f t="shared" si="10"/>
        <v>0</v>
      </c>
      <c r="G309" s="166">
        <f t="shared" si="11"/>
        <v>0</v>
      </c>
    </row>
    <row r="310" spans="1:7" ht="15">
      <c r="A310" s="349" t="s">
        <v>2229</v>
      </c>
      <c r="B310" s="71" t="s">
        <v>1316</v>
      </c>
      <c r="C310" s="63" t="s">
        <v>2</v>
      </c>
      <c r="D310" s="377">
        <v>1</v>
      </c>
      <c r="E310" s="144"/>
      <c r="F310" s="144">
        <f t="shared" si="10"/>
        <v>0</v>
      </c>
      <c r="G310" s="166">
        <f t="shared" si="11"/>
        <v>0</v>
      </c>
    </row>
    <row r="311" spans="1:7" ht="15">
      <c r="A311" s="349" t="s">
        <v>2230</v>
      </c>
      <c r="B311" s="71" t="s">
        <v>434</v>
      </c>
      <c r="C311" s="63" t="s">
        <v>2</v>
      </c>
      <c r="D311" s="377">
        <v>1</v>
      </c>
      <c r="E311" s="144"/>
      <c r="F311" s="144">
        <f t="shared" si="10"/>
        <v>0</v>
      </c>
      <c r="G311" s="166">
        <f t="shared" si="11"/>
        <v>0</v>
      </c>
    </row>
    <row r="312" spans="1:7" ht="15">
      <c r="A312" s="349" t="s">
        <v>2231</v>
      </c>
      <c r="B312" s="71" t="s">
        <v>443</v>
      </c>
      <c r="C312" s="63" t="s">
        <v>2</v>
      </c>
      <c r="D312" s="377">
        <v>2</v>
      </c>
      <c r="E312" s="144"/>
      <c r="F312" s="144">
        <f t="shared" si="10"/>
        <v>0</v>
      </c>
      <c r="G312" s="166">
        <f t="shared" si="11"/>
        <v>0</v>
      </c>
    </row>
    <row r="313" spans="1:7" ht="15">
      <c r="A313" s="349" t="s">
        <v>2232</v>
      </c>
      <c r="B313" s="71" t="s">
        <v>1317</v>
      </c>
      <c r="C313" s="63" t="s">
        <v>2</v>
      </c>
      <c r="D313" s="377">
        <v>4</v>
      </c>
      <c r="E313" s="144"/>
      <c r="F313" s="144">
        <f t="shared" si="10"/>
        <v>0</v>
      </c>
      <c r="G313" s="166">
        <f t="shared" si="11"/>
        <v>0</v>
      </c>
    </row>
    <row r="314" spans="1:7" ht="15">
      <c r="A314" s="349" t="s">
        <v>2233</v>
      </c>
      <c r="B314" s="71" t="s">
        <v>1318</v>
      </c>
      <c r="C314" s="63" t="s">
        <v>2</v>
      </c>
      <c r="D314" s="377">
        <v>4</v>
      </c>
      <c r="E314" s="144"/>
      <c r="F314" s="144">
        <f t="shared" si="10"/>
        <v>0</v>
      </c>
      <c r="G314" s="166">
        <f t="shared" si="11"/>
        <v>0</v>
      </c>
    </row>
    <row r="315" spans="1:7" ht="15">
      <c r="A315" s="349" t="s">
        <v>2234</v>
      </c>
      <c r="B315" s="71" t="s">
        <v>1319</v>
      </c>
      <c r="C315" s="63" t="s">
        <v>2</v>
      </c>
      <c r="D315" s="377">
        <v>4</v>
      </c>
      <c r="E315" s="144"/>
      <c r="F315" s="144">
        <f t="shared" si="10"/>
        <v>0</v>
      </c>
      <c r="G315" s="166">
        <f t="shared" si="11"/>
        <v>0</v>
      </c>
    </row>
    <row r="316" spans="1:7" ht="15">
      <c r="A316" s="349" t="s">
        <v>2235</v>
      </c>
      <c r="B316" s="71" t="s">
        <v>1320</v>
      </c>
      <c r="C316" s="63" t="s">
        <v>2</v>
      </c>
      <c r="D316" s="377">
        <v>4</v>
      </c>
      <c r="E316" s="144"/>
      <c r="F316" s="144">
        <f t="shared" si="10"/>
        <v>0</v>
      </c>
      <c r="G316" s="166">
        <f t="shared" si="11"/>
        <v>0</v>
      </c>
    </row>
    <row r="317" spans="1:7" ht="15">
      <c r="A317" s="349" t="s">
        <v>2236</v>
      </c>
      <c r="B317" s="71" t="s">
        <v>1321</v>
      </c>
      <c r="C317" s="63" t="s">
        <v>2</v>
      </c>
      <c r="D317" s="377">
        <v>2</v>
      </c>
      <c r="E317" s="144"/>
      <c r="F317" s="144">
        <f t="shared" si="10"/>
        <v>0</v>
      </c>
      <c r="G317" s="166">
        <f t="shared" si="11"/>
        <v>0</v>
      </c>
    </row>
    <row r="318" spans="1:7" ht="15">
      <c r="A318" s="349" t="s">
        <v>2237</v>
      </c>
      <c r="B318" s="71" t="s">
        <v>1322</v>
      </c>
      <c r="C318" s="63" t="s">
        <v>2</v>
      </c>
      <c r="D318" s="377">
        <v>3</v>
      </c>
      <c r="E318" s="144"/>
      <c r="F318" s="144">
        <f t="shared" si="10"/>
        <v>0</v>
      </c>
      <c r="G318" s="166">
        <f t="shared" si="11"/>
        <v>0</v>
      </c>
    </row>
    <row r="319" spans="1:7" ht="15">
      <c r="A319" s="349" t="s">
        <v>2238</v>
      </c>
      <c r="B319" s="71" t="s">
        <v>1323</v>
      </c>
      <c r="C319" s="63" t="s">
        <v>2</v>
      </c>
      <c r="D319" s="377">
        <v>1</v>
      </c>
      <c r="E319" s="144"/>
      <c r="F319" s="144">
        <f t="shared" si="10"/>
        <v>0</v>
      </c>
      <c r="G319" s="166">
        <f t="shared" si="11"/>
        <v>0</v>
      </c>
    </row>
    <row r="320" spans="1:7" ht="15">
      <c r="A320" s="349" t="s">
        <v>2239</v>
      </c>
      <c r="B320" s="71" t="s">
        <v>1324</v>
      </c>
      <c r="C320" s="63" t="s">
        <v>2</v>
      </c>
      <c r="D320" s="377">
        <v>1</v>
      </c>
      <c r="E320" s="144"/>
      <c r="F320" s="144">
        <f aca="true" t="shared" si="12" ref="F320:F383">SUM(E320*1.2)</f>
        <v>0</v>
      </c>
      <c r="G320" s="166">
        <f aca="true" t="shared" si="13" ref="G320:G383">SUM(D320*E320)</f>
        <v>0</v>
      </c>
    </row>
    <row r="321" spans="1:7" ht="15">
      <c r="A321" s="349" t="s">
        <v>2240</v>
      </c>
      <c r="B321" s="71" t="s">
        <v>454</v>
      </c>
      <c r="C321" s="63" t="s">
        <v>2</v>
      </c>
      <c r="D321" s="377">
        <v>4</v>
      </c>
      <c r="E321" s="144"/>
      <c r="F321" s="144">
        <f t="shared" si="12"/>
        <v>0</v>
      </c>
      <c r="G321" s="166">
        <f t="shared" si="13"/>
        <v>0</v>
      </c>
    </row>
    <row r="322" spans="1:7" ht="15">
      <c r="A322" s="349" t="s">
        <v>2241</v>
      </c>
      <c r="B322" s="71" t="s">
        <v>1191</v>
      </c>
      <c r="C322" s="63" t="s">
        <v>2</v>
      </c>
      <c r="D322" s="377">
        <v>8</v>
      </c>
      <c r="E322" s="144"/>
      <c r="F322" s="144">
        <f t="shared" si="12"/>
        <v>0</v>
      </c>
      <c r="G322" s="166">
        <f t="shared" si="13"/>
        <v>0</v>
      </c>
    </row>
    <row r="323" spans="1:7" ht="15">
      <c r="A323" s="349" t="s">
        <v>2242</v>
      </c>
      <c r="B323" s="71" t="s">
        <v>1018</v>
      </c>
      <c r="C323" s="63" t="s">
        <v>2</v>
      </c>
      <c r="D323" s="377">
        <v>10</v>
      </c>
      <c r="E323" s="144"/>
      <c r="F323" s="144">
        <f t="shared" si="12"/>
        <v>0</v>
      </c>
      <c r="G323" s="166">
        <f t="shared" si="13"/>
        <v>0</v>
      </c>
    </row>
    <row r="324" spans="1:7" ht="15">
      <c r="A324" s="349" t="s">
        <v>2243</v>
      </c>
      <c r="B324" s="71" t="s">
        <v>1325</v>
      </c>
      <c r="C324" s="63" t="s">
        <v>2</v>
      </c>
      <c r="D324" s="377">
        <v>6</v>
      </c>
      <c r="E324" s="144"/>
      <c r="F324" s="144">
        <f t="shared" si="12"/>
        <v>0</v>
      </c>
      <c r="G324" s="166">
        <f t="shared" si="13"/>
        <v>0</v>
      </c>
    </row>
    <row r="325" spans="1:7" ht="15">
      <c r="A325" s="349" t="s">
        <v>2244</v>
      </c>
      <c r="B325" s="71" t="s">
        <v>1326</v>
      </c>
      <c r="C325" s="63" t="s">
        <v>2</v>
      </c>
      <c r="D325" s="377">
        <v>3</v>
      </c>
      <c r="E325" s="144"/>
      <c r="F325" s="144">
        <f t="shared" si="12"/>
        <v>0</v>
      </c>
      <c r="G325" s="166">
        <f t="shared" si="13"/>
        <v>0</v>
      </c>
    </row>
    <row r="326" spans="1:7" ht="15">
      <c r="A326" s="349" t="s">
        <v>2245</v>
      </c>
      <c r="B326" s="71" t="s">
        <v>1327</v>
      </c>
      <c r="C326" s="63" t="s">
        <v>2</v>
      </c>
      <c r="D326" s="377">
        <v>5</v>
      </c>
      <c r="E326" s="144"/>
      <c r="F326" s="144">
        <f t="shared" si="12"/>
        <v>0</v>
      </c>
      <c r="G326" s="166">
        <f t="shared" si="13"/>
        <v>0</v>
      </c>
    </row>
    <row r="327" spans="1:7" ht="15">
      <c r="A327" s="349" t="s">
        <v>2246</v>
      </c>
      <c r="B327" s="71" t="s">
        <v>232</v>
      </c>
      <c r="C327" s="63" t="s">
        <v>2</v>
      </c>
      <c r="D327" s="377">
        <v>1</v>
      </c>
      <c r="E327" s="144"/>
      <c r="F327" s="144">
        <f t="shared" si="12"/>
        <v>0</v>
      </c>
      <c r="G327" s="166">
        <f t="shared" si="13"/>
        <v>0</v>
      </c>
    </row>
    <row r="328" spans="1:7" ht="15">
      <c r="A328" s="349" t="s">
        <v>2247</v>
      </c>
      <c r="B328" s="71" t="s">
        <v>1328</v>
      </c>
      <c r="C328" s="63" t="s">
        <v>2</v>
      </c>
      <c r="D328" s="377">
        <v>4</v>
      </c>
      <c r="E328" s="144"/>
      <c r="F328" s="144">
        <f t="shared" si="12"/>
        <v>0</v>
      </c>
      <c r="G328" s="166">
        <f t="shared" si="13"/>
        <v>0</v>
      </c>
    </row>
    <row r="329" spans="1:7" ht="15">
      <c r="A329" s="349" t="s">
        <v>2248</v>
      </c>
      <c r="B329" s="71" t="s">
        <v>1091</v>
      </c>
      <c r="C329" s="63" t="s">
        <v>2</v>
      </c>
      <c r="D329" s="377">
        <v>8</v>
      </c>
      <c r="E329" s="144"/>
      <c r="F329" s="144">
        <f t="shared" si="12"/>
        <v>0</v>
      </c>
      <c r="G329" s="166">
        <f t="shared" si="13"/>
        <v>0</v>
      </c>
    </row>
    <row r="330" spans="1:7" ht="15">
      <c r="A330" s="349" t="s">
        <v>2249</v>
      </c>
      <c r="B330" s="71" t="s">
        <v>1029</v>
      </c>
      <c r="C330" s="63" t="s">
        <v>2</v>
      </c>
      <c r="D330" s="377">
        <v>6</v>
      </c>
      <c r="E330" s="144"/>
      <c r="F330" s="144">
        <f t="shared" si="12"/>
        <v>0</v>
      </c>
      <c r="G330" s="166">
        <f t="shared" si="13"/>
        <v>0</v>
      </c>
    </row>
    <row r="331" spans="1:7" ht="15">
      <c r="A331" s="349" t="s">
        <v>2250</v>
      </c>
      <c r="B331" s="71" t="s">
        <v>1329</v>
      </c>
      <c r="C331" s="63" t="s">
        <v>2</v>
      </c>
      <c r="D331" s="377">
        <v>2</v>
      </c>
      <c r="E331" s="144"/>
      <c r="F331" s="144">
        <f t="shared" si="12"/>
        <v>0</v>
      </c>
      <c r="G331" s="166">
        <f t="shared" si="13"/>
        <v>0</v>
      </c>
    </row>
    <row r="332" spans="1:7" ht="15">
      <c r="A332" s="349" t="s">
        <v>2251</v>
      </c>
      <c r="B332" s="71" t="s">
        <v>478</v>
      </c>
      <c r="C332" s="63" t="s">
        <v>2</v>
      </c>
      <c r="D332" s="377">
        <v>2</v>
      </c>
      <c r="E332" s="144"/>
      <c r="F332" s="144">
        <f t="shared" si="12"/>
        <v>0</v>
      </c>
      <c r="G332" s="166">
        <f t="shared" si="13"/>
        <v>0</v>
      </c>
    </row>
    <row r="333" spans="1:7" ht="15">
      <c r="A333" s="349" t="s">
        <v>2252</v>
      </c>
      <c r="B333" s="71" t="s">
        <v>459</v>
      </c>
      <c r="C333" s="63" t="s">
        <v>2</v>
      </c>
      <c r="D333" s="377">
        <v>6</v>
      </c>
      <c r="E333" s="144"/>
      <c r="F333" s="144">
        <f t="shared" si="12"/>
        <v>0</v>
      </c>
      <c r="G333" s="166">
        <f t="shared" si="13"/>
        <v>0</v>
      </c>
    </row>
    <row r="334" spans="1:7" ht="15">
      <c r="A334" s="349" t="s">
        <v>2253</v>
      </c>
      <c r="B334" s="71" t="s">
        <v>1193</v>
      </c>
      <c r="C334" s="63" t="s">
        <v>2</v>
      </c>
      <c r="D334" s="377">
        <v>6</v>
      </c>
      <c r="E334" s="144"/>
      <c r="F334" s="144">
        <f t="shared" si="12"/>
        <v>0</v>
      </c>
      <c r="G334" s="166">
        <f t="shared" si="13"/>
        <v>0</v>
      </c>
    </row>
    <row r="335" spans="1:7" ht="15">
      <c r="A335" s="349" t="s">
        <v>2254</v>
      </c>
      <c r="B335" s="71" t="s">
        <v>881</v>
      </c>
      <c r="C335" s="63" t="s">
        <v>2</v>
      </c>
      <c r="D335" s="377">
        <v>6</v>
      </c>
      <c r="E335" s="144"/>
      <c r="F335" s="144">
        <f t="shared" si="12"/>
        <v>0</v>
      </c>
      <c r="G335" s="166">
        <f t="shared" si="13"/>
        <v>0</v>
      </c>
    </row>
    <row r="336" spans="1:7" ht="15">
      <c r="A336" s="349" t="s">
        <v>2255</v>
      </c>
      <c r="B336" s="71" t="s">
        <v>479</v>
      </c>
      <c r="C336" s="63" t="s">
        <v>2</v>
      </c>
      <c r="D336" s="377">
        <v>6</v>
      </c>
      <c r="E336" s="144"/>
      <c r="F336" s="144">
        <f t="shared" si="12"/>
        <v>0</v>
      </c>
      <c r="G336" s="166">
        <f t="shared" si="13"/>
        <v>0</v>
      </c>
    </row>
    <row r="337" spans="1:7" ht="15">
      <c r="A337" s="349" t="s">
        <v>2256</v>
      </c>
      <c r="B337" s="71" t="s">
        <v>1026</v>
      </c>
      <c r="C337" s="63" t="s">
        <v>2</v>
      </c>
      <c r="D337" s="377">
        <v>6</v>
      </c>
      <c r="E337" s="144"/>
      <c r="F337" s="144">
        <f t="shared" si="12"/>
        <v>0</v>
      </c>
      <c r="G337" s="166">
        <f t="shared" si="13"/>
        <v>0</v>
      </c>
    </row>
    <row r="338" spans="1:7" ht="15">
      <c r="A338" s="349" t="s">
        <v>2257</v>
      </c>
      <c r="B338" s="71" t="s">
        <v>884</v>
      </c>
      <c r="C338" s="63" t="s">
        <v>2</v>
      </c>
      <c r="D338" s="377">
        <v>15</v>
      </c>
      <c r="E338" s="144"/>
      <c r="F338" s="144">
        <f t="shared" si="12"/>
        <v>0</v>
      </c>
      <c r="G338" s="166">
        <f t="shared" si="13"/>
        <v>0</v>
      </c>
    </row>
    <row r="339" spans="1:7" ht="15">
      <c r="A339" s="349" t="s">
        <v>2258</v>
      </c>
      <c r="B339" s="71" t="s">
        <v>785</v>
      </c>
      <c r="C339" s="63" t="s">
        <v>2</v>
      </c>
      <c r="D339" s="377">
        <v>1</v>
      </c>
      <c r="E339" s="144"/>
      <c r="F339" s="144">
        <f t="shared" si="12"/>
        <v>0</v>
      </c>
      <c r="G339" s="166">
        <f t="shared" si="13"/>
        <v>0</v>
      </c>
    </row>
    <row r="340" spans="1:7" ht="15">
      <c r="A340" s="349" t="s">
        <v>2259</v>
      </c>
      <c r="B340" s="71" t="s">
        <v>464</v>
      </c>
      <c r="C340" s="63" t="s">
        <v>2</v>
      </c>
      <c r="D340" s="377">
        <v>2</v>
      </c>
      <c r="E340" s="144"/>
      <c r="F340" s="144">
        <f t="shared" si="12"/>
        <v>0</v>
      </c>
      <c r="G340" s="166">
        <f t="shared" si="13"/>
        <v>0</v>
      </c>
    </row>
    <row r="341" spans="1:7" ht="15">
      <c r="A341" s="349" t="s">
        <v>2260</v>
      </c>
      <c r="B341" s="71" t="s">
        <v>1330</v>
      </c>
      <c r="C341" s="63" t="s">
        <v>2</v>
      </c>
      <c r="D341" s="377">
        <v>1</v>
      </c>
      <c r="E341" s="144"/>
      <c r="F341" s="144">
        <f t="shared" si="12"/>
        <v>0</v>
      </c>
      <c r="G341" s="166">
        <f t="shared" si="13"/>
        <v>0</v>
      </c>
    </row>
    <row r="342" spans="1:7" ht="15">
      <c r="A342" s="349" t="s">
        <v>2261</v>
      </c>
      <c r="B342" s="71" t="s">
        <v>1331</v>
      </c>
      <c r="C342" s="63" t="s">
        <v>2</v>
      </c>
      <c r="D342" s="377">
        <v>1</v>
      </c>
      <c r="E342" s="144"/>
      <c r="F342" s="144">
        <f t="shared" si="12"/>
        <v>0</v>
      </c>
      <c r="G342" s="166">
        <f t="shared" si="13"/>
        <v>0</v>
      </c>
    </row>
    <row r="343" spans="1:7" ht="15">
      <c r="A343" s="349" t="s">
        <v>2262</v>
      </c>
      <c r="B343" s="71" t="s">
        <v>759</v>
      </c>
      <c r="C343" s="63" t="s">
        <v>2</v>
      </c>
      <c r="D343" s="377">
        <v>6</v>
      </c>
      <c r="E343" s="144"/>
      <c r="F343" s="144">
        <f t="shared" si="12"/>
        <v>0</v>
      </c>
      <c r="G343" s="166">
        <f t="shared" si="13"/>
        <v>0</v>
      </c>
    </row>
    <row r="344" spans="1:7" ht="15">
      <c r="A344" s="349" t="s">
        <v>2263</v>
      </c>
      <c r="B344" s="71" t="s">
        <v>1036</v>
      </c>
      <c r="C344" s="63" t="s">
        <v>2</v>
      </c>
      <c r="D344" s="377">
        <v>12</v>
      </c>
      <c r="E344" s="144"/>
      <c r="F344" s="144">
        <f t="shared" si="12"/>
        <v>0</v>
      </c>
      <c r="G344" s="166">
        <f t="shared" si="13"/>
        <v>0</v>
      </c>
    </row>
    <row r="345" spans="1:7" ht="15">
      <c r="A345" s="349" t="s">
        <v>2264</v>
      </c>
      <c r="B345" s="71" t="s">
        <v>1332</v>
      </c>
      <c r="C345" s="63" t="s">
        <v>2</v>
      </c>
      <c r="D345" s="377">
        <v>2</v>
      </c>
      <c r="E345" s="144"/>
      <c r="F345" s="144">
        <f t="shared" si="12"/>
        <v>0</v>
      </c>
      <c r="G345" s="166">
        <f t="shared" si="13"/>
        <v>0</v>
      </c>
    </row>
    <row r="346" spans="1:7" ht="15">
      <c r="A346" s="349" t="s">
        <v>2265</v>
      </c>
      <c r="B346" s="71" t="s">
        <v>1333</v>
      </c>
      <c r="C346" s="63" t="s">
        <v>2</v>
      </c>
      <c r="D346" s="377">
        <v>12</v>
      </c>
      <c r="E346" s="144"/>
      <c r="F346" s="144">
        <f t="shared" si="12"/>
        <v>0</v>
      </c>
      <c r="G346" s="166">
        <f t="shared" si="13"/>
        <v>0</v>
      </c>
    </row>
    <row r="347" spans="1:7" ht="15">
      <c r="A347" s="349" t="s">
        <v>2266</v>
      </c>
      <c r="B347" s="71" t="s">
        <v>1334</v>
      </c>
      <c r="C347" s="63" t="s">
        <v>2</v>
      </c>
      <c r="D347" s="377">
        <v>1</v>
      </c>
      <c r="E347" s="144"/>
      <c r="F347" s="144">
        <f t="shared" si="12"/>
        <v>0</v>
      </c>
      <c r="G347" s="166">
        <f t="shared" si="13"/>
        <v>0</v>
      </c>
    </row>
    <row r="348" spans="1:7" ht="15">
      <c r="A348" s="349" t="s">
        <v>2267</v>
      </c>
      <c r="B348" s="71" t="s">
        <v>1335</v>
      </c>
      <c r="C348" s="63" t="s">
        <v>2</v>
      </c>
      <c r="D348" s="377">
        <v>2</v>
      </c>
      <c r="E348" s="144"/>
      <c r="F348" s="144">
        <f t="shared" si="12"/>
        <v>0</v>
      </c>
      <c r="G348" s="166">
        <f t="shared" si="13"/>
        <v>0</v>
      </c>
    </row>
    <row r="349" spans="1:7" ht="15">
      <c r="A349" s="349" t="s">
        <v>2268</v>
      </c>
      <c r="B349" s="71" t="s">
        <v>1336</v>
      </c>
      <c r="C349" s="63" t="s">
        <v>2</v>
      </c>
      <c r="D349" s="377">
        <v>6</v>
      </c>
      <c r="E349" s="144"/>
      <c r="F349" s="144">
        <f t="shared" si="12"/>
        <v>0</v>
      </c>
      <c r="G349" s="166">
        <f t="shared" si="13"/>
        <v>0</v>
      </c>
    </row>
    <row r="350" spans="1:7" ht="15">
      <c r="A350" s="349" t="s">
        <v>2269</v>
      </c>
      <c r="B350" s="71" t="s">
        <v>783</v>
      </c>
      <c r="C350" s="63" t="s">
        <v>2</v>
      </c>
      <c r="D350" s="377">
        <v>6</v>
      </c>
      <c r="E350" s="144"/>
      <c r="F350" s="144">
        <f t="shared" si="12"/>
        <v>0</v>
      </c>
      <c r="G350" s="166">
        <f t="shared" si="13"/>
        <v>0</v>
      </c>
    </row>
    <row r="351" spans="1:7" ht="15">
      <c r="A351" s="349" t="s">
        <v>2270</v>
      </c>
      <c r="B351" s="71" t="s">
        <v>760</v>
      </c>
      <c r="C351" s="63" t="s">
        <v>2</v>
      </c>
      <c r="D351" s="377">
        <v>1</v>
      </c>
      <c r="E351" s="144"/>
      <c r="F351" s="144">
        <f t="shared" si="12"/>
        <v>0</v>
      </c>
      <c r="G351" s="166">
        <f t="shared" si="13"/>
        <v>0</v>
      </c>
    </row>
    <row r="352" spans="1:7" ht="15">
      <c r="A352" s="349" t="s">
        <v>2271</v>
      </c>
      <c r="B352" s="71" t="s">
        <v>775</v>
      </c>
      <c r="C352" s="63" t="s">
        <v>2</v>
      </c>
      <c r="D352" s="377">
        <v>8</v>
      </c>
      <c r="E352" s="144"/>
      <c r="F352" s="144">
        <f t="shared" si="12"/>
        <v>0</v>
      </c>
      <c r="G352" s="166">
        <f t="shared" si="13"/>
        <v>0</v>
      </c>
    </row>
    <row r="353" spans="1:7" ht="15">
      <c r="A353" s="349" t="s">
        <v>2272</v>
      </c>
      <c r="B353" s="71" t="s">
        <v>988</v>
      </c>
      <c r="C353" s="63" t="s">
        <v>2</v>
      </c>
      <c r="D353" s="377">
        <v>2</v>
      </c>
      <c r="E353" s="144"/>
      <c r="F353" s="144">
        <f t="shared" si="12"/>
        <v>0</v>
      </c>
      <c r="G353" s="166">
        <f t="shared" si="13"/>
        <v>0</v>
      </c>
    </row>
    <row r="354" spans="1:7" ht="15">
      <c r="A354" s="349" t="s">
        <v>2273</v>
      </c>
      <c r="B354" s="71" t="s">
        <v>861</v>
      </c>
      <c r="C354" s="63" t="s">
        <v>2</v>
      </c>
      <c r="D354" s="377">
        <v>1</v>
      </c>
      <c r="E354" s="144"/>
      <c r="F354" s="144">
        <f t="shared" si="12"/>
        <v>0</v>
      </c>
      <c r="G354" s="166">
        <f t="shared" si="13"/>
        <v>0</v>
      </c>
    </row>
    <row r="355" spans="1:7" ht="15">
      <c r="A355" s="349" t="s">
        <v>2274</v>
      </c>
      <c r="B355" s="71" t="s">
        <v>1337</v>
      </c>
      <c r="C355" s="63" t="s">
        <v>2</v>
      </c>
      <c r="D355" s="377">
        <v>1</v>
      </c>
      <c r="E355" s="144"/>
      <c r="F355" s="144">
        <f t="shared" si="12"/>
        <v>0</v>
      </c>
      <c r="G355" s="166">
        <f t="shared" si="13"/>
        <v>0</v>
      </c>
    </row>
    <row r="356" spans="1:7" ht="15">
      <c r="A356" s="349" t="s">
        <v>2275</v>
      </c>
      <c r="B356" s="71" t="s">
        <v>514</v>
      </c>
      <c r="C356" s="63" t="s">
        <v>2</v>
      </c>
      <c r="D356" s="377">
        <v>4</v>
      </c>
      <c r="E356" s="144"/>
      <c r="F356" s="144">
        <f t="shared" si="12"/>
        <v>0</v>
      </c>
      <c r="G356" s="166">
        <f t="shared" si="13"/>
        <v>0</v>
      </c>
    </row>
    <row r="357" spans="1:7" ht="15">
      <c r="A357" s="349" t="s">
        <v>2276</v>
      </c>
      <c r="B357" s="71" t="s">
        <v>1226</v>
      </c>
      <c r="C357" s="63" t="s">
        <v>2</v>
      </c>
      <c r="D357" s="377">
        <v>4</v>
      </c>
      <c r="E357" s="144"/>
      <c r="F357" s="144">
        <f t="shared" si="12"/>
        <v>0</v>
      </c>
      <c r="G357" s="166">
        <f t="shared" si="13"/>
        <v>0</v>
      </c>
    </row>
    <row r="358" spans="1:7" ht="15">
      <c r="A358" s="349" t="s">
        <v>2277</v>
      </c>
      <c r="B358" s="71" t="s">
        <v>258</v>
      </c>
      <c r="C358" s="63" t="s">
        <v>2</v>
      </c>
      <c r="D358" s="377">
        <v>2</v>
      </c>
      <c r="E358" s="144"/>
      <c r="F358" s="144">
        <f t="shared" si="12"/>
        <v>0</v>
      </c>
      <c r="G358" s="166">
        <f t="shared" si="13"/>
        <v>0</v>
      </c>
    </row>
    <row r="359" spans="1:7" ht="15">
      <c r="A359" s="349" t="s">
        <v>2278</v>
      </c>
      <c r="B359" s="71" t="s">
        <v>836</v>
      </c>
      <c r="C359" s="63" t="s">
        <v>2</v>
      </c>
      <c r="D359" s="377">
        <v>2</v>
      </c>
      <c r="E359" s="144"/>
      <c r="F359" s="144">
        <f t="shared" si="12"/>
        <v>0</v>
      </c>
      <c r="G359" s="166">
        <f t="shared" si="13"/>
        <v>0</v>
      </c>
    </row>
    <row r="360" spans="1:7" ht="15">
      <c r="A360" s="349" t="s">
        <v>2279</v>
      </c>
      <c r="B360" s="71" t="s">
        <v>1338</v>
      </c>
      <c r="C360" s="63" t="s">
        <v>2</v>
      </c>
      <c r="D360" s="377">
        <v>2</v>
      </c>
      <c r="E360" s="144"/>
      <c r="F360" s="144">
        <f t="shared" si="12"/>
        <v>0</v>
      </c>
      <c r="G360" s="166">
        <f t="shared" si="13"/>
        <v>0</v>
      </c>
    </row>
    <row r="361" spans="1:7" ht="15">
      <c r="A361" s="349" t="s">
        <v>2280</v>
      </c>
      <c r="B361" s="71" t="s">
        <v>1339</v>
      </c>
      <c r="C361" s="63" t="s">
        <v>2</v>
      </c>
      <c r="D361" s="377">
        <v>10</v>
      </c>
      <c r="E361" s="144"/>
      <c r="F361" s="144">
        <f t="shared" si="12"/>
        <v>0</v>
      </c>
      <c r="G361" s="166">
        <f t="shared" si="13"/>
        <v>0</v>
      </c>
    </row>
    <row r="362" spans="1:7" ht="15">
      <c r="A362" s="349" t="s">
        <v>2281</v>
      </c>
      <c r="B362" s="71" t="s">
        <v>1340</v>
      </c>
      <c r="C362" s="63" t="s">
        <v>2</v>
      </c>
      <c r="D362" s="377">
        <v>10</v>
      </c>
      <c r="E362" s="144"/>
      <c r="F362" s="144">
        <f t="shared" si="12"/>
        <v>0</v>
      </c>
      <c r="G362" s="166">
        <f t="shared" si="13"/>
        <v>0</v>
      </c>
    </row>
    <row r="363" spans="1:7" ht="15">
      <c r="A363" s="349" t="s">
        <v>2282</v>
      </c>
      <c r="B363" s="71" t="s">
        <v>762</v>
      </c>
      <c r="C363" s="63" t="s">
        <v>2</v>
      </c>
      <c r="D363" s="377">
        <v>2</v>
      </c>
      <c r="E363" s="144"/>
      <c r="F363" s="144">
        <f t="shared" si="12"/>
        <v>0</v>
      </c>
      <c r="G363" s="166">
        <f t="shared" si="13"/>
        <v>0</v>
      </c>
    </row>
    <row r="364" spans="1:7" ht="15">
      <c r="A364" s="349" t="s">
        <v>2283</v>
      </c>
      <c r="B364" s="71" t="s">
        <v>1108</v>
      </c>
      <c r="C364" s="63" t="s">
        <v>2</v>
      </c>
      <c r="D364" s="377">
        <v>5</v>
      </c>
      <c r="E364" s="144"/>
      <c r="F364" s="144">
        <f t="shared" si="12"/>
        <v>0</v>
      </c>
      <c r="G364" s="166">
        <f t="shared" si="13"/>
        <v>0</v>
      </c>
    </row>
    <row r="365" spans="1:7" ht="15">
      <c r="A365" s="349" t="s">
        <v>2284</v>
      </c>
      <c r="B365" s="71" t="s">
        <v>422</v>
      </c>
      <c r="C365" s="63" t="s">
        <v>2</v>
      </c>
      <c r="D365" s="377">
        <v>1</v>
      </c>
      <c r="E365" s="144"/>
      <c r="F365" s="144">
        <f t="shared" si="12"/>
        <v>0</v>
      </c>
      <c r="G365" s="166">
        <f t="shared" si="13"/>
        <v>0</v>
      </c>
    </row>
    <row r="366" spans="1:7" ht="15">
      <c r="A366" s="349" t="s">
        <v>2285</v>
      </c>
      <c r="B366" s="71" t="s">
        <v>714</v>
      </c>
      <c r="C366" s="63" t="s">
        <v>2</v>
      </c>
      <c r="D366" s="377">
        <v>4</v>
      </c>
      <c r="E366" s="144"/>
      <c r="F366" s="144">
        <f t="shared" si="12"/>
        <v>0</v>
      </c>
      <c r="G366" s="166">
        <f t="shared" si="13"/>
        <v>0</v>
      </c>
    </row>
    <row r="367" spans="1:7" ht="15">
      <c r="A367" s="349" t="s">
        <v>2286</v>
      </c>
      <c r="B367" s="71" t="s">
        <v>420</v>
      </c>
      <c r="C367" s="63" t="s">
        <v>2</v>
      </c>
      <c r="D367" s="377">
        <v>4</v>
      </c>
      <c r="E367" s="144"/>
      <c r="F367" s="144">
        <f t="shared" si="12"/>
        <v>0</v>
      </c>
      <c r="G367" s="166">
        <f t="shared" si="13"/>
        <v>0</v>
      </c>
    </row>
    <row r="368" spans="1:7" ht="15">
      <c r="A368" s="349" t="s">
        <v>2287</v>
      </c>
      <c r="B368" s="71" t="s">
        <v>797</v>
      </c>
      <c r="C368" s="63" t="s">
        <v>2</v>
      </c>
      <c r="D368" s="377">
        <v>4</v>
      </c>
      <c r="E368" s="144"/>
      <c r="F368" s="144">
        <f t="shared" si="12"/>
        <v>0</v>
      </c>
      <c r="G368" s="166">
        <f t="shared" si="13"/>
        <v>0</v>
      </c>
    </row>
    <row r="369" spans="1:7" ht="15">
      <c r="A369" s="349" t="s">
        <v>2288</v>
      </c>
      <c r="B369" s="71" t="s">
        <v>804</v>
      </c>
      <c r="C369" s="63" t="s">
        <v>2</v>
      </c>
      <c r="D369" s="377">
        <v>1</v>
      </c>
      <c r="E369" s="144"/>
      <c r="F369" s="144">
        <f t="shared" si="12"/>
        <v>0</v>
      </c>
      <c r="G369" s="166">
        <f t="shared" si="13"/>
        <v>0</v>
      </c>
    </row>
    <row r="370" spans="1:7" ht="15">
      <c r="A370" s="349" t="s">
        <v>2289</v>
      </c>
      <c r="B370" s="71" t="s">
        <v>1341</v>
      </c>
      <c r="C370" s="63" t="s">
        <v>2</v>
      </c>
      <c r="D370" s="377">
        <v>6</v>
      </c>
      <c r="E370" s="144"/>
      <c r="F370" s="144">
        <f t="shared" si="12"/>
        <v>0</v>
      </c>
      <c r="G370" s="166">
        <f t="shared" si="13"/>
        <v>0</v>
      </c>
    </row>
    <row r="371" spans="1:7" ht="15">
      <c r="A371" s="349" t="s">
        <v>2290</v>
      </c>
      <c r="B371" s="71" t="s">
        <v>794</v>
      </c>
      <c r="C371" s="63" t="s">
        <v>2</v>
      </c>
      <c r="D371" s="377">
        <v>1</v>
      </c>
      <c r="E371" s="144"/>
      <c r="F371" s="144">
        <f t="shared" si="12"/>
        <v>0</v>
      </c>
      <c r="G371" s="166">
        <f t="shared" si="13"/>
        <v>0</v>
      </c>
    </row>
    <row r="372" spans="1:7" ht="15">
      <c r="A372" s="349" t="s">
        <v>2291</v>
      </c>
      <c r="B372" s="71" t="s">
        <v>426</v>
      </c>
      <c r="C372" s="63" t="s">
        <v>2</v>
      </c>
      <c r="D372" s="377">
        <v>2</v>
      </c>
      <c r="E372" s="144"/>
      <c r="F372" s="144">
        <f t="shared" si="12"/>
        <v>0</v>
      </c>
      <c r="G372" s="166">
        <f t="shared" si="13"/>
        <v>0</v>
      </c>
    </row>
    <row r="373" spans="1:7" ht="15" customHeight="1">
      <c r="A373" s="349" t="s">
        <v>2292</v>
      </c>
      <c r="B373" s="71" t="s">
        <v>1044</v>
      </c>
      <c r="C373" s="63" t="s">
        <v>2</v>
      </c>
      <c r="D373" s="377">
        <v>2</v>
      </c>
      <c r="E373" s="144"/>
      <c r="F373" s="144">
        <f t="shared" si="12"/>
        <v>0</v>
      </c>
      <c r="G373" s="166">
        <f t="shared" si="13"/>
        <v>0</v>
      </c>
    </row>
    <row r="374" spans="1:7" ht="15">
      <c r="A374" s="349" t="s">
        <v>2293</v>
      </c>
      <c r="B374" s="71" t="s">
        <v>796</v>
      </c>
      <c r="C374" s="63" t="s">
        <v>2</v>
      </c>
      <c r="D374" s="377">
        <v>2</v>
      </c>
      <c r="E374" s="144"/>
      <c r="F374" s="144">
        <f t="shared" si="12"/>
        <v>0</v>
      </c>
      <c r="G374" s="166">
        <f t="shared" si="13"/>
        <v>0</v>
      </c>
    </row>
    <row r="375" spans="1:7" ht="15">
      <c r="A375" s="349" t="s">
        <v>2294</v>
      </c>
      <c r="B375" s="71" t="s">
        <v>427</v>
      </c>
      <c r="C375" s="63" t="s">
        <v>2</v>
      </c>
      <c r="D375" s="377">
        <v>4</v>
      </c>
      <c r="E375" s="144"/>
      <c r="F375" s="144">
        <f t="shared" si="12"/>
        <v>0</v>
      </c>
      <c r="G375" s="166">
        <f t="shared" si="13"/>
        <v>0</v>
      </c>
    </row>
    <row r="376" spans="1:7" ht="15">
      <c r="A376" s="349" t="s">
        <v>2295</v>
      </c>
      <c r="B376" s="71" t="s">
        <v>425</v>
      </c>
      <c r="C376" s="63" t="s">
        <v>2</v>
      </c>
      <c r="D376" s="377">
        <v>2</v>
      </c>
      <c r="E376" s="144"/>
      <c r="F376" s="144">
        <f t="shared" si="12"/>
        <v>0</v>
      </c>
      <c r="G376" s="166">
        <f t="shared" si="13"/>
        <v>0</v>
      </c>
    </row>
    <row r="377" spans="1:7" ht="15">
      <c r="A377" s="349" t="s">
        <v>2296</v>
      </c>
      <c r="B377" s="71" t="s">
        <v>1342</v>
      </c>
      <c r="C377" s="63" t="s">
        <v>2</v>
      </c>
      <c r="D377" s="377">
        <v>4</v>
      </c>
      <c r="E377" s="144"/>
      <c r="F377" s="144">
        <f t="shared" si="12"/>
        <v>0</v>
      </c>
      <c r="G377" s="166">
        <f t="shared" si="13"/>
        <v>0</v>
      </c>
    </row>
    <row r="378" spans="1:7" ht="15">
      <c r="A378" s="349" t="s">
        <v>2297</v>
      </c>
      <c r="B378" s="71" t="s">
        <v>424</v>
      </c>
      <c r="C378" s="63" t="s">
        <v>2</v>
      </c>
      <c r="D378" s="377">
        <v>4</v>
      </c>
      <c r="E378" s="144"/>
      <c r="F378" s="144">
        <f t="shared" si="12"/>
        <v>0</v>
      </c>
      <c r="G378" s="166">
        <f t="shared" si="13"/>
        <v>0</v>
      </c>
    </row>
    <row r="379" spans="1:7" ht="15">
      <c r="A379" s="349" t="s">
        <v>2298</v>
      </c>
      <c r="B379" s="71" t="s">
        <v>800</v>
      </c>
      <c r="C379" s="63" t="s">
        <v>2</v>
      </c>
      <c r="D379" s="377">
        <v>1</v>
      </c>
      <c r="E379" s="144"/>
      <c r="F379" s="144">
        <f t="shared" si="12"/>
        <v>0</v>
      </c>
      <c r="G379" s="166">
        <f t="shared" si="13"/>
        <v>0</v>
      </c>
    </row>
    <row r="380" spans="1:7" ht="15">
      <c r="A380" s="349" t="s">
        <v>2299</v>
      </c>
      <c r="B380" s="71" t="s">
        <v>1047</v>
      </c>
      <c r="C380" s="63" t="s">
        <v>2</v>
      </c>
      <c r="D380" s="377">
        <v>15</v>
      </c>
      <c r="E380" s="144"/>
      <c r="F380" s="144">
        <f t="shared" si="12"/>
        <v>0</v>
      </c>
      <c r="G380" s="166">
        <f t="shared" si="13"/>
        <v>0</v>
      </c>
    </row>
    <row r="381" spans="1:7" ht="15">
      <c r="A381" s="349" t="s">
        <v>2300</v>
      </c>
      <c r="B381" s="71" t="s">
        <v>1343</v>
      </c>
      <c r="C381" s="63" t="s">
        <v>2</v>
      </c>
      <c r="D381" s="377">
        <v>10</v>
      </c>
      <c r="E381" s="144"/>
      <c r="F381" s="144">
        <f t="shared" si="12"/>
        <v>0</v>
      </c>
      <c r="G381" s="166">
        <f t="shared" si="13"/>
        <v>0</v>
      </c>
    </row>
    <row r="382" spans="1:7" ht="15">
      <c r="A382" s="349" t="s">
        <v>2301</v>
      </c>
      <c r="B382" s="71" t="s">
        <v>387</v>
      </c>
      <c r="C382" s="63" t="s">
        <v>2</v>
      </c>
      <c r="D382" s="377">
        <v>1</v>
      </c>
      <c r="E382" s="144"/>
      <c r="F382" s="144">
        <f t="shared" si="12"/>
        <v>0</v>
      </c>
      <c r="G382" s="166">
        <f t="shared" si="13"/>
        <v>0</v>
      </c>
    </row>
    <row r="383" spans="1:7" ht="15">
      <c r="A383" s="349" t="s">
        <v>2302</v>
      </c>
      <c r="B383" s="71" t="s">
        <v>779</v>
      </c>
      <c r="C383" s="63" t="s">
        <v>2</v>
      </c>
      <c r="D383" s="377">
        <v>2</v>
      </c>
      <c r="E383" s="144"/>
      <c r="F383" s="144">
        <f t="shared" si="12"/>
        <v>0</v>
      </c>
      <c r="G383" s="166">
        <f t="shared" si="13"/>
        <v>0</v>
      </c>
    </row>
    <row r="384" spans="1:7" ht="15">
      <c r="A384" s="349" t="s">
        <v>2303</v>
      </c>
      <c r="B384" s="71" t="s">
        <v>1085</v>
      </c>
      <c r="C384" s="63" t="s">
        <v>2</v>
      </c>
      <c r="D384" s="377">
        <v>6</v>
      </c>
      <c r="E384" s="144"/>
      <c r="F384" s="144">
        <f aca="true" t="shared" si="14" ref="F384:F447">SUM(E384*1.2)</f>
        <v>0</v>
      </c>
      <c r="G384" s="166">
        <f aca="true" t="shared" si="15" ref="G384:G447">SUM(D384*E384)</f>
        <v>0</v>
      </c>
    </row>
    <row r="385" spans="1:7" ht="15">
      <c r="A385" s="349" t="s">
        <v>2304</v>
      </c>
      <c r="B385" s="71" t="s">
        <v>795</v>
      </c>
      <c r="C385" s="63" t="s">
        <v>2</v>
      </c>
      <c r="D385" s="377">
        <v>6</v>
      </c>
      <c r="E385" s="144"/>
      <c r="F385" s="144">
        <f t="shared" si="14"/>
        <v>0</v>
      </c>
      <c r="G385" s="166">
        <f t="shared" si="15"/>
        <v>0</v>
      </c>
    </row>
    <row r="386" spans="1:7" ht="15">
      <c r="A386" s="349" t="s">
        <v>2305</v>
      </c>
      <c r="B386" s="71" t="s">
        <v>1344</v>
      </c>
      <c r="C386" s="63" t="s">
        <v>2</v>
      </c>
      <c r="D386" s="377">
        <v>1</v>
      </c>
      <c r="E386" s="144"/>
      <c r="F386" s="144">
        <f t="shared" si="14"/>
        <v>0</v>
      </c>
      <c r="G386" s="166">
        <f t="shared" si="15"/>
        <v>0</v>
      </c>
    </row>
    <row r="387" spans="1:7" ht="15">
      <c r="A387" s="349" t="s">
        <v>2306</v>
      </c>
      <c r="B387" s="71" t="s">
        <v>1345</v>
      </c>
      <c r="C387" s="63" t="s">
        <v>2</v>
      </c>
      <c r="D387" s="377">
        <v>1</v>
      </c>
      <c r="E387" s="144"/>
      <c r="F387" s="144">
        <f t="shared" si="14"/>
        <v>0</v>
      </c>
      <c r="G387" s="166">
        <f t="shared" si="15"/>
        <v>0</v>
      </c>
    </row>
    <row r="388" spans="1:7" ht="15">
      <c r="A388" s="349" t="s">
        <v>2307</v>
      </c>
      <c r="B388" s="71" t="s">
        <v>773</v>
      </c>
      <c r="C388" s="63" t="s">
        <v>2</v>
      </c>
      <c r="D388" s="377">
        <v>4</v>
      </c>
      <c r="E388" s="144"/>
      <c r="F388" s="144">
        <f t="shared" si="14"/>
        <v>0</v>
      </c>
      <c r="G388" s="166">
        <f t="shared" si="15"/>
        <v>0</v>
      </c>
    </row>
    <row r="389" spans="1:7" ht="15">
      <c r="A389" s="349" t="s">
        <v>2308</v>
      </c>
      <c r="B389" s="71" t="s">
        <v>774</v>
      </c>
      <c r="C389" s="63" t="s">
        <v>2</v>
      </c>
      <c r="D389" s="377">
        <v>2</v>
      </c>
      <c r="E389" s="144"/>
      <c r="F389" s="144">
        <f t="shared" si="14"/>
        <v>0</v>
      </c>
      <c r="G389" s="166">
        <f t="shared" si="15"/>
        <v>0</v>
      </c>
    </row>
    <row r="390" spans="1:7" ht="15">
      <c r="A390" s="349" t="s">
        <v>2309</v>
      </c>
      <c r="B390" s="71" t="s">
        <v>1241</v>
      </c>
      <c r="C390" s="63" t="s">
        <v>2</v>
      </c>
      <c r="D390" s="377">
        <v>4</v>
      </c>
      <c r="E390" s="144"/>
      <c r="F390" s="144">
        <f t="shared" si="14"/>
        <v>0</v>
      </c>
      <c r="G390" s="166">
        <f t="shared" si="15"/>
        <v>0</v>
      </c>
    </row>
    <row r="391" spans="1:7" ht="15">
      <c r="A391" s="349" t="s">
        <v>2310</v>
      </c>
      <c r="B391" s="71" t="s">
        <v>1346</v>
      </c>
      <c r="C391" s="63" t="s">
        <v>2</v>
      </c>
      <c r="D391" s="377">
        <v>4</v>
      </c>
      <c r="E391" s="144"/>
      <c r="F391" s="144">
        <f t="shared" si="14"/>
        <v>0</v>
      </c>
      <c r="G391" s="166">
        <f t="shared" si="15"/>
        <v>0</v>
      </c>
    </row>
    <row r="392" spans="1:7" ht="15">
      <c r="A392" s="349" t="s">
        <v>2311</v>
      </c>
      <c r="B392" s="71" t="s">
        <v>1347</v>
      </c>
      <c r="C392" s="63" t="s">
        <v>2</v>
      </c>
      <c r="D392" s="377">
        <v>4</v>
      </c>
      <c r="E392" s="144"/>
      <c r="F392" s="144">
        <f t="shared" si="14"/>
        <v>0</v>
      </c>
      <c r="G392" s="166">
        <f t="shared" si="15"/>
        <v>0</v>
      </c>
    </row>
    <row r="393" spans="1:7" ht="15" customHeight="1">
      <c r="A393" s="349" t="s">
        <v>2312</v>
      </c>
      <c r="B393" s="71" t="s">
        <v>1348</v>
      </c>
      <c r="C393" s="63" t="s">
        <v>2</v>
      </c>
      <c r="D393" s="377">
        <v>4</v>
      </c>
      <c r="E393" s="144"/>
      <c r="F393" s="144">
        <f t="shared" si="14"/>
        <v>0</v>
      </c>
      <c r="G393" s="166">
        <f t="shared" si="15"/>
        <v>0</v>
      </c>
    </row>
    <row r="394" spans="1:7" ht="15" customHeight="1">
      <c r="A394" s="349" t="s">
        <v>2313</v>
      </c>
      <c r="B394" s="71" t="s">
        <v>1349</v>
      </c>
      <c r="C394" s="63" t="s">
        <v>2</v>
      </c>
      <c r="D394" s="377">
        <v>1</v>
      </c>
      <c r="E394" s="144"/>
      <c r="F394" s="144">
        <f t="shared" si="14"/>
        <v>0</v>
      </c>
      <c r="G394" s="166">
        <f t="shared" si="15"/>
        <v>0</v>
      </c>
    </row>
    <row r="395" spans="1:7" ht="15" customHeight="1">
      <c r="A395" s="349" t="s">
        <v>2314</v>
      </c>
      <c r="B395" s="71" t="s">
        <v>495</v>
      </c>
      <c r="C395" s="63" t="s">
        <v>2</v>
      </c>
      <c r="D395" s="377">
        <v>1</v>
      </c>
      <c r="E395" s="144"/>
      <c r="F395" s="144">
        <f t="shared" si="14"/>
        <v>0</v>
      </c>
      <c r="G395" s="166">
        <f t="shared" si="15"/>
        <v>0</v>
      </c>
    </row>
    <row r="396" spans="1:7" ht="15">
      <c r="A396" s="349" t="s">
        <v>2315</v>
      </c>
      <c r="B396" s="71" t="s">
        <v>1407</v>
      </c>
      <c r="C396" s="63" t="s">
        <v>2</v>
      </c>
      <c r="D396" s="377">
        <v>10</v>
      </c>
      <c r="E396" s="144"/>
      <c r="F396" s="144">
        <f t="shared" si="14"/>
        <v>0</v>
      </c>
      <c r="G396" s="166">
        <f t="shared" si="15"/>
        <v>0</v>
      </c>
    </row>
    <row r="397" spans="1:7" ht="15">
      <c r="A397" s="349" t="s">
        <v>2316</v>
      </c>
      <c r="B397" s="71" t="s">
        <v>1046</v>
      </c>
      <c r="C397" s="63" t="s">
        <v>2</v>
      </c>
      <c r="D397" s="377">
        <v>3</v>
      </c>
      <c r="E397" s="144"/>
      <c r="F397" s="144">
        <f t="shared" si="14"/>
        <v>0</v>
      </c>
      <c r="G397" s="166">
        <f t="shared" si="15"/>
        <v>0</v>
      </c>
    </row>
    <row r="398" spans="1:7" ht="15">
      <c r="A398" s="349" t="s">
        <v>2317</v>
      </c>
      <c r="B398" s="71" t="s">
        <v>801</v>
      </c>
      <c r="C398" s="63" t="s">
        <v>2</v>
      </c>
      <c r="D398" s="377">
        <v>20</v>
      </c>
      <c r="E398" s="144"/>
      <c r="F398" s="144">
        <f t="shared" si="14"/>
        <v>0</v>
      </c>
      <c r="G398" s="166">
        <f t="shared" si="15"/>
        <v>0</v>
      </c>
    </row>
    <row r="399" spans="1:7" ht="15">
      <c r="A399" s="349" t="s">
        <v>2318</v>
      </c>
      <c r="B399" s="71" t="s">
        <v>802</v>
      </c>
      <c r="C399" s="63" t="s">
        <v>2</v>
      </c>
      <c r="D399" s="377">
        <v>20</v>
      </c>
      <c r="E399" s="144"/>
      <c r="F399" s="144">
        <f t="shared" si="14"/>
        <v>0</v>
      </c>
      <c r="G399" s="166">
        <f t="shared" si="15"/>
        <v>0</v>
      </c>
    </row>
    <row r="400" spans="1:7" ht="15">
      <c r="A400" s="349" t="s">
        <v>2319</v>
      </c>
      <c r="B400" s="71" t="s">
        <v>803</v>
      </c>
      <c r="C400" s="63" t="s">
        <v>2</v>
      </c>
      <c r="D400" s="377">
        <v>20</v>
      </c>
      <c r="E400" s="144"/>
      <c r="F400" s="144">
        <f t="shared" si="14"/>
        <v>0</v>
      </c>
      <c r="G400" s="166">
        <f t="shared" si="15"/>
        <v>0</v>
      </c>
    </row>
    <row r="401" spans="1:7" ht="15">
      <c r="A401" s="349" t="s">
        <v>2320</v>
      </c>
      <c r="B401" s="71" t="s">
        <v>1350</v>
      </c>
      <c r="C401" s="63" t="s">
        <v>2</v>
      </c>
      <c r="D401" s="377">
        <v>50</v>
      </c>
      <c r="E401" s="144"/>
      <c r="F401" s="144">
        <f t="shared" si="14"/>
        <v>0</v>
      </c>
      <c r="G401" s="166">
        <f t="shared" si="15"/>
        <v>0</v>
      </c>
    </row>
    <row r="402" spans="1:7" ht="15">
      <c r="A402" s="349" t="s">
        <v>2321</v>
      </c>
      <c r="B402" s="71" t="s">
        <v>1351</v>
      </c>
      <c r="C402" s="63" t="s">
        <v>2</v>
      </c>
      <c r="D402" s="377">
        <v>20</v>
      </c>
      <c r="E402" s="144"/>
      <c r="F402" s="144">
        <f t="shared" si="14"/>
        <v>0</v>
      </c>
      <c r="G402" s="166">
        <f t="shared" si="15"/>
        <v>0</v>
      </c>
    </row>
    <row r="403" spans="1:7" ht="15">
      <c r="A403" s="349" t="s">
        <v>2322</v>
      </c>
      <c r="B403" s="71" t="s">
        <v>805</v>
      </c>
      <c r="C403" s="63" t="s">
        <v>2</v>
      </c>
      <c r="D403" s="377">
        <v>1</v>
      </c>
      <c r="E403" s="144"/>
      <c r="F403" s="144">
        <f t="shared" si="14"/>
        <v>0</v>
      </c>
      <c r="G403" s="166">
        <f t="shared" si="15"/>
        <v>0</v>
      </c>
    </row>
    <row r="404" spans="1:7" ht="15">
      <c r="A404" s="349" t="s">
        <v>2323</v>
      </c>
      <c r="B404" s="71" t="s">
        <v>767</v>
      </c>
      <c r="C404" s="63" t="s">
        <v>2</v>
      </c>
      <c r="D404" s="377">
        <v>1</v>
      </c>
      <c r="E404" s="144"/>
      <c r="F404" s="144">
        <f t="shared" si="14"/>
        <v>0</v>
      </c>
      <c r="G404" s="166">
        <f t="shared" si="15"/>
        <v>0</v>
      </c>
    </row>
    <row r="405" spans="1:7" ht="15">
      <c r="A405" s="349" t="s">
        <v>2324</v>
      </c>
      <c r="B405" s="71" t="s">
        <v>1408</v>
      </c>
      <c r="C405" s="63" t="s">
        <v>2</v>
      </c>
      <c r="D405" s="377">
        <v>150</v>
      </c>
      <c r="E405" s="144"/>
      <c r="F405" s="144">
        <f t="shared" si="14"/>
        <v>0</v>
      </c>
      <c r="G405" s="166">
        <f t="shared" si="15"/>
        <v>0</v>
      </c>
    </row>
    <row r="406" spans="1:7" ht="15">
      <c r="A406" s="349" t="s">
        <v>2325</v>
      </c>
      <c r="B406" s="71" t="s">
        <v>1409</v>
      </c>
      <c r="C406" s="63" t="s">
        <v>2</v>
      </c>
      <c r="D406" s="377">
        <v>2</v>
      </c>
      <c r="E406" s="144"/>
      <c r="F406" s="144">
        <f t="shared" si="14"/>
        <v>0</v>
      </c>
      <c r="G406" s="166">
        <f t="shared" si="15"/>
        <v>0</v>
      </c>
    </row>
    <row r="407" spans="1:7" ht="15">
      <c r="A407" s="349" t="s">
        <v>2326</v>
      </c>
      <c r="B407" s="71" t="s">
        <v>1410</v>
      </c>
      <c r="C407" s="63" t="s">
        <v>2</v>
      </c>
      <c r="D407" s="377">
        <v>1</v>
      </c>
      <c r="E407" s="144"/>
      <c r="F407" s="144">
        <f t="shared" si="14"/>
        <v>0</v>
      </c>
      <c r="G407" s="166">
        <f t="shared" si="15"/>
        <v>0</v>
      </c>
    </row>
    <row r="408" spans="1:7" ht="15">
      <c r="A408" s="349" t="s">
        <v>2327</v>
      </c>
      <c r="B408" s="71" t="s">
        <v>1352</v>
      </c>
      <c r="C408" s="63" t="s">
        <v>2</v>
      </c>
      <c r="D408" s="377">
        <v>2</v>
      </c>
      <c r="E408" s="144"/>
      <c r="F408" s="144">
        <f t="shared" si="14"/>
        <v>0</v>
      </c>
      <c r="G408" s="166">
        <f t="shared" si="15"/>
        <v>0</v>
      </c>
    </row>
    <row r="409" spans="1:7" ht="15">
      <c r="A409" s="349" t="s">
        <v>2328</v>
      </c>
      <c r="B409" s="71" t="s">
        <v>1353</v>
      </c>
      <c r="C409" s="63" t="s">
        <v>2</v>
      </c>
      <c r="D409" s="377">
        <v>2</v>
      </c>
      <c r="E409" s="144"/>
      <c r="F409" s="144">
        <f t="shared" si="14"/>
        <v>0</v>
      </c>
      <c r="G409" s="166">
        <f t="shared" si="15"/>
        <v>0</v>
      </c>
    </row>
    <row r="410" spans="1:7" ht="15">
      <c r="A410" s="349" t="s">
        <v>2329</v>
      </c>
      <c r="B410" s="71" t="s">
        <v>1354</v>
      </c>
      <c r="C410" s="63" t="s">
        <v>2</v>
      </c>
      <c r="D410" s="377">
        <v>1</v>
      </c>
      <c r="E410" s="144"/>
      <c r="F410" s="144">
        <f t="shared" si="14"/>
        <v>0</v>
      </c>
      <c r="G410" s="166">
        <f t="shared" si="15"/>
        <v>0</v>
      </c>
    </row>
    <row r="411" spans="1:7" ht="15">
      <c r="A411" s="349" t="s">
        <v>2330</v>
      </c>
      <c r="B411" s="71" t="s">
        <v>780</v>
      </c>
      <c r="C411" s="63" t="s">
        <v>2</v>
      </c>
      <c r="D411" s="377">
        <v>1</v>
      </c>
      <c r="E411" s="144"/>
      <c r="F411" s="144">
        <f t="shared" si="14"/>
        <v>0</v>
      </c>
      <c r="G411" s="166">
        <f t="shared" si="15"/>
        <v>0</v>
      </c>
    </row>
    <row r="412" spans="1:7" ht="15">
      <c r="A412" s="349" t="s">
        <v>2331</v>
      </c>
      <c r="B412" s="71" t="s">
        <v>1355</v>
      </c>
      <c r="C412" s="63" t="s">
        <v>2</v>
      </c>
      <c r="D412" s="377">
        <v>2</v>
      </c>
      <c r="E412" s="144"/>
      <c r="F412" s="144">
        <f t="shared" si="14"/>
        <v>0</v>
      </c>
      <c r="G412" s="166">
        <f t="shared" si="15"/>
        <v>0</v>
      </c>
    </row>
    <row r="413" spans="1:7" ht="15">
      <c r="A413" s="349" t="s">
        <v>2332</v>
      </c>
      <c r="B413" s="71" t="s">
        <v>1356</v>
      </c>
      <c r="C413" s="63" t="s">
        <v>2</v>
      </c>
      <c r="D413" s="377">
        <v>2</v>
      </c>
      <c r="E413" s="144"/>
      <c r="F413" s="144">
        <f t="shared" si="14"/>
        <v>0</v>
      </c>
      <c r="G413" s="166">
        <f t="shared" si="15"/>
        <v>0</v>
      </c>
    </row>
    <row r="414" spans="1:7" ht="15">
      <c r="A414" s="349" t="s">
        <v>2333</v>
      </c>
      <c r="B414" s="71" t="s">
        <v>1357</v>
      </c>
      <c r="C414" s="63" t="s">
        <v>2</v>
      </c>
      <c r="D414" s="377">
        <v>2</v>
      </c>
      <c r="E414" s="144"/>
      <c r="F414" s="144">
        <f t="shared" si="14"/>
        <v>0</v>
      </c>
      <c r="G414" s="166">
        <f t="shared" si="15"/>
        <v>0</v>
      </c>
    </row>
    <row r="415" spans="1:7" ht="15">
      <c r="A415" s="349" t="s">
        <v>2334</v>
      </c>
      <c r="B415" s="71" t="s">
        <v>1358</v>
      </c>
      <c r="C415" s="63" t="s">
        <v>2</v>
      </c>
      <c r="D415" s="377">
        <v>2</v>
      </c>
      <c r="E415" s="144"/>
      <c r="F415" s="144">
        <f t="shared" si="14"/>
        <v>0</v>
      </c>
      <c r="G415" s="166">
        <f t="shared" si="15"/>
        <v>0</v>
      </c>
    </row>
    <row r="416" spans="1:7" ht="15">
      <c r="A416" s="349" t="s">
        <v>2335</v>
      </c>
      <c r="B416" s="71" t="s">
        <v>510</v>
      </c>
      <c r="C416" s="63" t="s">
        <v>2</v>
      </c>
      <c r="D416" s="377">
        <v>1</v>
      </c>
      <c r="E416" s="144"/>
      <c r="F416" s="144">
        <f t="shared" si="14"/>
        <v>0</v>
      </c>
      <c r="G416" s="166">
        <f t="shared" si="15"/>
        <v>0</v>
      </c>
    </row>
    <row r="417" spans="1:7" ht="15">
      <c r="A417" s="349" t="s">
        <v>2336</v>
      </c>
      <c r="B417" s="71" t="s">
        <v>1092</v>
      </c>
      <c r="C417" s="63" t="s">
        <v>2</v>
      </c>
      <c r="D417" s="377">
        <v>1</v>
      </c>
      <c r="E417" s="144"/>
      <c r="F417" s="144">
        <f t="shared" si="14"/>
        <v>0</v>
      </c>
      <c r="G417" s="166">
        <f t="shared" si="15"/>
        <v>0</v>
      </c>
    </row>
    <row r="418" spans="1:7" ht="15">
      <c r="A418" s="349" t="s">
        <v>2337</v>
      </c>
      <c r="B418" s="71" t="s">
        <v>772</v>
      </c>
      <c r="C418" s="63" t="s">
        <v>2</v>
      </c>
      <c r="D418" s="377">
        <v>2</v>
      </c>
      <c r="E418" s="144"/>
      <c r="F418" s="144">
        <f t="shared" si="14"/>
        <v>0</v>
      </c>
      <c r="G418" s="166">
        <f t="shared" si="15"/>
        <v>0</v>
      </c>
    </row>
    <row r="419" spans="1:7" ht="15">
      <c r="A419" s="349" t="s">
        <v>2338</v>
      </c>
      <c r="B419" s="71" t="s">
        <v>504</v>
      </c>
      <c r="C419" s="63" t="s">
        <v>2</v>
      </c>
      <c r="D419" s="377">
        <v>8</v>
      </c>
      <c r="E419" s="144"/>
      <c r="F419" s="144">
        <f t="shared" si="14"/>
        <v>0</v>
      </c>
      <c r="G419" s="166">
        <f t="shared" si="15"/>
        <v>0</v>
      </c>
    </row>
    <row r="420" spans="1:7" ht="15">
      <c r="A420" s="349" t="s">
        <v>2339</v>
      </c>
      <c r="B420" s="71" t="s">
        <v>1359</v>
      </c>
      <c r="C420" s="63" t="s">
        <v>2</v>
      </c>
      <c r="D420" s="377">
        <v>1</v>
      </c>
      <c r="E420" s="144"/>
      <c r="F420" s="144">
        <f t="shared" si="14"/>
        <v>0</v>
      </c>
      <c r="G420" s="166">
        <f t="shared" si="15"/>
        <v>0</v>
      </c>
    </row>
    <row r="421" spans="1:7" ht="15">
      <c r="A421" s="349" t="s">
        <v>2340</v>
      </c>
      <c r="B421" s="71" t="s">
        <v>1360</v>
      </c>
      <c r="C421" s="63" t="s">
        <v>2</v>
      </c>
      <c r="D421" s="377">
        <v>1</v>
      </c>
      <c r="E421" s="144"/>
      <c r="F421" s="144">
        <f t="shared" si="14"/>
        <v>0</v>
      </c>
      <c r="G421" s="166">
        <f t="shared" si="15"/>
        <v>0</v>
      </c>
    </row>
    <row r="422" spans="1:7" ht="15">
      <c r="A422" s="349" t="s">
        <v>2341</v>
      </c>
      <c r="B422" s="71" t="s">
        <v>1361</v>
      </c>
      <c r="C422" s="63" t="s">
        <v>2</v>
      </c>
      <c r="D422" s="377">
        <v>2</v>
      </c>
      <c r="E422" s="144"/>
      <c r="F422" s="144">
        <f t="shared" si="14"/>
        <v>0</v>
      </c>
      <c r="G422" s="166">
        <f t="shared" si="15"/>
        <v>0</v>
      </c>
    </row>
    <row r="423" spans="1:7" ht="15">
      <c r="A423" s="349" t="s">
        <v>2342</v>
      </c>
      <c r="B423" s="71" t="s">
        <v>813</v>
      </c>
      <c r="C423" s="63" t="s">
        <v>2</v>
      </c>
      <c r="D423" s="377">
        <v>2</v>
      </c>
      <c r="E423" s="144"/>
      <c r="F423" s="144">
        <f t="shared" si="14"/>
        <v>0</v>
      </c>
      <c r="G423" s="166">
        <f t="shared" si="15"/>
        <v>0</v>
      </c>
    </row>
    <row r="424" spans="1:7" ht="15">
      <c r="A424" s="349" t="s">
        <v>2343</v>
      </c>
      <c r="B424" s="71" t="s">
        <v>1362</v>
      </c>
      <c r="C424" s="63" t="s">
        <v>2</v>
      </c>
      <c r="D424" s="377">
        <v>2</v>
      </c>
      <c r="E424" s="144"/>
      <c r="F424" s="144">
        <f t="shared" si="14"/>
        <v>0</v>
      </c>
      <c r="G424" s="166">
        <f t="shared" si="15"/>
        <v>0</v>
      </c>
    </row>
    <row r="425" spans="1:7" ht="15">
      <c r="A425" s="349" t="s">
        <v>2344</v>
      </c>
      <c r="B425" s="71" t="s">
        <v>1363</v>
      </c>
      <c r="C425" s="63" t="s">
        <v>2</v>
      </c>
      <c r="D425" s="377">
        <v>2</v>
      </c>
      <c r="E425" s="144"/>
      <c r="F425" s="144">
        <f t="shared" si="14"/>
        <v>0</v>
      </c>
      <c r="G425" s="166">
        <f t="shared" si="15"/>
        <v>0</v>
      </c>
    </row>
    <row r="426" spans="1:7" ht="15">
      <c r="A426" s="349" t="s">
        <v>2345</v>
      </c>
      <c r="B426" s="71" t="s">
        <v>1364</v>
      </c>
      <c r="C426" s="63" t="s">
        <v>2</v>
      </c>
      <c r="D426" s="377">
        <v>1</v>
      </c>
      <c r="E426" s="144"/>
      <c r="F426" s="144">
        <f t="shared" si="14"/>
        <v>0</v>
      </c>
      <c r="G426" s="166">
        <f t="shared" si="15"/>
        <v>0</v>
      </c>
    </row>
    <row r="427" spans="1:7" ht="15">
      <c r="A427" s="349" t="s">
        <v>2346</v>
      </c>
      <c r="B427" s="71" t="s">
        <v>487</v>
      </c>
      <c r="C427" s="63" t="s">
        <v>2</v>
      </c>
      <c r="D427" s="377">
        <v>1</v>
      </c>
      <c r="E427" s="144"/>
      <c r="F427" s="144">
        <f t="shared" si="14"/>
        <v>0</v>
      </c>
      <c r="G427" s="166">
        <f t="shared" si="15"/>
        <v>0</v>
      </c>
    </row>
    <row r="428" spans="1:7" ht="15">
      <c r="A428" s="349" t="s">
        <v>2347</v>
      </c>
      <c r="B428" s="71" t="s">
        <v>1365</v>
      </c>
      <c r="C428" s="63" t="s">
        <v>2</v>
      </c>
      <c r="D428" s="377">
        <v>1</v>
      </c>
      <c r="E428" s="144"/>
      <c r="F428" s="144">
        <f t="shared" si="14"/>
        <v>0</v>
      </c>
      <c r="G428" s="166">
        <f t="shared" si="15"/>
        <v>0</v>
      </c>
    </row>
    <row r="429" spans="1:7" ht="15">
      <c r="A429" s="349" t="s">
        <v>2348</v>
      </c>
      <c r="B429" s="71" t="s">
        <v>1366</v>
      </c>
      <c r="C429" s="63" t="s">
        <v>2</v>
      </c>
      <c r="D429" s="377">
        <v>1</v>
      </c>
      <c r="E429" s="144"/>
      <c r="F429" s="144">
        <f t="shared" si="14"/>
        <v>0</v>
      </c>
      <c r="G429" s="166">
        <f t="shared" si="15"/>
        <v>0</v>
      </c>
    </row>
    <row r="430" spans="1:7" ht="15">
      <c r="A430" s="349" t="s">
        <v>2349</v>
      </c>
      <c r="B430" s="71" t="s">
        <v>1367</v>
      </c>
      <c r="C430" s="63" t="s">
        <v>2</v>
      </c>
      <c r="D430" s="377">
        <v>1</v>
      </c>
      <c r="E430" s="144"/>
      <c r="F430" s="144">
        <f t="shared" si="14"/>
        <v>0</v>
      </c>
      <c r="G430" s="166">
        <f t="shared" si="15"/>
        <v>0</v>
      </c>
    </row>
    <row r="431" spans="1:7" ht="15">
      <c r="A431" s="349" t="s">
        <v>2350</v>
      </c>
      <c r="B431" s="71" t="s">
        <v>1368</v>
      </c>
      <c r="C431" s="63" t="s">
        <v>2</v>
      </c>
      <c r="D431" s="377">
        <v>1</v>
      </c>
      <c r="E431" s="144"/>
      <c r="F431" s="144">
        <f t="shared" si="14"/>
        <v>0</v>
      </c>
      <c r="G431" s="166">
        <f t="shared" si="15"/>
        <v>0</v>
      </c>
    </row>
    <row r="432" spans="1:7" ht="15">
      <c r="A432" s="349" t="s">
        <v>2351</v>
      </c>
      <c r="B432" s="71" t="s">
        <v>808</v>
      </c>
      <c r="C432" s="63" t="s">
        <v>2</v>
      </c>
      <c r="D432" s="377">
        <v>1</v>
      </c>
      <c r="E432" s="144"/>
      <c r="F432" s="144">
        <f t="shared" si="14"/>
        <v>0</v>
      </c>
      <c r="G432" s="166">
        <f t="shared" si="15"/>
        <v>0</v>
      </c>
    </row>
    <row r="433" spans="1:7" ht="15">
      <c r="A433" s="349" t="s">
        <v>2352</v>
      </c>
      <c r="B433" s="71" t="s">
        <v>1369</v>
      </c>
      <c r="C433" s="63" t="s">
        <v>2</v>
      </c>
      <c r="D433" s="377">
        <v>1</v>
      </c>
      <c r="E433" s="144"/>
      <c r="F433" s="144">
        <f t="shared" si="14"/>
        <v>0</v>
      </c>
      <c r="G433" s="166">
        <f t="shared" si="15"/>
        <v>0</v>
      </c>
    </row>
    <row r="434" spans="1:7" ht="15">
      <c r="A434" s="349" t="s">
        <v>2353</v>
      </c>
      <c r="B434" s="71" t="s">
        <v>1370</v>
      </c>
      <c r="C434" s="63" t="s">
        <v>2</v>
      </c>
      <c r="D434" s="377">
        <v>1</v>
      </c>
      <c r="E434" s="144"/>
      <c r="F434" s="144">
        <f t="shared" si="14"/>
        <v>0</v>
      </c>
      <c r="G434" s="166">
        <f t="shared" si="15"/>
        <v>0</v>
      </c>
    </row>
    <row r="435" spans="1:7" ht="15">
      <c r="A435" s="349" t="s">
        <v>2354</v>
      </c>
      <c r="B435" s="71" t="s">
        <v>1371</v>
      </c>
      <c r="C435" s="63" t="s">
        <v>2</v>
      </c>
      <c r="D435" s="377">
        <v>1</v>
      </c>
      <c r="E435" s="144"/>
      <c r="F435" s="144">
        <f t="shared" si="14"/>
        <v>0</v>
      </c>
      <c r="G435" s="166">
        <f t="shared" si="15"/>
        <v>0</v>
      </c>
    </row>
    <row r="436" spans="1:7" ht="15">
      <c r="A436" s="349" t="s">
        <v>2355</v>
      </c>
      <c r="B436" s="71" t="s">
        <v>1372</v>
      </c>
      <c r="C436" s="63" t="s">
        <v>2</v>
      </c>
      <c r="D436" s="377">
        <v>1</v>
      </c>
      <c r="E436" s="144"/>
      <c r="F436" s="144">
        <f t="shared" si="14"/>
        <v>0</v>
      </c>
      <c r="G436" s="166">
        <f t="shared" si="15"/>
        <v>0</v>
      </c>
    </row>
    <row r="437" spans="1:7" ht="15">
      <c r="A437" s="349" t="s">
        <v>2356</v>
      </c>
      <c r="B437" s="71" t="s">
        <v>1373</v>
      </c>
      <c r="C437" s="63" t="s">
        <v>2</v>
      </c>
      <c r="D437" s="377">
        <v>1</v>
      </c>
      <c r="E437" s="144"/>
      <c r="F437" s="144">
        <f t="shared" si="14"/>
        <v>0</v>
      </c>
      <c r="G437" s="166">
        <f t="shared" si="15"/>
        <v>0</v>
      </c>
    </row>
    <row r="438" spans="1:7" ht="15">
      <c r="A438" s="349" t="s">
        <v>2357</v>
      </c>
      <c r="B438" s="71" t="s">
        <v>1374</v>
      </c>
      <c r="C438" s="63" t="s">
        <v>2</v>
      </c>
      <c r="D438" s="377">
        <v>1</v>
      </c>
      <c r="E438" s="144"/>
      <c r="F438" s="144">
        <f t="shared" si="14"/>
        <v>0</v>
      </c>
      <c r="G438" s="166">
        <f t="shared" si="15"/>
        <v>0</v>
      </c>
    </row>
    <row r="439" spans="1:7" ht="15">
      <c r="A439" s="349" t="s">
        <v>2358</v>
      </c>
      <c r="B439" s="71" t="s">
        <v>1375</v>
      </c>
      <c r="C439" s="63" t="s">
        <v>2</v>
      </c>
      <c r="D439" s="377">
        <v>1</v>
      </c>
      <c r="E439" s="144"/>
      <c r="F439" s="144">
        <f t="shared" si="14"/>
        <v>0</v>
      </c>
      <c r="G439" s="166">
        <f t="shared" si="15"/>
        <v>0</v>
      </c>
    </row>
    <row r="440" spans="1:7" ht="15">
      <c r="A440" s="349" t="s">
        <v>2359</v>
      </c>
      <c r="B440" s="71" t="s">
        <v>818</v>
      </c>
      <c r="C440" s="63" t="s">
        <v>2</v>
      </c>
      <c r="D440" s="377">
        <v>1</v>
      </c>
      <c r="E440" s="144"/>
      <c r="F440" s="144">
        <f t="shared" si="14"/>
        <v>0</v>
      </c>
      <c r="G440" s="166">
        <f t="shared" si="15"/>
        <v>0</v>
      </c>
    </row>
    <row r="441" spans="1:7" ht="15">
      <c r="A441" s="349" t="s">
        <v>2360</v>
      </c>
      <c r="B441" s="71" t="s">
        <v>1376</v>
      </c>
      <c r="C441" s="63" t="s">
        <v>2</v>
      </c>
      <c r="D441" s="377">
        <v>1</v>
      </c>
      <c r="E441" s="144"/>
      <c r="F441" s="144">
        <f t="shared" si="14"/>
        <v>0</v>
      </c>
      <c r="G441" s="166">
        <f t="shared" si="15"/>
        <v>0</v>
      </c>
    </row>
    <row r="442" spans="1:7" ht="15">
      <c r="A442" s="349" t="s">
        <v>2361</v>
      </c>
      <c r="B442" s="71" t="s">
        <v>1377</v>
      </c>
      <c r="C442" s="63" t="s">
        <v>2</v>
      </c>
      <c r="D442" s="377">
        <v>1</v>
      </c>
      <c r="E442" s="144"/>
      <c r="F442" s="144">
        <f t="shared" si="14"/>
        <v>0</v>
      </c>
      <c r="G442" s="166">
        <f t="shared" si="15"/>
        <v>0</v>
      </c>
    </row>
    <row r="443" spans="1:7" ht="15">
      <c r="A443" s="349" t="s">
        <v>2362</v>
      </c>
      <c r="B443" s="71" t="s">
        <v>1378</v>
      </c>
      <c r="C443" s="63" t="s">
        <v>2</v>
      </c>
      <c r="D443" s="377">
        <v>1</v>
      </c>
      <c r="E443" s="144"/>
      <c r="F443" s="144">
        <f t="shared" si="14"/>
        <v>0</v>
      </c>
      <c r="G443" s="166">
        <f t="shared" si="15"/>
        <v>0</v>
      </c>
    </row>
    <row r="444" spans="1:7" ht="15">
      <c r="A444" s="349" t="s">
        <v>2363</v>
      </c>
      <c r="B444" s="71" t="s">
        <v>1379</v>
      </c>
      <c r="C444" s="63" t="s">
        <v>2</v>
      </c>
      <c r="D444" s="377">
        <v>4</v>
      </c>
      <c r="E444" s="144"/>
      <c r="F444" s="144">
        <f t="shared" si="14"/>
        <v>0</v>
      </c>
      <c r="G444" s="166">
        <f t="shared" si="15"/>
        <v>0</v>
      </c>
    </row>
    <row r="445" spans="1:7" ht="15">
      <c r="A445" s="349" t="s">
        <v>2364</v>
      </c>
      <c r="B445" s="71" t="s">
        <v>1380</v>
      </c>
      <c r="C445" s="63" t="s">
        <v>2</v>
      </c>
      <c r="D445" s="377">
        <v>1</v>
      </c>
      <c r="E445" s="144"/>
      <c r="F445" s="144">
        <f t="shared" si="14"/>
        <v>0</v>
      </c>
      <c r="G445" s="166">
        <f t="shared" si="15"/>
        <v>0</v>
      </c>
    </row>
    <row r="446" spans="1:7" ht="15">
      <c r="A446" s="349" t="s">
        <v>2365</v>
      </c>
      <c r="B446" s="71" t="s">
        <v>1381</v>
      </c>
      <c r="C446" s="63" t="s">
        <v>2</v>
      </c>
      <c r="D446" s="377">
        <v>1</v>
      </c>
      <c r="E446" s="144"/>
      <c r="F446" s="144">
        <f t="shared" si="14"/>
        <v>0</v>
      </c>
      <c r="G446" s="166">
        <f t="shared" si="15"/>
        <v>0</v>
      </c>
    </row>
    <row r="447" spans="1:7" ht="15">
      <c r="A447" s="349" t="s">
        <v>2366</v>
      </c>
      <c r="B447" s="71" t="s">
        <v>1382</v>
      </c>
      <c r="C447" s="63" t="s">
        <v>2</v>
      </c>
      <c r="D447" s="377">
        <v>1</v>
      </c>
      <c r="E447" s="144"/>
      <c r="F447" s="144">
        <f t="shared" si="14"/>
        <v>0</v>
      </c>
      <c r="G447" s="166">
        <f t="shared" si="15"/>
        <v>0</v>
      </c>
    </row>
    <row r="448" spans="1:7" ht="15">
      <c r="A448" s="349" t="s">
        <v>2367</v>
      </c>
      <c r="B448" s="71" t="s">
        <v>1383</v>
      </c>
      <c r="C448" s="63" t="s">
        <v>2</v>
      </c>
      <c r="D448" s="377">
        <v>1</v>
      </c>
      <c r="E448" s="144"/>
      <c r="F448" s="144">
        <f aca="true" t="shared" si="16" ref="F448:F511">SUM(E448*1.2)</f>
        <v>0</v>
      </c>
      <c r="G448" s="166">
        <f aca="true" t="shared" si="17" ref="G448:G511">SUM(D448*E448)</f>
        <v>0</v>
      </c>
    </row>
    <row r="449" spans="1:7" ht="15">
      <c r="A449" s="349" t="s">
        <v>2368</v>
      </c>
      <c r="B449" s="71" t="s">
        <v>1384</v>
      </c>
      <c r="C449" s="63" t="s">
        <v>2</v>
      </c>
      <c r="D449" s="377">
        <v>1</v>
      </c>
      <c r="E449" s="144"/>
      <c r="F449" s="144">
        <f t="shared" si="16"/>
        <v>0</v>
      </c>
      <c r="G449" s="166">
        <f t="shared" si="17"/>
        <v>0</v>
      </c>
    </row>
    <row r="450" spans="1:7" ht="15">
      <c r="A450" s="349" t="s">
        <v>2369</v>
      </c>
      <c r="B450" s="71" t="s">
        <v>1385</v>
      </c>
      <c r="C450" s="63" t="s">
        <v>2</v>
      </c>
      <c r="D450" s="377">
        <v>1</v>
      </c>
      <c r="E450" s="144"/>
      <c r="F450" s="144">
        <f t="shared" si="16"/>
        <v>0</v>
      </c>
      <c r="G450" s="166">
        <f t="shared" si="17"/>
        <v>0</v>
      </c>
    </row>
    <row r="451" spans="1:7" ht="15">
      <c r="A451" s="349" t="s">
        <v>2370</v>
      </c>
      <c r="B451" s="71" t="s">
        <v>1386</v>
      </c>
      <c r="C451" s="63" t="s">
        <v>2</v>
      </c>
      <c r="D451" s="377">
        <v>1</v>
      </c>
      <c r="E451" s="144"/>
      <c r="F451" s="144">
        <f t="shared" si="16"/>
        <v>0</v>
      </c>
      <c r="G451" s="166">
        <f t="shared" si="17"/>
        <v>0</v>
      </c>
    </row>
    <row r="452" spans="1:7" ht="15">
      <c r="A452" s="349" t="s">
        <v>2371</v>
      </c>
      <c r="B452" s="71" t="s">
        <v>1387</v>
      </c>
      <c r="C452" s="63" t="s">
        <v>2</v>
      </c>
      <c r="D452" s="377">
        <v>1</v>
      </c>
      <c r="E452" s="144"/>
      <c r="F452" s="144">
        <f t="shared" si="16"/>
        <v>0</v>
      </c>
      <c r="G452" s="166">
        <f t="shared" si="17"/>
        <v>0</v>
      </c>
    </row>
    <row r="453" spans="1:7" ht="15">
      <c r="A453" s="349" t="s">
        <v>2372</v>
      </c>
      <c r="B453" s="71" t="s">
        <v>1388</v>
      </c>
      <c r="C453" s="63" t="s">
        <v>2</v>
      </c>
      <c r="D453" s="377">
        <v>1</v>
      </c>
      <c r="E453" s="144"/>
      <c r="F453" s="144">
        <f t="shared" si="16"/>
        <v>0</v>
      </c>
      <c r="G453" s="166">
        <f t="shared" si="17"/>
        <v>0</v>
      </c>
    </row>
    <row r="454" spans="1:7" ht="15">
      <c r="A454" s="349" t="s">
        <v>2373</v>
      </c>
      <c r="B454" s="71" t="s">
        <v>1389</v>
      </c>
      <c r="C454" s="63" t="s">
        <v>2</v>
      </c>
      <c r="D454" s="377">
        <v>1</v>
      </c>
      <c r="E454" s="144"/>
      <c r="F454" s="144">
        <f t="shared" si="16"/>
        <v>0</v>
      </c>
      <c r="G454" s="166">
        <f t="shared" si="17"/>
        <v>0</v>
      </c>
    </row>
    <row r="455" spans="1:7" ht="15">
      <c r="A455" s="349" t="s">
        <v>2374</v>
      </c>
      <c r="B455" s="71" t="s">
        <v>502</v>
      </c>
      <c r="C455" s="63" t="s">
        <v>2</v>
      </c>
      <c r="D455" s="377">
        <v>1</v>
      </c>
      <c r="E455" s="144"/>
      <c r="F455" s="144">
        <f t="shared" si="16"/>
        <v>0</v>
      </c>
      <c r="G455" s="166">
        <f t="shared" si="17"/>
        <v>0</v>
      </c>
    </row>
    <row r="456" spans="1:7" ht="15">
      <c r="A456" s="349" t="s">
        <v>2375</v>
      </c>
      <c r="B456" s="71" t="s">
        <v>776</v>
      </c>
      <c r="C456" s="63" t="s">
        <v>2</v>
      </c>
      <c r="D456" s="377">
        <v>1</v>
      </c>
      <c r="E456" s="144"/>
      <c r="F456" s="144">
        <f t="shared" si="16"/>
        <v>0</v>
      </c>
      <c r="G456" s="166">
        <f t="shared" si="17"/>
        <v>0</v>
      </c>
    </row>
    <row r="457" spans="1:7" ht="15">
      <c r="A457" s="349" t="s">
        <v>2376</v>
      </c>
      <c r="B457" s="71" t="s">
        <v>1390</v>
      </c>
      <c r="C457" s="63" t="s">
        <v>2</v>
      </c>
      <c r="D457" s="377">
        <v>36</v>
      </c>
      <c r="E457" s="144"/>
      <c r="F457" s="144">
        <f t="shared" si="16"/>
        <v>0</v>
      </c>
      <c r="G457" s="166">
        <f t="shared" si="17"/>
        <v>0</v>
      </c>
    </row>
    <row r="458" spans="1:7" ht="15">
      <c r="A458" s="349" t="s">
        <v>2377</v>
      </c>
      <c r="B458" s="71" t="s">
        <v>344</v>
      </c>
      <c r="C458" s="63" t="s">
        <v>2</v>
      </c>
      <c r="D458" s="377">
        <v>5</v>
      </c>
      <c r="E458" s="144"/>
      <c r="F458" s="144">
        <f t="shared" si="16"/>
        <v>0</v>
      </c>
      <c r="G458" s="166">
        <f t="shared" si="17"/>
        <v>0</v>
      </c>
    </row>
    <row r="459" spans="1:7" ht="15">
      <c r="A459" s="349" t="s">
        <v>2378</v>
      </c>
      <c r="B459" s="71" t="s">
        <v>817</v>
      </c>
      <c r="C459" s="63" t="s">
        <v>2</v>
      </c>
      <c r="D459" s="377">
        <v>4</v>
      </c>
      <c r="E459" s="144"/>
      <c r="F459" s="144">
        <f t="shared" si="16"/>
        <v>0</v>
      </c>
      <c r="G459" s="166">
        <f t="shared" si="17"/>
        <v>0</v>
      </c>
    </row>
    <row r="460" spans="1:7" ht="15">
      <c r="A460" s="349" t="s">
        <v>4687</v>
      </c>
      <c r="B460" s="71" t="s">
        <v>499</v>
      </c>
      <c r="C460" s="63" t="s">
        <v>2</v>
      </c>
      <c r="D460" s="377">
        <v>20</v>
      </c>
      <c r="E460" s="144"/>
      <c r="F460" s="144">
        <f t="shared" si="16"/>
        <v>0</v>
      </c>
      <c r="G460" s="166">
        <f t="shared" si="17"/>
        <v>0</v>
      </c>
    </row>
    <row r="461" spans="1:7" ht="15">
      <c r="A461" s="349" t="s">
        <v>4688</v>
      </c>
      <c r="B461" s="69" t="s">
        <v>655</v>
      </c>
      <c r="C461" s="70" t="s">
        <v>2</v>
      </c>
      <c r="D461" s="377">
        <v>1</v>
      </c>
      <c r="E461" s="144"/>
      <c r="F461" s="144">
        <f t="shared" si="16"/>
        <v>0</v>
      </c>
      <c r="G461" s="166">
        <f t="shared" si="17"/>
        <v>0</v>
      </c>
    </row>
    <row r="462" spans="1:7" ht="15">
      <c r="A462" s="349" t="s">
        <v>4689</v>
      </c>
      <c r="B462" s="71" t="s">
        <v>1391</v>
      </c>
      <c r="C462" s="63" t="s">
        <v>2</v>
      </c>
      <c r="D462" s="377">
        <v>1</v>
      </c>
      <c r="E462" s="144"/>
      <c r="F462" s="144">
        <f t="shared" si="16"/>
        <v>0</v>
      </c>
      <c r="G462" s="166">
        <f t="shared" si="17"/>
        <v>0</v>
      </c>
    </row>
    <row r="463" spans="1:7" ht="15">
      <c r="A463" s="349" t="s">
        <v>4690</v>
      </c>
      <c r="B463" s="71" t="s">
        <v>1063</v>
      </c>
      <c r="C463" s="63" t="s">
        <v>2</v>
      </c>
      <c r="D463" s="377">
        <v>20</v>
      </c>
      <c r="E463" s="144"/>
      <c r="F463" s="144">
        <f t="shared" si="16"/>
        <v>0</v>
      </c>
      <c r="G463" s="166">
        <f t="shared" si="17"/>
        <v>0</v>
      </c>
    </row>
    <row r="464" spans="1:7" ht="15">
      <c r="A464" s="349" t="s">
        <v>4691</v>
      </c>
      <c r="B464" s="71" t="s">
        <v>766</v>
      </c>
      <c r="C464" s="63" t="s">
        <v>2</v>
      </c>
      <c r="D464" s="377">
        <v>2</v>
      </c>
      <c r="E464" s="144"/>
      <c r="F464" s="144">
        <f t="shared" si="16"/>
        <v>0</v>
      </c>
      <c r="G464" s="166">
        <f t="shared" si="17"/>
        <v>0</v>
      </c>
    </row>
    <row r="465" spans="1:7" ht="15">
      <c r="A465" s="349" t="s">
        <v>4692</v>
      </c>
      <c r="B465" s="71" t="s">
        <v>1392</v>
      </c>
      <c r="C465" s="63"/>
      <c r="D465" s="377"/>
      <c r="E465" s="144"/>
      <c r="F465" s="144">
        <f t="shared" si="16"/>
        <v>0</v>
      </c>
      <c r="G465" s="166">
        <f t="shared" si="17"/>
        <v>0</v>
      </c>
    </row>
    <row r="466" spans="1:7" ht="15">
      <c r="A466" s="349" t="s">
        <v>4693</v>
      </c>
      <c r="B466" s="71" t="s">
        <v>1241</v>
      </c>
      <c r="C466" s="63" t="s">
        <v>2</v>
      </c>
      <c r="D466" s="377">
        <v>2</v>
      </c>
      <c r="E466" s="144"/>
      <c r="F466" s="144">
        <f t="shared" si="16"/>
        <v>0</v>
      </c>
      <c r="G466" s="166">
        <f t="shared" si="17"/>
        <v>0</v>
      </c>
    </row>
    <row r="467" spans="1:7" ht="15">
      <c r="A467" s="349" t="s">
        <v>4694</v>
      </c>
      <c r="B467" s="71" t="s">
        <v>1346</v>
      </c>
      <c r="C467" s="63" t="s">
        <v>2</v>
      </c>
      <c r="D467" s="377">
        <v>2</v>
      </c>
      <c r="E467" s="144"/>
      <c r="F467" s="144">
        <f t="shared" si="16"/>
        <v>0</v>
      </c>
      <c r="G467" s="166">
        <f t="shared" si="17"/>
        <v>0</v>
      </c>
    </row>
    <row r="468" spans="1:7" ht="15">
      <c r="A468" s="349" t="s">
        <v>4695</v>
      </c>
      <c r="B468" s="71" t="s">
        <v>1347</v>
      </c>
      <c r="C468" s="63" t="s">
        <v>2</v>
      </c>
      <c r="D468" s="377">
        <v>2</v>
      </c>
      <c r="E468" s="144"/>
      <c r="F468" s="144">
        <f t="shared" si="16"/>
        <v>0</v>
      </c>
      <c r="G468" s="166">
        <f t="shared" si="17"/>
        <v>0</v>
      </c>
    </row>
    <row r="469" spans="1:7" ht="15">
      <c r="A469" s="349" t="s">
        <v>4696</v>
      </c>
      <c r="B469" s="71" t="s">
        <v>1348</v>
      </c>
      <c r="C469" s="63" t="s">
        <v>2</v>
      </c>
      <c r="D469" s="377">
        <v>2</v>
      </c>
      <c r="E469" s="144"/>
      <c r="F469" s="144">
        <f t="shared" si="16"/>
        <v>0</v>
      </c>
      <c r="G469" s="166">
        <f t="shared" si="17"/>
        <v>0</v>
      </c>
    </row>
    <row r="470" spans="1:7" ht="15">
      <c r="A470" s="349" t="s">
        <v>4697</v>
      </c>
      <c r="B470" s="71" t="s">
        <v>1407</v>
      </c>
      <c r="C470" s="63" t="s">
        <v>2</v>
      </c>
      <c r="D470" s="377">
        <v>2</v>
      </c>
      <c r="E470" s="144"/>
      <c r="F470" s="144">
        <f t="shared" si="16"/>
        <v>0</v>
      </c>
      <c r="G470" s="166">
        <f t="shared" si="17"/>
        <v>0</v>
      </c>
    </row>
    <row r="471" spans="1:7" ht="15">
      <c r="A471" s="349" t="s">
        <v>4698</v>
      </c>
      <c r="B471" s="71" t="s">
        <v>1046</v>
      </c>
      <c r="C471" s="63" t="s">
        <v>2</v>
      </c>
      <c r="D471" s="377">
        <v>1</v>
      </c>
      <c r="E471" s="144"/>
      <c r="F471" s="144">
        <f t="shared" si="16"/>
        <v>0</v>
      </c>
      <c r="G471" s="166">
        <f t="shared" si="17"/>
        <v>0</v>
      </c>
    </row>
    <row r="472" spans="1:7" ht="15">
      <c r="A472" s="349" t="s">
        <v>4699</v>
      </c>
      <c r="B472" s="71" t="s">
        <v>1393</v>
      </c>
      <c r="C472" s="63" t="s">
        <v>2</v>
      </c>
      <c r="D472" s="377">
        <v>1</v>
      </c>
      <c r="E472" s="144"/>
      <c r="F472" s="144">
        <f t="shared" si="16"/>
        <v>0</v>
      </c>
      <c r="G472" s="166">
        <f t="shared" si="17"/>
        <v>0</v>
      </c>
    </row>
    <row r="473" spans="1:7" ht="15">
      <c r="A473" s="349" t="s">
        <v>4700</v>
      </c>
      <c r="B473" s="71" t="s">
        <v>1352</v>
      </c>
      <c r="C473" s="63" t="s">
        <v>2</v>
      </c>
      <c r="D473" s="377">
        <v>1</v>
      </c>
      <c r="E473" s="144"/>
      <c r="F473" s="144">
        <f t="shared" si="16"/>
        <v>0</v>
      </c>
      <c r="G473" s="166">
        <f t="shared" si="17"/>
        <v>0</v>
      </c>
    </row>
    <row r="474" spans="1:7" ht="15">
      <c r="A474" s="349" t="s">
        <v>4701</v>
      </c>
      <c r="B474" s="71" t="s">
        <v>1353</v>
      </c>
      <c r="C474" s="63" t="s">
        <v>2</v>
      </c>
      <c r="D474" s="377">
        <v>1</v>
      </c>
      <c r="E474" s="144"/>
      <c r="F474" s="144">
        <f t="shared" si="16"/>
        <v>0</v>
      </c>
      <c r="G474" s="166">
        <f t="shared" si="17"/>
        <v>0</v>
      </c>
    </row>
    <row r="475" spans="1:7" ht="15">
      <c r="A475" s="349" t="s">
        <v>4702</v>
      </c>
      <c r="B475" s="71" t="s">
        <v>1354</v>
      </c>
      <c r="C475" s="63" t="s">
        <v>2</v>
      </c>
      <c r="D475" s="377">
        <v>1</v>
      </c>
      <c r="E475" s="144"/>
      <c r="F475" s="144">
        <f t="shared" si="16"/>
        <v>0</v>
      </c>
      <c r="G475" s="166">
        <f t="shared" si="17"/>
        <v>0</v>
      </c>
    </row>
    <row r="476" spans="1:7" ht="15">
      <c r="A476" s="349" t="s">
        <v>4703</v>
      </c>
      <c r="B476" s="71" t="s">
        <v>780</v>
      </c>
      <c r="C476" s="63" t="s">
        <v>2</v>
      </c>
      <c r="D476" s="377">
        <v>1</v>
      </c>
      <c r="E476" s="144"/>
      <c r="F476" s="144">
        <f t="shared" si="16"/>
        <v>0</v>
      </c>
      <c r="G476" s="166">
        <f t="shared" si="17"/>
        <v>0</v>
      </c>
    </row>
    <row r="477" spans="1:7" ht="15">
      <c r="A477" s="349" t="s">
        <v>4704</v>
      </c>
      <c r="B477" s="71" t="s">
        <v>1355</v>
      </c>
      <c r="C477" s="63" t="s">
        <v>2</v>
      </c>
      <c r="D477" s="377">
        <v>1</v>
      </c>
      <c r="E477" s="144"/>
      <c r="F477" s="144">
        <f t="shared" si="16"/>
        <v>0</v>
      </c>
      <c r="G477" s="166">
        <f t="shared" si="17"/>
        <v>0</v>
      </c>
    </row>
    <row r="478" spans="1:7" ht="15">
      <c r="A478" s="349" t="s">
        <v>4705</v>
      </c>
      <c r="B478" s="71" t="s">
        <v>1356</v>
      </c>
      <c r="C478" s="63" t="s">
        <v>2</v>
      </c>
      <c r="D478" s="377">
        <v>1</v>
      </c>
      <c r="E478" s="144"/>
      <c r="F478" s="144">
        <f t="shared" si="16"/>
        <v>0</v>
      </c>
      <c r="G478" s="166">
        <f t="shared" si="17"/>
        <v>0</v>
      </c>
    </row>
    <row r="479" spans="1:7" ht="15">
      <c r="A479" s="349" t="s">
        <v>4706</v>
      </c>
      <c r="B479" s="71" t="s">
        <v>1357</v>
      </c>
      <c r="C479" s="63" t="s">
        <v>2</v>
      </c>
      <c r="D479" s="377">
        <v>1</v>
      </c>
      <c r="E479" s="144"/>
      <c r="F479" s="144">
        <f t="shared" si="16"/>
        <v>0</v>
      </c>
      <c r="G479" s="166">
        <f t="shared" si="17"/>
        <v>0</v>
      </c>
    </row>
    <row r="480" spans="1:7" ht="15">
      <c r="A480" s="349" t="s">
        <v>4707</v>
      </c>
      <c r="B480" s="71" t="s">
        <v>1358</v>
      </c>
      <c r="C480" s="63" t="s">
        <v>2</v>
      </c>
      <c r="D480" s="377">
        <v>1</v>
      </c>
      <c r="E480" s="144"/>
      <c r="F480" s="144">
        <f t="shared" si="16"/>
        <v>0</v>
      </c>
      <c r="G480" s="166">
        <f t="shared" si="17"/>
        <v>0</v>
      </c>
    </row>
    <row r="481" spans="1:7" ht="15">
      <c r="A481" s="349" t="s">
        <v>4708</v>
      </c>
      <c r="B481" s="71" t="s">
        <v>510</v>
      </c>
      <c r="C481" s="63" t="s">
        <v>2</v>
      </c>
      <c r="D481" s="377">
        <v>1</v>
      </c>
      <c r="E481" s="144"/>
      <c r="F481" s="144">
        <f t="shared" si="16"/>
        <v>0</v>
      </c>
      <c r="G481" s="166">
        <f t="shared" si="17"/>
        <v>0</v>
      </c>
    </row>
    <row r="482" spans="1:7" ht="15">
      <c r="A482" s="349" t="s">
        <v>4709</v>
      </c>
      <c r="B482" s="71" t="s">
        <v>1092</v>
      </c>
      <c r="C482" s="63" t="s">
        <v>2</v>
      </c>
      <c r="D482" s="377">
        <v>1</v>
      </c>
      <c r="E482" s="144"/>
      <c r="F482" s="144">
        <f t="shared" si="16"/>
        <v>0</v>
      </c>
      <c r="G482" s="166">
        <f t="shared" si="17"/>
        <v>0</v>
      </c>
    </row>
    <row r="483" spans="1:7" ht="15">
      <c r="A483" s="349" t="s">
        <v>4710</v>
      </c>
      <c r="B483" s="71" t="s">
        <v>772</v>
      </c>
      <c r="C483" s="63" t="s">
        <v>2</v>
      </c>
      <c r="D483" s="377">
        <v>1</v>
      </c>
      <c r="E483" s="144"/>
      <c r="F483" s="144">
        <f t="shared" si="16"/>
        <v>0</v>
      </c>
      <c r="G483" s="166">
        <f t="shared" si="17"/>
        <v>0</v>
      </c>
    </row>
    <row r="484" spans="1:7" ht="15">
      <c r="A484" s="349" t="s">
        <v>4711</v>
      </c>
      <c r="B484" s="69" t="s">
        <v>655</v>
      </c>
      <c r="C484" s="70" t="s">
        <v>2</v>
      </c>
      <c r="D484" s="377">
        <v>1</v>
      </c>
      <c r="E484" s="144"/>
      <c r="F484" s="144">
        <f t="shared" si="16"/>
        <v>0</v>
      </c>
      <c r="G484" s="166">
        <f t="shared" si="17"/>
        <v>0</v>
      </c>
    </row>
    <row r="485" spans="1:7" ht="15">
      <c r="A485" s="349" t="s">
        <v>4712</v>
      </c>
      <c r="B485" s="71" t="s">
        <v>504</v>
      </c>
      <c r="C485" s="63" t="s">
        <v>2</v>
      </c>
      <c r="D485" s="377">
        <v>4</v>
      </c>
      <c r="E485" s="144"/>
      <c r="F485" s="144">
        <f t="shared" si="16"/>
        <v>0</v>
      </c>
      <c r="G485" s="166">
        <f t="shared" si="17"/>
        <v>0</v>
      </c>
    </row>
    <row r="486" spans="1:7" ht="15">
      <c r="A486" s="349" t="s">
        <v>4713</v>
      </c>
      <c r="B486" s="71" t="s">
        <v>1359</v>
      </c>
      <c r="C486" s="63" t="s">
        <v>2</v>
      </c>
      <c r="D486" s="377">
        <v>1</v>
      </c>
      <c r="E486" s="144"/>
      <c r="F486" s="144">
        <f t="shared" si="16"/>
        <v>0</v>
      </c>
      <c r="G486" s="166">
        <f t="shared" si="17"/>
        <v>0</v>
      </c>
    </row>
    <row r="487" spans="1:7" ht="15">
      <c r="A487" s="349" t="s">
        <v>4714</v>
      </c>
      <c r="B487" s="71" t="s">
        <v>1360</v>
      </c>
      <c r="C487" s="63" t="s">
        <v>2</v>
      </c>
      <c r="D487" s="377">
        <v>1</v>
      </c>
      <c r="E487" s="144"/>
      <c r="F487" s="144">
        <f t="shared" si="16"/>
        <v>0</v>
      </c>
      <c r="G487" s="166">
        <f t="shared" si="17"/>
        <v>0</v>
      </c>
    </row>
    <row r="488" spans="1:7" ht="15">
      <c r="A488" s="349" t="s">
        <v>4715</v>
      </c>
      <c r="B488" s="71" t="s">
        <v>1361</v>
      </c>
      <c r="C488" s="63" t="s">
        <v>2</v>
      </c>
      <c r="D488" s="377">
        <v>2</v>
      </c>
      <c r="E488" s="144"/>
      <c r="F488" s="144">
        <f t="shared" si="16"/>
        <v>0</v>
      </c>
      <c r="G488" s="166">
        <f t="shared" si="17"/>
        <v>0</v>
      </c>
    </row>
    <row r="489" spans="1:7" ht="15">
      <c r="A489" s="349" t="s">
        <v>4716</v>
      </c>
      <c r="B489" s="71" t="s">
        <v>813</v>
      </c>
      <c r="C489" s="63" t="s">
        <v>2</v>
      </c>
      <c r="D489" s="377">
        <v>2</v>
      </c>
      <c r="E489" s="144"/>
      <c r="F489" s="144">
        <f t="shared" si="16"/>
        <v>0</v>
      </c>
      <c r="G489" s="166">
        <f t="shared" si="17"/>
        <v>0</v>
      </c>
    </row>
    <row r="490" spans="1:7" ht="15">
      <c r="A490" s="349" t="s">
        <v>4717</v>
      </c>
      <c r="B490" s="71" t="s">
        <v>1362</v>
      </c>
      <c r="C490" s="63" t="s">
        <v>2</v>
      </c>
      <c r="D490" s="377">
        <v>2</v>
      </c>
      <c r="E490" s="144"/>
      <c r="F490" s="144">
        <f t="shared" si="16"/>
        <v>0</v>
      </c>
      <c r="G490" s="166">
        <f t="shared" si="17"/>
        <v>0</v>
      </c>
    </row>
    <row r="491" spans="1:7" ht="15">
      <c r="A491" s="349" t="s">
        <v>4718</v>
      </c>
      <c r="B491" s="71" t="s">
        <v>1363</v>
      </c>
      <c r="C491" s="63" t="s">
        <v>2</v>
      </c>
      <c r="D491" s="377">
        <v>2</v>
      </c>
      <c r="E491" s="144"/>
      <c r="F491" s="144">
        <f t="shared" si="16"/>
        <v>0</v>
      </c>
      <c r="G491" s="166">
        <f t="shared" si="17"/>
        <v>0</v>
      </c>
    </row>
    <row r="492" spans="1:7" ht="15">
      <c r="A492" s="349" t="s">
        <v>4719</v>
      </c>
      <c r="B492" s="71" t="s">
        <v>1364</v>
      </c>
      <c r="C492" s="63" t="s">
        <v>2</v>
      </c>
      <c r="D492" s="377">
        <v>1</v>
      </c>
      <c r="E492" s="144"/>
      <c r="F492" s="144">
        <f t="shared" si="16"/>
        <v>0</v>
      </c>
      <c r="G492" s="166">
        <f t="shared" si="17"/>
        <v>0</v>
      </c>
    </row>
    <row r="493" spans="1:7" ht="15">
      <c r="A493" s="349" t="s">
        <v>4720</v>
      </c>
      <c r="B493" s="71" t="s">
        <v>487</v>
      </c>
      <c r="C493" s="63" t="s">
        <v>2</v>
      </c>
      <c r="D493" s="377">
        <v>1</v>
      </c>
      <c r="E493" s="144"/>
      <c r="F493" s="144">
        <f t="shared" si="16"/>
        <v>0</v>
      </c>
      <c r="G493" s="166">
        <f t="shared" si="17"/>
        <v>0</v>
      </c>
    </row>
    <row r="494" spans="1:7" ht="15">
      <c r="A494" s="349" t="s">
        <v>4721</v>
      </c>
      <c r="B494" s="71" t="s">
        <v>1365</v>
      </c>
      <c r="C494" s="63" t="s">
        <v>2</v>
      </c>
      <c r="D494" s="377">
        <v>1</v>
      </c>
      <c r="E494" s="144"/>
      <c r="F494" s="144">
        <f t="shared" si="16"/>
        <v>0</v>
      </c>
      <c r="G494" s="166">
        <f t="shared" si="17"/>
        <v>0</v>
      </c>
    </row>
    <row r="495" spans="1:7" ht="15">
      <c r="A495" s="349" t="s">
        <v>4722</v>
      </c>
      <c r="B495" s="71" t="s">
        <v>1369</v>
      </c>
      <c r="C495" s="63" t="s">
        <v>2</v>
      </c>
      <c r="D495" s="377">
        <v>1</v>
      </c>
      <c r="E495" s="144"/>
      <c r="F495" s="144">
        <f t="shared" si="16"/>
        <v>0</v>
      </c>
      <c r="G495" s="166">
        <f t="shared" si="17"/>
        <v>0</v>
      </c>
    </row>
    <row r="496" spans="1:7" ht="15">
      <c r="A496" s="349" t="s">
        <v>4723</v>
      </c>
      <c r="B496" s="71" t="s">
        <v>1370</v>
      </c>
      <c r="C496" s="63" t="s">
        <v>2</v>
      </c>
      <c r="D496" s="377">
        <v>1</v>
      </c>
      <c r="E496" s="144"/>
      <c r="F496" s="144">
        <f t="shared" si="16"/>
        <v>0</v>
      </c>
      <c r="G496" s="166">
        <f t="shared" si="17"/>
        <v>0</v>
      </c>
    </row>
    <row r="497" spans="1:7" ht="15">
      <c r="A497" s="349" t="s">
        <v>4724</v>
      </c>
      <c r="B497" s="71" t="s">
        <v>1371</v>
      </c>
      <c r="C497" s="63" t="s">
        <v>2</v>
      </c>
      <c r="D497" s="377">
        <v>1</v>
      </c>
      <c r="E497" s="144"/>
      <c r="F497" s="144">
        <f t="shared" si="16"/>
        <v>0</v>
      </c>
      <c r="G497" s="166">
        <f t="shared" si="17"/>
        <v>0</v>
      </c>
    </row>
    <row r="498" spans="1:7" ht="15">
      <c r="A498" s="349" t="s">
        <v>4725</v>
      </c>
      <c r="B498" s="71" t="s">
        <v>1394</v>
      </c>
      <c r="C498" s="63" t="s">
        <v>2</v>
      </c>
      <c r="D498" s="377">
        <v>1</v>
      </c>
      <c r="E498" s="144"/>
      <c r="F498" s="144">
        <f t="shared" si="16"/>
        <v>0</v>
      </c>
      <c r="G498" s="166">
        <f t="shared" si="17"/>
        <v>0</v>
      </c>
    </row>
    <row r="499" spans="1:7" ht="15">
      <c r="A499" s="349" t="s">
        <v>4726</v>
      </c>
      <c r="B499" s="71" t="s">
        <v>1379</v>
      </c>
      <c r="C499" s="63" t="s">
        <v>2</v>
      </c>
      <c r="D499" s="377">
        <v>2</v>
      </c>
      <c r="E499" s="144"/>
      <c r="F499" s="144">
        <f t="shared" si="16"/>
        <v>0</v>
      </c>
      <c r="G499" s="166">
        <f t="shared" si="17"/>
        <v>0</v>
      </c>
    </row>
    <row r="500" spans="1:7" ht="15">
      <c r="A500" s="349" t="s">
        <v>4727</v>
      </c>
      <c r="B500" s="71" t="s">
        <v>1395</v>
      </c>
      <c r="C500" s="63" t="s">
        <v>2</v>
      </c>
      <c r="D500" s="377">
        <v>1</v>
      </c>
      <c r="E500" s="144"/>
      <c r="F500" s="144">
        <f t="shared" si="16"/>
        <v>0</v>
      </c>
      <c r="G500" s="166">
        <f t="shared" si="17"/>
        <v>0</v>
      </c>
    </row>
    <row r="501" spans="1:7" ht="15">
      <c r="A501" s="349" t="s">
        <v>4728</v>
      </c>
      <c r="B501" s="71" t="s">
        <v>1396</v>
      </c>
      <c r="C501" s="63" t="s">
        <v>2</v>
      </c>
      <c r="D501" s="377">
        <v>1</v>
      </c>
      <c r="E501" s="144"/>
      <c r="F501" s="144">
        <f t="shared" si="16"/>
        <v>0</v>
      </c>
      <c r="G501" s="166">
        <f t="shared" si="17"/>
        <v>0</v>
      </c>
    </row>
    <row r="502" spans="1:7" ht="15">
      <c r="A502" s="349" t="s">
        <v>4729</v>
      </c>
      <c r="B502" s="71" t="s">
        <v>1382</v>
      </c>
      <c r="C502" s="63" t="s">
        <v>2</v>
      </c>
      <c r="D502" s="377">
        <v>1</v>
      </c>
      <c r="E502" s="144"/>
      <c r="F502" s="144">
        <f t="shared" si="16"/>
        <v>0</v>
      </c>
      <c r="G502" s="166">
        <f t="shared" si="17"/>
        <v>0</v>
      </c>
    </row>
    <row r="503" spans="1:7" ht="15">
      <c r="A503" s="349" t="s">
        <v>4730</v>
      </c>
      <c r="B503" s="71" t="s">
        <v>1384</v>
      </c>
      <c r="C503" s="63" t="s">
        <v>2</v>
      </c>
      <c r="D503" s="377">
        <v>1</v>
      </c>
      <c r="E503" s="144"/>
      <c r="F503" s="144">
        <f t="shared" si="16"/>
        <v>0</v>
      </c>
      <c r="G503" s="166">
        <f t="shared" si="17"/>
        <v>0</v>
      </c>
    </row>
    <row r="504" spans="1:7" ht="15">
      <c r="A504" s="349" t="s">
        <v>4731</v>
      </c>
      <c r="B504" s="71" t="s">
        <v>1385</v>
      </c>
      <c r="C504" s="63" t="s">
        <v>2</v>
      </c>
      <c r="D504" s="377">
        <v>1</v>
      </c>
      <c r="E504" s="144"/>
      <c r="F504" s="144">
        <f t="shared" si="16"/>
        <v>0</v>
      </c>
      <c r="G504" s="166">
        <f t="shared" si="17"/>
        <v>0</v>
      </c>
    </row>
    <row r="505" spans="1:7" ht="15">
      <c r="A505" s="349" t="s">
        <v>4732</v>
      </c>
      <c r="B505" s="71" t="s">
        <v>1397</v>
      </c>
      <c r="C505" s="63" t="s">
        <v>2</v>
      </c>
      <c r="D505" s="377">
        <v>1</v>
      </c>
      <c r="E505" s="144"/>
      <c r="F505" s="144">
        <f t="shared" si="16"/>
        <v>0</v>
      </c>
      <c r="G505" s="166">
        <f t="shared" si="17"/>
        <v>0</v>
      </c>
    </row>
    <row r="506" spans="1:7" ht="15">
      <c r="A506" s="349" t="s">
        <v>4733</v>
      </c>
      <c r="B506" s="71" t="s">
        <v>1387</v>
      </c>
      <c r="C506" s="63" t="s">
        <v>2</v>
      </c>
      <c r="D506" s="377">
        <v>1</v>
      </c>
      <c r="E506" s="144"/>
      <c r="F506" s="144">
        <f t="shared" si="16"/>
        <v>0</v>
      </c>
      <c r="G506" s="166">
        <f t="shared" si="17"/>
        <v>0</v>
      </c>
    </row>
    <row r="507" spans="1:7" ht="15">
      <c r="A507" s="349" t="s">
        <v>4734</v>
      </c>
      <c r="B507" s="71" t="s">
        <v>502</v>
      </c>
      <c r="C507" s="63" t="s">
        <v>2</v>
      </c>
      <c r="D507" s="377">
        <v>1</v>
      </c>
      <c r="E507" s="144"/>
      <c r="F507" s="144">
        <f t="shared" si="16"/>
        <v>0</v>
      </c>
      <c r="G507" s="166">
        <f t="shared" si="17"/>
        <v>0</v>
      </c>
    </row>
    <row r="508" spans="1:7" ht="15">
      <c r="A508" s="349" t="s">
        <v>4735</v>
      </c>
      <c r="B508" s="71" t="s">
        <v>776</v>
      </c>
      <c r="C508" s="63" t="s">
        <v>2</v>
      </c>
      <c r="D508" s="377">
        <v>1</v>
      </c>
      <c r="E508" s="144"/>
      <c r="F508" s="144">
        <f t="shared" si="16"/>
        <v>0</v>
      </c>
      <c r="G508" s="166">
        <f t="shared" si="17"/>
        <v>0</v>
      </c>
    </row>
    <row r="509" spans="1:7" ht="15">
      <c r="A509" s="349" t="s">
        <v>4736</v>
      </c>
      <c r="B509" s="71" t="s">
        <v>817</v>
      </c>
      <c r="C509" s="63" t="s">
        <v>2</v>
      </c>
      <c r="D509" s="377">
        <v>2</v>
      </c>
      <c r="E509" s="144"/>
      <c r="F509" s="144">
        <f t="shared" si="16"/>
        <v>0</v>
      </c>
      <c r="G509" s="166">
        <f t="shared" si="17"/>
        <v>0</v>
      </c>
    </row>
    <row r="510" spans="1:7" ht="15">
      <c r="A510" s="349" t="s">
        <v>4737</v>
      </c>
      <c r="B510" s="71" t="s">
        <v>499</v>
      </c>
      <c r="C510" s="63" t="s">
        <v>2</v>
      </c>
      <c r="D510" s="377">
        <v>6</v>
      </c>
      <c r="E510" s="144"/>
      <c r="F510" s="144">
        <f t="shared" si="16"/>
        <v>0</v>
      </c>
      <c r="G510" s="166">
        <f t="shared" si="17"/>
        <v>0</v>
      </c>
    </row>
    <row r="511" spans="1:7" ht="15">
      <c r="A511" s="349" t="s">
        <v>4738</v>
      </c>
      <c r="B511" s="71" t="s">
        <v>766</v>
      </c>
      <c r="C511" s="63" t="s">
        <v>2</v>
      </c>
      <c r="D511" s="377">
        <v>1</v>
      </c>
      <c r="E511" s="144"/>
      <c r="F511" s="144">
        <f t="shared" si="16"/>
        <v>0</v>
      </c>
      <c r="G511" s="166">
        <f t="shared" si="17"/>
        <v>0</v>
      </c>
    </row>
    <row r="512" spans="1:7" ht="15">
      <c r="A512" s="349" t="s">
        <v>4739</v>
      </c>
      <c r="B512" s="71" t="s">
        <v>1398</v>
      </c>
      <c r="C512" s="63" t="s">
        <v>2</v>
      </c>
      <c r="D512" s="377">
        <v>4</v>
      </c>
      <c r="E512" s="144"/>
      <c r="F512" s="144">
        <f aca="true" t="shared" si="18" ref="F512:F526">SUM(E512*1.2)</f>
        <v>0</v>
      </c>
      <c r="G512" s="166">
        <f aca="true" t="shared" si="19" ref="G512:G526">SUM(D512*E512)</f>
        <v>0</v>
      </c>
    </row>
    <row r="513" spans="1:7" ht="15">
      <c r="A513" s="349" t="s">
        <v>4740</v>
      </c>
      <c r="B513" s="71" t="s">
        <v>1080</v>
      </c>
      <c r="C513" s="63" t="s">
        <v>235</v>
      </c>
      <c r="D513" s="377">
        <v>4</v>
      </c>
      <c r="E513" s="144"/>
      <c r="F513" s="144">
        <f t="shared" si="18"/>
        <v>0</v>
      </c>
      <c r="G513" s="166">
        <f t="shared" si="19"/>
        <v>0</v>
      </c>
    </row>
    <row r="514" spans="1:7" ht="15">
      <c r="A514" s="349" t="s">
        <v>4741</v>
      </c>
      <c r="B514" s="71" t="s">
        <v>1080</v>
      </c>
      <c r="C514" s="63" t="s">
        <v>235</v>
      </c>
      <c r="D514" s="377">
        <v>4</v>
      </c>
      <c r="E514" s="144"/>
      <c r="F514" s="144">
        <f t="shared" si="18"/>
        <v>0</v>
      </c>
      <c r="G514" s="166">
        <f t="shared" si="19"/>
        <v>0</v>
      </c>
    </row>
    <row r="515" spans="1:7" ht="15">
      <c r="A515" s="349" t="s">
        <v>4742</v>
      </c>
      <c r="B515" s="71" t="s">
        <v>769</v>
      </c>
      <c r="C515" s="63" t="s">
        <v>235</v>
      </c>
      <c r="D515" s="377">
        <v>4</v>
      </c>
      <c r="E515" s="144"/>
      <c r="F515" s="144">
        <f t="shared" si="18"/>
        <v>0</v>
      </c>
      <c r="G515" s="166">
        <f t="shared" si="19"/>
        <v>0</v>
      </c>
    </row>
    <row r="516" spans="1:7" ht="15">
      <c r="A516" s="349" t="s">
        <v>4743</v>
      </c>
      <c r="B516" s="71" t="s">
        <v>1399</v>
      </c>
      <c r="C516" s="63" t="s">
        <v>2</v>
      </c>
      <c r="D516" s="377">
        <v>4</v>
      </c>
      <c r="E516" s="144"/>
      <c r="F516" s="144">
        <f t="shared" si="18"/>
        <v>0</v>
      </c>
      <c r="G516" s="166">
        <f t="shared" si="19"/>
        <v>0</v>
      </c>
    </row>
    <row r="517" spans="1:7" ht="15">
      <c r="A517" s="349" t="s">
        <v>4744</v>
      </c>
      <c r="B517" s="71" t="s">
        <v>753</v>
      </c>
      <c r="C517" s="63" t="s">
        <v>2</v>
      </c>
      <c r="D517" s="377">
        <v>4</v>
      </c>
      <c r="E517" s="144"/>
      <c r="F517" s="144">
        <f t="shared" si="18"/>
        <v>0</v>
      </c>
      <c r="G517" s="166">
        <f t="shared" si="19"/>
        <v>0</v>
      </c>
    </row>
    <row r="518" spans="1:7" ht="15">
      <c r="A518" s="349" t="s">
        <v>4745</v>
      </c>
      <c r="B518" s="71" t="s">
        <v>1400</v>
      </c>
      <c r="C518" s="63" t="s">
        <v>2</v>
      </c>
      <c r="D518" s="377">
        <v>4</v>
      </c>
      <c r="E518" s="144"/>
      <c r="F518" s="144">
        <f t="shared" si="18"/>
        <v>0</v>
      </c>
      <c r="G518" s="166">
        <f t="shared" si="19"/>
        <v>0</v>
      </c>
    </row>
    <row r="519" spans="1:7" ht="15">
      <c r="A519" s="349" t="s">
        <v>4746</v>
      </c>
      <c r="B519" s="71" t="s">
        <v>754</v>
      </c>
      <c r="C519" s="63" t="s">
        <v>2</v>
      </c>
      <c r="D519" s="377">
        <v>4</v>
      </c>
      <c r="E519" s="144"/>
      <c r="F519" s="144">
        <f t="shared" si="18"/>
        <v>0</v>
      </c>
      <c r="G519" s="166">
        <f t="shared" si="19"/>
        <v>0</v>
      </c>
    </row>
    <row r="520" spans="1:7" ht="15">
      <c r="A520" s="349" t="s">
        <v>4747</v>
      </c>
      <c r="B520" s="71" t="s">
        <v>1076</v>
      </c>
      <c r="C520" s="63" t="s">
        <v>2</v>
      </c>
      <c r="D520" s="377">
        <v>4</v>
      </c>
      <c r="E520" s="144"/>
      <c r="F520" s="144">
        <f t="shared" si="18"/>
        <v>0</v>
      </c>
      <c r="G520" s="166">
        <f t="shared" si="19"/>
        <v>0</v>
      </c>
    </row>
    <row r="521" spans="1:7" ht="15">
      <c r="A521" s="349" t="s">
        <v>4748</v>
      </c>
      <c r="B521" s="71" t="s">
        <v>1077</v>
      </c>
      <c r="C521" s="63" t="s">
        <v>2</v>
      </c>
      <c r="D521" s="377">
        <v>4</v>
      </c>
      <c r="E521" s="144"/>
      <c r="F521" s="144">
        <f t="shared" si="18"/>
        <v>0</v>
      </c>
      <c r="G521" s="166">
        <f t="shared" si="19"/>
        <v>0</v>
      </c>
    </row>
    <row r="522" spans="1:7" ht="15">
      <c r="A522" s="349" t="s">
        <v>4749</v>
      </c>
      <c r="B522" s="71" t="s">
        <v>755</v>
      </c>
      <c r="C522" s="63" t="s">
        <v>2</v>
      </c>
      <c r="D522" s="377">
        <v>4</v>
      </c>
      <c r="E522" s="144"/>
      <c r="F522" s="144">
        <f t="shared" si="18"/>
        <v>0</v>
      </c>
      <c r="G522" s="166">
        <f t="shared" si="19"/>
        <v>0</v>
      </c>
    </row>
    <row r="523" spans="1:7" ht="15">
      <c r="A523" s="349" t="s">
        <v>4750</v>
      </c>
      <c r="B523" s="71" t="s">
        <v>1401</v>
      </c>
      <c r="C523" s="63" t="s">
        <v>2</v>
      </c>
      <c r="D523" s="377">
        <v>4</v>
      </c>
      <c r="E523" s="144"/>
      <c r="F523" s="144">
        <f t="shared" si="18"/>
        <v>0</v>
      </c>
      <c r="G523" s="166">
        <f t="shared" si="19"/>
        <v>0</v>
      </c>
    </row>
    <row r="524" spans="1:7" ht="15">
      <c r="A524" s="349" t="s">
        <v>4751</v>
      </c>
      <c r="B524" s="71" t="s">
        <v>1079</v>
      </c>
      <c r="C524" s="63" t="s">
        <v>2</v>
      </c>
      <c r="D524" s="377">
        <v>12</v>
      </c>
      <c r="E524" s="144"/>
      <c r="F524" s="144">
        <f t="shared" si="18"/>
        <v>0</v>
      </c>
      <c r="G524" s="166">
        <f t="shared" si="19"/>
        <v>0</v>
      </c>
    </row>
    <row r="525" spans="1:7" ht="15">
      <c r="A525" s="349" t="s">
        <v>4752</v>
      </c>
      <c r="B525" s="71" t="s">
        <v>1402</v>
      </c>
      <c r="C525" s="63" t="s">
        <v>821</v>
      </c>
      <c r="D525" s="377">
        <v>100</v>
      </c>
      <c r="E525" s="144"/>
      <c r="F525" s="144">
        <f t="shared" si="18"/>
        <v>0</v>
      </c>
      <c r="G525" s="166">
        <f t="shared" si="19"/>
        <v>0</v>
      </c>
    </row>
    <row r="526" spans="1:7" ht="15.75" thickBot="1">
      <c r="A526" s="349" t="s">
        <v>4753</v>
      </c>
      <c r="B526" s="71" t="s">
        <v>1403</v>
      </c>
      <c r="C526" s="63" t="s">
        <v>173</v>
      </c>
      <c r="D526" s="377">
        <v>250</v>
      </c>
      <c r="E526" s="144"/>
      <c r="F526" s="144">
        <f t="shared" si="18"/>
        <v>0</v>
      </c>
      <c r="G526" s="166">
        <f t="shared" si="19"/>
        <v>0</v>
      </c>
    </row>
    <row r="527" spans="1:7" ht="15.75" thickBot="1">
      <c r="A527"/>
      <c r="B527"/>
      <c r="C527"/>
      <c r="D527" s="40"/>
      <c r="E527" s="425" t="s">
        <v>4952</v>
      </c>
      <c r="F527" s="425"/>
      <c r="G527" s="249">
        <f>SUM(G255:G526)</f>
        <v>0</v>
      </c>
    </row>
    <row r="528" spans="1:7" ht="15.75" thickBot="1">
      <c r="A528"/>
      <c r="B528"/>
      <c r="C528"/>
      <c r="D528" s="40"/>
      <c r="E528" s="425" t="s">
        <v>4953</v>
      </c>
      <c r="F528" s="425"/>
      <c r="G528" s="249">
        <f>SUM(G527*0.2)</f>
        <v>0</v>
      </c>
    </row>
    <row r="529" spans="1:7" ht="15.75" thickBot="1">
      <c r="A529"/>
      <c r="B529"/>
      <c r="C529"/>
      <c r="D529" s="40"/>
      <c r="E529" s="425" t="s">
        <v>4954</v>
      </c>
      <c r="F529" s="425"/>
      <c r="G529" s="249">
        <f>SUM(G527:G528)</f>
        <v>0</v>
      </c>
    </row>
    <row r="530" spans="1:7" ht="15">
      <c r="A530" s="121"/>
      <c r="B530" s="40"/>
      <c r="C530" s="87"/>
      <c r="D530" s="126"/>
      <c r="E530" s="450"/>
      <c r="F530" s="450"/>
      <c r="G530"/>
    </row>
    <row r="531" spans="1:7" ht="15">
      <c r="A531" s="121"/>
      <c r="B531" s="40"/>
      <c r="C531" s="87"/>
      <c r="D531" s="126"/>
      <c r="E531" s="450"/>
      <c r="F531" s="450"/>
      <c r="G531"/>
    </row>
    <row r="532" spans="1:7" ht="15">
      <c r="A532" s="124"/>
      <c r="B532" s="74"/>
      <c r="C532" s="75"/>
      <c r="D532" s="126"/>
      <c r="E532" s="450"/>
      <c r="F532" s="450"/>
      <c r="G532"/>
    </row>
    <row r="533" spans="1:7" ht="16.5" thickBot="1">
      <c r="A533" s="124"/>
      <c r="B533" s="74"/>
      <c r="C533" s="75"/>
      <c r="D533" s="126"/>
      <c r="E533" s="433" t="s">
        <v>5444</v>
      </c>
      <c r="F533" s="433"/>
      <c r="G533" s="433"/>
    </row>
    <row r="534" spans="1:7" ht="15.75" thickBot="1">
      <c r="A534" s="124"/>
      <c r="B534" s="74"/>
      <c r="C534" s="75"/>
      <c r="D534" s="126"/>
      <c r="E534" s="432" t="s">
        <v>5451</v>
      </c>
      <c r="F534" s="432"/>
      <c r="G534" s="381">
        <f>G527+G248+G235+G15</f>
        <v>0</v>
      </c>
    </row>
    <row r="535" spans="1:7" ht="15.75" thickBot="1">
      <c r="A535" s="124"/>
      <c r="B535" s="74"/>
      <c r="C535" s="75"/>
      <c r="D535" s="126"/>
      <c r="E535" s="432" t="s">
        <v>5452</v>
      </c>
      <c r="F535" s="432"/>
      <c r="G535" s="381">
        <f>G528+G249+G236+G16</f>
        <v>0</v>
      </c>
    </row>
    <row r="536" spans="1:7" ht="15.75" thickBot="1">
      <c r="A536" s="124"/>
      <c r="B536" s="74"/>
      <c r="C536" s="75"/>
      <c r="D536" s="126"/>
      <c r="E536" s="432" t="s">
        <v>5453</v>
      </c>
      <c r="F536" s="432"/>
      <c r="G536" s="381">
        <f>G529+G250+G237+G17</f>
        <v>0</v>
      </c>
    </row>
    <row r="537" spans="1:4" ht="15">
      <c r="A537" s="124"/>
      <c r="B537" s="74"/>
      <c r="C537" s="75"/>
      <c r="D537" s="126"/>
    </row>
    <row r="538" spans="1:4" ht="15">
      <c r="A538" s="124"/>
      <c r="B538" s="74"/>
      <c r="C538" s="75"/>
      <c r="D538" s="126"/>
    </row>
    <row r="539" spans="1:4" ht="15">
      <c r="A539" s="124"/>
      <c r="B539" s="74"/>
      <c r="C539" s="75"/>
      <c r="D539" s="126"/>
    </row>
    <row r="540" spans="1:4" ht="15">
      <c r="A540" s="124"/>
      <c r="B540" s="74"/>
      <c r="C540" s="75"/>
      <c r="D540" s="126"/>
    </row>
    <row r="541" spans="1:4" ht="15">
      <c r="A541" s="124"/>
      <c r="B541" s="74"/>
      <c r="C541" s="75"/>
      <c r="D541" s="126"/>
    </row>
    <row r="542" spans="1:4" ht="15">
      <c r="A542" s="124"/>
      <c r="B542" s="74"/>
      <c r="C542" s="75"/>
      <c r="D542" s="126"/>
    </row>
    <row r="543" spans="1:4" ht="15">
      <c r="A543" s="124"/>
      <c r="B543" s="74"/>
      <c r="C543" s="75"/>
      <c r="D543" s="126"/>
    </row>
    <row r="544" spans="1:4" ht="15">
      <c r="A544" s="124"/>
      <c r="B544" s="74"/>
      <c r="C544" s="75"/>
      <c r="D544" s="126"/>
    </row>
    <row r="545" ht="15">
      <c r="D545" s="126"/>
    </row>
    <row r="546" ht="15">
      <c r="D546" s="126"/>
    </row>
    <row r="547" ht="15">
      <c r="D547" s="126"/>
    </row>
    <row r="548" ht="15">
      <c r="D548" s="126"/>
    </row>
    <row r="549" ht="15">
      <c r="D549" s="126"/>
    </row>
    <row r="550" ht="15">
      <c r="D550" s="126"/>
    </row>
    <row r="551" ht="15">
      <c r="D551" s="126"/>
    </row>
    <row r="552" ht="15">
      <c r="D552" s="126"/>
    </row>
    <row r="553" ht="15">
      <c r="D553" s="126"/>
    </row>
    <row r="554" ht="15">
      <c r="D554" s="126"/>
    </row>
    <row r="555" ht="15">
      <c r="D555" s="126"/>
    </row>
    <row r="556" ht="15">
      <c r="D556" s="126"/>
    </row>
    <row r="557" ht="15">
      <c r="D557" s="126"/>
    </row>
    <row r="558" ht="15">
      <c r="D558" s="126"/>
    </row>
    <row r="559" ht="15">
      <c r="D559" s="126"/>
    </row>
    <row r="560" ht="15">
      <c r="D560" s="126"/>
    </row>
    <row r="561" ht="15">
      <c r="D561" s="126"/>
    </row>
    <row r="562" ht="15">
      <c r="D562" s="126"/>
    </row>
    <row r="563" ht="15">
      <c r="D563" s="126"/>
    </row>
    <row r="564" ht="15">
      <c r="D564" s="126"/>
    </row>
    <row r="565" ht="15">
      <c r="D565" s="126"/>
    </row>
    <row r="566" ht="15">
      <c r="D566" s="126"/>
    </row>
    <row r="567" ht="15">
      <c r="D567" s="126"/>
    </row>
    <row r="568" ht="15">
      <c r="D568" s="126"/>
    </row>
    <row r="569" ht="15">
      <c r="D569" s="126"/>
    </row>
    <row r="570" ht="15">
      <c r="D570" s="126"/>
    </row>
    <row r="571" ht="15">
      <c r="D571" s="126"/>
    </row>
    <row r="572" ht="15">
      <c r="D572" s="126"/>
    </row>
    <row r="573" ht="15">
      <c r="D573" s="126"/>
    </row>
    <row r="574" ht="15">
      <c r="D574" s="126"/>
    </row>
    <row r="575" ht="15">
      <c r="D575" s="126"/>
    </row>
    <row r="576" ht="15">
      <c r="D576" s="126"/>
    </row>
    <row r="577" ht="15">
      <c r="D577" s="126"/>
    </row>
    <row r="578" ht="15">
      <c r="D578" s="126"/>
    </row>
    <row r="579" ht="15">
      <c r="D579" s="126"/>
    </row>
    <row r="580" ht="15">
      <c r="D580" s="126"/>
    </row>
    <row r="581" ht="15">
      <c r="D581" s="126"/>
    </row>
    <row r="582" ht="15">
      <c r="D582" s="126"/>
    </row>
    <row r="583" ht="15">
      <c r="D583" s="126"/>
    </row>
    <row r="584" ht="15">
      <c r="D584" s="126"/>
    </row>
    <row r="585" ht="15">
      <c r="D585" s="126"/>
    </row>
    <row r="586" ht="15">
      <c r="D586" s="126"/>
    </row>
    <row r="587" ht="15">
      <c r="D587" s="126"/>
    </row>
    <row r="588" ht="15">
      <c r="D588" s="126"/>
    </row>
    <row r="589" ht="15">
      <c r="D589" s="126"/>
    </row>
    <row r="590" ht="15">
      <c r="D590" s="126"/>
    </row>
    <row r="591" ht="15">
      <c r="D591" s="126"/>
    </row>
    <row r="592" ht="15">
      <c r="D592" s="126"/>
    </row>
    <row r="593" ht="15">
      <c r="D593" s="126"/>
    </row>
    <row r="594" ht="15">
      <c r="D594" s="126"/>
    </row>
    <row r="595" ht="15">
      <c r="D595" s="126"/>
    </row>
    <row r="596" ht="15">
      <c r="D596" s="126"/>
    </row>
    <row r="597" ht="15">
      <c r="D597" s="126"/>
    </row>
    <row r="598" ht="15">
      <c r="D598" s="126"/>
    </row>
    <row r="599" ht="15">
      <c r="D599" s="126"/>
    </row>
    <row r="600" ht="15">
      <c r="D600" s="126"/>
    </row>
    <row r="601" ht="15">
      <c r="D601" s="126"/>
    </row>
    <row r="602" ht="15">
      <c r="D602" s="126"/>
    </row>
    <row r="603" ht="15">
      <c r="D603" s="126"/>
    </row>
    <row r="604" ht="15">
      <c r="D604" s="126"/>
    </row>
    <row r="605" ht="15">
      <c r="D605" s="126"/>
    </row>
    <row r="606" ht="15">
      <c r="D606" s="126"/>
    </row>
    <row r="607" ht="15">
      <c r="D607" s="126"/>
    </row>
    <row r="608" ht="15">
      <c r="D608" s="126"/>
    </row>
    <row r="609" ht="15">
      <c r="D609" s="126"/>
    </row>
    <row r="610" ht="15">
      <c r="D610" s="126"/>
    </row>
    <row r="611" ht="15">
      <c r="D611" s="126"/>
    </row>
    <row r="612" ht="15">
      <c r="D612" s="126"/>
    </row>
    <row r="613" ht="15">
      <c r="D613" s="126"/>
    </row>
    <row r="614" ht="15">
      <c r="D614" s="126"/>
    </row>
    <row r="615" ht="15">
      <c r="D615" s="126"/>
    </row>
    <row r="616" ht="15">
      <c r="D616" s="126"/>
    </row>
    <row r="617" ht="15">
      <c r="D617" s="126"/>
    </row>
    <row r="618" ht="15">
      <c r="D618" s="126"/>
    </row>
    <row r="619" ht="15">
      <c r="D619" s="126"/>
    </row>
    <row r="620" ht="15">
      <c r="D620" s="126"/>
    </row>
    <row r="621" ht="15">
      <c r="D621" s="126"/>
    </row>
    <row r="622" ht="15">
      <c r="D622" s="126"/>
    </row>
    <row r="623" ht="15">
      <c r="D623" s="126"/>
    </row>
    <row r="624" ht="15">
      <c r="D624" s="126"/>
    </row>
    <row r="625" ht="15">
      <c r="D625" s="126"/>
    </row>
    <row r="626" ht="15">
      <c r="D626" s="126"/>
    </row>
    <row r="627" ht="15">
      <c r="D627" s="126"/>
    </row>
    <row r="628" ht="15">
      <c r="D628" s="126"/>
    </row>
    <row r="629" ht="15">
      <c r="D629" s="126"/>
    </row>
    <row r="630" ht="15">
      <c r="D630" s="126"/>
    </row>
    <row r="631" ht="15">
      <c r="D631" s="126"/>
    </row>
    <row r="632" ht="15">
      <c r="D632" s="126"/>
    </row>
    <row r="633" ht="15">
      <c r="D633" s="126"/>
    </row>
    <row r="634" ht="15">
      <c r="D634" s="126"/>
    </row>
    <row r="635" ht="15">
      <c r="D635" s="126"/>
    </row>
    <row r="636" ht="15">
      <c r="D636" s="126"/>
    </row>
    <row r="637" ht="15">
      <c r="D637" s="126"/>
    </row>
    <row r="638" ht="15">
      <c r="D638" s="126"/>
    </row>
    <row r="639" ht="15">
      <c r="D639" s="126"/>
    </row>
    <row r="640" ht="15">
      <c r="D640" s="126"/>
    </row>
    <row r="641" ht="15">
      <c r="D641" s="126"/>
    </row>
    <row r="642" ht="15">
      <c r="D642" s="126"/>
    </row>
    <row r="643" ht="15">
      <c r="D643" s="126"/>
    </row>
    <row r="644" ht="15">
      <c r="D644" s="126"/>
    </row>
    <row r="645" ht="15">
      <c r="D645" s="126"/>
    </row>
    <row r="646" ht="15">
      <c r="D646" s="126"/>
    </row>
    <row r="647" ht="15">
      <c r="D647" s="126"/>
    </row>
    <row r="648" ht="15">
      <c r="D648" s="126"/>
    </row>
    <row r="649" ht="15">
      <c r="D649" s="126"/>
    </row>
    <row r="650" ht="15">
      <c r="D650" s="126"/>
    </row>
    <row r="651" ht="15">
      <c r="D651" s="126"/>
    </row>
    <row r="652" ht="15">
      <c r="D652" s="126"/>
    </row>
    <row r="653" ht="15">
      <c r="D653" s="126"/>
    </row>
    <row r="654" ht="15">
      <c r="D654" s="126"/>
    </row>
    <row r="655" ht="15">
      <c r="D655" s="126"/>
    </row>
    <row r="656" ht="15">
      <c r="D656" s="126"/>
    </row>
    <row r="657" ht="15">
      <c r="D657" s="126"/>
    </row>
    <row r="658" ht="15">
      <c r="D658" s="126"/>
    </row>
    <row r="659" ht="15">
      <c r="D659" s="126"/>
    </row>
    <row r="660" ht="15">
      <c r="D660" s="126"/>
    </row>
    <row r="661" ht="15">
      <c r="D661" s="126"/>
    </row>
    <row r="662" ht="15">
      <c r="D662" s="126"/>
    </row>
    <row r="663" ht="15">
      <c r="D663" s="126"/>
    </row>
    <row r="664" ht="15">
      <c r="D664" s="126"/>
    </row>
    <row r="665" ht="15">
      <c r="D665" s="126"/>
    </row>
    <row r="666" ht="15">
      <c r="D666" s="126"/>
    </row>
    <row r="667" ht="15">
      <c r="D667" s="126"/>
    </row>
    <row r="668" ht="15">
      <c r="D668" s="126"/>
    </row>
    <row r="669" ht="15">
      <c r="D669" s="126"/>
    </row>
    <row r="670" ht="15">
      <c r="D670" s="126"/>
    </row>
    <row r="671" ht="15">
      <c r="D671" s="126"/>
    </row>
    <row r="672" ht="15">
      <c r="D672" s="126"/>
    </row>
    <row r="673" ht="15">
      <c r="D673" s="126"/>
    </row>
    <row r="674" ht="15">
      <c r="D674" s="126"/>
    </row>
    <row r="675" ht="15">
      <c r="D675" s="126"/>
    </row>
    <row r="676" ht="15">
      <c r="D676" s="126"/>
    </row>
    <row r="677" ht="15">
      <c r="D677" s="126"/>
    </row>
    <row r="678" ht="15">
      <c r="D678" s="126"/>
    </row>
    <row r="679" ht="15">
      <c r="D679" s="126"/>
    </row>
    <row r="680" ht="15">
      <c r="D680" s="126"/>
    </row>
    <row r="681" ht="15">
      <c r="D681" s="126"/>
    </row>
    <row r="682" ht="15">
      <c r="D682" s="126"/>
    </row>
    <row r="683" ht="15">
      <c r="D683" s="126"/>
    </row>
    <row r="684" ht="15">
      <c r="D684" s="126"/>
    </row>
    <row r="685" ht="15">
      <c r="D685" s="126"/>
    </row>
    <row r="686" ht="15">
      <c r="D686" s="126"/>
    </row>
    <row r="687" ht="15">
      <c r="D687" s="126"/>
    </row>
    <row r="688" ht="15">
      <c r="D688" s="126"/>
    </row>
    <row r="689" ht="15">
      <c r="D689" s="126"/>
    </row>
    <row r="690" ht="15">
      <c r="D690" s="126"/>
    </row>
    <row r="691" ht="15">
      <c r="D691" s="126"/>
    </row>
    <row r="692" ht="15">
      <c r="D692" s="126"/>
    </row>
    <row r="693" ht="15">
      <c r="D693" s="126"/>
    </row>
    <row r="694" ht="15">
      <c r="D694" s="126"/>
    </row>
    <row r="695" ht="15">
      <c r="D695" s="126"/>
    </row>
    <row r="696" ht="15">
      <c r="D696" s="126"/>
    </row>
    <row r="697" ht="15">
      <c r="D697" s="126"/>
    </row>
    <row r="698" ht="15">
      <c r="D698" s="126"/>
    </row>
    <row r="699" ht="15">
      <c r="D699" s="126"/>
    </row>
    <row r="700" ht="15">
      <c r="D700" s="126"/>
    </row>
    <row r="701" ht="15">
      <c r="D701" s="126"/>
    </row>
    <row r="702" ht="15">
      <c r="D702" s="126"/>
    </row>
    <row r="703" ht="15">
      <c r="D703" s="126"/>
    </row>
    <row r="704" ht="15">
      <c r="D704" s="126"/>
    </row>
    <row r="705" ht="15">
      <c r="D705" s="126"/>
    </row>
    <row r="706" ht="15">
      <c r="D706" s="126"/>
    </row>
    <row r="707" ht="15">
      <c r="D707" s="126"/>
    </row>
    <row r="708" ht="15">
      <c r="D708" s="126"/>
    </row>
    <row r="709" ht="15">
      <c r="D709" s="126"/>
    </row>
    <row r="710" ht="15">
      <c r="D710" s="126"/>
    </row>
    <row r="711" ht="15">
      <c r="D711" s="126"/>
    </row>
    <row r="712" ht="15">
      <c r="D712" s="126"/>
    </row>
    <row r="713" ht="15">
      <c r="D713" s="126"/>
    </row>
    <row r="714" ht="15">
      <c r="D714" s="126"/>
    </row>
    <row r="715" ht="15">
      <c r="D715" s="126"/>
    </row>
    <row r="716" ht="15">
      <c r="D716" s="126"/>
    </row>
    <row r="717" ht="15">
      <c r="D717" s="126"/>
    </row>
    <row r="718" ht="15">
      <c r="D718" s="126"/>
    </row>
    <row r="719" ht="15">
      <c r="D719" s="126"/>
    </row>
    <row r="720" ht="15">
      <c r="D720" s="126"/>
    </row>
    <row r="721" ht="15">
      <c r="D721" s="126"/>
    </row>
    <row r="722" ht="15">
      <c r="D722" s="126"/>
    </row>
    <row r="723" ht="15">
      <c r="D723" s="126"/>
    </row>
    <row r="724" ht="15">
      <c r="D724" s="126"/>
    </row>
    <row r="725" ht="15">
      <c r="D725" s="126"/>
    </row>
    <row r="726" ht="15">
      <c r="D726" s="126"/>
    </row>
    <row r="727" ht="15">
      <c r="D727" s="126"/>
    </row>
    <row r="728" ht="15">
      <c r="D728" s="126"/>
    </row>
    <row r="729" ht="15">
      <c r="D729" s="126"/>
    </row>
    <row r="730" ht="15">
      <c r="D730" s="126"/>
    </row>
    <row r="731" ht="15">
      <c r="D731" s="126"/>
    </row>
    <row r="732" ht="15">
      <c r="D732" s="126"/>
    </row>
    <row r="733" ht="15">
      <c r="D733" s="126"/>
    </row>
    <row r="734" ht="15">
      <c r="D734" s="126"/>
    </row>
    <row r="735" ht="15">
      <c r="D735" s="126"/>
    </row>
    <row r="736" ht="15">
      <c r="D736" s="126"/>
    </row>
    <row r="737" ht="15">
      <c r="D737" s="126"/>
    </row>
    <row r="738" ht="15">
      <c r="D738" s="126"/>
    </row>
    <row r="739" ht="15">
      <c r="D739" s="126"/>
    </row>
    <row r="740" ht="15">
      <c r="D740" s="126"/>
    </row>
    <row r="741" ht="15">
      <c r="D741" s="126"/>
    </row>
    <row r="742" ht="15">
      <c r="D742" s="126"/>
    </row>
    <row r="743" ht="15">
      <c r="D743" s="126"/>
    </row>
    <row r="744" ht="15">
      <c r="D744" s="126"/>
    </row>
    <row r="745" ht="15">
      <c r="D745" s="126"/>
    </row>
    <row r="746" ht="15">
      <c r="D746" s="126"/>
    </row>
    <row r="747" ht="15">
      <c r="D747" s="126"/>
    </row>
    <row r="748" ht="15">
      <c r="D748" s="126"/>
    </row>
    <row r="749" ht="15">
      <c r="D749" s="126"/>
    </row>
    <row r="750" ht="15">
      <c r="D750" s="126"/>
    </row>
    <row r="751" ht="15">
      <c r="D751" s="126"/>
    </row>
    <row r="752" ht="15">
      <c r="D752" s="126"/>
    </row>
    <row r="753" ht="15">
      <c r="D753" s="126"/>
    </row>
    <row r="754" ht="15">
      <c r="D754" s="126"/>
    </row>
    <row r="755" ht="15">
      <c r="D755" s="126"/>
    </row>
    <row r="756" ht="15">
      <c r="D756" s="126"/>
    </row>
    <row r="757" ht="15">
      <c r="D757" s="126"/>
    </row>
    <row r="758" ht="15">
      <c r="D758" s="126"/>
    </row>
    <row r="759" ht="15">
      <c r="D759" s="126"/>
    </row>
    <row r="760" ht="15">
      <c r="D760" s="126"/>
    </row>
    <row r="761" ht="15">
      <c r="D761" s="126"/>
    </row>
    <row r="762" ht="15">
      <c r="D762" s="126"/>
    </row>
    <row r="763" ht="15">
      <c r="D763" s="126"/>
    </row>
    <row r="764" ht="15">
      <c r="D764" s="126"/>
    </row>
    <row r="765" ht="15">
      <c r="D765" s="126"/>
    </row>
    <row r="766" ht="15">
      <c r="D766" s="126"/>
    </row>
    <row r="767" ht="15">
      <c r="D767" s="126"/>
    </row>
    <row r="768" ht="15">
      <c r="D768" s="126"/>
    </row>
    <row r="769" ht="15">
      <c r="D769" s="126"/>
    </row>
    <row r="770" ht="15">
      <c r="D770" s="126"/>
    </row>
    <row r="771" ht="15">
      <c r="D771" s="126"/>
    </row>
    <row r="772" ht="15">
      <c r="D772" s="126"/>
    </row>
    <row r="773" ht="15">
      <c r="D773" s="126"/>
    </row>
    <row r="774" ht="15">
      <c r="D774" s="126"/>
    </row>
    <row r="775" ht="15">
      <c r="D775" s="126"/>
    </row>
    <row r="776" ht="15">
      <c r="D776" s="126"/>
    </row>
    <row r="777" ht="15">
      <c r="D777" s="126"/>
    </row>
    <row r="778" ht="15">
      <c r="D778" s="126"/>
    </row>
    <row r="779" ht="15">
      <c r="D779" s="126"/>
    </row>
    <row r="780" ht="15">
      <c r="D780" s="126"/>
    </row>
    <row r="781" ht="15">
      <c r="D781" s="126"/>
    </row>
    <row r="782" ht="15">
      <c r="D782" s="126"/>
    </row>
    <row r="783" ht="15">
      <c r="D783" s="126"/>
    </row>
    <row r="784" ht="15">
      <c r="D784" s="126"/>
    </row>
    <row r="785" ht="15">
      <c r="D785" s="126"/>
    </row>
    <row r="786" ht="15">
      <c r="D786" s="126"/>
    </row>
    <row r="787" ht="15">
      <c r="D787" s="126"/>
    </row>
    <row r="788" ht="15">
      <c r="D788" s="126"/>
    </row>
    <row r="789" ht="15">
      <c r="D789" s="126"/>
    </row>
    <row r="790" ht="15">
      <c r="D790" s="126"/>
    </row>
    <row r="791" ht="15">
      <c r="D791" s="126"/>
    </row>
    <row r="792" ht="15">
      <c r="D792" s="126"/>
    </row>
    <row r="793" ht="15">
      <c r="D793" s="126"/>
    </row>
    <row r="794" ht="15">
      <c r="D794" s="126"/>
    </row>
    <row r="795" ht="15">
      <c r="D795" s="126"/>
    </row>
    <row r="796" ht="15">
      <c r="D796" s="126"/>
    </row>
    <row r="797" ht="15">
      <c r="D797" s="126"/>
    </row>
    <row r="798" ht="15">
      <c r="D798" s="126"/>
    </row>
    <row r="799" ht="15">
      <c r="D799" s="126"/>
    </row>
    <row r="800" ht="15">
      <c r="D800" s="126"/>
    </row>
    <row r="801" ht="15">
      <c r="D801" s="126"/>
    </row>
    <row r="802" ht="15">
      <c r="D802" s="126"/>
    </row>
    <row r="803" ht="15">
      <c r="D803" s="126"/>
    </row>
    <row r="804" ht="15">
      <c r="D804" s="126"/>
    </row>
    <row r="805" ht="15">
      <c r="D805" s="126"/>
    </row>
    <row r="806" ht="15">
      <c r="D806" s="126"/>
    </row>
    <row r="807" ht="15">
      <c r="D807" s="126"/>
    </row>
    <row r="808" ht="15">
      <c r="D808" s="126"/>
    </row>
    <row r="809" ht="15">
      <c r="D809" s="126"/>
    </row>
    <row r="810" ht="15">
      <c r="D810" s="126"/>
    </row>
    <row r="811" ht="15">
      <c r="D811" s="126"/>
    </row>
    <row r="812" ht="15">
      <c r="D812" s="126"/>
    </row>
    <row r="813" ht="15">
      <c r="D813" s="126"/>
    </row>
    <row r="814" ht="15">
      <c r="D814" s="126"/>
    </row>
    <row r="815" ht="15">
      <c r="D815" s="126"/>
    </row>
    <row r="816" ht="15">
      <c r="D816" s="126"/>
    </row>
    <row r="817" ht="15">
      <c r="D817" s="126"/>
    </row>
    <row r="818" ht="15">
      <c r="D818" s="126"/>
    </row>
    <row r="819" ht="15">
      <c r="D819" s="126"/>
    </row>
    <row r="820" ht="15">
      <c r="D820" s="126"/>
    </row>
    <row r="821" ht="15">
      <c r="D821" s="126"/>
    </row>
    <row r="822" ht="15">
      <c r="D822" s="126"/>
    </row>
    <row r="823" ht="15">
      <c r="D823" s="126"/>
    </row>
    <row r="824" ht="15">
      <c r="D824" s="126"/>
    </row>
    <row r="825" ht="15">
      <c r="D825" s="126"/>
    </row>
    <row r="826" ht="15">
      <c r="D826" s="126"/>
    </row>
    <row r="827" ht="15">
      <c r="D827" s="126"/>
    </row>
    <row r="828" ht="15">
      <c r="D828" s="126"/>
    </row>
    <row r="829" ht="15">
      <c r="D829" s="126"/>
    </row>
    <row r="830" ht="15">
      <c r="D830" s="126"/>
    </row>
    <row r="831" ht="15">
      <c r="D831" s="126"/>
    </row>
    <row r="832" ht="15">
      <c r="D832" s="126"/>
    </row>
    <row r="833" ht="15">
      <c r="D833" s="126"/>
    </row>
    <row r="834" ht="15">
      <c r="D834" s="126"/>
    </row>
    <row r="835" ht="15">
      <c r="D835" s="126"/>
    </row>
    <row r="836" ht="15">
      <c r="D836" s="126"/>
    </row>
    <row r="837" ht="15">
      <c r="D837" s="126"/>
    </row>
    <row r="838" ht="15">
      <c r="D838" s="126"/>
    </row>
    <row r="839" ht="15">
      <c r="D839" s="126"/>
    </row>
    <row r="840" ht="15">
      <c r="D840" s="126"/>
    </row>
    <row r="841" ht="15">
      <c r="D841" s="126"/>
    </row>
    <row r="842" ht="15">
      <c r="D842" s="126"/>
    </row>
    <row r="843" ht="15">
      <c r="D843" s="126"/>
    </row>
    <row r="844" ht="15">
      <c r="D844" s="126"/>
    </row>
    <row r="845" ht="15">
      <c r="D845" s="126"/>
    </row>
    <row r="846" ht="15">
      <c r="D846" s="126"/>
    </row>
    <row r="847" ht="15">
      <c r="D847" s="126"/>
    </row>
    <row r="848" ht="15">
      <c r="D848" s="126"/>
    </row>
    <row r="849" ht="15">
      <c r="D849" s="126"/>
    </row>
    <row r="850" ht="15">
      <c r="D850" s="126"/>
    </row>
    <row r="851" ht="15">
      <c r="D851" s="126"/>
    </row>
    <row r="852" ht="15">
      <c r="D852" s="126"/>
    </row>
    <row r="853" ht="15">
      <c r="D853" s="126"/>
    </row>
    <row r="854" ht="15">
      <c r="D854" s="126"/>
    </row>
    <row r="855" ht="15">
      <c r="D855" s="126"/>
    </row>
    <row r="856" ht="15">
      <c r="D856" s="126"/>
    </row>
    <row r="857" ht="15">
      <c r="D857" s="126"/>
    </row>
    <row r="858" ht="15">
      <c r="D858" s="126"/>
    </row>
    <row r="859" ht="15">
      <c r="D859" s="126"/>
    </row>
    <row r="860" ht="15">
      <c r="D860" s="126"/>
    </row>
    <row r="861" ht="15">
      <c r="D861" s="126"/>
    </row>
    <row r="862" ht="15">
      <c r="D862" s="126"/>
    </row>
    <row r="863" ht="15">
      <c r="D863" s="126"/>
    </row>
    <row r="864" ht="15">
      <c r="D864" s="126"/>
    </row>
    <row r="865" ht="15">
      <c r="D865" s="126"/>
    </row>
    <row r="866" ht="15">
      <c r="D866" s="126"/>
    </row>
    <row r="867" ht="15">
      <c r="D867" s="126"/>
    </row>
    <row r="868" ht="15">
      <c r="D868" s="126"/>
    </row>
    <row r="869" ht="15">
      <c r="D869" s="126"/>
    </row>
    <row r="870" ht="15">
      <c r="D870" s="126"/>
    </row>
    <row r="871" ht="15">
      <c r="D871" s="126"/>
    </row>
    <row r="872" ht="15">
      <c r="D872" s="126"/>
    </row>
    <row r="873" ht="15">
      <c r="D873" s="126"/>
    </row>
    <row r="874" ht="15">
      <c r="D874" s="126"/>
    </row>
    <row r="875" ht="15">
      <c r="D875" s="126"/>
    </row>
    <row r="876" ht="15">
      <c r="D876" s="126"/>
    </row>
    <row r="877" ht="15">
      <c r="D877" s="126"/>
    </row>
    <row r="878" ht="15">
      <c r="D878" s="126"/>
    </row>
    <row r="879" ht="15">
      <c r="D879" s="126"/>
    </row>
    <row r="880" ht="15">
      <c r="D880" s="126"/>
    </row>
    <row r="881" ht="15">
      <c r="D881" s="126"/>
    </row>
    <row r="882" ht="15">
      <c r="D882" s="126"/>
    </row>
    <row r="883" ht="15">
      <c r="D883" s="126"/>
    </row>
    <row r="884" ht="15">
      <c r="D884" s="126"/>
    </row>
    <row r="885" ht="15">
      <c r="D885" s="126"/>
    </row>
    <row r="886" ht="15">
      <c r="D886" s="126"/>
    </row>
    <row r="887" ht="15">
      <c r="D887" s="126"/>
    </row>
    <row r="888" ht="15">
      <c r="D888" s="126"/>
    </row>
    <row r="889" ht="15">
      <c r="D889" s="126"/>
    </row>
    <row r="890" ht="15">
      <c r="D890" s="126"/>
    </row>
    <row r="891" ht="15">
      <c r="D891" s="126"/>
    </row>
    <row r="892" ht="15">
      <c r="D892" s="126"/>
    </row>
    <row r="893" ht="15">
      <c r="D893" s="126"/>
    </row>
    <row r="894" ht="15">
      <c r="D894" s="126"/>
    </row>
    <row r="895" ht="15">
      <c r="D895" s="126"/>
    </row>
    <row r="896" ht="15">
      <c r="D896" s="126"/>
    </row>
    <row r="897" ht="15">
      <c r="D897" s="126"/>
    </row>
    <row r="898" ht="15">
      <c r="D898" s="126"/>
    </row>
    <row r="899" ht="15">
      <c r="D899" s="126"/>
    </row>
    <row r="900" ht="15">
      <c r="D900" s="126"/>
    </row>
    <row r="901" ht="15">
      <c r="D901" s="126"/>
    </row>
    <row r="902" ht="15">
      <c r="D902" s="126"/>
    </row>
  </sheetData>
  <sheetProtection/>
  <mergeCells count="27">
    <mergeCell ref="E536:F536"/>
    <mergeCell ref="E527:F527"/>
    <mergeCell ref="E528:F528"/>
    <mergeCell ref="E529:F529"/>
    <mergeCell ref="A1:D1"/>
    <mergeCell ref="A3:C3"/>
    <mergeCell ref="A19:C19"/>
    <mergeCell ref="A239:D239"/>
    <mergeCell ref="A240:C240"/>
    <mergeCell ref="A15:C18"/>
    <mergeCell ref="A235:D238"/>
    <mergeCell ref="E15:F15"/>
    <mergeCell ref="E16:F16"/>
    <mergeCell ref="E17:F17"/>
    <mergeCell ref="E235:F235"/>
    <mergeCell ref="E236:F236"/>
    <mergeCell ref="E531:F531"/>
    <mergeCell ref="E532:F532"/>
    <mergeCell ref="E533:G533"/>
    <mergeCell ref="E534:F534"/>
    <mergeCell ref="E535:F535"/>
    <mergeCell ref="A253:C253"/>
    <mergeCell ref="E237:F237"/>
    <mergeCell ref="E530:F530"/>
    <mergeCell ref="E248:F248"/>
    <mergeCell ref="E249:F249"/>
    <mergeCell ref="E250:F250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97"/>
  <sheetViews>
    <sheetView zoomScale="90" zoomScaleNormal="90" zoomScalePageLayoutView="0" workbookViewId="0" topLeftCell="A460">
      <selection activeCell="G487" sqref="G487"/>
    </sheetView>
  </sheetViews>
  <sheetFormatPr defaultColWidth="9.140625" defaultRowHeight="15"/>
  <cols>
    <col min="1" max="1" width="10.7109375" style="119" customWidth="1"/>
    <col min="2" max="2" width="90.7109375" style="231" customWidth="1"/>
    <col min="3" max="3" width="10.7109375" style="181" customWidth="1"/>
    <col min="4" max="4" width="10.7109375" style="209" customWidth="1"/>
    <col min="5" max="6" width="25.7109375" style="147" customWidth="1"/>
    <col min="7" max="7" width="25.7109375" style="165" customWidth="1"/>
    <col min="8" max="9" width="15.7109375" style="147" customWidth="1"/>
    <col min="10" max="10" width="15.7109375" style="165" customWidth="1"/>
    <col min="11" max="13" width="9.140625" style="45" customWidth="1"/>
    <col min="14" max="16384" width="9.140625" style="1" customWidth="1"/>
  </cols>
  <sheetData>
    <row r="1" spans="7:10" ht="12.75">
      <c r="G1" s="246"/>
      <c r="J1" s="246"/>
    </row>
    <row r="2" spans="7:10" ht="12.75">
      <c r="G2" s="246"/>
      <c r="J2" s="246"/>
    </row>
    <row r="3" spans="1:4" ht="30" customHeight="1">
      <c r="A3" s="471" t="s">
        <v>4962</v>
      </c>
      <c r="B3" s="472"/>
      <c r="C3" s="473"/>
      <c r="D3" s="257" t="s">
        <v>4958</v>
      </c>
    </row>
    <row r="4" spans="1:13" s="50" customFormat="1" ht="30" customHeight="1" thickBot="1">
      <c r="A4" s="302" t="s">
        <v>0</v>
      </c>
      <c r="B4" s="303" t="s">
        <v>1</v>
      </c>
      <c r="C4" s="304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  <c r="H4" s="173"/>
      <c r="I4" s="173"/>
      <c r="J4" s="173"/>
      <c r="K4" s="72"/>
      <c r="L4" s="72"/>
      <c r="M4" s="72"/>
    </row>
    <row r="5" spans="1:7" ht="15" customHeight="1">
      <c r="A5" s="297" t="s">
        <v>2379</v>
      </c>
      <c r="B5" s="298" t="s">
        <v>827</v>
      </c>
      <c r="C5" s="299" t="s">
        <v>3</v>
      </c>
      <c r="D5" s="307">
        <v>20</v>
      </c>
      <c r="E5" s="300"/>
      <c r="F5" s="300">
        <f>SUM(E5*1.2)</f>
        <v>0</v>
      </c>
      <c r="G5" s="301">
        <f>SUM(D5*E5)</f>
        <v>0</v>
      </c>
    </row>
    <row r="6" spans="1:7" ht="15" customHeight="1">
      <c r="A6" s="95" t="s">
        <v>2380</v>
      </c>
      <c r="B6" s="69" t="s">
        <v>579</v>
      </c>
      <c r="C6" s="70" t="s">
        <v>3</v>
      </c>
      <c r="D6" s="308">
        <v>8</v>
      </c>
      <c r="E6" s="128"/>
      <c r="F6" s="128">
        <f aca="true" t="shared" si="0" ref="F6:F69">SUM(E6*1.2)</f>
        <v>0</v>
      </c>
      <c r="G6" s="177">
        <f aca="true" t="shared" si="1" ref="G6:G69">SUM(D6*E6)</f>
        <v>0</v>
      </c>
    </row>
    <row r="7" spans="1:7" ht="15" customHeight="1">
      <c r="A7" s="95" t="s">
        <v>2381</v>
      </c>
      <c r="B7" s="69" t="s">
        <v>828</v>
      </c>
      <c r="C7" s="70" t="s">
        <v>3</v>
      </c>
      <c r="D7" s="308">
        <v>2</v>
      </c>
      <c r="E7" s="128"/>
      <c r="F7" s="128">
        <f t="shared" si="0"/>
        <v>0</v>
      </c>
      <c r="G7" s="177">
        <f t="shared" si="1"/>
        <v>0</v>
      </c>
    </row>
    <row r="8" spans="1:7" ht="15" customHeight="1">
      <c r="A8" s="95" t="s">
        <v>2382</v>
      </c>
      <c r="B8" s="69" t="s">
        <v>580</v>
      </c>
      <c r="C8" s="70" t="s">
        <v>3</v>
      </c>
      <c r="D8" s="308">
        <v>2</v>
      </c>
      <c r="E8" s="128"/>
      <c r="F8" s="128">
        <f t="shared" si="0"/>
        <v>0</v>
      </c>
      <c r="G8" s="177">
        <f t="shared" si="1"/>
        <v>0</v>
      </c>
    </row>
    <row r="9" spans="1:7" ht="15" customHeight="1">
      <c r="A9" s="95" t="s">
        <v>2383</v>
      </c>
      <c r="B9" s="69" t="s">
        <v>829</v>
      </c>
      <c r="C9" s="70" t="s">
        <v>4</v>
      </c>
      <c r="D9" s="308">
        <v>1</v>
      </c>
      <c r="E9" s="128"/>
      <c r="F9" s="128">
        <f t="shared" si="0"/>
        <v>0</v>
      </c>
      <c r="G9" s="177">
        <f t="shared" si="1"/>
        <v>0</v>
      </c>
    </row>
    <row r="10" spans="1:7" ht="15" customHeight="1">
      <c r="A10" s="95" t="s">
        <v>2384</v>
      </c>
      <c r="B10" s="69" t="s">
        <v>382</v>
      </c>
      <c r="C10" s="70" t="s">
        <v>2</v>
      </c>
      <c r="D10" s="308">
        <v>1</v>
      </c>
      <c r="E10" s="128"/>
      <c r="F10" s="128">
        <f t="shared" si="0"/>
        <v>0</v>
      </c>
      <c r="G10" s="177">
        <f t="shared" si="1"/>
        <v>0</v>
      </c>
    </row>
    <row r="11" spans="1:7" ht="15" customHeight="1">
      <c r="A11" s="95" t="s">
        <v>2385</v>
      </c>
      <c r="B11" s="69" t="s">
        <v>750</v>
      </c>
      <c r="C11" s="70" t="s">
        <v>2</v>
      </c>
      <c r="D11" s="308">
        <v>1</v>
      </c>
      <c r="E11" s="128"/>
      <c r="F11" s="128">
        <f t="shared" si="0"/>
        <v>0</v>
      </c>
      <c r="G11" s="177">
        <f t="shared" si="1"/>
        <v>0</v>
      </c>
    </row>
    <row r="12" spans="1:7" ht="15" customHeight="1">
      <c r="A12" s="95" t="s">
        <v>2386</v>
      </c>
      <c r="B12" s="69" t="s">
        <v>410</v>
      </c>
      <c r="C12" s="70" t="s">
        <v>2</v>
      </c>
      <c r="D12" s="308">
        <v>1</v>
      </c>
      <c r="E12" s="128"/>
      <c r="F12" s="128">
        <f t="shared" si="0"/>
        <v>0</v>
      </c>
      <c r="G12" s="177">
        <f t="shared" si="1"/>
        <v>0</v>
      </c>
    </row>
    <row r="13" spans="1:7" ht="15" customHeight="1">
      <c r="A13" s="95" t="s">
        <v>2387</v>
      </c>
      <c r="B13" s="69" t="s">
        <v>777</v>
      </c>
      <c r="C13" s="70" t="s">
        <v>4</v>
      </c>
      <c r="D13" s="308">
        <v>1</v>
      </c>
      <c r="E13" s="128"/>
      <c r="F13" s="128">
        <f t="shared" si="0"/>
        <v>0</v>
      </c>
      <c r="G13" s="177">
        <f t="shared" si="1"/>
        <v>0</v>
      </c>
    </row>
    <row r="14" spans="1:7" ht="15" customHeight="1">
      <c r="A14" s="95" t="s">
        <v>2388</v>
      </c>
      <c r="B14" s="69" t="s">
        <v>778</v>
      </c>
      <c r="C14" s="70" t="s">
        <v>2</v>
      </c>
      <c r="D14" s="308">
        <v>1</v>
      </c>
      <c r="E14" s="128"/>
      <c r="F14" s="128">
        <f t="shared" si="0"/>
        <v>0</v>
      </c>
      <c r="G14" s="177">
        <f t="shared" si="1"/>
        <v>0</v>
      </c>
    </row>
    <row r="15" spans="1:7" ht="15" customHeight="1">
      <c r="A15" s="95" t="s">
        <v>2389</v>
      </c>
      <c r="B15" s="69" t="s">
        <v>830</v>
      </c>
      <c r="C15" s="70" t="s">
        <v>2</v>
      </c>
      <c r="D15" s="308">
        <v>1</v>
      </c>
      <c r="E15" s="128"/>
      <c r="F15" s="128">
        <f t="shared" si="0"/>
        <v>0</v>
      </c>
      <c r="G15" s="177">
        <f t="shared" si="1"/>
        <v>0</v>
      </c>
    </row>
    <row r="16" spans="1:7" ht="15" customHeight="1">
      <c r="A16" s="95" t="s">
        <v>2390</v>
      </c>
      <c r="B16" s="69" t="s">
        <v>831</v>
      </c>
      <c r="C16" s="70" t="s">
        <v>2</v>
      </c>
      <c r="D16" s="308">
        <v>1</v>
      </c>
      <c r="E16" s="128"/>
      <c r="F16" s="128">
        <f t="shared" si="0"/>
        <v>0</v>
      </c>
      <c r="G16" s="177">
        <f t="shared" si="1"/>
        <v>0</v>
      </c>
    </row>
    <row r="17" spans="1:7" ht="15" customHeight="1">
      <c r="A17" s="95" t="s">
        <v>2391</v>
      </c>
      <c r="B17" s="69" t="s">
        <v>832</v>
      </c>
      <c r="C17" s="70" t="s">
        <v>2</v>
      </c>
      <c r="D17" s="308">
        <v>1</v>
      </c>
      <c r="E17" s="128"/>
      <c r="F17" s="128">
        <f t="shared" si="0"/>
        <v>0</v>
      </c>
      <c r="G17" s="177">
        <f t="shared" si="1"/>
        <v>0</v>
      </c>
    </row>
    <row r="18" spans="1:7" ht="15" customHeight="1">
      <c r="A18" s="95" t="s">
        <v>2392</v>
      </c>
      <c r="B18" s="69" t="s">
        <v>833</v>
      </c>
      <c r="C18" s="70" t="s">
        <v>2</v>
      </c>
      <c r="D18" s="308">
        <v>1</v>
      </c>
      <c r="E18" s="128"/>
      <c r="F18" s="128">
        <f t="shared" si="0"/>
        <v>0</v>
      </c>
      <c r="G18" s="177">
        <f t="shared" si="1"/>
        <v>0</v>
      </c>
    </row>
    <row r="19" spans="1:7" ht="15" customHeight="1">
      <c r="A19" s="95" t="s">
        <v>2393</v>
      </c>
      <c r="B19" s="69" t="s">
        <v>834</v>
      </c>
      <c r="C19" s="70" t="s">
        <v>2</v>
      </c>
      <c r="D19" s="308">
        <v>1</v>
      </c>
      <c r="E19" s="128"/>
      <c r="F19" s="128">
        <f t="shared" si="0"/>
        <v>0</v>
      </c>
      <c r="G19" s="177">
        <f t="shared" si="1"/>
        <v>0</v>
      </c>
    </row>
    <row r="20" spans="1:7" ht="15" customHeight="1">
      <c r="A20" s="95" t="s">
        <v>2394</v>
      </c>
      <c r="B20" s="69" t="s">
        <v>835</v>
      </c>
      <c r="C20" s="70" t="s">
        <v>2</v>
      </c>
      <c r="D20" s="308">
        <v>1</v>
      </c>
      <c r="E20" s="128"/>
      <c r="F20" s="128">
        <f t="shared" si="0"/>
        <v>0</v>
      </c>
      <c r="G20" s="177">
        <f t="shared" si="1"/>
        <v>0</v>
      </c>
    </row>
    <row r="21" spans="1:7" ht="15" customHeight="1">
      <c r="A21" s="95" t="s">
        <v>2395</v>
      </c>
      <c r="B21" s="69" t="s">
        <v>836</v>
      </c>
      <c r="C21" s="70" t="s">
        <v>721</v>
      </c>
      <c r="D21" s="308">
        <v>1</v>
      </c>
      <c r="E21" s="128"/>
      <c r="F21" s="128">
        <f t="shared" si="0"/>
        <v>0</v>
      </c>
      <c r="G21" s="177">
        <f t="shared" si="1"/>
        <v>0</v>
      </c>
    </row>
    <row r="22" spans="1:7" ht="15" customHeight="1">
      <c r="A22" s="95" t="s">
        <v>2396</v>
      </c>
      <c r="B22" s="69" t="s">
        <v>837</v>
      </c>
      <c r="C22" s="70" t="s">
        <v>2</v>
      </c>
      <c r="D22" s="308">
        <v>50</v>
      </c>
      <c r="E22" s="128"/>
      <c r="F22" s="128">
        <f t="shared" si="0"/>
        <v>0</v>
      </c>
      <c r="G22" s="177">
        <f t="shared" si="1"/>
        <v>0</v>
      </c>
    </row>
    <row r="23" spans="1:7" ht="15" customHeight="1">
      <c r="A23" s="95" t="s">
        <v>2397</v>
      </c>
      <c r="B23" s="69" t="s">
        <v>838</v>
      </c>
      <c r="C23" s="70" t="s">
        <v>2</v>
      </c>
      <c r="D23" s="308">
        <v>1</v>
      </c>
      <c r="E23" s="128"/>
      <c r="F23" s="128">
        <f t="shared" si="0"/>
        <v>0</v>
      </c>
      <c r="G23" s="177">
        <f t="shared" si="1"/>
        <v>0</v>
      </c>
    </row>
    <row r="24" spans="1:7" ht="15" customHeight="1">
      <c r="A24" s="95" t="s">
        <v>2398</v>
      </c>
      <c r="B24" s="69" t="s">
        <v>839</v>
      </c>
      <c r="C24" s="70" t="s">
        <v>2</v>
      </c>
      <c r="D24" s="308">
        <v>1</v>
      </c>
      <c r="E24" s="128"/>
      <c r="F24" s="128">
        <f t="shared" si="0"/>
        <v>0</v>
      </c>
      <c r="G24" s="177">
        <f t="shared" si="1"/>
        <v>0</v>
      </c>
    </row>
    <row r="25" spans="1:7" ht="15" customHeight="1">
      <c r="A25" s="95" t="s">
        <v>2399</v>
      </c>
      <c r="B25" s="69" t="s">
        <v>578</v>
      </c>
      <c r="C25" s="70" t="s">
        <v>2</v>
      </c>
      <c r="D25" s="308">
        <v>1</v>
      </c>
      <c r="E25" s="128"/>
      <c r="F25" s="128">
        <f t="shared" si="0"/>
        <v>0</v>
      </c>
      <c r="G25" s="177">
        <f t="shared" si="1"/>
        <v>0</v>
      </c>
    </row>
    <row r="26" spans="1:7" ht="15" customHeight="1">
      <c r="A26" s="95" t="s">
        <v>2400</v>
      </c>
      <c r="B26" s="69" t="s">
        <v>12</v>
      </c>
      <c r="C26" s="70" t="s">
        <v>2</v>
      </c>
      <c r="D26" s="308">
        <v>1</v>
      </c>
      <c r="E26" s="128"/>
      <c r="F26" s="128">
        <f t="shared" si="0"/>
        <v>0</v>
      </c>
      <c r="G26" s="177">
        <f t="shared" si="1"/>
        <v>0</v>
      </c>
    </row>
    <row r="27" spans="1:7" ht="15" customHeight="1">
      <c r="A27" s="95" t="s">
        <v>2401</v>
      </c>
      <c r="B27" s="69" t="s">
        <v>583</v>
      </c>
      <c r="C27" s="70" t="s">
        <v>2</v>
      </c>
      <c r="D27" s="308">
        <v>1</v>
      </c>
      <c r="E27" s="128"/>
      <c r="F27" s="128">
        <f t="shared" si="0"/>
        <v>0</v>
      </c>
      <c r="G27" s="177">
        <f t="shared" si="1"/>
        <v>0</v>
      </c>
    </row>
    <row r="28" spans="1:7" ht="15" customHeight="1">
      <c r="A28" s="95" t="s">
        <v>2402</v>
      </c>
      <c r="B28" s="69" t="s">
        <v>840</v>
      </c>
      <c r="C28" s="70" t="s">
        <v>2</v>
      </c>
      <c r="D28" s="308">
        <v>1</v>
      </c>
      <c r="E28" s="128"/>
      <c r="F28" s="128">
        <f t="shared" si="0"/>
        <v>0</v>
      </c>
      <c r="G28" s="177">
        <f t="shared" si="1"/>
        <v>0</v>
      </c>
    </row>
    <row r="29" spans="1:7" ht="15" customHeight="1">
      <c r="A29" s="95" t="s">
        <v>2403</v>
      </c>
      <c r="B29" s="69" t="s">
        <v>841</v>
      </c>
      <c r="C29" s="70" t="s">
        <v>2</v>
      </c>
      <c r="D29" s="308">
        <v>1</v>
      </c>
      <c r="E29" s="128"/>
      <c r="F29" s="128">
        <f t="shared" si="0"/>
        <v>0</v>
      </c>
      <c r="G29" s="177">
        <f t="shared" si="1"/>
        <v>0</v>
      </c>
    </row>
    <row r="30" spans="1:7" ht="15" customHeight="1">
      <c r="A30" s="95" t="s">
        <v>2404</v>
      </c>
      <c r="B30" s="69" t="s">
        <v>584</v>
      </c>
      <c r="C30" s="70" t="s">
        <v>2</v>
      </c>
      <c r="D30" s="308">
        <v>1</v>
      </c>
      <c r="E30" s="128"/>
      <c r="F30" s="128">
        <f t="shared" si="0"/>
        <v>0</v>
      </c>
      <c r="G30" s="177">
        <f t="shared" si="1"/>
        <v>0</v>
      </c>
    </row>
    <row r="31" spans="1:7" ht="15" customHeight="1">
      <c r="A31" s="95" t="s">
        <v>2405</v>
      </c>
      <c r="B31" s="69" t="s">
        <v>34</v>
      </c>
      <c r="C31" s="70" t="s">
        <v>2</v>
      </c>
      <c r="D31" s="308">
        <v>1</v>
      </c>
      <c r="E31" s="128"/>
      <c r="F31" s="128">
        <f t="shared" si="0"/>
        <v>0</v>
      </c>
      <c r="G31" s="177">
        <f t="shared" si="1"/>
        <v>0</v>
      </c>
    </row>
    <row r="32" spans="1:7" ht="15" customHeight="1">
      <c r="A32" s="95" t="s">
        <v>2406</v>
      </c>
      <c r="B32" s="71" t="s">
        <v>842</v>
      </c>
      <c r="C32" s="70" t="s">
        <v>2</v>
      </c>
      <c r="D32" s="308">
        <v>1</v>
      </c>
      <c r="E32" s="128"/>
      <c r="F32" s="128">
        <f t="shared" si="0"/>
        <v>0</v>
      </c>
      <c r="G32" s="177">
        <f t="shared" si="1"/>
        <v>0</v>
      </c>
    </row>
    <row r="33" spans="1:7" ht="15" customHeight="1">
      <c r="A33" s="95" t="s">
        <v>2407</v>
      </c>
      <c r="B33" s="71" t="s">
        <v>843</v>
      </c>
      <c r="C33" s="70" t="s">
        <v>2</v>
      </c>
      <c r="D33" s="308">
        <v>1</v>
      </c>
      <c r="E33" s="128"/>
      <c r="F33" s="128">
        <f t="shared" si="0"/>
        <v>0</v>
      </c>
      <c r="G33" s="177">
        <f t="shared" si="1"/>
        <v>0</v>
      </c>
    </row>
    <row r="34" spans="1:7" ht="15" customHeight="1">
      <c r="A34" s="95" t="s">
        <v>2408</v>
      </c>
      <c r="B34" s="71" t="s">
        <v>592</v>
      </c>
      <c r="C34" s="70" t="s">
        <v>2</v>
      </c>
      <c r="D34" s="308">
        <v>1</v>
      </c>
      <c r="E34" s="128"/>
      <c r="F34" s="128">
        <f t="shared" si="0"/>
        <v>0</v>
      </c>
      <c r="G34" s="177">
        <f t="shared" si="1"/>
        <v>0</v>
      </c>
    </row>
    <row r="35" spans="1:7" ht="15" customHeight="1">
      <c r="A35" s="95" t="s">
        <v>2409</v>
      </c>
      <c r="B35" s="69" t="s">
        <v>844</v>
      </c>
      <c r="C35" s="70" t="s">
        <v>2</v>
      </c>
      <c r="D35" s="308">
        <v>1</v>
      </c>
      <c r="E35" s="128"/>
      <c r="F35" s="128">
        <f t="shared" si="0"/>
        <v>0</v>
      </c>
      <c r="G35" s="177">
        <f t="shared" si="1"/>
        <v>0</v>
      </c>
    </row>
    <row r="36" spans="1:7" ht="15" customHeight="1">
      <c r="A36" s="95" t="s">
        <v>2410</v>
      </c>
      <c r="B36" s="69" t="s">
        <v>845</v>
      </c>
      <c r="C36" s="70" t="s">
        <v>2</v>
      </c>
      <c r="D36" s="308">
        <v>1</v>
      </c>
      <c r="E36" s="128"/>
      <c r="F36" s="128">
        <f t="shared" si="0"/>
        <v>0</v>
      </c>
      <c r="G36" s="177">
        <f t="shared" si="1"/>
        <v>0</v>
      </c>
    </row>
    <row r="37" spans="1:7" ht="15" customHeight="1">
      <c r="A37" s="95" t="s">
        <v>2411</v>
      </c>
      <c r="B37" s="69" t="s">
        <v>846</v>
      </c>
      <c r="C37" s="70" t="s">
        <v>2</v>
      </c>
      <c r="D37" s="308">
        <v>8</v>
      </c>
      <c r="E37" s="128"/>
      <c r="F37" s="128">
        <f t="shared" si="0"/>
        <v>0</v>
      </c>
      <c r="G37" s="177">
        <f t="shared" si="1"/>
        <v>0</v>
      </c>
    </row>
    <row r="38" spans="1:7" ht="15" customHeight="1">
      <c r="A38" s="95" t="s">
        <v>2412</v>
      </c>
      <c r="B38" s="69" t="s">
        <v>847</v>
      </c>
      <c r="C38" s="70" t="s">
        <v>2</v>
      </c>
      <c r="D38" s="308">
        <v>4</v>
      </c>
      <c r="E38" s="128"/>
      <c r="F38" s="128">
        <f t="shared" si="0"/>
        <v>0</v>
      </c>
      <c r="G38" s="177">
        <f t="shared" si="1"/>
        <v>0</v>
      </c>
    </row>
    <row r="39" spans="1:7" ht="15" customHeight="1">
      <c r="A39" s="95" t="s">
        <v>2413</v>
      </c>
      <c r="B39" s="69" t="s">
        <v>848</v>
      </c>
      <c r="C39" s="70" t="s">
        <v>2</v>
      </c>
      <c r="D39" s="308">
        <v>4</v>
      </c>
      <c r="E39" s="128"/>
      <c r="F39" s="128">
        <f t="shared" si="0"/>
        <v>0</v>
      </c>
      <c r="G39" s="177">
        <f t="shared" si="1"/>
        <v>0</v>
      </c>
    </row>
    <row r="40" spans="1:7" ht="15" customHeight="1">
      <c r="A40" s="95" t="s">
        <v>2414</v>
      </c>
      <c r="B40" s="69" t="s">
        <v>849</v>
      </c>
      <c r="C40" s="70" t="s">
        <v>2</v>
      </c>
      <c r="D40" s="308">
        <v>1</v>
      </c>
      <c r="E40" s="128"/>
      <c r="F40" s="128">
        <f t="shared" si="0"/>
        <v>0</v>
      </c>
      <c r="G40" s="177">
        <f t="shared" si="1"/>
        <v>0</v>
      </c>
    </row>
    <row r="41" spans="1:7" ht="15" customHeight="1">
      <c r="A41" s="95" t="s">
        <v>2415</v>
      </c>
      <c r="B41" s="69" t="s">
        <v>395</v>
      </c>
      <c r="C41" s="70" t="s">
        <v>721</v>
      </c>
      <c r="D41" s="308">
        <v>1</v>
      </c>
      <c r="E41" s="128"/>
      <c r="F41" s="128">
        <f t="shared" si="0"/>
        <v>0</v>
      </c>
      <c r="G41" s="177">
        <f t="shared" si="1"/>
        <v>0</v>
      </c>
    </row>
    <row r="42" spans="1:7" ht="15" customHeight="1">
      <c r="A42" s="95" t="s">
        <v>2416</v>
      </c>
      <c r="B42" s="69" t="s">
        <v>594</v>
      </c>
      <c r="C42" s="70" t="s">
        <v>2</v>
      </c>
      <c r="D42" s="308">
        <v>1</v>
      </c>
      <c r="E42" s="128"/>
      <c r="F42" s="128">
        <f t="shared" si="0"/>
        <v>0</v>
      </c>
      <c r="G42" s="177">
        <f t="shared" si="1"/>
        <v>0</v>
      </c>
    </row>
    <row r="43" spans="1:7" ht="15" customHeight="1">
      <c r="A43" s="95" t="s">
        <v>2417</v>
      </c>
      <c r="B43" s="69" t="s">
        <v>704</v>
      </c>
      <c r="C43" s="70" t="s">
        <v>2</v>
      </c>
      <c r="D43" s="308">
        <v>1</v>
      </c>
      <c r="E43" s="128"/>
      <c r="F43" s="128">
        <f t="shared" si="0"/>
        <v>0</v>
      </c>
      <c r="G43" s="177">
        <f t="shared" si="1"/>
        <v>0</v>
      </c>
    </row>
    <row r="44" spans="1:7" ht="15" customHeight="1">
      <c r="A44" s="95" t="s">
        <v>2418</v>
      </c>
      <c r="B44" s="69" t="s">
        <v>595</v>
      </c>
      <c r="C44" s="70" t="s">
        <v>2</v>
      </c>
      <c r="D44" s="308">
        <v>1</v>
      </c>
      <c r="E44" s="128"/>
      <c r="F44" s="128">
        <f t="shared" si="0"/>
        <v>0</v>
      </c>
      <c r="G44" s="177">
        <f t="shared" si="1"/>
        <v>0</v>
      </c>
    </row>
    <row r="45" spans="1:7" ht="15" customHeight="1">
      <c r="A45" s="95" t="s">
        <v>2419</v>
      </c>
      <c r="B45" s="69" t="s">
        <v>696</v>
      </c>
      <c r="C45" s="70" t="s">
        <v>2</v>
      </c>
      <c r="D45" s="308">
        <v>1</v>
      </c>
      <c r="E45" s="128"/>
      <c r="F45" s="128">
        <f t="shared" si="0"/>
        <v>0</v>
      </c>
      <c r="G45" s="177">
        <f t="shared" si="1"/>
        <v>0</v>
      </c>
    </row>
    <row r="46" spans="1:7" ht="15" customHeight="1">
      <c r="A46" s="95" t="s">
        <v>2420</v>
      </c>
      <c r="B46" s="69" t="s">
        <v>596</v>
      </c>
      <c r="C46" s="70" t="s">
        <v>2</v>
      </c>
      <c r="D46" s="308">
        <v>1</v>
      </c>
      <c r="E46" s="128"/>
      <c r="F46" s="128">
        <f t="shared" si="0"/>
        <v>0</v>
      </c>
      <c r="G46" s="177">
        <f t="shared" si="1"/>
        <v>0</v>
      </c>
    </row>
    <row r="47" spans="1:7" ht="15" customHeight="1">
      <c r="A47" s="95" t="s">
        <v>2421</v>
      </c>
      <c r="B47" s="69" t="s">
        <v>850</v>
      </c>
      <c r="C47" s="70" t="s">
        <v>2</v>
      </c>
      <c r="D47" s="308">
        <v>1</v>
      </c>
      <c r="E47" s="128"/>
      <c r="F47" s="128">
        <f t="shared" si="0"/>
        <v>0</v>
      </c>
      <c r="G47" s="177">
        <f t="shared" si="1"/>
        <v>0</v>
      </c>
    </row>
    <row r="48" spans="1:7" ht="15" customHeight="1">
      <c r="A48" s="95" t="s">
        <v>2422</v>
      </c>
      <c r="B48" s="69" t="s">
        <v>597</v>
      </c>
      <c r="C48" s="70" t="s">
        <v>4</v>
      </c>
      <c r="D48" s="308">
        <v>1</v>
      </c>
      <c r="E48" s="128"/>
      <c r="F48" s="128">
        <f t="shared" si="0"/>
        <v>0</v>
      </c>
      <c r="G48" s="177">
        <f t="shared" si="1"/>
        <v>0</v>
      </c>
    </row>
    <row r="49" spans="1:7" ht="15" customHeight="1">
      <c r="A49" s="95" t="s">
        <v>2423</v>
      </c>
      <c r="B49" s="69" t="s">
        <v>598</v>
      </c>
      <c r="C49" s="70" t="s">
        <v>4</v>
      </c>
      <c r="D49" s="308">
        <v>1</v>
      </c>
      <c r="E49" s="128"/>
      <c r="F49" s="128">
        <f t="shared" si="0"/>
        <v>0</v>
      </c>
      <c r="G49" s="177">
        <f t="shared" si="1"/>
        <v>0</v>
      </c>
    </row>
    <row r="50" spans="1:7" ht="15" customHeight="1">
      <c r="A50" s="95" t="s">
        <v>2424</v>
      </c>
      <c r="B50" s="69" t="s">
        <v>599</v>
      </c>
      <c r="C50" s="70" t="s">
        <v>4</v>
      </c>
      <c r="D50" s="308">
        <v>1</v>
      </c>
      <c r="E50" s="128"/>
      <c r="F50" s="128">
        <f t="shared" si="0"/>
        <v>0</v>
      </c>
      <c r="G50" s="177">
        <f t="shared" si="1"/>
        <v>0</v>
      </c>
    </row>
    <row r="51" spans="1:7" ht="15" customHeight="1">
      <c r="A51" s="95" t="s">
        <v>2425</v>
      </c>
      <c r="B51" s="71" t="s">
        <v>600</v>
      </c>
      <c r="C51" s="63" t="s">
        <v>2</v>
      </c>
      <c r="D51" s="308">
        <v>1</v>
      </c>
      <c r="E51" s="128"/>
      <c r="F51" s="128">
        <f t="shared" si="0"/>
        <v>0</v>
      </c>
      <c r="G51" s="177">
        <f t="shared" si="1"/>
        <v>0</v>
      </c>
    </row>
    <row r="52" spans="1:7" ht="15" customHeight="1">
      <c r="A52" s="95" t="s">
        <v>2426</v>
      </c>
      <c r="B52" s="69" t="s">
        <v>851</v>
      </c>
      <c r="C52" s="70" t="s">
        <v>2</v>
      </c>
      <c r="D52" s="309">
        <v>1</v>
      </c>
      <c r="E52" s="128"/>
      <c r="F52" s="128">
        <f t="shared" si="0"/>
        <v>0</v>
      </c>
      <c r="G52" s="177">
        <f t="shared" si="1"/>
        <v>0</v>
      </c>
    </row>
    <row r="53" spans="1:7" ht="15" customHeight="1">
      <c r="A53" s="95" t="s">
        <v>2427</v>
      </c>
      <c r="B53" s="69" t="s">
        <v>852</v>
      </c>
      <c r="C53" s="70" t="s">
        <v>2</v>
      </c>
      <c r="D53" s="308">
        <v>1</v>
      </c>
      <c r="E53" s="128"/>
      <c r="F53" s="128">
        <f t="shared" si="0"/>
        <v>0</v>
      </c>
      <c r="G53" s="177">
        <f t="shared" si="1"/>
        <v>0</v>
      </c>
    </row>
    <row r="54" spans="1:7" ht="15" customHeight="1">
      <c r="A54" s="95" t="s">
        <v>2428</v>
      </c>
      <c r="B54" s="69" t="s">
        <v>853</v>
      </c>
      <c r="C54" s="70" t="s">
        <v>2</v>
      </c>
      <c r="D54" s="308">
        <v>1</v>
      </c>
      <c r="E54" s="128"/>
      <c r="F54" s="128">
        <f t="shared" si="0"/>
        <v>0</v>
      </c>
      <c r="G54" s="177">
        <f t="shared" si="1"/>
        <v>0</v>
      </c>
    </row>
    <row r="55" spans="1:7" ht="15" customHeight="1">
      <c r="A55" s="95" t="s">
        <v>2429</v>
      </c>
      <c r="B55" s="69" t="s">
        <v>710</v>
      </c>
      <c r="C55" s="70" t="s">
        <v>2</v>
      </c>
      <c r="D55" s="308">
        <v>1</v>
      </c>
      <c r="E55" s="128"/>
      <c r="F55" s="128">
        <f t="shared" si="0"/>
        <v>0</v>
      </c>
      <c r="G55" s="177">
        <f t="shared" si="1"/>
        <v>0</v>
      </c>
    </row>
    <row r="56" spans="1:7" ht="15" customHeight="1">
      <c r="A56" s="95" t="s">
        <v>2430</v>
      </c>
      <c r="B56" s="69" t="s">
        <v>854</v>
      </c>
      <c r="C56" s="70" t="s">
        <v>2</v>
      </c>
      <c r="D56" s="308">
        <v>1</v>
      </c>
      <c r="E56" s="128"/>
      <c r="F56" s="128">
        <f t="shared" si="0"/>
        <v>0</v>
      </c>
      <c r="G56" s="177">
        <f t="shared" si="1"/>
        <v>0</v>
      </c>
    </row>
    <row r="57" spans="1:7" ht="15" customHeight="1">
      <c r="A57" s="95" t="s">
        <v>2431</v>
      </c>
      <c r="B57" s="69" t="s">
        <v>855</v>
      </c>
      <c r="C57" s="70" t="s">
        <v>2</v>
      </c>
      <c r="D57" s="308">
        <v>1</v>
      </c>
      <c r="E57" s="128"/>
      <c r="F57" s="128">
        <f t="shared" si="0"/>
        <v>0</v>
      </c>
      <c r="G57" s="177">
        <f t="shared" si="1"/>
        <v>0</v>
      </c>
    </row>
    <row r="58" spans="1:7" ht="15" customHeight="1">
      <c r="A58" s="95" t="s">
        <v>2432</v>
      </c>
      <c r="B58" s="69" t="s">
        <v>856</v>
      </c>
      <c r="C58" s="70" t="s">
        <v>2</v>
      </c>
      <c r="D58" s="308">
        <v>1</v>
      </c>
      <c r="E58" s="128"/>
      <c r="F58" s="128">
        <f t="shared" si="0"/>
        <v>0</v>
      </c>
      <c r="G58" s="177">
        <f t="shared" si="1"/>
        <v>0</v>
      </c>
    </row>
    <row r="59" spans="1:7" ht="15" customHeight="1">
      <c r="A59" s="95" t="s">
        <v>2433</v>
      </c>
      <c r="B59" s="69" t="s">
        <v>604</v>
      </c>
      <c r="C59" s="70" t="s">
        <v>2</v>
      </c>
      <c r="D59" s="308">
        <v>1</v>
      </c>
      <c r="E59" s="128"/>
      <c r="F59" s="128">
        <f t="shared" si="0"/>
        <v>0</v>
      </c>
      <c r="G59" s="177">
        <f t="shared" si="1"/>
        <v>0</v>
      </c>
    </row>
    <row r="60" spans="1:7" ht="15" customHeight="1">
      <c r="A60" s="95" t="s">
        <v>2434</v>
      </c>
      <c r="B60" s="69" t="s">
        <v>16</v>
      </c>
      <c r="C60" s="70" t="s">
        <v>2</v>
      </c>
      <c r="D60" s="308">
        <v>1</v>
      </c>
      <c r="E60" s="128"/>
      <c r="F60" s="128">
        <f t="shared" si="0"/>
        <v>0</v>
      </c>
      <c r="G60" s="177">
        <f t="shared" si="1"/>
        <v>0</v>
      </c>
    </row>
    <row r="61" spans="1:7" ht="15" customHeight="1">
      <c r="A61" s="95" t="s">
        <v>2435</v>
      </c>
      <c r="B61" s="69" t="s">
        <v>857</v>
      </c>
      <c r="C61" s="70" t="s">
        <v>2</v>
      </c>
      <c r="D61" s="308">
        <v>1</v>
      </c>
      <c r="E61" s="128"/>
      <c r="F61" s="128">
        <f t="shared" si="0"/>
        <v>0</v>
      </c>
      <c r="G61" s="177">
        <f t="shared" si="1"/>
        <v>0</v>
      </c>
    </row>
    <row r="62" spans="1:7" ht="15" customHeight="1">
      <c r="A62" s="95" t="s">
        <v>2436</v>
      </c>
      <c r="B62" s="69" t="s">
        <v>605</v>
      </c>
      <c r="C62" s="70" t="s">
        <v>2</v>
      </c>
      <c r="D62" s="308">
        <v>1</v>
      </c>
      <c r="E62" s="128"/>
      <c r="F62" s="128">
        <f t="shared" si="0"/>
        <v>0</v>
      </c>
      <c r="G62" s="177">
        <f t="shared" si="1"/>
        <v>0</v>
      </c>
    </row>
    <row r="63" spans="1:7" ht="15" customHeight="1">
      <c r="A63" s="95" t="s">
        <v>2437</v>
      </c>
      <c r="B63" s="69" t="s">
        <v>858</v>
      </c>
      <c r="C63" s="70" t="s">
        <v>2</v>
      </c>
      <c r="D63" s="308">
        <v>1</v>
      </c>
      <c r="E63" s="128"/>
      <c r="F63" s="128">
        <f t="shared" si="0"/>
        <v>0</v>
      </c>
      <c r="G63" s="177">
        <f t="shared" si="1"/>
        <v>0</v>
      </c>
    </row>
    <row r="64" spans="1:7" ht="15" customHeight="1">
      <c r="A64" s="95" t="s">
        <v>2438</v>
      </c>
      <c r="B64" s="69" t="s">
        <v>859</v>
      </c>
      <c r="C64" s="70" t="s">
        <v>2</v>
      </c>
      <c r="D64" s="308">
        <v>1</v>
      </c>
      <c r="E64" s="128"/>
      <c r="F64" s="128">
        <f t="shared" si="0"/>
        <v>0</v>
      </c>
      <c r="G64" s="177">
        <f t="shared" si="1"/>
        <v>0</v>
      </c>
    </row>
    <row r="65" spans="1:7" ht="15" customHeight="1">
      <c r="A65" s="95" t="s">
        <v>2439</v>
      </c>
      <c r="B65" s="69" t="s">
        <v>860</v>
      </c>
      <c r="C65" s="70" t="s">
        <v>2</v>
      </c>
      <c r="D65" s="308">
        <v>1</v>
      </c>
      <c r="E65" s="128"/>
      <c r="F65" s="128">
        <f t="shared" si="0"/>
        <v>0</v>
      </c>
      <c r="G65" s="177">
        <f t="shared" si="1"/>
        <v>0</v>
      </c>
    </row>
    <row r="66" spans="1:7" ht="15" customHeight="1">
      <c r="A66" s="95" t="s">
        <v>2440</v>
      </c>
      <c r="B66" s="69" t="s">
        <v>861</v>
      </c>
      <c r="C66" s="70" t="s">
        <v>2</v>
      </c>
      <c r="D66" s="308">
        <v>1</v>
      </c>
      <c r="E66" s="128"/>
      <c r="F66" s="128">
        <f t="shared" si="0"/>
        <v>0</v>
      </c>
      <c r="G66" s="177">
        <f t="shared" si="1"/>
        <v>0</v>
      </c>
    </row>
    <row r="67" spans="1:7" ht="15" customHeight="1">
      <c r="A67" s="95" t="s">
        <v>2441</v>
      </c>
      <c r="B67" s="69" t="s">
        <v>607</v>
      </c>
      <c r="C67" s="70" t="s">
        <v>2</v>
      </c>
      <c r="D67" s="308">
        <v>1</v>
      </c>
      <c r="E67" s="128"/>
      <c r="F67" s="128">
        <f t="shared" si="0"/>
        <v>0</v>
      </c>
      <c r="G67" s="177">
        <f t="shared" si="1"/>
        <v>0</v>
      </c>
    </row>
    <row r="68" spans="1:7" ht="15" customHeight="1">
      <c r="A68" s="95" t="s">
        <v>2442</v>
      </c>
      <c r="B68" s="69" t="s">
        <v>862</v>
      </c>
      <c r="C68" s="70" t="s">
        <v>2</v>
      </c>
      <c r="D68" s="308">
        <v>1</v>
      </c>
      <c r="E68" s="128"/>
      <c r="F68" s="128">
        <f t="shared" si="0"/>
        <v>0</v>
      </c>
      <c r="G68" s="177">
        <f t="shared" si="1"/>
        <v>0</v>
      </c>
    </row>
    <row r="69" spans="1:7" ht="15" customHeight="1">
      <c r="A69" s="95" t="s">
        <v>2443</v>
      </c>
      <c r="B69" s="69" t="s">
        <v>106</v>
      </c>
      <c r="C69" s="70" t="s">
        <v>2</v>
      </c>
      <c r="D69" s="308">
        <v>1</v>
      </c>
      <c r="E69" s="128"/>
      <c r="F69" s="128">
        <f t="shared" si="0"/>
        <v>0</v>
      </c>
      <c r="G69" s="177">
        <f t="shared" si="1"/>
        <v>0</v>
      </c>
    </row>
    <row r="70" spans="1:7" ht="15" customHeight="1">
      <c r="A70" s="95" t="s">
        <v>2444</v>
      </c>
      <c r="B70" s="69" t="s">
        <v>609</v>
      </c>
      <c r="C70" s="70" t="s">
        <v>2</v>
      </c>
      <c r="D70" s="308">
        <v>1</v>
      </c>
      <c r="E70" s="128"/>
      <c r="F70" s="128">
        <f aca="true" t="shared" si="2" ref="F70:F133">SUM(E70*1.2)</f>
        <v>0</v>
      </c>
      <c r="G70" s="177">
        <f aca="true" t="shared" si="3" ref="G70:G133">SUM(D70*E70)</f>
        <v>0</v>
      </c>
    </row>
    <row r="71" spans="1:7" ht="15" customHeight="1">
      <c r="A71" s="95" t="s">
        <v>2445</v>
      </c>
      <c r="B71" s="69" t="s">
        <v>610</v>
      </c>
      <c r="C71" s="70" t="s">
        <v>2</v>
      </c>
      <c r="D71" s="308">
        <v>1</v>
      </c>
      <c r="E71" s="128"/>
      <c r="F71" s="128">
        <f t="shared" si="2"/>
        <v>0</v>
      </c>
      <c r="G71" s="177">
        <f t="shared" si="3"/>
        <v>0</v>
      </c>
    </row>
    <row r="72" spans="1:7" ht="15" customHeight="1">
      <c r="A72" s="95" t="s">
        <v>2446</v>
      </c>
      <c r="B72" s="69" t="s">
        <v>611</v>
      </c>
      <c r="C72" s="70" t="s">
        <v>2</v>
      </c>
      <c r="D72" s="308">
        <v>1</v>
      </c>
      <c r="E72" s="128"/>
      <c r="F72" s="128">
        <f t="shared" si="2"/>
        <v>0</v>
      </c>
      <c r="G72" s="177">
        <f t="shared" si="3"/>
        <v>0</v>
      </c>
    </row>
    <row r="73" spans="1:7" ht="15" customHeight="1">
      <c r="A73" s="95" t="s">
        <v>2447</v>
      </c>
      <c r="B73" s="69" t="s">
        <v>585</v>
      </c>
      <c r="C73" s="70" t="s">
        <v>2</v>
      </c>
      <c r="D73" s="308">
        <v>1</v>
      </c>
      <c r="E73" s="128"/>
      <c r="F73" s="128">
        <f t="shared" si="2"/>
        <v>0</v>
      </c>
      <c r="G73" s="177">
        <f t="shared" si="3"/>
        <v>0</v>
      </c>
    </row>
    <row r="74" spans="1:7" ht="15" customHeight="1">
      <c r="A74" s="95" t="s">
        <v>2448</v>
      </c>
      <c r="B74" s="69" t="s">
        <v>350</v>
      </c>
      <c r="C74" s="70" t="s">
        <v>2</v>
      </c>
      <c r="D74" s="308">
        <v>1</v>
      </c>
      <c r="E74" s="128"/>
      <c r="F74" s="128">
        <f t="shared" si="2"/>
        <v>0</v>
      </c>
      <c r="G74" s="177">
        <f t="shared" si="3"/>
        <v>0</v>
      </c>
    </row>
    <row r="75" spans="1:7" ht="15" customHeight="1">
      <c r="A75" s="95" t="s">
        <v>2449</v>
      </c>
      <c r="B75" s="69" t="s">
        <v>863</v>
      </c>
      <c r="C75" s="70" t="s">
        <v>2</v>
      </c>
      <c r="D75" s="308">
        <v>1</v>
      </c>
      <c r="E75" s="128"/>
      <c r="F75" s="128">
        <f t="shared" si="2"/>
        <v>0</v>
      </c>
      <c r="G75" s="177">
        <f t="shared" si="3"/>
        <v>0</v>
      </c>
    </row>
    <row r="76" spans="1:7" ht="15" customHeight="1">
      <c r="A76" s="95" t="s">
        <v>2450</v>
      </c>
      <c r="B76" s="69" t="s">
        <v>864</v>
      </c>
      <c r="C76" s="70" t="s">
        <v>2</v>
      </c>
      <c r="D76" s="308">
        <v>1</v>
      </c>
      <c r="E76" s="128"/>
      <c r="F76" s="128">
        <f t="shared" si="2"/>
        <v>0</v>
      </c>
      <c r="G76" s="177">
        <f t="shared" si="3"/>
        <v>0</v>
      </c>
    </row>
    <row r="77" spans="1:7" ht="15" customHeight="1">
      <c r="A77" s="95" t="s">
        <v>2451</v>
      </c>
      <c r="B77" s="69" t="s">
        <v>613</v>
      </c>
      <c r="C77" s="70" t="s">
        <v>2</v>
      </c>
      <c r="D77" s="308">
        <v>1</v>
      </c>
      <c r="E77" s="128"/>
      <c r="F77" s="128">
        <f t="shared" si="2"/>
        <v>0</v>
      </c>
      <c r="G77" s="177">
        <f t="shared" si="3"/>
        <v>0</v>
      </c>
    </row>
    <row r="78" spans="1:7" ht="15" customHeight="1">
      <c r="A78" s="95" t="s">
        <v>2452</v>
      </c>
      <c r="B78" s="69" t="s">
        <v>865</v>
      </c>
      <c r="C78" s="70" t="s">
        <v>2</v>
      </c>
      <c r="D78" s="308">
        <v>1</v>
      </c>
      <c r="E78" s="128"/>
      <c r="F78" s="128">
        <f t="shared" si="2"/>
        <v>0</v>
      </c>
      <c r="G78" s="177">
        <f t="shared" si="3"/>
        <v>0</v>
      </c>
    </row>
    <row r="79" spans="1:7" ht="15" customHeight="1">
      <c r="A79" s="95" t="s">
        <v>2453</v>
      </c>
      <c r="B79" s="69" t="s">
        <v>866</v>
      </c>
      <c r="C79" s="70" t="s">
        <v>2</v>
      </c>
      <c r="D79" s="308">
        <v>1</v>
      </c>
      <c r="E79" s="128"/>
      <c r="F79" s="128">
        <f t="shared" si="2"/>
        <v>0</v>
      </c>
      <c r="G79" s="177">
        <f t="shared" si="3"/>
        <v>0</v>
      </c>
    </row>
    <row r="80" spans="1:7" ht="15" customHeight="1">
      <c r="A80" s="95" t="s">
        <v>2454</v>
      </c>
      <c r="B80" s="69" t="s">
        <v>614</v>
      </c>
      <c r="C80" s="70" t="s">
        <v>2</v>
      </c>
      <c r="D80" s="308">
        <v>1</v>
      </c>
      <c r="E80" s="128"/>
      <c r="F80" s="128">
        <f t="shared" si="2"/>
        <v>0</v>
      </c>
      <c r="G80" s="177">
        <f t="shared" si="3"/>
        <v>0</v>
      </c>
    </row>
    <row r="81" spans="1:7" ht="15" customHeight="1">
      <c r="A81" s="95" t="s">
        <v>2455</v>
      </c>
      <c r="B81" s="69" t="s">
        <v>867</v>
      </c>
      <c r="C81" s="70" t="s">
        <v>2</v>
      </c>
      <c r="D81" s="308">
        <v>1</v>
      </c>
      <c r="E81" s="128"/>
      <c r="F81" s="128">
        <f t="shared" si="2"/>
        <v>0</v>
      </c>
      <c r="G81" s="177">
        <f t="shared" si="3"/>
        <v>0</v>
      </c>
    </row>
    <row r="82" spans="1:7" ht="15" customHeight="1">
      <c r="A82" s="95" t="s">
        <v>2456</v>
      </c>
      <c r="B82" s="69" t="s">
        <v>178</v>
      </c>
      <c r="C82" s="70" t="s">
        <v>2</v>
      </c>
      <c r="D82" s="308">
        <v>1</v>
      </c>
      <c r="E82" s="128"/>
      <c r="F82" s="128">
        <f t="shared" si="2"/>
        <v>0</v>
      </c>
      <c r="G82" s="177">
        <f t="shared" si="3"/>
        <v>0</v>
      </c>
    </row>
    <row r="83" spans="1:7" ht="15" customHeight="1">
      <c r="A83" s="95" t="s">
        <v>2457</v>
      </c>
      <c r="B83" s="69" t="s">
        <v>616</v>
      </c>
      <c r="C83" s="70" t="s">
        <v>2</v>
      </c>
      <c r="D83" s="308">
        <v>1</v>
      </c>
      <c r="E83" s="128"/>
      <c r="F83" s="128">
        <f t="shared" si="2"/>
        <v>0</v>
      </c>
      <c r="G83" s="177">
        <f t="shared" si="3"/>
        <v>0</v>
      </c>
    </row>
    <row r="84" spans="1:7" ht="15" customHeight="1">
      <c r="A84" s="95" t="s">
        <v>2458</v>
      </c>
      <c r="B84" s="71" t="s">
        <v>179</v>
      </c>
      <c r="C84" s="70" t="s">
        <v>2</v>
      </c>
      <c r="D84" s="308">
        <v>1</v>
      </c>
      <c r="E84" s="128"/>
      <c r="F84" s="128">
        <f t="shared" si="2"/>
        <v>0</v>
      </c>
      <c r="G84" s="177">
        <f t="shared" si="3"/>
        <v>0</v>
      </c>
    </row>
    <row r="85" spans="1:7" ht="15" customHeight="1">
      <c r="A85" s="95" t="s">
        <v>2459</v>
      </c>
      <c r="B85" s="71" t="s">
        <v>868</v>
      </c>
      <c r="C85" s="70" t="s">
        <v>2</v>
      </c>
      <c r="D85" s="308">
        <v>1</v>
      </c>
      <c r="E85" s="128"/>
      <c r="F85" s="128">
        <f t="shared" si="2"/>
        <v>0</v>
      </c>
      <c r="G85" s="177">
        <f t="shared" si="3"/>
        <v>0</v>
      </c>
    </row>
    <row r="86" spans="1:7" ht="15" customHeight="1">
      <c r="A86" s="95" t="s">
        <v>2460</v>
      </c>
      <c r="B86" s="71" t="s">
        <v>869</v>
      </c>
      <c r="C86" s="70" t="s">
        <v>2</v>
      </c>
      <c r="D86" s="308">
        <v>1</v>
      </c>
      <c r="E86" s="128"/>
      <c r="F86" s="128">
        <f t="shared" si="2"/>
        <v>0</v>
      </c>
      <c r="G86" s="177">
        <f t="shared" si="3"/>
        <v>0</v>
      </c>
    </row>
    <row r="87" spans="1:7" ht="15" customHeight="1">
      <c r="A87" s="95" t="s">
        <v>2461</v>
      </c>
      <c r="B87" s="71" t="s">
        <v>870</v>
      </c>
      <c r="C87" s="70" t="s">
        <v>2</v>
      </c>
      <c r="D87" s="308">
        <v>1</v>
      </c>
      <c r="E87" s="128"/>
      <c r="F87" s="128">
        <f t="shared" si="2"/>
        <v>0</v>
      </c>
      <c r="G87" s="177">
        <f t="shared" si="3"/>
        <v>0</v>
      </c>
    </row>
    <row r="88" spans="1:7" ht="15" customHeight="1">
      <c r="A88" s="95" t="s">
        <v>2462</v>
      </c>
      <c r="B88" s="71" t="s">
        <v>626</v>
      </c>
      <c r="C88" s="70" t="s">
        <v>4</v>
      </c>
      <c r="D88" s="308">
        <v>1</v>
      </c>
      <c r="E88" s="128"/>
      <c r="F88" s="128">
        <f t="shared" si="2"/>
        <v>0</v>
      </c>
      <c r="G88" s="177">
        <f t="shared" si="3"/>
        <v>0</v>
      </c>
    </row>
    <row r="89" spans="1:7" ht="15" customHeight="1">
      <c r="A89" s="95" t="s">
        <v>2463</v>
      </c>
      <c r="B89" s="69" t="s">
        <v>620</v>
      </c>
      <c r="C89" s="70" t="s">
        <v>2</v>
      </c>
      <c r="D89" s="308">
        <v>1</v>
      </c>
      <c r="E89" s="128"/>
      <c r="F89" s="128">
        <f t="shared" si="2"/>
        <v>0</v>
      </c>
      <c r="G89" s="177">
        <f t="shared" si="3"/>
        <v>0</v>
      </c>
    </row>
    <row r="90" spans="1:7" ht="15" customHeight="1">
      <c r="A90" s="95" t="s">
        <v>2464</v>
      </c>
      <c r="B90" s="69" t="s">
        <v>622</v>
      </c>
      <c r="C90" s="70" t="s">
        <v>2</v>
      </c>
      <c r="D90" s="308">
        <v>1</v>
      </c>
      <c r="E90" s="128"/>
      <c r="F90" s="128">
        <f t="shared" si="2"/>
        <v>0</v>
      </c>
      <c r="G90" s="177">
        <f t="shared" si="3"/>
        <v>0</v>
      </c>
    </row>
    <row r="91" spans="1:7" ht="15" customHeight="1">
      <c r="A91" s="95" t="s">
        <v>2465</v>
      </c>
      <c r="B91" s="69" t="s">
        <v>871</v>
      </c>
      <c r="C91" s="70" t="s">
        <v>2</v>
      </c>
      <c r="D91" s="308">
        <v>1</v>
      </c>
      <c r="E91" s="128"/>
      <c r="F91" s="128">
        <f t="shared" si="2"/>
        <v>0</v>
      </c>
      <c r="G91" s="177">
        <f t="shared" si="3"/>
        <v>0</v>
      </c>
    </row>
    <row r="92" spans="1:7" ht="15" customHeight="1">
      <c r="A92" s="95" t="s">
        <v>2466</v>
      </c>
      <c r="B92" s="69" t="s">
        <v>624</v>
      </c>
      <c r="C92" s="70" t="s">
        <v>2</v>
      </c>
      <c r="D92" s="308">
        <v>1</v>
      </c>
      <c r="E92" s="128"/>
      <c r="F92" s="128">
        <f t="shared" si="2"/>
        <v>0</v>
      </c>
      <c r="G92" s="177">
        <f t="shared" si="3"/>
        <v>0</v>
      </c>
    </row>
    <row r="93" spans="1:7" ht="15" customHeight="1">
      <c r="A93" s="95" t="s">
        <v>2467</v>
      </c>
      <c r="B93" s="69" t="s">
        <v>625</v>
      </c>
      <c r="C93" s="70" t="s">
        <v>2</v>
      </c>
      <c r="D93" s="308">
        <v>1</v>
      </c>
      <c r="E93" s="128"/>
      <c r="F93" s="128">
        <f t="shared" si="2"/>
        <v>0</v>
      </c>
      <c r="G93" s="177">
        <f t="shared" si="3"/>
        <v>0</v>
      </c>
    </row>
    <row r="94" spans="1:7" ht="15" customHeight="1">
      <c r="A94" s="95" t="s">
        <v>2468</v>
      </c>
      <c r="B94" s="69" t="s">
        <v>872</v>
      </c>
      <c r="C94" s="70" t="s">
        <v>2</v>
      </c>
      <c r="D94" s="308">
        <v>1</v>
      </c>
      <c r="E94" s="128"/>
      <c r="F94" s="128">
        <f t="shared" si="2"/>
        <v>0</v>
      </c>
      <c r="G94" s="177">
        <f t="shared" si="3"/>
        <v>0</v>
      </c>
    </row>
    <row r="95" spans="1:7" ht="15" customHeight="1">
      <c r="A95" s="95" t="s">
        <v>2469</v>
      </c>
      <c r="B95" s="71" t="s">
        <v>873</v>
      </c>
      <c r="C95" s="70" t="s">
        <v>2</v>
      </c>
      <c r="D95" s="308">
        <v>1</v>
      </c>
      <c r="E95" s="128"/>
      <c r="F95" s="128">
        <f t="shared" si="2"/>
        <v>0</v>
      </c>
      <c r="G95" s="177">
        <f t="shared" si="3"/>
        <v>0</v>
      </c>
    </row>
    <row r="96" spans="1:7" ht="15" customHeight="1">
      <c r="A96" s="95" t="s">
        <v>2470</v>
      </c>
      <c r="B96" s="69" t="s">
        <v>874</v>
      </c>
      <c r="C96" s="70" t="s">
        <v>2</v>
      </c>
      <c r="D96" s="308">
        <v>1</v>
      </c>
      <c r="E96" s="128"/>
      <c r="F96" s="128">
        <f t="shared" si="2"/>
        <v>0</v>
      </c>
      <c r="G96" s="177">
        <f t="shared" si="3"/>
        <v>0</v>
      </c>
    </row>
    <row r="97" spans="1:7" ht="15" customHeight="1">
      <c r="A97" s="95" t="s">
        <v>2471</v>
      </c>
      <c r="B97" s="71" t="s">
        <v>875</v>
      </c>
      <c r="C97" s="70" t="s">
        <v>2</v>
      </c>
      <c r="D97" s="308">
        <v>1</v>
      </c>
      <c r="E97" s="128"/>
      <c r="F97" s="128">
        <f t="shared" si="2"/>
        <v>0</v>
      </c>
      <c r="G97" s="177">
        <f t="shared" si="3"/>
        <v>0</v>
      </c>
    </row>
    <row r="98" spans="1:7" ht="15" customHeight="1">
      <c r="A98" s="95" t="s">
        <v>2472</v>
      </c>
      <c r="B98" s="71" t="s">
        <v>876</v>
      </c>
      <c r="C98" s="63" t="s">
        <v>2</v>
      </c>
      <c r="D98" s="308">
        <v>1</v>
      </c>
      <c r="E98" s="128"/>
      <c r="F98" s="128">
        <f t="shared" si="2"/>
        <v>0</v>
      </c>
      <c r="G98" s="177">
        <f t="shared" si="3"/>
        <v>0</v>
      </c>
    </row>
    <row r="99" spans="1:7" ht="15" customHeight="1">
      <c r="A99" s="95" t="s">
        <v>2473</v>
      </c>
      <c r="B99" s="69" t="s">
        <v>50</v>
      </c>
      <c r="C99" s="70" t="s">
        <v>2</v>
      </c>
      <c r="D99" s="308">
        <v>1</v>
      </c>
      <c r="E99" s="128"/>
      <c r="F99" s="128">
        <f t="shared" si="2"/>
        <v>0</v>
      </c>
      <c r="G99" s="177">
        <f t="shared" si="3"/>
        <v>0</v>
      </c>
    </row>
    <row r="100" spans="1:7" ht="15" customHeight="1">
      <c r="A100" s="95" t="s">
        <v>2474</v>
      </c>
      <c r="B100" s="69" t="s">
        <v>630</v>
      </c>
      <c r="C100" s="70" t="s">
        <v>2</v>
      </c>
      <c r="D100" s="308">
        <v>1</v>
      </c>
      <c r="E100" s="128"/>
      <c r="F100" s="128">
        <f t="shared" si="2"/>
        <v>0</v>
      </c>
      <c r="G100" s="177">
        <f t="shared" si="3"/>
        <v>0</v>
      </c>
    </row>
    <row r="101" spans="1:7" ht="15" customHeight="1">
      <c r="A101" s="95" t="s">
        <v>2475</v>
      </c>
      <c r="B101" s="71" t="s">
        <v>877</v>
      </c>
      <c r="C101" s="70" t="s">
        <v>2</v>
      </c>
      <c r="D101" s="308">
        <v>1</v>
      </c>
      <c r="E101" s="128"/>
      <c r="F101" s="128">
        <f t="shared" si="2"/>
        <v>0</v>
      </c>
      <c r="G101" s="177">
        <f t="shared" si="3"/>
        <v>0</v>
      </c>
    </row>
    <row r="102" spans="1:7" ht="15" customHeight="1">
      <c r="A102" s="95" t="s">
        <v>2476</v>
      </c>
      <c r="B102" s="69" t="s">
        <v>878</v>
      </c>
      <c r="C102" s="70" t="s">
        <v>2</v>
      </c>
      <c r="D102" s="308">
        <v>1</v>
      </c>
      <c r="E102" s="128"/>
      <c r="F102" s="128">
        <f t="shared" si="2"/>
        <v>0</v>
      </c>
      <c r="G102" s="177">
        <f t="shared" si="3"/>
        <v>0</v>
      </c>
    </row>
    <row r="103" spans="1:7" ht="15" customHeight="1">
      <c r="A103" s="95" t="s">
        <v>2477</v>
      </c>
      <c r="B103" s="69" t="s">
        <v>879</v>
      </c>
      <c r="C103" s="70" t="s">
        <v>2</v>
      </c>
      <c r="D103" s="308">
        <v>1</v>
      </c>
      <c r="E103" s="128"/>
      <c r="F103" s="128">
        <f t="shared" si="2"/>
        <v>0</v>
      </c>
      <c r="G103" s="177">
        <f t="shared" si="3"/>
        <v>0</v>
      </c>
    </row>
    <row r="104" spans="1:7" ht="15" customHeight="1">
      <c r="A104" s="95" t="s">
        <v>2478</v>
      </c>
      <c r="B104" s="69" t="s">
        <v>170</v>
      </c>
      <c r="C104" s="70" t="s">
        <v>2</v>
      </c>
      <c r="D104" s="308">
        <v>2</v>
      </c>
      <c r="E104" s="128"/>
      <c r="F104" s="128">
        <f t="shared" si="2"/>
        <v>0</v>
      </c>
      <c r="G104" s="177">
        <f t="shared" si="3"/>
        <v>0</v>
      </c>
    </row>
    <row r="105" spans="1:13" s="64" customFormat="1" ht="15" customHeight="1">
      <c r="A105" s="95" t="s">
        <v>2479</v>
      </c>
      <c r="B105" s="69" t="s">
        <v>880</v>
      </c>
      <c r="C105" s="70" t="s">
        <v>2</v>
      </c>
      <c r="D105" s="308">
        <v>2</v>
      </c>
      <c r="E105" s="128"/>
      <c r="F105" s="128">
        <f t="shared" si="2"/>
        <v>0</v>
      </c>
      <c r="G105" s="177">
        <f t="shared" si="3"/>
        <v>0</v>
      </c>
      <c r="H105" s="147"/>
      <c r="I105" s="147"/>
      <c r="J105" s="165"/>
      <c r="K105" s="45"/>
      <c r="L105" s="45"/>
      <c r="M105" s="45"/>
    </row>
    <row r="106" spans="1:7" ht="15" customHeight="1">
      <c r="A106" s="95" t="s">
        <v>2480</v>
      </c>
      <c r="B106" s="69" t="s">
        <v>881</v>
      </c>
      <c r="C106" s="70" t="s">
        <v>2</v>
      </c>
      <c r="D106" s="308">
        <v>2</v>
      </c>
      <c r="E106" s="128"/>
      <c r="F106" s="128">
        <f t="shared" si="2"/>
        <v>0</v>
      </c>
      <c r="G106" s="177">
        <f t="shared" si="3"/>
        <v>0</v>
      </c>
    </row>
    <row r="107" spans="1:7" ht="15" customHeight="1">
      <c r="A107" s="95" t="s">
        <v>2481</v>
      </c>
      <c r="B107" s="69" t="s">
        <v>882</v>
      </c>
      <c r="C107" s="70" t="s">
        <v>2</v>
      </c>
      <c r="D107" s="308">
        <v>2</v>
      </c>
      <c r="E107" s="128"/>
      <c r="F107" s="128">
        <f t="shared" si="2"/>
        <v>0</v>
      </c>
      <c r="G107" s="177">
        <f t="shared" si="3"/>
        <v>0</v>
      </c>
    </row>
    <row r="108" spans="1:7" ht="15" customHeight="1">
      <c r="A108" s="95" t="s">
        <v>2482</v>
      </c>
      <c r="B108" s="69" t="s">
        <v>171</v>
      </c>
      <c r="C108" s="70" t="s">
        <v>2</v>
      </c>
      <c r="D108" s="310">
        <v>2</v>
      </c>
      <c r="E108" s="128"/>
      <c r="F108" s="128">
        <f t="shared" si="2"/>
        <v>0</v>
      </c>
      <c r="G108" s="177">
        <f t="shared" si="3"/>
        <v>0</v>
      </c>
    </row>
    <row r="109" spans="1:7" ht="15" customHeight="1">
      <c r="A109" s="95" t="s">
        <v>2483</v>
      </c>
      <c r="B109" s="69" t="s">
        <v>883</v>
      </c>
      <c r="C109" s="70" t="s">
        <v>2</v>
      </c>
      <c r="D109" s="310">
        <v>2</v>
      </c>
      <c r="E109" s="128"/>
      <c r="F109" s="128">
        <f t="shared" si="2"/>
        <v>0</v>
      </c>
      <c r="G109" s="177">
        <f t="shared" si="3"/>
        <v>0</v>
      </c>
    </row>
    <row r="110" spans="1:7" ht="15" customHeight="1">
      <c r="A110" s="95" t="s">
        <v>2484</v>
      </c>
      <c r="B110" s="69" t="s">
        <v>884</v>
      </c>
      <c r="C110" s="70" t="s">
        <v>2</v>
      </c>
      <c r="D110" s="308">
        <v>2</v>
      </c>
      <c r="E110" s="128"/>
      <c r="F110" s="128">
        <f t="shared" si="2"/>
        <v>0</v>
      </c>
      <c r="G110" s="177">
        <f t="shared" si="3"/>
        <v>0</v>
      </c>
    </row>
    <row r="111" spans="1:7" ht="15" customHeight="1">
      <c r="A111" s="95" t="s">
        <v>2485</v>
      </c>
      <c r="B111" s="69" t="s">
        <v>90</v>
      </c>
      <c r="C111" s="70" t="s">
        <v>2</v>
      </c>
      <c r="D111" s="308">
        <v>1</v>
      </c>
      <c r="E111" s="128"/>
      <c r="F111" s="128">
        <f t="shared" si="2"/>
        <v>0</v>
      </c>
      <c r="G111" s="177">
        <f t="shared" si="3"/>
        <v>0</v>
      </c>
    </row>
    <row r="112" spans="1:7" ht="15" customHeight="1">
      <c r="A112" s="95" t="s">
        <v>2486</v>
      </c>
      <c r="B112" s="69" t="s">
        <v>885</v>
      </c>
      <c r="C112" s="70" t="s">
        <v>2</v>
      </c>
      <c r="D112" s="308">
        <v>1</v>
      </c>
      <c r="E112" s="128"/>
      <c r="F112" s="128">
        <f t="shared" si="2"/>
        <v>0</v>
      </c>
      <c r="G112" s="177">
        <f t="shared" si="3"/>
        <v>0</v>
      </c>
    </row>
    <row r="113" spans="1:7" ht="15" customHeight="1">
      <c r="A113" s="95" t="s">
        <v>2487</v>
      </c>
      <c r="B113" s="69" t="s">
        <v>886</v>
      </c>
      <c r="C113" s="70" t="s">
        <v>4</v>
      </c>
      <c r="D113" s="308">
        <v>2</v>
      </c>
      <c r="E113" s="128"/>
      <c r="F113" s="128">
        <f t="shared" si="2"/>
        <v>0</v>
      </c>
      <c r="G113" s="177">
        <f t="shared" si="3"/>
        <v>0</v>
      </c>
    </row>
    <row r="114" spans="1:7" ht="15" customHeight="1">
      <c r="A114" s="95" t="s">
        <v>2488</v>
      </c>
      <c r="B114" s="69" t="s">
        <v>887</v>
      </c>
      <c r="C114" s="70" t="s">
        <v>2</v>
      </c>
      <c r="D114" s="308">
        <v>2</v>
      </c>
      <c r="E114" s="128"/>
      <c r="F114" s="128">
        <f t="shared" si="2"/>
        <v>0</v>
      </c>
      <c r="G114" s="177">
        <f t="shared" si="3"/>
        <v>0</v>
      </c>
    </row>
    <row r="115" spans="1:7" ht="15" customHeight="1">
      <c r="A115" s="95" t="s">
        <v>2489</v>
      </c>
      <c r="B115" s="69" t="s">
        <v>888</v>
      </c>
      <c r="C115" s="70" t="s">
        <v>2</v>
      </c>
      <c r="D115" s="308">
        <v>2</v>
      </c>
      <c r="E115" s="128"/>
      <c r="F115" s="128">
        <f t="shared" si="2"/>
        <v>0</v>
      </c>
      <c r="G115" s="177">
        <f t="shared" si="3"/>
        <v>0</v>
      </c>
    </row>
    <row r="116" spans="1:7" ht="15" customHeight="1">
      <c r="A116" s="95" t="s">
        <v>2490</v>
      </c>
      <c r="B116" s="69" t="s">
        <v>889</v>
      </c>
      <c r="C116" s="70" t="s">
        <v>4</v>
      </c>
      <c r="D116" s="308">
        <v>2</v>
      </c>
      <c r="E116" s="128"/>
      <c r="F116" s="128">
        <f t="shared" si="2"/>
        <v>0</v>
      </c>
      <c r="G116" s="177">
        <f t="shared" si="3"/>
        <v>0</v>
      </c>
    </row>
    <row r="117" spans="1:14" s="65" customFormat="1" ht="15" customHeight="1">
      <c r="A117" s="95" t="s">
        <v>2491</v>
      </c>
      <c r="B117" s="69" t="s">
        <v>890</v>
      </c>
      <c r="C117" s="70" t="s">
        <v>2</v>
      </c>
      <c r="D117" s="308">
        <v>2</v>
      </c>
      <c r="E117" s="148"/>
      <c r="F117" s="128">
        <f t="shared" si="2"/>
        <v>0</v>
      </c>
      <c r="G117" s="177">
        <f t="shared" si="3"/>
        <v>0</v>
      </c>
      <c r="H117" s="174"/>
      <c r="I117" s="147"/>
      <c r="J117" s="165"/>
      <c r="K117" s="66"/>
      <c r="M117" s="66"/>
      <c r="N117" s="66"/>
    </row>
    <row r="118" spans="1:7" ht="15" customHeight="1">
      <c r="A118" s="95" t="s">
        <v>2492</v>
      </c>
      <c r="B118" s="69" t="s">
        <v>891</v>
      </c>
      <c r="C118" s="70" t="s">
        <v>2</v>
      </c>
      <c r="D118" s="308">
        <v>2</v>
      </c>
      <c r="E118" s="128"/>
      <c r="F118" s="128">
        <f t="shared" si="2"/>
        <v>0</v>
      </c>
      <c r="G118" s="177">
        <f t="shared" si="3"/>
        <v>0</v>
      </c>
    </row>
    <row r="119" spans="1:7" ht="15" customHeight="1">
      <c r="A119" s="95" t="s">
        <v>2493</v>
      </c>
      <c r="B119" s="69" t="s">
        <v>892</v>
      </c>
      <c r="C119" s="70" t="s">
        <v>2</v>
      </c>
      <c r="D119" s="308">
        <v>1</v>
      </c>
      <c r="E119" s="128"/>
      <c r="F119" s="128">
        <f t="shared" si="2"/>
        <v>0</v>
      </c>
      <c r="G119" s="177">
        <f t="shared" si="3"/>
        <v>0</v>
      </c>
    </row>
    <row r="120" spans="1:7" ht="15" customHeight="1">
      <c r="A120" s="95" t="s">
        <v>2494</v>
      </c>
      <c r="B120" s="69" t="s">
        <v>893</v>
      </c>
      <c r="C120" s="70" t="s">
        <v>2</v>
      </c>
      <c r="D120" s="308">
        <v>1</v>
      </c>
      <c r="E120" s="128"/>
      <c r="F120" s="128">
        <f t="shared" si="2"/>
        <v>0</v>
      </c>
      <c r="G120" s="177">
        <f t="shared" si="3"/>
        <v>0</v>
      </c>
    </row>
    <row r="121" spans="1:7" ht="15" customHeight="1">
      <c r="A121" s="95" t="s">
        <v>2495</v>
      </c>
      <c r="B121" s="69" t="s">
        <v>894</v>
      </c>
      <c r="C121" s="70" t="s">
        <v>2</v>
      </c>
      <c r="D121" s="308">
        <v>1</v>
      </c>
      <c r="E121" s="128"/>
      <c r="F121" s="128">
        <f t="shared" si="2"/>
        <v>0</v>
      </c>
      <c r="G121" s="177">
        <f t="shared" si="3"/>
        <v>0</v>
      </c>
    </row>
    <row r="122" spans="1:7" ht="15" customHeight="1">
      <c r="A122" s="95" t="s">
        <v>2496</v>
      </c>
      <c r="B122" s="69" t="s">
        <v>195</v>
      </c>
      <c r="C122" s="70" t="s">
        <v>370</v>
      </c>
      <c r="D122" s="308">
        <v>1</v>
      </c>
      <c r="E122" s="128"/>
      <c r="F122" s="128">
        <f t="shared" si="2"/>
        <v>0</v>
      </c>
      <c r="G122" s="177">
        <f t="shared" si="3"/>
        <v>0</v>
      </c>
    </row>
    <row r="123" spans="1:7" ht="15" customHeight="1">
      <c r="A123" s="95" t="s">
        <v>2497</v>
      </c>
      <c r="B123" s="69" t="s">
        <v>92</v>
      </c>
      <c r="C123" s="70" t="s">
        <v>2</v>
      </c>
      <c r="D123" s="308">
        <v>1</v>
      </c>
      <c r="E123" s="128"/>
      <c r="F123" s="128">
        <f t="shared" si="2"/>
        <v>0</v>
      </c>
      <c r="G123" s="177">
        <f t="shared" si="3"/>
        <v>0</v>
      </c>
    </row>
    <row r="124" spans="1:7" ht="15" customHeight="1">
      <c r="A124" s="95" t="s">
        <v>2498</v>
      </c>
      <c r="B124" s="212" t="s">
        <v>729</v>
      </c>
      <c r="C124" s="70" t="s">
        <v>2</v>
      </c>
      <c r="D124" s="308">
        <v>1</v>
      </c>
      <c r="E124" s="128"/>
      <c r="F124" s="128">
        <f t="shared" si="2"/>
        <v>0</v>
      </c>
      <c r="G124" s="177">
        <f t="shared" si="3"/>
        <v>0</v>
      </c>
    </row>
    <row r="125" spans="1:7" ht="15" customHeight="1">
      <c r="A125" s="95" t="s">
        <v>2499</v>
      </c>
      <c r="B125" s="71" t="s">
        <v>628</v>
      </c>
      <c r="C125" s="70" t="s">
        <v>2</v>
      </c>
      <c r="D125" s="308">
        <v>1</v>
      </c>
      <c r="E125" s="128"/>
      <c r="F125" s="128">
        <f t="shared" si="2"/>
        <v>0</v>
      </c>
      <c r="G125" s="177">
        <f t="shared" si="3"/>
        <v>0</v>
      </c>
    </row>
    <row r="126" spans="1:7" ht="15" customHeight="1">
      <c r="A126" s="95" t="s">
        <v>2500</v>
      </c>
      <c r="B126" s="71" t="s">
        <v>895</v>
      </c>
      <c r="C126" s="70" t="s">
        <v>2</v>
      </c>
      <c r="D126" s="308">
        <v>2</v>
      </c>
      <c r="E126" s="128"/>
      <c r="F126" s="128">
        <f t="shared" si="2"/>
        <v>0</v>
      </c>
      <c r="G126" s="177">
        <f t="shared" si="3"/>
        <v>0</v>
      </c>
    </row>
    <row r="127" spans="1:7" ht="15" customHeight="1">
      <c r="A127" s="95" t="s">
        <v>2501</v>
      </c>
      <c r="B127" s="71" t="s">
        <v>136</v>
      </c>
      <c r="C127" s="70" t="s">
        <v>2</v>
      </c>
      <c r="D127" s="308">
        <v>2</v>
      </c>
      <c r="E127" s="128"/>
      <c r="F127" s="128">
        <f t="shared" si="2"/>
        <v>0</v>
      </c>
      <c r="G127" s="177">
        <f t="shared" si="3"/>
        <v>0</v>
      </c>
    </row>
    <row r="128" spans="1:7" ht="15" customHeight="1">
      <c r="A128" s="95" t="s">
        <v>2502</v>
      </c>
      <c r="B128" s="69" t="s">
        <v>462</v>
      </c>
      <c r="C128" s="70" t="s">
        <v>896</v>
      </c>
      <c r="D128" s="308">
        <v>1</v>
      </c>
      <c r="E128" s="128"/>
      <c r="F128" s="128">
        <f t="shared" si="2"/>
        <v>0</v>
      </c>
      <c r="G128" s="177">
        <f t="shared" si="3"/>
        <v>0</v>
      </c>
    </row>
    <row r="129" spans="1:7" ht="15" customHeight="1">
      <c r="A129" s="95" t="s">
        <v>2503</v>
      </c>
      <c r="B129" s="69" t="s">
        <v>897</v>
      </c>
      <c r="C129" s="70" t="s">
        <v>2</v>
      </c>
      <c r="D129" s="308">
        <v>1</v>
      </c>
      <c r="E129" s="128"/>
      <c r="F129" s="128">
        <f t="shared" si="2"/>
        <v>0</v>
      </c>
      <c r="G129" s="177">
        <f t="shared" si="3"/>
        <v>0</v>
      </c>
    </row>
    <row r="130" spans="1:7" ht="15" customHeight="1">
      <c r="A130" s="95" t="s">
        <v>2504</v>
      </c>
      <c r="B130" s="69" t="s">
        <v>898</v>
      </c>
      <c r="C130" s="70" t="s">
        <v>2</v>
      </c>
      <c r="D130" s="308">
        <v>1</v>
      </c>
      <c r="E130" s="128"/>
      <c r="F130" s="128">
        <f t="shared" si="2"/>
        <v>0</v>
      </c>
      <c r="G130" s="177">
        <f t="shared" si="3"/>
        <v>0</v>
      </c>
    </row>
    <row r="131" spans="1:7" ht="15" customHeight="1">
      <c r="A131" s="95" t="s">
        <v>2505</v>
      </c>
      <c r="B131" s="69" t="s">
        <v>899</v>
      </c>
      <c r="C131" s="70" t="s">
        <v>2</v>
      </c>
      <c r="D131" s="308">
        <v>1</v>
      </c>
      <c r="E131" s="128"/>
      <c r="F131" s="128">
        <f t="shared" si="2"/>
        <v>0</v>
      </c>
      <c r="G131" s="177">
        <f t="shared" si="3"/>
        <v>0</v>
      </c>
    </row>
    <row r="132" spans="1:7" ht="15" customHeight="1">
      <c r="A132" s="95" t="s">
        <v>2506</v>
      </c>
      <c r="B132" s="69" t="s">
        <v>150</v>
      </c>
      <c r="C132" s="70" t="s">
        <v>2</v>
      </c>
      <c r="D132" s="308">
        <v>1</v>
      </c>
      <c r="E132" s="128"/>
      <c r="F132" s="128">
        <f t="shared" si="2"/>
        <v>0</v>
      </c>
      <c r="G132" s="177">
        <f t="shared" si="3"/>
        <v>0</v>
      </c>
    </row>
    <row r="133" spans="1:7" ht="15" customHeight="1">
      <c r="A133" s="95" t="s">
        <v>2507</v>
      </c>
      <c r="B133" s="69" t="s">
        <v>153</v>
      </c>
      <c r="C133" s="70" t="s">
        <v>2</v>
      </c>
      <c r="D133" s="308">
        <v>1</v>
      </c>
      <c r="E133" s="128"/>
      <c r="F133" s="128">
        <f t="shared" si="2"/>
        <v>0</v>
      </c>
      <c r="G133" s="177">
        <f t="shared" si="3"/>
        <v>0</v>
      </c>
    </row>
    <row r="134" spans="1:7" ht="15" customHeight="1">
      <c r="A134" s="95" t="s">
        <v>2508</v>
      </c>
      <c r="B134" s="69" t="s">
        <v>155</v>
      </c>
      <c r="C134" s="70" t="s">
        <v>2</v>
      </c>
      <c r="D134" s="308">
        <v>1</v>
      </c>
      <c r="E134" s="128"/>
      <c r="F134" s="128">
        <f aca="true" t="shared" si="4" ref="F134:F197">SUM(E134*1.2)</f>
        <v>0</v>
      </c>
      <c r="G134" s="177">
        <f aca="true" t="shared" si="5" ref="G134:G197">SUM(D134*E134)</f>
        <v>0</v>
      </c>
    </row>
    <row r="135" spans="1:7" ht="15" customHeight="1">
      <c r="A135" s="95" t="s">
        <v>2509</v>
      </c>
      <c r="B135" s="69" t="s">
        <v>900</v>
      </c>
      <c r="C135" s="70" t="s">
        <v>2</v>
      </c>
      <c r="D135" s="308">
        <v>1</v>
      </c>
      <c r="E135" s="128"/>
      <c r="F135" s="128">
        <f t="shared" si="4"/>
        <v>0</v>
      </c>
      <c r="G135" s="177">
        <f t="shared" si="5"/>
        <v>0</v>
      </c>
    </row>
    <row r="136" spans="1:7" ht="15" customHeight="1">
      <c r="A136" s="95" t="s">
        <v>2510</v>
      </c>
      <c r="B136" s="69" t="s">
        <v>901</v>
      </c>
      <c r="C136" s="70" t="s">
        <v>2</v>
      </c>
      <c r="D136" s="308">
        <v>1</v>
      </c>
      <c r="E136" s="128"/>
      <c r="F136" s="128">
        <f t="shared" si="4"/>
        <v>0</v>
      </c>
      <c r="G136" s="177">
        <f t="shared" si="5"/>
        <v>0</v>
      </c>
    </row>
    <row r="137" spans="1:7" ht="15" customHeight="1">
      <c r="A137" s="95" t="s">
        <v>2511</v>
      </c>
      <c r="B137" s="69" t="s">
        <v>902</v>
      </c>
      <c r="C137" s="70" t="s">
        <v>2</v>
      </c>
      <c r="D137" s="308">
        <v>1</v>
      </c>
      <c r="E137" s="128"/>
      <c r="F137" s="128">
        <f t="shared" si="4"/>
        <v>0</v>
      </c>
      <c r="G137" s="177">
        <f t="shared" si="5"/>
        <v>0</v>
      </c>
    </row>
    <row r="138" spans="1:7" ht="15" customHeight="1">
      <c r="A138" s="95" t="s">
        <v>2512</v>
      </c>
      <c r="B138" s="69" t="s">
        <v>903</v>
      </c>
      <c r="C138" s="70" t="s">
        <v>2</v>
      </c>
      <c r="D138" s="308">
        <v>1</v>
      </c>
      <c r="E138" s="128"/>
      <c r="F138" s="128">
        <f t="shared" si="4"/>
        <v>0</v>
      </c>
      <c r="G138" s="177">
        <f t="shared" si="5"/>
        <v>0</v>
      </c>
    </row>
    <row r="139" spans="1:7" ht="15" customHeight="1">
      <c r="A139" s="95" t="s">
        <v>2513</v>
      </c>
      <c r="B139" s="69" t="s">
        <v>156</v>
      </c>
      <c r="C139" s="70" t="s">
        <v>2</v>
      </c>
      <c r="D139" s="308">
        <v>1</v>
      </c>
      <c r="E139" s="128"/>
      <c r="F139" s="128">
        <f t="shared" si="4"/>
        <v>0</v>
      </c>
      <c r="G139" s="177">
        <f t="shared" si="5"/>
        <v>0</v>
      </c>
    </row>
    <row r="140" spans="1:7" ht="15" customHeight="1">
      <c r="A140" s="95" t="s">
        <v>2514</v>
      </c>
      <c r="B140" s="69" t="s">
        <v>157</v>
      </c>
      <c r="C140" s="70" t="s">
        <v>2</v>
      </c>
      <c r="D140" s="308">
        <v>1</v>
      </c>
      <c r="E140" s="128"/>
      <c r="F140" s="128">
        <f t="shared" si="4"/>
        <v>0</v>
      </c>
      <c r="G140" s="177">
        <f t="shared" si="5"/>
        <v>0</v>
      </c>
    </row>
    <row r="141" spans="1:7" ht="15" customHeight="1">
      <c r="A141" s="95" t="s">
        <v>2515</v>
      </c>
      <c r="B141" s="69" t="s">
        <v>904</v>
      </c>
      <c r="C141" s="70" t="s">
        <v>2</v>
      </c>
      <c r="D141" s="308">
        <v>1</v>
      </c>
      <c r="E141" s="128"/>
      <c r="F141" s="128">
        <f t="shared" si="4"/>
        <v>0</v>
      </c>
      <c r="G141" s="177">
        <f t="shared" si="5"/>
        <v>0</v>
      </c>
    </row>
    <row r="142" spans="1:7" ht="15" customHeight="1">
      <c r="A142" s="95" t="s">
        <v>2516</v>
      </c>
      <c r="B142" s="69" t="s">
        <v>905</v>
      </c>
      <c r="C142" s="70" t="s">
        <v>2</v>
      </c>
      <c r="D142" s="308">
        <v>1</v>
      </c>
      <c r="E142" s="128"/>
      <c r="F142" s="128">
        <f t="shared" si="4"/>
        <v>0</v>
      </c>
      <c r="G142" s="177">
        <f t="shared" si="5"/>
        <v>0</v>
      </c>
    </row>
    <row r="143" spans="1:7" ht="15" customHeight="1">
      <c r="A143" s="95" t="s">
        <v>2517</v>
      </c>
      <c r="B143" s="69" t="s">
        <v>906</v>
      </c>
      <c r="C143" s="70" t="s">
        <v>2</v>
      </c>
      <c r="D143" s="308">
        <v>1</v>
      </c>
      <c r="E143" s="128"/>
      <c r="F143" s="128">
        <f t="shared" si="4"/>
        <v>0</v>
      </c>
      <c r="G143" s="177">
        <f t="shared" si="5"/>
        <v>0</v>
      </c>
    </row>
    <row r="144" spans="1:7" ht="15" customHeight="1">
      <c r="A144" s="95" t="s">
        <v>2518</v>
      </c>
      <c r="B144" s="69" t="s">
        <v>161</v>
      </c>
      <c r="C144" s="70" t="s">
        <v>2</v>
      </c>
      <c r="D144" s="308">
        <v>1</v>
      </c>
      <c r="E144" s="128"/>
      <c r="F144" s="128">
        <f t="shared" si="4"/>
        <v>0</v>
      </c>
      <c r="G144" s="177">
        <f t="shared" si="5"/>
        <v>0</v>
      </c>
    </row>
    <row r="145" spans="1:7" ht="15" customHeight="1">
      <c r="A145" s="95" t="s">
        <v>2519</v>
      </c>
      <c r="B145" s="69" t="s">
        <v>162</v>
      </c>
      <c r="C145" s="70" t="s">
        <v>2</v>
      </c>
      <c r="D145" s="308">
        <v>1</v>
      </c>
      <c r="E145" s="128"/>
      <c r="F145" s="128">
        <f t="shared" si="4"/>
        <v>0</v>
      </c>
      <c r="G145" s="177">
        <f t="shared" si="5"/>
        <v>0</v>
      </c>
    </row>
    <row r="146" spans="1:7" ht="15" customHeight="1">
      <c r="A146" s="95" t="s">
        <v>2520</v>
      </c>
      <c r="B146" s="69" t="s">
        <v>907</v>
      </c>
      <c r="C146" s="70" t="s">
        <v>2</v>
      </c>
      <c r="D146" s="308">
        <v>1</v>
      </c>
      <c r="E146" s="128"/>
      <c r="F146" s="128">
        <f t="shared" si="4"/>
        <v>0</v>
      </c>
      <c r="G146" s="177">
        <f t="shared" si="5"/>
        <v>0</v>
      </c>
    </row>
    <row r="147" spans="1:7" ht="15" customHeight="1">
      <c r="A147" s="95" t="s">
        <v>2521</v>
      </c>
      <c r="B147" s="69" t="s">
        <v>165</v>
      </c>
      <c r="C147" s="70" t="s">
        <v>2</v>
      </c>
      <c r="D147" s="308">
        <v>1</v>
      </c>
      <c r="E147" s="128"/>
      <c r="F147" s="128">
        <f t="shared" si="4"/>
        <v>0</v>
      </c>
      <c r="G147" s="177">
        <f t="shared" si="5"/>
        <v>0</v>
      </c>
    </row>
    <row r="148" spans="1:7" ht="15" customHeight="1">
      <c r="A148" s="95" t="s">
        <v>2522</v>
      </c>
      <c r="B148" s="69" t="s">
        <v>166</v>
      </c>
      <c r="C148" s="70" t="s">
        <v>2</v>
      </c>
      <c r="D148" s="308">
        <v>1</v>
      </c>
      <c r="E148" s="128"/>
      <c r="F148" s="128">
        <f t="shared" si="4"/>
        <v>0</v>
      </c>
      <c r="G148" s="177">
        <f t="shared" si="5"/>
        <v>0</v>
      </c>
    </row>
    <row r="149" spans="1:7" ht="15" customHeight="1">
      <c r="A149" s="95" t="s">
        <v>2523</v>
      </c>
      <c r="B149" s="69" t="s">
        <v>167</v>
      </c>
      <c r="C149" s="70" t="s">
        <v>2</v>
      </c>
      <c r="D149" s="308">
        <v>1</v>
      </c>
      <c r="E149" s="128"/>
      <c r="F149" s="128">
        <f t="shared" si="4"/>
        <v>0</v>
      </c>
      <c r="G149" s="177">
        <f t="shared" si="5"/>
        <v>0</v>
      </c>
    </row>
    <row r="150" spans="1:7" ht="15" customHeight="1">
      <c r="A150" s="95" t="s">
        <v>2524</v>
      </c>
      <c r="B150" s="69" t="s">
        <v>168</v>
      </c>
      <c r="C150" s="70" t="s">
        <v>2</v>
      </c>
      <c r="D150" s="308">
        <v>1</v>
      </c>
      <c r="E150" s="128"/>
      <c r="F150" s="128">
        <f t="shared" si="4"/>
        <v>0</v>
      </c>
      <c r="G150" s="177">
        <f t="shared" si="5"/>
        <v>0</v>
      </c>
    </row>
    <row r="151" spans="1:7" ht="15" customHeight="1">
      <c r="A151" s="95" t="s">
        <v>2525</v>
      </c>
      <c r="B151" s="69" t="s">
        <v>142</v>
      </c>
      <c r="C151" s="63" t="s">
        <v>2</v>
      </c>
      <c r="D151" s="308">
        <v>1</v>
      </c>
      <c r="E151" s="128"/>
      <c r="F151" s="128">
        <f t="shared" si="4"/>
        <v>0</v>
      </c>
      <c r="G151" s="177">
        <f t="shared" si="5"/>
        <v>0</v>
      </c>
    </row>
    <row r="152" spans="1:7" ht="15" customHeight="1">
      <c r="A152" s="95" t="s">
        <v>2526</v>
      </c>
      <c r="B152" s="69" t="s">
        <v>644</v>
      </c>
      <c r="C152" s="63" t="s">
        <v>2</v>
      </c>
      <c r="D152" s="308">
        <v>1</v>
      </c>
      <c r="E152" s="128"/>
      <c r="F152" s="128">
        <f t="shared" si="4"/>
        <v>0</v>
      </c>
      <c r="G152" s="177">
        <f t="shared" si="5"/>
        <v>0</v>
      </c>
    </row>
    <row r="153" spans="1:7" ht="15" customHeight="1">
      <c r="A153" s="95" t="s">
        <v>2527</v>
      </c>
      <c r="B153" s="69" t="s">
        <v>645</v>
      </c>
      <c r="C153" s="63" t="s">
        <v>2</v>
      </c>
      <c r="D153" s="308">
        <v>1</v>
      </c>
      <c r="E153" s="128"/>
      <c r="F153" s="128">
        <f t="shared" si="4"/>
        <v>0</v>
      </c>
      <c r="G153" s="177">
        <f t="shared" si="5"/>
        <v>0</v>
      </c>
    </row>
    <row r="154" spans="1:7" ht="15" customHeight="1">
      <c r="A154" s="95" t="s">
        <v>2528</v>
      </c>
      <c r="B154" s="69" t="s">
        <v>79</v>
      </c>
      <c r="C154" s="70" t="s">
        <v>2</v>
      </c>
      <c r="D154" s="308">
        <v>4</v>
      </c>
      <c r="E154" s="128"/>
      <c r="F154" s="128">
        <f t="shared" si="4"/>
        <v>0</v>
      </c>
      <c r="G154" s="177">
        <f t="shared" si="5"/>
        <v>0</v>
      </c>
    </row>
    <row r="155" spans="1:7" ht="15" customHeight="1">
      <c r="A155" s="95" t="s">
        <v>2529</v>
      </c>
      <c r="B155" s="69" t="s">
        <v>908</v>
      </c>
      <c r="C155" s="70" t="s">
        <v>2</v>
      </c>
      <c r="D155" s="308">
        <v>2</v>
      </c>
      <c r="E155" s="128"/>
      <c r="F155" s="128">
        <f t="shared" si="4"/>
        <v>0</v>
      </c>
      <c r="G155" s="177">
        <f t="shared" si="5"/>
        <v>0</v>
      </c>
    </row>
    <row r="156" spans="1:7" ht="15" customHeight="1">
      <c r="A156" s="95" t="s">
        <v>2530</v>
      </c>
      <c r="B156" s="71" t="s">
        <v>909</v>
      </c>
      <c r="C156" s="63" t="s">
        <v>2</v>
      </c>
      <c r="D156" s="308">
        <v>1</v>
      </c>
      <c r="E156" s="128"/>
      <c r="F156" s="128">
        <f t="shared" si="4"/>
        <v>0</v>
      </c>
      <c r="G156" s="177">
        <f t="shared" si="5"/>
        <v>0</v>
      </c>
    </row>
    <row r="157" spans="1:7" ht="15" customHeight="1">
      <c r="A157" s="95" t="s">
        <v>2531</v>
      </c>
      <c r="B157" s="69" t="s">
        <v>107</v>
      </c>
      <c r="C157" s="70" t="s">
        <v>2</v>
      </c>
      <c r="D157" s="308">
        <v>1</v>
      </c>
      <c r="E157" s="128"/>
      <c r="F157" s="128">
        <f t="shared" si="4"/>
        <v>0</v>
      </c>
      <c r="G157" s="177">
        <f t="shared" si="5"/>
        <v>0</v>
      </c>
    </row>
    <row r="158" spans="1:7" ht="15" customHeight="1">
      <c r="A158" s="95" t="s">
        <v>2532</v>
      </c>
      <c r="B158" s="69" t="s">
        <v>646</v>
      </c>
      <c r="C158" s="70" t="s">
        <v>2</v>
      </c>
      <c r="D158" s="308">
        <v>1</v>
      </c>
      <c r="E158" s="128"/>
      <c r="F158" s="128">
        <f t="shared" si="4"/>
        <v>0</v>
      </c>
      <c r="G158" s="177">
        <f t="shared" si="5"/>
        <v>0</v>
      </c>
    </row>
    <row r="159" spans="1:7" ht="15" customHeight="1">
      <c r="A159" s="95" t="s">
        <v>2533</v>
      </c>
      <c r="B159" s="71" t="s">
        <v>910</v>
      </c>
      <c r="C159" s="70" t="s">
        <v>2</v>
      </c>
      <c r="D159" s="308">
        <v>1</v>
      </c>
      <c r="E159" s="128"/>
      <c r="F159" s="128">
        <f t="shared" si="4"/>
        <v>0</v>
      </c>
      <c r="G159" s="177">
        <f t="shared" si="5"/>
        <v>0</v>
      </c>
    </row>
    <row r="160" spans="1:7" ht="15" customHeight="1">
      <c r="A160" s="95" t="s">
        <v>2534</v>
      </c>
      <c r="B160" s="71" t="s">
        <v>647</v>
      </c>
      <c r="C160" s="70" t="s">
        <v>2</v>
      </c>
      <c r="D160" s="308">
        <v>1</v>
      </c>
      <c r="E160" s="128"/>
      <c r="F160" s="128">
        <f t="shared" si="4"/>
        <v>0</v>
      </c>
      <c r="G160" s="177">
        <f t="shared" si="5"/>
        <v>0</v>
      </c>
    </row>
    <row r="161" spans="1:7" ht="15" customHeight="1">
      <c r="A161" s="95" t="s">
        <v>2535</v>
      </c>
      <c r="B161" s="71" t="s">
        <v>648</v>
      </c>
      <c r="C161" s="70" t="s">
        <v>2</v>
      </c>
      <c r="D161" s="308">
        <v>1</v>
      </c>
      <c r="E161" s="128"/>
      <c r="F161" s="128">
        <f t="shared" si="4"/>
        <v>0</v>
      </c>
      <c r="G161" s="177">
        <f t="shared" si="5"/>
        <v>0</v>
      </c>
    </row>
    <row r="162" spans="1:7" ht="15" customHeight="1">
      <c r="A162" s="95" t="s">
        <v>2536</v>
      </c>
      <c r="B162" s="69" t="s">
        <v>649</v>
      </c>
      <c r="C162" s="70" t="s">
        <v>2</v>
      </c>
      <c r="D162" s="308">
        <v>1</v>
      </c>
      <c r="E162" s="128"/>
      <c r="F162" s="128">
        <f t="shared" si="4"/>
        <v>0</v>
      </c>
      <c r="G162" s="177">
        <f t="shared" si="5"/>
        <v>0</v>
      </c>
    </row>
    <row r="163" spans="1:7" ht="15" customHeight="1">
      <c r="A163" s="95" t="s">
        <v>2537</v>
      </c>
      <c r="B163" s="69" t="s">
        <v>651</v>
      </c>
      <c r="C163" s="70" t="s">
        <v>2</v>
      </c>
      <c r="D163" s="308">
        <v>1</v>
      </c>
      <c r="E163" s="128"/>
      <c r="F163" s="128">
        <f t="shared" si="4"/>
        <v>0</v>
      </c>
      <c r="G163" s="177">
        <f t="shared" si="5"/>
        <v>0</v>
      </c>
    </row>
    <row r="164" spans="1:7" ht="15" customHeight="1">
      <c r="A164" s="95" t="s">
        <v>2538</v>
      </c>
      <c r="B164" s="71" t="s">
        <v>652</v>
      </c>
      <c r="C164" s="70" t="s">
        <v>2</v>
      </c>
      <c r="D164" s="308">
        <v>1</v>
      </c>
      <c r="E164" s="128"/>
      <c r="F164" s="128">
        <f t="shared" si="4"/>
        <v>0</v>
      </c>
      <c r="G164" s="177">
        <f t="shared" si="5"/>
        <v>0</v>
      </c>
    </row>
    <row r="165" spans="1:7" ht="15" customHeight="1">
      <c r="A165" s="95" t="s">
        <v>2539</v>
      </c>
      <c r="B165" s="69" t="s">
        <v>911</v>
      </c>
      <c r="C165" s="70" t="s">
        <v>2</v>
      </c>
      <c r="D165" s="308">
        <v>1</v>
      </c>
      <c r="E165" s="128"/>
      <c r="F165" s="128">
        <f t="shared" si="4"/>
        <v>0</v>
      </c>
      <c r="G165" s="177">
        <f t="shared" si="5"/>
        <v>0</v>
      </c>
    </row>
    <row r="166" spans="1:7" ht="15" customHeight="1">
      <c r="A166" s="95" t="s">
        <v>2540</v>
      </c>
      <c r="B166" s="69" t="s">
        <v>1083</v>
      </c>
      <c r="C166" s="70" t="s">
        <v>2</v>
      </c>
      <c r="D166" s="308">
        <v>8</v>
      </c>
      <c r="E166" s="128"/>
      <c r="F166" s="128">
        <f t="shared" si="4"/>
        <v>0</v>
      </c>
      <c r="G166" s="177">
        <f t="shared" si="5"/>
        <v>0</v>
      </c>
    </row>
    <row r="167" spans="1:7" ht="15" customHeight="1">
      <c r="A167" s="95" t="s">
        <v>2541</v>
      </c>
      <c r="B167" s="69" t="s">
        <v>655</v>
      </c>
      <c r="C167" s="70" t="s">
        <v>2</v>
      </c>
      <c r="D167" s="308">
        <v>1</v>
      </c>
      <c r="E167" s="128"/>
      <c r="F167" s="128">
        <f t="shared" si="4"/>
        <v>0</v>
      </c>
      <c r="G167" s="177">
        <f t="shared" si="5"/>
        <v>0</v>
      </c>
    </row>
    <row r="168" spans="1:7" ht="15" customHeight="1">
      <c r="A168" s="95" t="s">
        <v>2542</v>
      </c>
      <c r="B168" s="69" t="s">
        <v>656</v>
      </c>
      <c r="C168" s="70" t="s">
        <v>2</v>
      </c>
      <c r="D168" s="308">
        <v>1</v>
      </c>
      <c r="E168" s="128"/>
      <c r="F168" s="128">
        <f t="shared" si="4"/>
        <v>0</v>
      </c>
      <c r="G168" s="177">
        <f t="shared" si="5"/>
        <v>0</v>
      </c>
    </row>
    <row r="169" spans="1:7" ht="15" customHeight="1">
      <c r="A169" s="95" t="s">
        <v>2543</v>
      </c>
      <c r="B169" s="69" t="s">
        <v>912</v>
      </c>
      <c r="C169" s="70" t="s">
        <v>2</v>
      </c>
      <c r="D169" s="308">
        <v>1</v>
      </c>
      <c r="E169" s="128"/>
      <c r="F169" s="128">
        <f t="shared" si="4"/>
        <v>0</v>
      </c>
      <c r="G169" s="177">
        <f t="shared" si="5"/>
        <v>0</v>
      </c>
    </row>
    <row r="170" spans="1:7" ht="15" customHeight="1">
      <c r="A170" s="95" t="s">
        <v>2544</v>
      </c>
      <c r="B170" s="71" t="s">
        <v>913</v>
      </c>
      <c r="C170" s="70" t="s">
        <v>2</v>
      </c>
      <c r="D170" s="308">
        <v>1</v>
      </c>
      <c r="E170" s="128"/>
      <c r="F170" s="128">
        <f t="shared" si="4"/>
        <v>0</v>
      </c>
      <c r="G170" s="177">
        <f t="shared" si="5"/>
        <v>0</v>
      </c>
    </row>
    <row r="171" spans="1:7" ht="15" customHeight="1">
      <c r="A171" s="95" t="s">
        <v>2545</v>
      </c>
      <c r="B171" s="69" t="s">
        <v>914</v>
      </c>
      <c r="C171" s="70" t="s">
        <v>2</v>
      </c>
      <c r="D171" s="308">
        <v>1</v>
      </c>
      <c r="E171" s="128"/>
      <c r="F171" s="128">
        <f t="shared" si="4"/>
        <v>0</v>
      </c>
      <c r="G171" s="177">
        <f t="shared" si="5"/>
        <v>0</v>
      </c>
    </row>
    <row r="172" spans="1:7" ht="15" customHeight="1">
      <c r="A172" s="95" t="s">
        <v>2546</v>
      </c>
      <c r="B172" s="69" t="s">
        <v>660</v>
      </c>
      <c r="C172" s="70" t="s">
        <v>2</v>
      </c>
      <c r="D172" s="308">
        <v>1</v>
      </c>
      <c r="E172" s="128"/>
      <c r="F172" s="128">
        <f t="shared" si="4"/>
        <v>0</v>
      </c>
      <c r="G172" s="177">
        <f t="shared" si="5"/>
        <v>0</v>
      </c>
    </row>
    <row r="173" spans="1:7" ht="15" customHeight="1">
      <c r="A173" s="95" t="s">
        <v>2547</v>
      </c>
      <c r="B173" s="69" t="s">
        <v>349</v>
      </c>
      <c r="C173" s="70" t="s">
        <v>2</v>
      </c>
      <c r="D173" s="308">
        <v>1</v>
      </c>
      <c r="E173" s="128"/>
      <c r="F173" s="128">
        <f t="shared" si="4"/>
        <v>0</v>
      </c>
      <c r="G173" s="177">
        <f t="shared" si="5"/>
        <v>0</v>
      </c>
    </row>
    <row r="174" spans="1:7" ht="15" customHeight="1">
      <c r="A174" s="95" t="s">
        <v>2548</v>
      </c>
      <c r="B174" s="69" t="s">
        <v>661</v>
      </c>
      <c r="C174" s="70" t="s">
        <v>2</v>
      </c>
      <c r="D174" s="308">
        <v>1</v>
      </c>
      <c r="E174" s="128"/>
      <c r="F174" s="128">
        <f t="shared" si="4"/>
        <v>0</v>
      </c>
      <c r="G174" s="177">
        <f t="shared" si="5"/>
        <v>0</v>
      </c>
    </row>
    <row r="175" spans="1:7" ht="15" customHeight="1">
      <c r="A175" s="95" t="s">
        <v>2549</v>
      </c>
      <c r="B175" s="69" t="s">
        <v>664</v>
      </c>
      <c r="C175" s="70" t="s">
        <v>2</v>
      </c>
      <c r="D175" s="308">
        <v>2</v>
      </c>
      <c r="E175" s="128"/>
      <c r="F175" s="128">
        <f t="shared" si="4"/>
        <v>0</v>
      </c>
      <c r="G175" s="177">
        <f t="shared" si="5"/>
        <v>0</v>
      </c>
    </row>
    <row r="176" spans="1:7" ht="15" customHeight="1">
      <c r="A176" s="95" t="s">
        <v>2550</v>
      </c>
      <c r="B176" s="71" t="s">
        <v>915</v>
      </c>
      <c r="C176" s="70" t="s">
        <v>2</v>
      </c>
      <c r="D176" s="308">
        <v>2</v>
      </c>
      <c r="E176" s="128"/>
      <c r="F176" s="128">
        <f t="shared" si="4"/>
        <v>0</v>
      </c>
      <c r="G176" s="177">
        <f t="shared" si="5"/>
        <v>0</v>
      </c>
    </row>
    <row r="177" spans="1:7" ht="15" customHeight="1">
      <c r="A177" s="95" t="s">
        <v>2551</v>
      </c>
      <c r="B177" s="71" t="s">
        <v>801</v>
      </c>
      <c r="C177" s="70" t="s">
        <v>2</v>
      </c>
      <c r="D177" s="308">
        <v>6</v>
      </c>
      <c r="E177" s="128"/>
      <c r="F177" s="128">
        <f t="shared" si="4"/>
        <v>0</v>
      </c>
      <c r="G177" s="177">
        <f t="shared" si="5"/>
        <v>0</v>
      </c>
    </row>
    <row r="178" spans="1:7" ht="15" customHeight="1">
      <c r="A178" s="95" t="s">
        <v>2552</v>
      </c>
      <c r="B178" s="71" t="s">
        <v>802</v>
      </c>
      <c r="C178" s="70" t="s">
        <v>2</v>
      </c>
      <c r="D178" s="308">
        <v>6</v>
      </c>
      <c r="E178" s="128"/>
      <c r="F178" s="128">
        <f t="shared" si="4"/>
        <v>0</v>
      </c>
      <c r="G178" s="177">
        <f t="shared" si="5"/>
        <v>0</v>
      </c>
    </row>
    <row r="179" spans="1:7" ht="15" customHeight="1">
      <c r="A179" s="95" t="s">
        <v>2553</v>
      </c>
      <c r="B179" s="71" t="s">
        <v>803</v>
      </c>
      <c r="C179" s="70" t="s">
        <v>2</v>
      </c>
      <c r="D179" s="308">
        <v>6</v>
      </c>
      <c r="E179" s="128"/>
      <c r="F179" s="128">
        <f t="shared" si="4"/>
        <v>0</v>
      </c>
      <c r="G179" s="177">
        <f t="shared" si="5"/>
        <v>0</v>
      </c>
    </row>
    <row r="180" spans="1:7" ht="15" customHeight="1">
      <c r="A180" s="95" t="s">
        <v>2554</v>
      </c>
      <c r="B180" s="71" t="s">
        <v>916</v>
      </c>
      <c r="C180" s="70" t="s">
        <v>2</v>
      </c>
      <c r="D180" s="308">
        <v>6</v>
      </c>
      <c r="E180" s="128"/>
      <c r="F180" s="128">
        <f t="shared" si="4"/>
        <v>0</v>
      </c>
      <c r="G180" s="177">
        <f t="shared" si="5"/>
        <v>0</v>
      </c>
    </row>
    <row r="181" spans="1:7" ht="15" customHeight="1">
      <c r="A181" s="95" t="s">
        <v>2555</v>
      </c>
      <c r="B181" s="71" t="s">
        <v>917</v>
      </c>
      <c r="C181" s="70" t="s">
        <v>2</v>
      </c>
      <c r="D181" s="308">
        <v>4</v>
      </c>
      <c r="E181" s="128"/>
      <c r="F181" s="128">
        <f t="shared" si="4"/>
        <v>0</v>
      </c>
      <c r="G181" s="177">
        <f t="shared" si="5"/>
        <v>0</v>
      </c>
    </row>
    <row r="182" spans="1:7" ht="15" customHeight="1">
      <c r="A182" s="95" t="s">
        <v>2556</v>
      </c>
      <c r="B182" s="69" t="s">
        <v>918</v>
      </c>
      <c r="C182" s="70" t="s">
        <v>2</v>
      </c>
      <c r="D182" s="308">
        <v>4</v>
      </c>
      <c r="E182" s="128"/>
      <c r="F182" s="128">
        <f t="shared" si="4"/>
        <v>0</v>
      </c>
      <c r="G182" s="177">
        <f t="shared" si="5"/>
        <v>0</v>
      </c>
    </row>
    <row r="183" spans="1:7" ht="15" customHeight="1">
      <c r="A183" s="95" t="s">
        <v>2557</v>
      </c>
      <c r="B183" s="69" t="s">
        <v>919</v>
      </c>
      <c r="C183" s="70" t="s">
        <v>2</v>
      </c>
      <c r="D183" s="308">
        <v>2</v>
      </c>
      <c r="E183" s="128"/>
      <c r="F183" s="128">
        <f t="shared" si="4"/>
        <v>0</v>
      </c>
      <c r="G183" s="177">
        <f t="shared" si="5"/>
        <v>0</v>
      </c>
    </row>
    <row r="184" spans="1:7" ht="15" customHeight="1">
      <c r="A184" s="95" t="s">
        <v>2558</v>
      </c>
      <c r="B184" s="71" t="s">
        <v>920</v>
      </c>
      <c r="C184" s="70" t="s">
        <v>2</v>
      </c>
      <c r="D184" s="308">
        <v>2</v>
      </c>
      <c r="E184" s="128"/>
      <c r="F184" s="128">
        <f t="shared" si="4"/>
        <v>0</v>
      </c>
      <c r="G184" s="177">
        <f t="shared" si="5"/>
        <v>0</v>
      </c>
    </row>
    <row r="185" spans="1:7" ht="15" customHeight="1">
      <c r="A185" s="95" t="s">
        <v>2559</v>
      </c>
      <c r="B185" s="71" t="s">
        <v>666</v>
      </c>
      <c r="C185" s="70" t="s">
        <v>2</v>
      </c>
      <c r="D185" s="308">
        <v>1</v>
      </c>
      <c r="E185" s="128"/>
      <c r="F185" s="128">
        <f t="shared" si="4"/>
        <v>0</v>
      </c>
      <c r="G185" s="177">
        <f t="shared" si="5"/>
        <v>0</v>
      </c>
    </row>
    <row r="186" spans="1:7" ht="15" customHeight="1">
      <c r="A186" s="95" t="s">
        <v>2560</v>
      </c>
      <c r="B186" s="71" t="s">
        <v>921</v>
      </c>
      <c r="C186" s="70" t="s">
        <v>2</v>
      </c>
      <c r="D186" s="308">
        <v>1</v>
      </c>
      <c r="E186" s="128"/>
      <c r="F186" s="128">
        <f t="shared" si="4"/>
        <v>0</v>
      </c>
      <c r="G186" s="177">
        <f t="shared" si="5"/>
        <v>0</v>
      </c>
    </row>
    <row r="187" spans="1:7" ht="15" customHeight="1">
      <c r="A187" s="95" t="s">
        <v>2561</v>
      </c>
      <c r="B187" s="71" t="s">
        <v>667</v>
      </c>
      <c r="C187" s="70" t="s">
        <v>2</v>
      </c>
      <c r="D187" s="308">
        <v>1</v>
      </c>
      <c r="E187" s="128"/>
      <c r="F187" s="128">
        <f t="shared" si="4"/>
        <v>0</v>
      </c>
      <c r="G187" s="177">
        <f t="shared" si="5"/>
        <v>0</v>
      </c>
    </row>
    <row r="188" spans="1:7" ht="15" customHeight="1">
      <c r="A188" s="95" t="s">
        <v>2562</v>
      </c>
      <c r="B188" s="71" t="s">
        <v>744</v>
      </c>
      <c r="C188" s="70" t="s">
        <v>2</v>
      </c>
      <c r="D188" s="308">
        <v>1</v>
      </c>
      <c r="E188" s="128"/>
      <c r="F188" s="128">
        <f t="shared" si="4"/>
        <v>0</v>
      </c>
      <c r="G188" s="177">
        <f t="shared" si="5"/>
        <v>0</v>
      </c>
    </row>
    <row r="189" spans="1:7" ht="15" customHeight="1">
      <c r="A189" s="95" t="s">
        <v>2563</v>
      </c>
      <c r="B189" s="71" t="s">
        <v>668</v>
      </c>
      <c r="C189" s="70" t="s">
        <v>2</v>
      </c>
      <c r="D189" s="308">
        <v>1</v>
      </c>
      <c r="E189" s="128"/>
      <c r="F189" s="128">
        <f t="shared" si="4"/>
        <v>0</v>
      </c>
      <c r="G189" s="177">
        <f t="shared" si="5"/>
        <v>0</v>
      </c>
    </row>
    <row r="190" spans="1:7" ht="15" customHeight="1">
      <c r="A190" s="95" t="s">
        <v>2564</v>
      </c>
      <c r="B190" s="69" t="s">
        <v>922</v>
      </c>
      <c r="C190" s="70" t="s">
        <v>2</v>
      </c>
      <c r="D190" s="309">
        <v>1</v>
      </c>
      <c r="E190" s="128"/>
      <c r="F190" s="128">
        <f t="shared" si="4"/>
        <v>0</v>
      </c>
      <c r="G190" s="177">
        <f t="shared" si="5"/>
        <v>0</v>
      </c>
    </row>
    <row r="191" spans="1:7" ht="15" customHeight="1">
      <c r="A191" s="95" t="s">
        <v>2565</v>
      </c>
      <c r="B191" s="71" t="s">
        <v>923</v>
      </c>
      <c r="C191" s="70" t="s">
        <v>2</v>
      </c>
      <c r="D191" s="308">
        <v>1</v>
      </c>
      <c r="E191" s="128"/>
      <c r="F191" s="128">
        <f t="shared" si="4"/>
        <v>0</v>
      </c>
      <c r="G191" s="177">
        <f t="shared" si="5"/>
        <v>0</v>
      </c>
    </row>
    <row r="192" spans="1:7" ht="15" customHeight="1">
      <c r="A192" s="95" t="s">
        <v>2566</v>
      </c>
      <c r="B192" s="71" t="s">
        <v>924</v>
      </c>
      <c r="C192" s="70" t="s">
        <v>2</v>
      </c>
      <c r="D192" s="308">
        <v>1</v>
      </c>
      <c r="E192" s="128"/>
      <c r="F192" s="128">
        <f t="shared" si="4"/>
        <v>0</v>
      </c>
      <c r="G192" s="177">
        <f t="shared" si="5"/>
        <v>0</v>
      </c>
    </row>
    <row r="193" spans="1:7" ht="15" customHeight="1">
      <c r="A193" s="95" t="s">
        <v>2567</v>
      </c>
      <c r="B193" s="71" t="s">
        <v>925</v>
      </c>
      <c r="C193" s="70" t="s">
        <v>2</v>
      </c>
      <c r="D193" s="308">
        <v>1</v>
      </c>
      <c r="E193" s="128"/>
      <c r="F193" s="128">
        <f t="shared" si="4"/>
        <v>0</v>
      </c>
      <c r="G193" s="177">
        <f t="shared" si="5"/>
        <v>0</v>
      </c>
    </row>
    <row r="194" spans="1:7" ht="15" customHeight="1">
      <c r="A194" s="95" t="s">
        <v>2568</v>
      </c>
      <c r="B194" s="71" t="s">
        <v>674</v>
      </c>
      <c r="C194" s="70" t="s">
        <v>2</v>
      </c>
      <c r="D194" s="308">
        <v>1</v>
      </c>
      <c r="E194" s="128"/>
      <c r="F194" s="128">
        <f t="shared" si="4"/>
        <v>0</v>
      </c>
      <c r="G194" s="177">
        <f t="shared" si="5"/>
        <v>0</v>
      </c>
    </row>
    <row r="195" spans="1:7" ht="15" customHeight="1">
      <c r="A195" s="95" t="s">
        <v>2569</v>
      </c>
      <c r="B195" s="71" t="s">
        <v>926</v>
      </c>
      <c r="C195" s="70" t="s">
        <v>2</v>
      </c>
      <c r="D195" s="308">
        <v>2</v>
      </c>
      <c r="E195" s="128"/>
      <c r="F195" s="128">
        <f t="shared" si="4"/>
        <v>0</v>
      </c>
      <c r="G195" s="177">
        <f t="shared" si="5"/>
        <v>0</v>
      </c>
    </row>
    <row r="196" spans="1:7" ht="15" customHeight="1">
      <c r="A196" s="95" t="s">
        <v>2570</v>
      </c>
      <c r="B196" s="71" t="s">
        <v>927</v>
      </c>
      <c r="C196" s="70" t="s">
        <v>2</v>
      </c>
      <c r="D196" s="308">
        <v>1</v>
      </c>
      <c r="E196" s="128"/>
      <c r="F196" s="128">
        <f t="shared" si="4"/>
        <v>0</v>
      </c>
      <c r="G196" s="177">
        <f t="shared" si="5"/>
        <v>0</v>
      </c>
    </row>
    <row r="197" spans="1:7" ht="15" customHeight="1">
      <c r="A197" s="95" t="s">
        <v>2571</v>
      </c>
      <c r="B197" s="71" t="s">
        <v>676</v>
      </c>
      <c r="C197" s="70" t="s">
        <v>2</v>
      </c>
      <c r="D197" s="308">
        <v>1</v>
      </c>
      <c r="E197" s="128"/>
      <c r="F197" s="128">
        <f t="shared" si="4"/>
        <v>0</v>
      </c>
      <c r="G197" s="177">
        <f t="shared" si="5"/>
        <v>0</v>
      </c>
    </row>
    <row r="198" spans="1:7" ht="15" customHeight="1">
      <c r="A198" s="95" t="s">
        <v>2572</v>
      </c>
      <c r="B198" s="71" t="s">
        <v>928</v>
      </c>
      <c r="C198" s="70" t="s">
        <v>2</v>
      </c>
      <c r="D198" s="308">
        <v>1</v>
      </c>
      <c r="E198" s="128"/>
      <c r="F198" s="128">
        <f aca="true" t="shared" si="6" ref="F198:F215">SUM(E198*1.2)</f>
        <v>0</v>
      </c>
      <c r="G198" s="177">
        <f aca="true" t="shared" si="7" ref="G198:G215">SUM(D198*E198)</f>
        <v>0</v>
      </c>
    </row>
    <row r="199" spans="1:7" ht="15" customHeight="1">
      <c r="A199" s="95" t="s">
        <v>2573</v>
      </c>
      <c r="B199" s="71" t="s">
        <v>679</v>
      </c>
      <c r="C199" s="70" t="s">
        <v>2</v>
      </c>
      <c r="D199" s="308">
        <v>1</v>
      </c>
      <c r="E199" s="128"/>
      <c r="F199" s="128">
        <f t="shared" si="6"/>
        <v>0</v>
      </c>
      <c r="G199" s="177">
        <f t="shared" si="7"/>
        <v>0</v>
      </c>
    </row>
    <row r="200" spans="1:7" ht="15" customHeight="1">
      <c r="A200" s="95" t="s">
        <v>2574</v>
      </c>
      <c r="B200" s="71" t="s">
        <v>929</v>
      </c>
      <c r="C200" s="70" t="s">
        <v>2</v>
      </c>
      <c r="D200" s="308">
        <v>1</v>
      </c>
      <c r="E200" s="128"/>
      <c r="F200" s="128">
        <f t="shared" si="6"/>
        <v>0</v>
      </c>
      <c r="G200" s="177">
        <f t="shared" si="7"/>
        <v>0</v>
      </c>
    </row>
    <row r="201" spans="1:7" ht="15" customHeight="1">
      <c r="A201" s="95" t="s">
        <v>2575</v>
      </c>
      <c r="B201" s="71" t="s">
        <v>682</v>
      </c>
      <c r="C201" s="70" t="s">
        <v>2</v>
      </c>
      <c r="D201" s="308">
        <v>1</v>
      </c>
      <c r="E201" s="128"/>
      <c r="F201" s="128">
        <f t="shared" si="6"/>
        <v>0</v>
      </c>
      <c r="G201" s="177">
        <f t="shared" si="7"/>
        <v>0</v>
      </c>
    </row>
    <row r="202" spans="1:7" ht="15" customHeight="1">
      <c r="A202" s="95" t="s">
        <v>2576</v>
      </c>
      <c r="B202" s="71" t="s">
        <v>145</v>
      </c>
      <c r="C202" s="70" t="s">
        <v>2</v>
      </c>
      <c r="D202" s="308">
        <v>2</v>
      </c>
      <c r="E202" s="128"/>
      <c r="F202" s="128">
        <f t="shared" si="6"/>
        <v>0</v>
      </c>
      <c r="G202" s="177">
        <f t="shared" si="7"/>
        <v>0</v>
      </c>
    </row>
    <row r="203" spans="1:7" ht="15" customHeight="1">
      <c r="A203" s="95" t="s">
        <v>2577</v>
      </c>
      <c r="B203" s="71" t="s">
        <v>684</v>
      </c>
      <c r="C203" s="70" t="s">
        <v>2</v>
      </c>
      <c r="D203" s="308">
        <v>1</v>
      </c>
      <c r="E203" s="128"/>
      <c r="F203" s="128">
        <f t="shared" si="6"/>
        <v>0</v>
      </c>
      <c r="G203" s="177">
        <f t="shared" si="7"/>
        <v>0</v>
      </c>
    </row>
    <row r="204" spans="1:7" ht="15" customHeight="1">
      <c r="A204" s="95" t="s">
        <v>2578</v>
      </c>
      <c r="B204" s="71" t="s">
        <v>930</v>
      </c>
      <c r="C204" s="70" t="s">
        <v>235</v>
      </c>
      <c r="D204" s="308">
        <v>2</v>
      </c>
      <c r="E204" s="128"/>
      <c r="F204" s="128">
        <f t="shared" si="6"/>
        <v>0</v>
      </c>
      <c r="G204" s="177">
        <f t="shared" si="7"/>
        <v>0</v>
      </c>
    </row>
    <row r="205" spans="1:7" ht="15" customHeight="1">
      <c r="A205" s="95" t="s">
        <v>2579</v>
      </c>
      <c r="B205" s="71" t="s">
        <v>931</v>
      </c>
      <c r="C205" s="70" t="s">
        <v>2</v>
      </c>
      <c r="D205" s="308">
        <v>2</v>
      </c>
      <c r="E205" s="128"/>
      <c r="F205" s="128">
        <f t="shared" si="6"/>
        <v>0</v>
      </c>
      <c r="G205" s="177">
        <f t="shared" si="7"/>
        <v>0</v>
      </c>
    </row>
    <row r="206" spans="1:7" ht="15" customHeight="1">
      <c r="A206" s="95" t="s">
        <v>2580</v>
      </c>
      <c r="B206" s="71" t="s">
        <v>187</v>
      </c>
      <c r="C206" s="70" t="s">
        <v>2</v>
      </c>
      <c r="D206" s="308">
        <v>2</v>
      </c>
      <c r="E206" s="128"/>
      <c r="F206" s="128">
        <f t="shared" si="6"/>
        <v>0</v>
      </c>
      <c r="G206" s="177">
        <f t="shared" si="7"/>
        <v>0</v>
      </c>
    </row>
    <row r="207" spans="1:7" ht="15" customHeight="1">
      <c r="A207" s="95" t="s">
        <v>2581</v>
      </c>
      <c r="B207" s="71" t="s">
        <v>188</v>
      </c>
      <c r="C207" s="70" t="s">
        <v>2</v>
      </c>
      <c r="D207" s="308">
        <v>2</v>
      </c>
      <c r="E207" s="128"/>
      <c r="F207" s="128">
        <f t="shared" si="6"/>
        <v>0</v>
      </c>
      <c r="G207" s="177">
        <f t="shared" si="7"/>
        <v>0</v>
      </c>
    </row>
    <row r="208" spans="1:7" ht="15" customHeight="1">
      <c r="A208" s="95" t="s">
        <v>2582</v>
      </c>
      <c r="B208" s="71" t="s">
        <v>190</v>
      </c>
      <c r="C208" s="70" t="s">
        <v>2</v>
      </c>
      <c r="D208" s="308">
        <v>2</v>
      </c>
      <c r="E208" s="128"/>
      <c r="F208" s="128">
        <f t="shared" si="6"/>
        <v>0</v>
      </c>
      <c r="G208" s="177">
        <f t="shared" si="7"/>
        <v>0</v>
      </c>
    </row>
    <row r="209" spans="1:7" ht="15" customHeight="1">
      <c r="A209" s="95" t="s">
        <v>2583</v>
      </c>
      <c r="B209" s="71" t="s">
        <v>191</v>
      </c>
      <c r="C209" s="70" t="s">
        <v>2</v>
      </c>
      <c r="D209" s="308">
        <v>2</v>
      </c>
      <c r="E209" s="128"/>
      <c r="F209" s="128">
        <f t="shared" si="6"/>
        <v>0</v>
      </c>
      <c r="G209" s="177">
        <f t="shared" si="7"/>
        <v>0</v>
      </c>
    </row>
    <row r="210" spans="1:7" ht="15" customHeight="1">
      <c r="A210" s="95" t="s">
        <v>2584</v>
      </c>
      <c r="B210" s="71" t="s">
        <v>192</v>
      </c>
      <c r="C210" s="70" t="s">
        <v>2</v>
      </c>
      <c r="D210" s="308">
        <v>2</v>
      </c>
      <c r="E210" s="128"/>
      <c r="F210" s="128">
        <f t="shared" si="6"/>
        <v>0</v>
      </c>
      <c r="G210" s="177">
        <f t="shared" si="7"/>
        <v>0</v>
      </c>
    </row>
    <row r="211" spans="1:7" ht="15" customHeight="1">
      <c r="A211" s="95" t="s">
        <v>2585</v>
      </c>
      <c r="B211" s="71" t="s">
        <v>932</v>
      </c>
      <c r="C211" s="70" t="s">
        <v>2</v>
      </c>
      <c r="D211" s="308">
        <v>2</v>
      </c>
      <c r="E211" s="128"/>
      <c r="F211" s="128">
        <f t="shared" si="6"/>
        <v>0</v>
      </c>
      <c r="G211" s="177">
        <f t="shared" si="7"/>
        <v>0</v>
      </c>
    </row>
    <row r="212" spans="1:7" ht="15" customHeight="1">
      <c r="A212" s="95" t="s">
        <v>2586</v>
      </c>
      <c r="B212" s="71" t="s">
        <v>193</v>
      </c>
      <c r="C212" s="70" t="s">
        <v>2</v>
      </c>
      <c r="D212" s="308">
        <v>2</v>
      </c>
      <c r="E212" s="128"/>
      <c r="F212" s="128">
        <f t="shared" si="6"/>
        <v>0</v>
      </c>
      <c r="G212" s="177">
        <f t="shared" si="7"/>
        <v>0</v>
      </c>
    </row>
    <row r="213" spans="1:7" ht="15" customHeight="1">
      <c r="A213" s="95" t="s">
        <v>2587</v>
      </c>
      <c r="B213" s="71" t="s">
        <v>763</v>
      </c>
      <c r="C213" s="70" t="s">
        <v>2</v>
      </c>
      <c r="D213" s="308">
        <v>0</v>
      </c>
      <c r="E213" s="128"/>
      <c r="F213" s="128">
        <f t="shared" si="6"/>
        <v>0</v>
      </c>
      <c r="G213" s="177">
        <f t="shared" si="7"/>
        <v>0</v>
      </c>
    </row>
    <row r="214" spans="1:7" ht="15" customHeight="1">
      <c r="A214" s="95" t="s">
        <v>2588</v>
      </c>
      <c r="B214" s="69" t="s">
        <v>933</v>
      </c>
      <c r="C214" s="70" t="s">
        <v>169</v>
      </c>
      <c r="D214" s="308">
        <v>100</v>
      </c>
      <c r="E214" s="128"/>
      <c r="F214" s="128">
        <f t="shared" si="6"/>
        <v>0</v>
      </c>
      <c r="G214" s="177">
        <f t="shared" si="7"/>
        <v>0</v>
      </c>
    </row>
    <row r="215" spans="1:7" ht="15" customHeight="1" thickBot="1">
      <c r="A215" s="95" t="s">
        <v>2589</v>
      </c>
      <c r="B215" s="69" t="s">
        <v>8</v>
      </c>
      <c r="C215" s="70" t="s">
        <v>173</v>
      </c>
      <c r="D215" s="308">
        <v>150</v>
      </c>
      <c r="E215" s="128"/>
      <c r="F215" s="128">
        <f t="shared" si="6"/>
        <v>0</v>
      </c>
      <c r="G215" s="177">
        <f t="shared" si="7"/>
        <v>0</v>
      </c>
    </row>
    <row r="216" spans="1:7" ht="15" customHeight="1" thickBot="1">
      <c r="A216" s="434"/>
      <c r="B216" s="434"/>
      <c r="C216" s="434"/>
      <c r="D216" s="434"/>
      <c r="E216" s="425" t="s">
        <v>4952</v>
      </c>
      <c r="F216" s="425"/>
      <c r="G216" s="249">
        <f>SUM(G202:G215)</f>
        <v>0</v>
      </c>
    </row>
    <row r="217" spans="1:7" ht="15" customHeight="1" thickBot="1">
      <c r="A217" s="437"/>
      <c r="B217" s="437"/>
      <c r="C217" s="437"/>
      <c r="D217" s="437"/>
      <c r="E217" s="425" t="s">
        <v>4953</v>
      </c>
      <c r="F217" s="425"/>
      <c r="G217" s="249">
        <f>SUM(G216*0.2)</f>
        <v>0</v>
      </c>
    </row>
    <row r="218" spans="1:7" ht="15" customHeight="1" thickBot="1">
      <c r="A218" s="437"/>
      <c r="B218" s="437"/>
      <c r="C218" s="437"/>
      <c r="D218" s="437"/>
      <c r="E218" s="425" t="s">
        <v>4954</v>
      </c>
      <c r="F218" s="425"/>
      <c r="G218" s="249">
        <f>SUM(G216:G217)</f>
        <v>0</v>
      </c>
    </row>
    <row r="219" spans="1:4" ht="12.75">
      <c r="A219" s="438"/>
      <c r="B219" s="438"/>
      <c r="C219" s="438"/>
      <c r="D219" s="438"/>
    </row>
    <row r="220" spans="1:4" ht="15" customHeight="1">
      <c r="A220" s="458" t="s">
        <v>4963</v>
      </c>
      <c r="B220" s="458"/>
      <c r="C220" s="458"/>
      <c r="D220" s="257" t="s">
        <v>4958</v>
      </c>
    </row>
    <row r="221" spans="1:7" ht="30" customHeight="1" thickBot="1">
      <c r="A221" s="302" t="s">
        <v>0</v>
      </c>
      <c r="B221" s="303" t="s">
        <v>1</v>
      </c>
      <c r="C221" s="304" t="s">
        <v>4957</v>
      </c>
      <c r="D221" s="305" t="s">
        <v>369</v>
      </c>
      <c r="E221" s="306" t="s">
        <v>4955</v>
      </c>
      <c r="F221" s="306" t="s">
        <v>4956</v>
      </c>
      <c r="G221" s="306" t="s">
        <v>4951</v>
      </c>
    </row>
    <row r="222" spans="1:7" ht="25.5">
      <c r="A222" s="297" t="s">
        <v>2590</v>
      </c>
      <c r="B222" s="311" t="s">
        <v>822</v>
      </c>
      <c r="C222" s="312" t="s">
        <v>2</v>
      </c>
      <c r="D222" s="315">
        <v>10</v>
      </c>
      <c r="E222" s="300"/>
      <c r="F222" s="300">
        <f>SUM(E222*1.2)</f>
        <v>0</v>
      </c>
      <c r="G222" s="301">
        <f>SUM(D222*E222)</f>
        <v>0</v>
      </c>
    </row>
    <row r="223" spans="1:7" ht="15" customHeight="1">
      <c r="A223" s="297" t="s">
        <v>2591</v>
      </c>
      <c r="B223" s="61" t="s">
        <v>747</v>
      </c>
      <c r="C223" s="58" t="s">
        <v>2</v>
      </c>
      <c r="D223" s="308">
        <v>10</v>
      </c>
      <c r="E223" s="128"/>
      <c r="F223" s="128">
        <f>SUM(E223*1.2)</f>
        <v>0</v>
      </c>
      <c r="G223" s="177">
        <f>SUM(D223*E223)</f>
        <v>0</v>
      </c>
    </row>
    <row r="224" spans="1:7" ht="15" customHeight="1">
      <c r="A224" s="297" t="s">
        <v>2592</v>
      </c>
      <c r="B224" s="61" t="s">
        <v>748</v>
      </c>
      <c r="C224" s="58" t="s">
        <v>2</v>
      </c>
      <c r="D224" s="308">
        <v>10</v>
      </c>
      <c r="E224" s="128"/>
      <c r="F224" s="128">
        <f>SUM(E224*1.2)</f>
        <v>0</v>
      </c>
      <c r="G224" s="177">
        <f>SUM(D224*E224)</f>
        <v>0</v>
      </c>
    </row>
    <row r="225" spans="1:7" ht="15" customHeight="1">
      <c r="A225" s="297" t="s">
        <v>2593</v>
      </c>
      <c r="B225" s="61" t="s">
        <v>749</v>
      </c>
      <c r="C225" s="58" t="s">
        <v>2</v>
      </c>
      <c r="D225" s="309">
        <v>10</v>
      </c>
      <c r="E225" s="128"/>
      <c r="F225" s="128">
        <f>SUM(E225*1.2)</f>
        <v>0</v>
      </c>
      <c r="G225" s="177">
        <f>SUM(D225*E225)</f>
        <v>0</v>
      </c>
    </row>
    <row r="226" spans="1:7" ht="13.5" thickBot="1">
      <c r="A226" s="297" t="s">
        <v>2594</v>
      </c>
      <c r="B226" s="61" t="s">
        <v>934</v>
      </c>
      <c r="C226" s="58" t="s">
        <v>2</v>
      </c>
      <c r="D226" s="308">
        <v>10</v>
      </c>
      <c r="E226" s="128"/>
      <c r="F226" s="128">
        <f>SUM(E226*1.2)</f>
        <v>0</v>
      </c>
      <c r="G226" s="177">
        <f>SUM(D226*E226)</f>
        <v>0</v>
      </c>
    </row>
    <row r="227" spans="1:13" s="50" customFormat="1" ht="15" customHeight="1" thickBot="1">
      <c r="A227" s="434"/>
      <c r="B227" s="434"/>
      <c r="C227" s="434"/>
      <c r="D227" s="451"/>
      <c r="E227" s="425" t="s">
        <v>4952</v>
      </c>
      <c r="F227" s="425"/>
      <c r="G227" s="249">
        <f>SUM(G222:G226)</f>
        <v>0</v>
      </c>
      <c r="H227" s="173"/>
      <c r="I227" s="173"/>
      <c r="J227" s="173"/>
      <c r="K227" s="72"/>
      <c r="L227" s="72"/>
      <c r="M227" s="72"/>
    </row>
    <row r="228" spans="1:7" ht="15" customHeight="1" thickBot="1">
      <c r="A228" s="437"/>
      <c r="B228" s="437"/>
      <c r="C228" s="437"/>
      <c r="D228" s="452"/>
      <c r="E228" s="425" t="s">
        <v>4953</v>
      </c>
      <c r="F228" s="425"/>
      <c r="G228" s="249">
        <f>SUM(G227*0.2)</f>
        <v>0</v>
      </c>
    </row>
    <row r="229" spans="1:7" ht="15" customHeight="1" thickBot="1">
      <c r="A229" s="437"/>
      <c r="B229" s="437"/>
      <c r="C229" s="437"/>
      <c r="D229" s="452"/>
      <c r="E229" s="425" t="s">
        <v>4954</v>
      </c>
      <c r="F229" s="425"/>
      <c r="G229" s="249">
        <f>SUM(G227:G228)</f>
        <v>0</v>
      </c>
    </row>
    <row r="230" spans="1:4" ht="15" customHeight="1">
      <c r="A230" s="150"/>
      <c r="B230" s="228"/>
      <c r="C230" s="203"/>
      <c r="D230" s="205"/>
    </row>
    <row r="231" spans="1:6" ht="15" customHeight="1">
      <c r="A231" s="458" t="s">
        <v>4964</v>
      </c>
      <c r="B231" s="458"/>
      <c r="C231" s="458"/>
      <c r="D231" s="257" t="s">
        <v>4958</v>
      </c>
      <c r="E231" s="149"/>
      <c r="F231" s="149"/>
    </row>
    <row r="232" spans="1:7" ht="30" customHeight="1" thickBot="1">
      <c r="A232" s="302" t="s">
        <v>0</v>
      </c>
      <c r="B232" s="303" t="s">
        <v>1</v>
      </c>
      <c r="C232" s="304" t="s">
        <v>4957</v>
      </c>
      <c r="D232" s="305" t="s">
        <v>369</v>
      </c>
      <c r="E232" s="306" t="s">
        <v>4955</v>
      </c>
      <c r="F232" s="306" t="s">
        <v>4956</v>
      </c>
      <c r="G232" s="306" t="s">
        <v>4951</v>
      </c>
    </row>
    <row r="233" spans="1:7" ht="15" customHeight="1">
      <c r="A233" s="297" t="s">
        <v>2595</v>
      </c>
      <c r="B233" s="313" t="s">
        <v>935</v>
      </c>
      <c r="C233" s="314" t="s">
        <v>2</v>
      </c>
      <c r="D233" s="315">
        <v>10</v>
      </c>
      <c r="E233" s="300"/>
      <c r="F233" s="300">
        <f>SUM(E233*1.2)</f>
        <v>0</v>
      </c>
      <c r="G233" s="301">
        <f>SUM(D233*E233)</f>
        <v>0</v>
      </c>
    </row>
    <row r="234" spans="1:7" ht="15" customHeight="1">
      <c r="A234" s="297" t="s">
        <v>2596</v>
      </c>
      <c r="B234" s="62" t="s">
        <v>936</v>
      </c>
      <c r="C234" s="57" t="s">
        <v>2</v>
      </c>
      <c r="D234" s="308">
        <v>40</v>
      </c>
      <c r="E234" s="128"/>
      <c r="F234" s="128">
        <f aca="true" t="shared" si="8" ref="F234:F297">SUM(E234*1.2)</f>
        <v>0</v>
      </c>
      <c r="G234" s="177">
        <f aca="true" t="shared" si="9" ref="G234:G297">SUM(D234*E234)</f>
        <v>0</v>
      </c>
    </row>
    <row r="235" spans="1:7" ht="15" customHeight="1">
      <c r="A235" s="297" t="s">
        <v>2597</v>
      </c>
      <c r="B235" s="62" t="s">
        <v>937</v>
      </c>
      <c r="C235" s="57" t="s">
        <v>938</v>
      </c>
      <c r="D235" s="308">
        <v>80</v>
      </c>
      <c r="E235" s="128"/>
      <c r="F235" s="128">
        <f t="shared" si="8"/>
        <v>0</v>
      </c>
      <c r="G235" s="177">
        <f t="shared" si="9"/>
        <v>0</v>
      </c>
    </row>
    <row r="236" spans="1:7" ht="15" customHeight="1">
      <c r="A236" s="297" t="s">
        <v>2598</v>
      </c>
      <c r="B236" s="62" t="s">
        <v>752</v>
      </c>
      <c r="C236" s="57" t="s">
        <v>938</v>
      </c>
      <c r="D236" s="308">
        <v>25</v>
      </c>
      <c r="E236" s="128"/>
      <c r="F236" s="128">
        <f t="shared" si="8"/>
        <v>0</v>
      </c>
      <c r="G236" s="177">
        <f t="shared" si="9"/>
        <v>0</v>
      </c>
    </row>
    <row r="237" spans="1:7" ht="15" customHeight="1">
      <c r="A237" s="297" t="s">
        <v>2599</v>
      </c>
      <c r="B237" s="62" t="s">
        <v>939</v>
      </c>
      <c r="C237" s="57" t="s">
        <v>938</v>
      </c>
      <c r="D237" s="308">
        <v>16</v>
      </c>
      <c r="E237" s="128"/>
      <c r="F237" s="128">
        <f t="shared" si="8"/>
        <v>0</v>
      </c>
      <c r="G237" s="177">
        <f t="shared" si="9"/>
        <v>0</v>
      </c>
    </row>
    <row r="238" spans="1:7" ht="15" customHeight="1">
      <c r="A238" s="297" t="s">
        <v>2600</v>
      </c>
      <c r="B238" s="62" t="s">
        <v>940</v>
      </c>
      <c r="C238" s="57" t="s">
        <v>938</v>
      </c>
      <c r="D238" s="308">
        <v>25</v>
      </c>
      <c r="E238" s="128"/>
      <c r="F238" s="128">
        <f t="shared" si="8"/>
        <v>0</v>
      </c>
      <c r="G238" s="177">
        <f t="shared" si="9"/>
        <v>0</v>
      </c>
    </row>
    <row r="239" spans="1:7" ht="15" customHeight="1">
      <c r="A239" s="297" t="s">
        <v>2601</v>
      </c>
      <c r="B239" s="62" t="s">
        <v>941</v>
      </c>
      <c r="C239" s="57" t="s">
        <v>938</v>
      </c>
      <c r="D239" s="308">
        <v>15</v>
      </c>
      <c r="E239" s="128"/>
      <c r="F239" s="128">
        <f t="shared" si="8"/>
        <v>0</v>
      </c>
      <c r="G239" s="177">
        <f t="shared" si="9"/>
        <v>0</v>
      </c>
    </row>
    <row r="240" spans="1:7" ht="15" customHeight="1">
      <c r="A240" s="297" t="s">
        <v>2602</v>
      </c>
      <c r="B240" s="62" t="s">
        <v>942</v>
      </c>
      <c r="C240" s="57" t="s">
        <v>938</v>
      </c>
      <c r="D240" s="308">
        <v>20</v>
      </c>
      <c r="E240" s="128"/>
      <c r="F240" s="128">
        <f t="shared" si="8"/>
        <v>0</v>
      </c>
      <c r="G240" s="177">
        <f t="shared" si="9"/>
        <v>0</v>
      </c>
    </row>
    <row r="241" spans="1:7" ht="15" customHeight="1">
      <c r="A241" s="297" t="s">
        <v>2603</v>
      </c>
      <c r="B241" s="62" t="s">
        <v>943</v>
      </c>
      <c r="C241" s="57" t="s">
        <v>938</v>
      </c>
      <c r="D241" s="308">
        <v>110</v>
      </c>
      <c r="E241" s="128"/>
      <c r="F241" s="128">
        <f t="shared" si="8"/>
        <v>0</v>
      </c>
      <c r="G241" s="177">
        <f t="shared" si="9"/>
        <v>0</v>
      </c>
    </row>
    <row r="242" spans="1:7" ht="15" customHeight="1">
      <c r="A242" s="297" t="s">
        <v>2604</v>
      </c>
      <c r="B242" s="62" t="s">
        <v>944</v>
      </c>
      <c r="C242" s="57" t="s">
        <v>938</v>
      </c>
      <c r="D242" s="308">
        <v>140</v>
      </c>
      <c r="E242" s="128"/>
      <c r="F242" s="128">
        <f t="shared" si="8"/>
        <v>0</v>
      </c>
      <c r="G242" s="177">
        <f t="shared" si="9"/>
        <v>0</v>
      </c>
    </row>
    <row r="243" spans="1:7" ht="15" customHeight="1">
      <c r="A243" s="297" t="s">
        <v>2605</v>
      </c>
      <c r="B243" s="62" t="s">
        <v>771</v>
      </c>
      <c r="C243" s="57" t="s">
        <v>2</v>
      </c>
      <c r="D243" s="308">
        <v>3</v>
      </c>
      <c r="E243" s="128"/>
      <c r="F243" s="128">
        <f t="shared" si="8"/>
        <v>0</v>
      </c>
      <c r="G243" s="177">
        <f t="shared" si="9"/>
        <v>0</v>
      </c>
    </row>
    <row r="244" spans="1:7" ht="15" customHeight="1">
      <c r="A244" s="297" t="s">
        <v>2606</v>
      </c>
      <c r="B244" s="62" t="s">
        <v>945</v>
      </c>
      <c r="C244" s="57" t="s">
        <v>2</v>
      </c>
      <c r="D244" s="308"/>
      <c r="E244" s="128"/>
      <c r="F244" s="128">
        <f t="shared" si="8"/>
        <v>0</v>
      </c>
      <c r="G244" s="177">
        <f t="shared" si="9"/>
        <v>0</v>
      </c>
    </row>
    <row r="245" spans="1:7" ht="15" customHeight="1">
      <c r="A245" s="297" t="s">
        <v>2607</v>
      </c>
      <c r="B245" s="62" t="s">
        <v>946</v>
      </c>
      <c r="C245" s="57" t="s">
        <v>2</v>
      </c>
      <c r="D245" s="309">
        <v>5</v>
      </c>
      <c r="E245" s="128"/>
      <c r="F245" s="128">
        <f t="shared" si="8"/>
        <v>0</v>
      </c>
      <c r="G245" s="177">
        <f t="shared" si="9"/>
        <v>0</v>
      </c>
    </row>
    <row r="246" spans="1:7" ht="15" customHeight="1">
      <c r="A246" s="297" t="s">
        <v>2608</v>
      </c>
      <c r="B246" s="62" t="s">
        <v>1087</v>
      </c>
      <c r="C246" s="73" t="s">
        <v>4</v>
      </c>
      <c r="D246" s="309">
        <v>10</v>
      </c>
      <c r="E246" s="128"/>
      <c r="F246" s="128">
        <f t="shared" si="8"/>
        <v>0</v>
      </c>
      <c r="G246" s="177">
        <f t="shared" si="9"/>
        <v>0</v>
      </c>
    </row>
    <row r="247" spans="1:7" ht="15" customHeight="1">
      <c r="A247" s="297" t="s">
        <v>2609</v>
      </c>
      <c r="B247" s="62" t="s">
        <v>947</v>
      </c>
      <c r="C247" s="57" t="s">
        <v>2</v>
      </c>
      <c r="D247" s="308">
        <v>3</v>
      </c>
      <c r="E247" s="128"/>
      <c r="F247" s="128">
        <f t="shared" si="8"/>
        <v>0</v>
      </c>
      <c r="G247" s="177">
        <f t="shared" si="9"/>
        <v>0</v>
      </c>
    </row>
    <row r="248" spans="1:7" ht="15" customHeight="1">
      <c r="A248" s="297" t="s">
        <v>2610</v>
      </c>
      <c r="B248" s="62" t="s">
        <v>761</v>
      </c>
      <c r="C248" s="57" t="s">
        <v>2</v>
      </c>
      <c r="D248" s="308">
        <v>3</v>
      </c>
      <c r="E248" s="128"/>
      <c r="F248" s="128">
        <f t="shared" si="8"/>
        <v>0</v>
      </c>
      <c r="G248" s="177">
        <f t="shared" si="9"/>
        <v>0</v>
      </c>
    </row>
    <row r="249" spans="1:7" ht="15" customHeight="1">
      <c r="A249" s="297" t="s">
        <v>2611</v>
      </c>
      <c r="B249" s="62" t="s">
        <v>948</v>
      </c>
      <c r="C249" s="57" t="s">
        <v>2</v>
      </c>
      <c r="D249" s="308">
        <v>3</v>
      </c>
      <c r="E249" s="128"/>
      <c r="F249" s="128">
        <f t="shared" si="8"/>
        <v>0</v>
      </c>
      <c r="G249" s="177">
        <f t="shared" si="9"/>
        <v>0</v>
      </c>
    </row>
    <row r="250" spans="1:7" ht="15" customHeight="1">
      <c r="A250" s="297" t="s">
        <v>2612</v>
      </c>
      <c r="B250" s="62" t="s">
        <v>949</v>
      </c>
      <c r="C250" s="57" t="s">
        <v>2</v>
      </c>
      <c r="D250" s="308">
        <v>3</v>
      </c>
      <c r="E250" s="128"/>
      <c r="F250" s="128">
        <f t="shared" si="8"/>
        <v>0</v>
      </c>
      <c r="G250" s="177">
        <f t="shared" si="9"/>
        <v>0</v>
      </c>
    </row>
    <row r="251" spans="1:7" ht="15" customHeight="1">
      <c r="A251" s="297" t="s">
        <v>2613</v>
      </c>
      <c r="B251" s="62" t="s">
        <v>950</v>
      </c>
      <c r="C251" s="57" t="s">
        <v>2</v>
      </c>
      <c r="D251" s="308">
        <v>3</v>
      </c>
      <c r="E251" s="128"/>
      <c r="F251" s="128">
        <f t="shared" si="8"/>
        <v>0</v>
      </c>
      <c r="G251" s="177">
        <f t="shared" si="9"/>
        <v>0</v>
      </c>
    </row>
    <row r="252" spans="1:7" ht="15" customHeight="1">
      <c r="A252" s="297" t="s">
        <v>2614</v>
      </c>
      <c r="B252" s="62" t="s">
        <v>708</v>
      </c>
      <c r="C252" s="57" t="s">
        <v>2</v>
      </c>
      <c r="D252" s="308">
        <v>1</v>
      </c>
      <c r="E252" s="128"/>
      <c r="F252" s="128">
        <f t="shared" si="8"/>
        <v>0</v>
      </c>
      <c r="G252" s="177">
        <f t="shared" si="9"/>
        <v>0</v>
      </c>
    </row>
    <row r="253" spans="1:7" ht="15" customHeight="1">
      <c r="A253" s="297" t="s">
        <v>2615</v>
      </c>
      <c r="B253" s="62" t="s">
        <v>411</v>
      </c>
      <c r="C253" s="57" t="s">
        <v>2</v>
      </c>
      <c r="D253" s="308">
        <v>1</v>
      </c>
      <c r="E253" s="128"/>
      <c r="F253" s="128">
        <f t="shared" si="8"/>
        <v>0</v>
      </c>
      <c r="G253" s="177">
        <f t="shared" si="9"/>
        <v>0</v>
      </c>
    </row>
    <row r="254" spans="1:7" ht="15" customHeight="1">
      <c r="A254" s="297" t="s">
        <v>2616</v>
      </c>
      <c r="B254" s="62" t="s">
        <v>951</v>
      </c>
      <c r="C254" s="57" t="s">
        <v>2</v>
      </c>
      <c r="D254" s="308"/>
      <c r="E254" s="128"/>
      <c r="F254" s="128">
        <f t="shared" si="8"/>
        <v>0</v>
      </c>
      <c r="G254" s="177">
        <f t="shared" si="9"/>
        <v>0</v>
      </c>
    </row>
    <row r="255" spans="1:7" ht="15" customHeight="1">
      <c r="A255" s="297" t="s">
        <v>2617</v>
      </c>
      <c r="B255" s="62" t="s">
        <v>952</v>
      </c>
      <c r="C255" s="57" t="s">
        <v>2</v>
      </c>
      <c r="D255" s="308">
        <v>1</v>
      </c>
      <c r="E255" s="128"/>
      <c r="F255" s="128">
        <f t="shared" si="8"/>
        <v>0</v>
      </c>
      <c r="G255" s="177">
        <f t="shared" si="9"/>
        <v>0</v>
      </c>
    </row>
    <row r="256" spans="1:7" ht="15" customHeight="1">
      <c r="A256" s="297" t="s">
        <v>2618</v>
      </c>
      <c r="B256" s="62" t="s">
        <v>416</v>
      </c>
      <c r="C256" s="57" t="s">
        <v>2</v>
      </c>
      <c r="D256" s="308">
        <v>2</v>
      </c>
      <c r="E256" s="128"/>
      <c r="F256" s="128">
        <f t="shared" si="8"/>
        <v>0</v>
      </c>
      <c r="G256" s="177">
        <f t="shared" si="9"/>
        <v>0</v>
      </c>
    </row>
    <row r="257" spans="1:7" ht="15" customHeight="1">
      <c r="A257" s="297" t="s">
        <v>2619</v>
      </c>
      <c r="B257" s="62" t="s">
        <v>792</v>
      </c>
      <c r="C257" s="57" t="s">
        <v>2</v>
      </c>
      <c r="D257" s="308">
        <v>2</v>
      </c>
      <c r="E257" s="128"/>
      <c r="F257" s="128">
        <f t="shared" si="8"/>
        <v>0</v>
      </c>
      <c r="G257" s="177">
        <f t="shared" si="9"/>
        <v>0</v>
      </c>
    </row>
    <row r="258" spans="1:7" ht="15" customHeight="1">
      <c r="A258" s="297" t="s">
        <v>2620</v>
      </c>
      <c r="B258" s="62" t="s">
        <v>791</v>
      </c>
      <c r="C258" s="57" t="s">
        <v>2</v>
      </c>
      <c r="D258" s="308">
        <v>2</v>
      </c>
      <c r="E258" s="128"/>
      <c r="F258" s="128">
        <f t="shared" si="8"/>
        <v>0</v>
      </c>
      <c r="G258" s="177">
        <f t="shared" si="9"/>
        <v>0</v>
      </c>
    </row>
    <row r="259" spans="1:7" ht="15" customHeight="1">
      <c r="A259" s="297" t="s">
        <v>2621</v>
      </c>
      <c r="B259" s="62" t="s">
        <v>953</v>
      </c>
      <c r="C259" s="57" t="s">
        <v>2</v>
      </c>
      <c r="D259" s="308">
        <v>2</v>
      </c>
      <c r="E259" s="128"/>
      <c r="F259" s="128">
        <f t="shared" si="8"/>
        <v>0</v>
      </c>
      <c r="G259" s="177">
        <f t="shared" si="9"/>
        <v>0</v>
      </c>
    </row>
    <row r="260" spans="1:7" ht="15" customHeight="1">
      <c r="A260" s="297" t="s">
        <v>2622</v>
      </c>
      <c r="B260" s="62" t="s">
        <v>954</v>
      </c>
      <c r="C260" s="57" t="s">
        <v>2</v>
      </c>
      <c r="D260" s="308">
        <v>3</v>
      </c>
      <c r="E260" s="128"/>
      <c r="F260" s="128">
        <f t="shared" si="8"/>
        <v>0</v>
      </c>
      <c r="G260" s="177">
        <f t="shared" si="9"/>
        <v>0</v>
      </c>
    </row>
    <row r="261" spans="1:7" ht="15" customHeight="1">
      <c r="A261" s="297" t="s">
        <v>2623</v>
      </c>
      <c r="B261" s="62" t="s">
        <v>955</v>
      </c>
      <c r="C261" s="57" t="s">
        <v>2</v>
      </c>
      <c r="D261" s="308"/>
      <c r="E261" s="128"/>
      <c r="F261" s="128">
        <f t="shared" si="8"/>
        <v>0</v>
      </c>
      <c r="G261" s="177">
        <f t="shared" si="9"/>
        <v>0</v>
      </c>
    </row>
    <row r="262" spans="1:7" ht="15" customHeight="1">
      <c r="A262" s="297" t="s">
        <v>2624</v>
      </c>
      <c r="B262" s="62" t="s">
        <v>956</v>
      </c>
      <c r="C262" s="57" t="s">
        <v>2</v>
      </c>
      <c r="D262" s="308">
        <v>2</v>
      </c>
      <c r="E262" s="128"/>
      <c r="F262" s="128">
        <f t="shared" si="8"/>
        <v>0</v>
      </c>
      <c r="G262" s="177">
        <f t="shared" si="9"/>
        <v>0</v>
      </c>
    </row>
    <row r="263" spans="1:7" ht="15" customHeight="1">
      <c r="A263" s="297" t="s">
        <v>2625</v>
      </c>
      <c r="B263" s="62" t="s">
        <v>957</v>
      </c>
      <c r="C263" s="57" t="s">
        <v>2</v>
      </c>
      <c r="D263" s="308">
        <v>2</v>
      </c>
      <c r="E263" s="128"/>
      <c r="F263" s="128">
        <f t="shared" si="8"/>
        <v>0</v>
      </c>
      <c r="G263" s="177">
        <f t="shared" si="9"/>
        <v>0</v>
      </c>
    </row>
    <row r="264" spans="1:7" ht="15" customHeight="1">
      <c r="A264" s="297" t="s">
        <v>2626</v>
      </c>
      <c r="B264" s="62" t="s">
        <v>957</v>
      </c>
      <c r="C264" s="57" t="s">
        <v>2</v>
      </c>
      <c r="D264" s="308">
        <v>2</v>
      </c>
      <c r="E264" s="128"/>
      <c r="F264" s="128">
        <f t="shared" si="8"/>
        <v>0</v>
      </c>
      <c r="G264" s="177">
        <f t="shared" si="9"/>
        <v>0</v>
      </c>
    </row>
    <row r="265" spans="1:7" ht="15" customHeight="1">
      <c r="A265" s="297" t="s">
        <v>2627</v>
      </c>
      <c r="B265" s="62" t="s">
        <v>958</v>
      </c>
      <c r="C265" s="57" t="s">
        <v>2</v>
      </c>
      <c r="D265" s="308">
        <v>4</v>
      </c>
      <c r="E265" s="128"/>
      <c r="F265" s="128">
        <f t="shared" si="8"/>
        <v>0</v>
      </c>
      <c r="G265" s="177">
        <f t="shared" si="9"/>
        <v>0</v>
      </c>
    </row>
    <row r="266" spans="1:7" ht="15" customHeight="1">
      <c r="A266" s="297" t="s">
        <v>2628</v>
      </c>
      <c r="B266" s="62" t="s">
        <v>959</v>
      </c>
      <c r="C266" s="57" t="s">
        <v>2</v>
      </c>
      <c r="D266" s="308">
        <v>8</v>
      </c>
      <c r="E266" s="128"/>
      <c r="F266" s="128">
        <f t="shared" si="8"/>
        <v>0</v>
      </c>
      <c r="G266" s="177">
        <f t="shared" si="9"/>
        <v>0</v>
      </c>
    </row>
    <row r="267" spans="1:7" ht="15" customHeight="1">
      <c r="A267" s="297" t="s">
        <v>2629</v>
      </c>
      <c r="B267" s="62" t="s">
        <v>960</v>
      </c>
      <c r="C267" s="57" t="s">
        <v>2</v>
      </c>
      <c r="D267" s="308">
        <v>8</v>
      </c>
      <c r="E267" s="128"/>
      <c r="F267" s="128">
        <f t="shared" si="8"/>
        <v>0</v>
      </c>
      <c r="G267" s="177">
        <f t="shared" si="9"/>
        <v>0</v>
      </c>
    </row>
    <row r="268" spans="1:7" ht="15" customHeight="1">
      <c r="A268" s="297" t="s">
        <v>2630</v>
      </c>
      <c r="B268" s="62" t="s">
        <v>793</v>
      </c>
      <c r="C268" s="57" t="s">
        <v>2</v>
      </c>
      <c r="D268" s="308">
        <v>2</v>
      </c>
      <c r="E268" s="128"/>
      <c r="F268" s="128">
        <f t="shared" si="8"/>
        <v>0</v>
      </c>
      <c r="G268" s="177">
        <f t="shared" si="9"/>
        <v>0</v>
      </c>
    </row>
    <row r="269" spans="1:7" ht="15" customHeight="1">
      <c r="A269" s="297" t="s">
        <v>2631</v>
      </c>
      <c r="B269" s="62" t="s">
        <v>846</v>
      </c>
      <c r="C269" s="57" t="s">
        <v>2</v>
      </c>
      <c r="D269" s="308">
        <v>8</v>
      </c>
      <c r="E269" s="128"/>
      <c r="F269" s="128">
        <f t="shared" si="8"/>
        <v>0</v>
      </c>
      <c r="G269" s="177">
        <f t="shared" si="9"/>
        <v>0</v>
      </c>
    </row>
    <row r="270" spans="1:7" ht="15" customHeight="1">
      <c r="A270" s="297" t="s">
        <v>2632</v>
      </c>
      <c r="B270" s="62" t="s">
        <v>758</v>
      </c>
      <c r="C270" s="57" t="s">
        <v>2</v>
      </c>
      <c r="D270" s="308">
        <v>16</v>
      </c>
      <c r="E270" s="128"/>
      <c r="F270" s="128">
        <f t="shared" si="8"/>
        <v>0</v>
      </c>
      <c r="G270" s="177">
        <f t="shared" si="9"/>
        <v>0</v>
      </c>
    </row>
    <row r="271" spans="1:7" ht="15" customHeight="1">
      <c r="A271" s="297" t="s">
        <v>2633</v>
      </c>
      <c r="B271" s="62" t="s">
        <v>961</v>
      </c>
      <c r="C271" s="57" t="s">
        <v>2</v>
      </c>
      <c r="D271" s="308">
        <v>8</v>
      </c>
      <c r="E271" s="128"/>
      <c r="F271" s="128">
        <f t="shared" si="8"/>
        <v>0</v>
      </c>
      <c r="G271" s="177">
        <f t="shared" si="9"/>
        <v>0</v>
      </c>
    </row>
    <row r="272" spans="1:7" ht="15" customHeight="1">
      <c r="A272" s="297" t="s">
        <v>2634</v>
      </c>
      <c r="B272" s="62" t="s">
        <v>962</v>
      </c>
      <c r="C272" s="57" t="s">
        <v>2</v>
      </c>
      <c r="D272" s="308"/>
      <c r="E272" s="128"/>
      <c r="F272" s="128">
        <f t="shared" si="8"/>
        <v>0</v>
      </c>
      <c r="G272" s="177">
        <f t="shared" si="9"/>
        <v>0</v>
      </c>
    </row>
    <row r="273" spans="1:7" ht="12.75">
      <c r="A273" s="297" t="s">
        <v>2635</v>
      </c>
      <c r="B273" s="62" t="s">
        <v>772</v>
      </c>
      <c r="C273" s="57" t="s">
        <v>2</v>
      </c>
      <c r="D273" s="308">
        <v>2</v>
      </c>
      <c r="E273" s="128"/>
      <c r="F273" s="128">
        <f t="shared" si="8"/>
        <v>0</v>
      </c>
      <c r="G273" s="177">
        <f t="shared" si="9"/>
        <v>0</v>
      </c>
    </row>
    <row r="274" spans="1:7" ht="15" customHeight="1">
      <c r="A274" s="297" t="s">
        <v>2636</v>
      </c>
      <c r="B274" s="62" t="s">
        <v>417</v>
      </c>
      <c r="C274" s="57" t="s">
        <v>2</v>
      </c>
      <c r="D274" s="308">
        <v>2</v>
      </c>
      <c r="E274" s="128"/>
      <c r="F274" s="128">
        <f t="shared" si="8"/>
        <v>0</v>
      </c>
      <c r="G274" s="177">
        <f t="shared" si="9"/>
        <v>0</v>
      </c>
    </row>
    <row r="275" spans="1:7" ht="15" customHeight="1">
      <c r="A275" s="297" t="s">
        <v>2637</v>
      </c>
      <c r="B275" s="62" t="s">
        <v>963</v>
      </c>
      <c r="C275" s="57" t="s">
        <v>2</v>
      </c>
      <c r="D275" s="308">
        <v>6</v>
      </c>
      <c r="E275" s="128"/>
      <c r="F275" s="128">
        <f t="shared" si="8"/>
        <v>0</v>
      </c>
      <c r="G275" s="177">
        <f t="shared" si="9"/>
        <v>0</v>
      </c>
    </row>
    <row r="276" spans="1:7" ht="15" customHeight="1">
      <c r="A276" s="297" t="s">
        <v>2638</v>
      </c>
      <c r="B276" s="62" t="s">
        <v>406</v>
      </c>
      <c r="C276" s="57" t="s">
        <v>2</v>
      </c>
      <c r="D276" s="308">
        <v>1</v>
      </c>
      <c r="E276" s="128"/>
      <c r="F276" s="128">
        <f t="shared" si="8"/>
        <v>0</v>
      </c>
      <c r="G276" s="177">
        <f t="shared" si="9"/>
        <v>0</v>
      </c>
    </row>
    <row r="277" spans="1:7" ht="15" customHeight="1">
      <c r="A277" s="297" t="s">
        <v>2639</v>
      </c>
      <c r="B277" s="62" t="s">
        <v>853</v>
      </c>
      <c r="C277" s="57" t="s">
        <v>2</v>
      </c>
      <c r="D277" s="308">
        <v>2</v>
      </c>
      <c r="E277" s="128"/>
      <c r="F277" s="128">
        <f t="shared" si="8"/>
        <v>0</v>
      </c>
      <c r="G277" s="177">
        <f t="shared" si="9"/>
        <v>0</v>
      </c>
    </row>
    <row r="278" spans="1:7" ht="15" customHeight="1">
      <c r="A278" s="297" t="s">
        <v>2640</v>
      </c>
      <c r="B278" s="62" t="s">
        <v>964</v>
      </c>
      <c r="C278" s="57" t="s">
        <v>2</v>
      </c>
      <c r="D278" s="308">
        <v>2</v>
      </c>
      <c r="E278" s="128"/>
      <c r="F278" s="128">
        <f t="shared" si="8"/>
        <v>0</v>
      </c>
      <c r="G278" s="177">
        <f t="shared" si="9"/>
        <v>0</v>
      </c>
    </row>
    <row r="279" spans="1:7" ht="15" customHeight="1">
      <c r="A279" s="297" t="s">
        <v>2641</v>
      </c>
      <c r="B279" s="62" t="s">
        <v>751</v>
      </c>
      <c r="C279" s="57" t="s">
        <v>2</v>
      </c>
      <c r="D279" s="308">
        <v>4</v>
      </c>
      <c r="E279" s="128"/>
      <c r="F279" s="128">
        <f t="shared" si="8"/>
        <v>0</v>
      </c>
      <c r="G279" s="177">
        <f t="shared" si="9"/>
        <v>0</v>
      </c>
    </row>
    <row r="280" spans="1:7" ht="15" customHeight="1">
      <c r="A280" s="297" t="s">
        <v>2642</v>
      </c>
      <c r="B280" s="62" t="s">
        <v>392</v>
      </c>
      <c r="C280" s="57" t="s">
        <v>2</v>
      </c>
      <c r="D280" s="308">
        <v>2</v>
      </c>
      <c r="E280" s="128"/>
      <c r="F280" s="128">
        <f t="shared" si="8"/>
        <v>0</v>
      </c>
      <c r="G280" s="177">
        <f t="shared" si="9"/>
        <v>0</v>
      </c>
    </row>
    <row r="281" spans="1:7" ht="25.5">
      <c r="A281" s="297" t="s">
        <v>2643</v>
      </c>
      <c r="B281" s="62" t="s">
        <v>965</v>
      </c>
      <c r="C281" s="57" t="s">
        <v>2</v>
      </c>
      <c r="D281" s="308"/>
      <c r="E281" s="128"/>
      <c r="F281" s="128">
        <f t="shared" si="8"/>
        <v>0</v>
      </c>
      <c r="G281" s="177">
        <f t="shared" si="9"/>
        <v>0</v>
      </c>
    </row>
    <row r="282" spans="1:7" ht="15" customHeight="1">
      <c r="A282" s="297" t="s">
        <v>2644</v>
      </c>
      <c r="B282" s="62" t="s">
        <v>966</v>
      </c>
      <c r="C282" s="57" t="s">
        <v>235</v>
      </c>
      <c r="D282" s="308"/>
      <c r="E282" s="128"/>
      <c r="F282" s="128">
        <f t="shared" si="8"/>
        <v>0</v>
      </c>
      <c r="G282" s="177">
        <f t="shared" si="9"/>
        <v>0</v>
      </c>
    </row>
    <row r="283" spans="1:7" ht="15" customHeight="1">
      <c r="A283" s="297" t="s">
        <v>2645</v>
      </c>
      <c r="B283" s="62" t="s">
        <v>967</v>
      </c>
      <c r="C283" s="57" t="s">
        <v>235</v>
      </c>
      <c r="D283" s="308"/>
      <c r="E283" s="128"/>
      <c r="F283" s="128">
        <f t="shared" si="8"/>
        <v>0</v>
      </c>
      <c r="G283" s="177">
        <f t="shared" si="9"/>
        <v>0</v>
      </c>
    </row>
    <row r="284" spans="1:7" ht="15" customHeight="1">
      <c r="A284" s="297" t="s">
        <v>2646</v>
      </c>
      <c r="B284" s="62" t="s">
        <v>968</v>
      </c>
      <c r="C284" s="57" t="s">
        <v>2</v>
      </c>
      <c r="D284" s="308">
        <v>1</v>
      </c>
      <c r="E284" s="128"/>
      <c r="F284" s="128">
        <f t="shared" si="8"/>
        <v>0</v>
      </c>
      <c r="G284" s="177">
        <f t="shared" si="9"/>
        <v>0</v>
      </c>
    </row>
    <row r="285" spans="1:7" ht="15" customHeight="1">
      <c r="A285" s="297" t="s">
        <v>2647</v>
      </c>
      <c r="B285" s="62" t="s">
        <v>969</v>
      </c>
      <c r="C285" s="57" t="s">
        <v>2</v>
      </c>
      <c r="D285" s="308">
        <v>1</v>
      </c>
      <c r="E285" s="128"/>
      <c r="F285" s="128">
        <f t="shared" si="8"/>
        <v>0</v>
      </c>
      <c r="G285" s="177">
        <f t="shared" si="9"/>
        <v>0</v>
      </c>
    </row>
    <row r="286" spans="1:7" ht="15" customHeight="1">
      <c r="A286" s="297" t="s">
        <v>2648</v>
      </c>
      <c r="B286" s="62" t="s">
        <v>970</v>
      </c>
      <c r="C286" s="57" t="s">
        <v>466</v>
      </c>
      <c r="D286" s="308">
        <v>1</v>
      </c>
      <c r="E286" s="128"/>
      <c r="F286" s="128">
        <f t="shared" si="8"/>
        <v>0</v>
      </c>
      <c r="G286" s="177">
        <f t="shared" si="9"/>
        <v>0</v>
      </c>
    </row>
    <row r="287" spans="1:7" ht="15" customHeight="1">
      <c r="A287" s="297" t="s">
        <v>2649</v>
      </c>
      <c r="B287" s="62" t="s">
        <v>971</v>
      </c>
      <c r="C287" s="57" t="s">
        <v>466</v>
      </c>
      <c r="D287" s="308">
        <v>1</v>
      </c>
      <c r="E287" s="128"/>
      <c r="F287" s="128">
        <f t="shared" si="8"/>
        <v>0</v>
      </c>
      <c r="G287" s="177">
        <f t="shared" si="9"/>
        <v>0</v>
      </c>
    </row>
    <row r="288" spans="1:7" ht="15" customHeight="1">
      <c r="A288" s="297" t="s">
        <v>2650</v>
      </c>
      <c r="B288" s="62" t="s">
        <v>972</v>
      </c>
      <c r="C288" s="57" t="s">
        <v>235</v>
      </c>
      <c r="D288" s="308">
        <v>1</v>
      </c>
      <c r="E288" s="128"/>
      <c r="F288" s="128">
        <f t="shared" si="8"/>
        <v>0</v>
      </c>
      <c r="G288" s="177">
        <f t="shared" si="9"/>
        <v>0</v>
      </c>
    </row>
    <row r="289" spans="1:7" ht="15" customHeight="1">
      <c r="A289" s="297" t="s">
        <v>2651</v>
      </c>
      <c r="B289" s="62" t="s">
        <v>973</v>
      </c>
      <c r="C289" s="57" t="s">
        <v>235</v>
      </c>
      <c r="D289" s="308"/>
      <c r="E289" s="128"/>
      <c r="F289" s="128">
        <f t="shared" si="8"/>
        <v>0</v>
      </c>
      <c r="G289" s="177">
        <f t="shared" si="9"/>
        <v>0</v>
      </c>
    </row>
    <row r="290" spans="1:7" ht="15" customHeight="1">
      <c r="A290" s="297" t="s">
        <v>2652</v>
      </c>
      <c r="B290" s="62" t="s">
        <v>974</v>
      </c>
      <c r="C290" s="57" t="s">
        <v>2</v>
      </c>
      <c r="D290" s="308">
        <v>2</v>
      </c>
      <c r="E290" s="128"/>
      <c r="F290" s="128">
        <f t="shared" si="8"/>
        <v>0</v>
      </c>
      <c r="G290" s="177">
        <f t="shared" si="9"/>
        <v>0</v>
      </c>
    </row>
    <row r="291" spans="1:7" ht="15" customHeight="1">
      <c r="A291" s="297" t="s">
        <v>2653</v>
      </c>
      <c r="B291" s="62" t="s">
        <v>975</v>
      </c>
      <c r="C291" s="57" t="s">
        <v>2</v>
      </c>
      <c r="D291" s="308">
        <v>2</v>
      </c>
      <c r="E291" s="128"/>
      <c r="F291" s="128">
        <f t="shared" si="8"/>
        <v>0</v>
      </c>
      <c r="G291" s="177">
        <f t="shared" si="9"/>
        <v>0</v>
      </c>
    </row>
    <row r="292" spans="1:7" ht="15" customHeight="1">
      <c r="A292" s="297" t="s">
        <v>2654</v>
      </c>
      <c r="B292" s="62" t="s">
        <v>976</v>
      </c>
      <c r="C292" s="57" t="s">
        <v>2</v>
      </c>
      <c r="D292" s="308">
        <v>2</v>
      </c>
      <c r="E292" s="128"/>
      <c r="F292" s="128">
        <f t="shared" si="8"/>
        <v>0</v>
      </c>
      <c r="G292" s="177">
        <f t="shared" si="9"/>
        <v>0</v>
      </c>
    </row>
    <row r="293" spans="1:7" ht="15" customHeight="1">
      <c r="A293" s="297" t="s">
        <v>2655</v>
      </c>
      <c r="B293" s="62" t="s">
        <v>977</v>
      </c>
      <c r="C293" s="57" t="s">
        <v>2</v>
      </c>
      <c r="D293" s="308">
        <v>1</v>
      </c>
      <c r="E293" s="128"/>
      <c r="F293" s="128">
        <f t="shared" si="8"/>
        <v>0</v>
      </c>
      <c r="G293" s="177">
        <f t="shared" si="9"/>
        <v>0</v>
      </c>
    </row>
    <row r="294" spans="1:7" ht="15" customHeight="1">
      <c r="A294" s="297" t="s">
        <v>2656</v>
      </c>
      <c r="B294" s="62" t="s">
        <v>978</v>
      </c>
      <c r="C294" s="57" t="s">
        <v>2</v>
      </c>
      <c r="D294" s="308">
        <v>1</v>
      </c>
      <c r="E294" s="128"/>
      <c r="F294" s="128">
        <f t="shared" si="8"/>
        <v>0</v>
      </c>
      <c r="G294" s="177">
        <f t="shared" si="9"/>
        <v>0</v>
      </c>
    </row>
    <row r="295" spans="1:7" ht="15" customHeight="1">
      <c r="A295" s="297" t="s">
        <v>2657</v>
      </c>
      <c r="B295" s="62" t="s">
        <v>774</v>
      </c>
      <c r="C295" s="57" t="s">
        <v>2</v>
      </c>
      <c r="D295" s="308">
        <v>1</v>
      </c>
      <c r="E295" s="128"/>
      <c r="F295" s="128">
        <f t="shared" si="8"/>
        <v>0</v>
      </c>
      <c r="G295" s="177">
        <f t="shared" si="9"/>
        <v>0</v>
      </c>
    </row>
    <row r="296" spans="1:7" ht="15" customHeight="1">
      <c r="A296" s="297" t="s">
        <v>2658</v>
      </c>
      <c r="B296" s="62" t="s">
        <v>979</v>
      </c>
      <c r="C296" s="57" t="s">
        <v>2</v>
      </c>
      <c r="D296" s="308">
        <v>1</v>
      </c>
      <c r="E296" s="128"/>
      <c r="F296" s="128">
        <f t="shared" si="8"/>
        <v>0</v>
      </c>
      <c r="G296" s="177">
        <f t="shared" si="9"/>
        <v>0</v>
      </c>
    </row>
    <row r="297" spans="1:7" ht="15" customHeight="1">
      <c r="A297" s="297" t="s">
        <v>2659</v>
      </c>
      <c r="B297" s="62" t="s">
        <v>980</v>
      </c>
      <c r="C297" s="57" t="s">
        <v>2</v>
      </c>
      <c r="D297" s="308">
        <v>1</v>
      </c>
      <c r="E297" s="128"/>
      <c r="F297" s="128">
        <f t="shared" si="8"/>
        <v>0</v>
      </c>
      <c r="G297" s="177">
        <f t="shared" si="9"/>
        <v>0</v>
      </c>
    </row>
    <row r="298" spans="1:7" ht="15" customHeight="1">
      <c r="A298" s="297" t="s">
        <v>2660</v>
      </c>
      <c r="B298" s="62" t="s">
        <v>387</v>
      </c>
      <c r="C298" s="57" t="s">
        <v>2</v>
      </c>
      <c r="D298" s="308">
        <v>1</v>
      </c>
      <c r="E298" s="128"/>
      <c r="F298" s="128">
        <f aca="true" t="shared" si="10" ref="F298:F361">SUM(E298*1.2)</f>
        <v>0</v>
      </c>
      <c r="G298" s="177">
        <f aca="true" t="shared" si="11" ref="G298:G361">SUM(D298*E298)</f>
        <v>0</v>
      </c>
    </row>
    <row r="299" spans="1:7" ht="15" customHeight="1">
      <c r="A299" s="297" t="s">
        <v>2661</v>
      </c>
      <c r="B299" s="62" t="s">
        <v>773</v>
      </c>
      <c r="C299" s="57" t="s">
        <v>2</v>
      </c>
      <c r="D299" s="308">
        <v>1</v>
      </c>
      <c r="E299" s="128"/>
      <c r="F299" s="128">
        <f t="shared" si="10"/>
        <v>0</v>
      </c>
      <c r="G299" s="177">
        <f t="shared" si="11"/>
        <v>0</v>
      </c>
    </row>
    <row r="300" spans="1:7" ht="15" customHeight="1">
      <c r="A300" s="297" t="s">
        <v>2662</v>
      </c>
      <c r="B300" s="62" t="s">
        <v>774</v>
      </c>
      <c r="C300" s="57" t="s">
        <v>2</v>
      </c>
      <c r="D300" s="308">
        <v>1</v>
      </c>
      <c r="E300" s="128"/>
      <c r="F300" s="128">
        <f t="shared" si="10"/>
        <v>0</v>
      </c>
      <c r="G300" s="177">
        <f t="shared" si="11"/>
        <v>0</v>
      </c>
    </row>
    <row r="301" spans="1:7" ht="15" customHeight="1">
      <c r="A301" s="297" t="s">
        <v>2663</v>
      </c>
      <c r="B301" s="62" t="s">
        <v>784</v>
      </c>
      <c r="C301" s="57" t="s">
        <v>2</v>
      </c>
      <c r="D301" s="308">
        <v>1</v>
      </c>
      <c r="E301" s="128"/>
      <c r="F301" s="128">
        <f t="shared" si="10"/>
        <v>0</v>
      </c>
      <c r="G301" s="177">
        <f t="shared" si="11"/>
        <v>0</v>
      </c>
    </row>
    <row r="302" spans="1:7" ht="15" customHeight="1">
      <c r="A302" s="297" t="s">
        <v>2664</v>
      </c>
      <c r="B302" s="62" t="s">
        <v>816</v>
      </c>
      <c r="C302" s="57" t="s">
        <v>2</v>
      </c>
      <c r="D302" s="308">
        <v>1</v>
      </c>
      <c r="E302" s="128"/>
      <c r="F302" s="128">
        <f t="shared" si="10"/>
        <v>0</v>
      </c>
      <c r="G302" s="177">
        <f t="shared" si="11"/>
        <v>0</v>
      </c>
    </row>
    <row r="303" spans="1:7" ht="15" customHeight="1">
      <c r="A303" s="297" t="s">
        <v>2665</v>
      </c>
      <c r="B303" s="62" t="s">
        <v>514</v>
      </c>
      <c r="C303" s="57" t="s">
        <v>2</v>
      </c>
      <c r="D303" s="308">
        <v>1</v>
      </c>
      <c r="E303" s="128"/>
      <c r="F303" s="128">
        <f t="shared" si="10"/>
        <v>0</v>
      </c>
      <c r="G303" s="177">
        <f t="shared" si="11"/>
        <v>0</v>
      </c>
    </row>
    <row r="304" spans="1:7" ht="15" customHeight="1">
      <c r="A304" s="297" t="s">
        <v>2666</v>
      </c>
      <c r="B304" s="62" t="s">
        <v>258</v>
      </c>
      <c r="C304" s="57" t="s">
        <v>2</v>
      </c>
      <c r="D304" s="308">
        <v>2</v>
      </c>
      <c r="E304" s="128"/>
      <c r="F304" s="128">
        <f t="shared" si="10"/>
        <v>0</v>
      </c>
      <c r="G304" s="177">
        <f t="shared" si="11"/>
        <v>0</v>
      </c>
    </row>
    <row r="305" spans="1:7" ht="15" customHeight="1">
      <c r="A305" s="297" t="s">
        <v>2667</v>
      </c>
      <c r="B305" s="62" t="s">
        <v>981</v>
      </c>
      <c r="C305" s="57" t="s">
        <v>2</v>
      </c>
      <c r="D305" s="308">
        <v>1</v>
      </c>
      <c r="E305" s="128"/>
      <c r="F305" s="128">
        <f t="shared" si="10"/>
        <v>0</v>
      </c>
      <c r="G305" s="177">
        <f t="shared" si="11"/>
        <v>0</v>
      </c>
    </row>
    <row r="306" spans="1:7" ht="15" customHeight="1">
      <c r="A306" s="297" t="s">
        <v>2668</v>
      </c>
      <c r="B306" s="62" t="s">
        <v>393</v>
      </c>
      <c r="C306" s="57" t="s">
        <v>2</v>
      </c>
      <c r="D306" s="308">
        <v>1</v>
      </c>
      <c r="E306" s="128"/>
      <c r="F306" s="128">
        <f t="shared" si="10"/>
        <v>0</v>
      </c>
      <c r="G306" s="177">
        <f t="shared" si="11"/>
        <v>0</v>
      </c>
    </row>
    <row r="307" spans="1:7" ht="15" customHeight="1">
      <c r="A307" s="297" t="s">
        <v>2669</v>
      </c>
      <c r="B307" s="62" t="s">
        <v>982</v>
      </c>
      <c r="C307" s="57" t="s">
        <v>2</v>
      </c>
      <c r="D307" s="308">
        <v>1</v>
      </c>
      <c r="E307" s="128"/>
      <c r="F307" s="128">
        <f t="shared" si="10"/>
        <v>0</v>
      </c>
      <c r="G307" s="177">
        <f t="shared" si="11"/>
        <v>0</v>
      </c>
    </row>
    <row r="308" spans="1:7" ht="15" customHeight="1">
      <c r="A308" s="297" t="s">
        <v>2670</v>
      </c>
      <c r="B308" s="62" t="s">
        <v>983</v>
      </c>
      <c r="C308" s="57" t="s">
        <v>2</v>
      </c>
      <c r="D308" s="308">
        <v>1</v>
      </c>
      <c r="E308" s="128"/>
      <c r="F308" s="128">
        <f t="shared" si="10"/>
        <v>0</v>
      </c>
      <c r="G308" s="177">
        <f t="shared" si="11"/>
        <v>0</v>
      </c>
    </row>
    <row r="309" spans="1:7" ht="15" customHeight="1">
      <c r="A309" s="297" t="s">
        <v>2671</v>
      </c>
      <c r="B309" s="62" t="s">
        <v>394</v>
      </c>
      <c r="C309" s="57" t="s">
        <v>2</v>
      </c>
      <c r="D309" s="308">
        <v>1</v>
      </c>
      <c r="E309" s="128"/>
      <c r="F309" s="128">
        <f t="shared" si="10"/>
        <v>0</v>
      </c>
      <c r="G309" s="177">
        <f t="shared" si="11"/>
        <v>0</v>
      </c>
    </row>
    <row r="310" spans="1:7" ht="15" customHeight="1">
      <c r="A310" s="297" t="s">
        <v>2672</v>
      </c>
      <c r="B310" s="62" t="s">
        <v>984</v>
      </c>
      <c r="C310" s="57" t="s">
        <v>2</v>
      </c>
      <c r="D310" s="308">
        <v>1</v>
      </c>
      <c r="E310" s="128"/>
      <c r="F310" s="128">
        <f t="shared" si="10"/>
        <v>0</v>
      </c>
      <c r="G310" s="177">
        <f t="shared" si="11"/>
        <v>0</v>
      </c>
    </row>
    <row r="311" spans="1:7" ht="15" customHeight="1">
      <c r="A311" s="297" t="s">
        <v>2673</v>
      </c>
      <c r="B311" s="62" t="s">
        <v>985</v>
      </c>
      <c r="C311" s="57" t="s">
        <v>2</v>
      </c>
      <c r="D311" s="308">
        <v>1</v>
      </c>
      <c r="E311" s="128"/>
      <c r="F311" s="128">
        <f t="shared" si="10"/>
        <v>0</v>
      </c>
      <c r="G311" s="177">
        <f t="shared" si="11"/>
        <v>0</v>
      </c>
    </row>
    <row r="312" spans="1:7" ht="15" customHeight="1">
      <c r="A312" s="297" t="s">
        <v>2674</v>
      </c>
      <c r="B312" s="62" t="s">
        <v>986</v>
      </c>
      <c r="C312" s="57" t="s">
        <v>2</v>
      </c>
      <c r="D312" s="308">
        <v>1</v>
      </c>
      <c r="E312" s="128"/>
      <c r="F312" s="128">
        <f t="shared" si="10"/>
        <v>0</v>
      </c>
      <c r="G312" s="177">
        <f t="shared" si="11"/>
        <v>0</v>
      </c>
    </row>
    <row r="313" spans="1:7" ht="15" customHeight="1">
      <c r="A313" s="297" t="s">
        <v>2675</v>
      </c>
      <c r="B313" s="62" t="s">
        <v>987</v>
      </c>
      <c r="C313" s="57" t="s">
        <v>2</v>
      </c>
      <c r="D313" s="308">
        <v>1</v>
      </c>
      <c r="E313" s="128"/>
      <c r="F313" s="128">
        <f t="shared" si="10"/>
        <v>0</v>
      </c>
      <c r="G313" s="177">
        <f t="shared" si="11"/>
        <v>0</v>
      </c>
    </row>
    <row r="314" spans="1:7" ht="15" customHeight="1">
      <c r="A314" s="297" t="s">
        <v>2676</v>
      </c>
      <c r="B314" s="62" t="s">
        <v>988</v>
      </c>
      <c r="C314" s="57" t="s">
        <v>2</v>
      </c>
      <c r="D314" s="308">
        <v>1</v>
      </c>
      <c r="E314" s="128"/>
      <c r="F314" s="128">
        <f t="shared" si="10"/>
        <v>0</v>
      </c>
      <c r="G314" s="177">
        <f t="shared" si="11"/>
        <v>0</v>
      </c>
    </row>
    <row r="315" spans="1:7" ht="15" customHeight="1">
      <c r="A315" s="297" t="s">
        <v>2677</v>
      </c>
      <c r="B315" s="62" t="s">
        <v>861</v>
      </c>
      <c r="C315" s="57" t="s">
        <v>2</v>
      </c>
      <c r="D315" s="308">
        <v>1</v>
      </c>
      <c r="E315" s="128"/>
      <c r="F315" s="128">
        <f t="shared" si="10"/>
        <v>0</v>
      </c>
      <c r="G315" s="177">
        <f t="shared" si="11"/>
        <v>0</v>
      </c>
    </row>
    <row r="316" spans="1:7" ht="15" customHeight="1">
      <c r="A316" s="297" t="s">
        <v>2678</v>
      </c>
      <c r="B316" s="62" t="s">
        <v>271</v>
      </c>
      <c r="C316" s="57" t="s">
        <v>2</v>
      </c>
      <c r="D316" s="308">
        <v>3</v>
      </c>
      <c r="E316" s="128"/>
      <c r="F316" s="128">
        <f t="shared" si="10"/>
        <v>0</v>
      </c>
      <c r="G316" s="177">
        <f t="shared" si="11"/>
        <v>0</v>
      </c>
    </row>
    <row r="317" spans="1:7" ht="15" customHeight="1">
      <c r="A317" s="297" t="s">
        <v>2679</v>
      </c>
      <c r="B317" s="62" t="s">
        <v>989</v>
      </c>
      <c r="C317" s="57" t="s">
        <v>2</v>
      </c>
      <c r="D317" s="308">
        <v>3</v>
      </c>
      <c r="E317" s="128"/>
      <c r="F317" s="128">
        <f t="shared" si="10"/>
        <v>0</v>
      </c>
      <c r="G317" s="177">
        <f t="shared" si="11"/>
        <v>0</v>
      </c>
    </row>
    <row r="318" spans="1:7" ht="15" customHeight="1">
      <c r="A318" s="297" t="s">
        <v>2680</v>
      </c>
      <c r="B318" s="62" t="s">
        <v>410</v>
      </c>
      <c r="C318" s="57" t="s">
        <v>2</v>
      </c>
      <c r="D318" s="308">
        <v>3</v>
      </c>
      <c r="E318" s="128"/>
      <c r="F318" s="128">
        <f t="shared" si="10"/>
        <v>0</v>
      </c>
      <c r="G318" s="177">
        <f t="shared" si="11"/>
        <v>0</v>
      </c>
    </row>
    <row r="319" spans="1:7" ht="15" customHeight="1">
      <c r="A319" s="297" t="s">
        <v>2681</v>
      </c>
      <c r="B319" s="62" t="s">
        <v>990</v>
      </c>
      <c r="C319" s="57" t="s">
        <v>2</v>
      </c>
      <c r="D319" s="308">
        <v>2</v>
      </c>
      <c r="E319" s="128"/>
      <c r="F319" s="128">
        <f t="shared" si="10"/>
        <v>0</v>
      </c>
      <c r="G319" s="177">
        <f t="shared" si="11"/>
        <v>0</v>
      </c>
    </row>
    <row r="320" spans="1:7" ht="15" customHeight="1">
      <c r="A320" s="297" t="s">
        <v>2682</v>
      </c>
      <c r="B320" s="62" t="s">
        <v>991</v>
      </c>
      <c r="C320" s="57" t="s">
        <v>2</v>
      </c>
      <c r="D320" s="308">
        <v>2</v>
      </c>
      <c r="E320" s="128"/>
      <c r="F320" s="128">
        <f t="shared" si="10"/>
        <v>0</v>
      </c>
      <c r="G320" s="177">
        <f t="shared" si="11"/>
        <v>0</v>
      </c>
    </row>
    <row r="321" spans="1:7" ht="15" customHeight="1">
      <c r="A321" s="297" t="s">
        <v>2683</v>
      </c>
      <c r="B321" s="62" t="s">
        <v>992</v>
      </c>
      <c r="C321" s="57" t="s">
        <v>2</v>
      </c>
      <c r="D321" s="308">
        <v>2</v>
      </c>
      <c r="E321" s="128"/>
      <c r="F321" s="128">
        <f t="shared" si="10"/>
        <v>0</v>
      </c>
      <c r="G321" s="177">
        <f t="shared" si="11"/>
        <v>0</v>
      </c>
    </row>
    <row r="322" spans="1:7" ht="15" customHeight="1">
      <c r="A322" s="297" t="s">
        <v>2684</v>
      </c>
      <c r="B322" s="62" t="s">
        <v>993</v>
      </c>
      <c r="C322" s="57" t="s">
        <v>2</v>
      </c>
      <c r="D322" s="308">
        <v>2</v>
      </c>
      <c r="E322" s="128"/>
      <c r="F322" s="128">
        <f t="shared" si="10"/>
        <v>0</v>
      </c>
      <c r="G322" s="177">
        <f t="shared" si="11"/>
        <v>0</v>
      </c>
    </row>
    <row r="323" spans="1:7" ht="15" customHeight="1">
      <c r="A323" s="297" t="s">
        <v>2685</v>
      </c>
      <c r="B323" s="62" t="s">
        <v>443</v>
      </c>
      <c r="C323" s="57" t="s">
        <v>2</v>
      </c>
      <c r="D323" s="308">
        <v>2</v>
      </c>
      <c r="E323" s="128"/>
      <c r="F323" s="128">
        <f t="shared" si="10"/>
        <v>0</v>
      </c>
      <c r="G323" s="177">
        <f t="shared" si="11"/>
        <v>0</v>
      </c>
    </row>
    <row r="324" spans="1:7" ht="15" customHeight="1">
      <c r="A324" s="297" t="s">
        <v>2686</v>
      </c>
      <c r="B324" s="62" t="s">
        <v>994</v>
      </c>
      <c r="C324" s="57" t="s">
        <v>2</v>
      </c>
      <c r="D324" s="308">
        <v>2</v>
      </c>
      <c r="E324" s="128"/>
      <c r="F324" s="128">
        <f t="shared" si="10"/>
        <v>0</v>
      </c>
      <c r="G324" s="177">
        <f t="shared" si="11"/>
        <v>0</v>
      </c>
    </row>
    <row r="325" spans="1:7" ht="15" customHeight="1">
      <c r="A325" s="297" t="s">
        <v>2687</v>
      </c>
      <c r="B325" s="62" t="s">
        <v>995</v>
      </c>
      <c r="C325" s="57" t="s">
        <v>2</v>
      </c>
      <c r="D325" s="308">
        <v>3</v>
      </c>
      <c r="E325" s="128"/>
      <c r="F325" s="128">
        <f t="shared" si="10"/>
        <v>0</v>
      </c>
      <c r="G325" s="177">
        <f t="shared" si="11"/>
        <v>0</v>
      </c>
    </row>
    <row r="326" spans="1:7" ht="15" customHeight="1">
      <c r="A326" s="297" t="s">
        <v>2688</v>
      </c>
      <c r="B326" s="62" t="s">
        <v>996</v>
      </c>
      <c r="C326" s="57" t="s">
        <v>2</v>
      </c>
      <c r="D326" s="308">
        <v>1</v>
      </c>
      <c r="E326" s="128"/>
      <c r="F326" s="128">
        <f t="shared" si="10"/>
        <v>0</v>
      </c>
      <c r="G326" s="177">
        <f t="shared" si="11"/>
        <v>0</v>
      </c>
    </row>
    <row r="327" spans="1:7" ht="15" customHeight="1">
      <c r="A327" s="297" t="s">
        <v>2689</v>
      </c>
      <c r="B327" s="62" t="s">
        <v>997</v>
      </c>
      <c r="C327" s="57" t="s">
        <v>2</v>
      </c>
      <c r="D327" s="308">
        <v>4</v>
      </c>
      <c r="E327" s="128"/>
      <c r="F327" s="128">
        <f t="shared" si="10"/>
        <v>0</v>
      </c>
      <c r="G327" s="177">
        <f t="shared" si="11"/>
        <v>0</v>
      </c>
    </row>
    <row r="328" spans="1:7" ht="15" customHeight="1">
      <c r="A328" s="297" t="s">
        <v>2690</v>
      </c>
      <c r="B328" s="62" t="s">
        <v>998</v>
      </c>
      <c r="C328" s="57" t="s">
        <v>2</v>
      </c>
      <c r="D328" s="308">
        <v>1</v>
      </c>
      <c r="E328" s="128"/>
      <c r="F328" s="128">
        <f t="shared" si="10"/>
        <v>0</v>
      </c>
      <c r="G328" s="177">
        <f t="shared" si="11"/>
        <v>0</v>
      </c>
    </row>
    <row r="329" spans="1:7" ht="15" customHeight="1">
      <c r="A329" s="297" t="s">
        <v>2691</v>
      </c>
      <c r="B329" s="62" t="s">
        <v>999</v>
      </c>
      <c r="C329" s="57" t="s">
        <v>4</v>
      </c>
      <c r="D329" s="308">
        <v>2</v>
      </c>
      <c r="E329" s="128"/>
      <c r="F329" s="128">
        <f t="shared" si="10"/>
        <v>0</v>
      </c>
      <c r="G329" s="177">
        <f t="shared" si="11"/>
        <v>0</v>
      </c>
    </row>
    <row r="330" spans="1:7" ht="15" customHeight="1">
      <c r="A330" s="297" t="s">
        <v>2692</v>
      </c>
      <c r="B330" s="62" t="s">
        <v>1000</v>
      </c>
      <c r="C330" s="57" t="s">
        <v>4</v>
      </c>
      <c r="D330" s="308">
        <v>2</v>
      </c>
      <c r="E330" s="128"/>
      <c r="F330" s="128">
        <f t="shared" si="10"/>
        <v>0</v>
      </c>
      <c r="G330" s="177">
        <f t="shared" si="11"/>
        <v>0</v>
      </c>
    </row>
    <row r="331" spans="1:7" ht="15" customHeight="1">
      <c r="A331" s="297" t="s">
        <v>2693</v>
      </c>
      <c r="B331" s="62" t="s">
        <v>789</v>
      </c>
      <c r="C331" s="57" t="s">
        <v>2</v>
      </c>
      <c r="D331" s="308">
        <v>1</v>
      </c>
      <c r="E331" s="128"/>
      <c r="F331" s="128">
        <f t="shared" si="10"/>
        <v>0</v>
      </c>
      <c r="G331" s="177">
        <f t="shared" si="11"/>
        <v>0</v>
      </c>
    </row>
    <row r="332" spans="1:7" ht="15" customHeight="1">
      <c r="A332" s="297" t="s">
        <v>2694</v>
      </c>
      <c r="B332" s="62" t="s">
        <v>434</v>
      </c>
      <c r="C332" s="57" t="s">
        <v>2</v>
      </c>
      <c r="D332" s="308">
        <v>1</v>
      </c>
      <c r="E332" s="128"/>
      <c r="F332" s="128">
        <f t="shared" si="10"/>
        <v>0</v>
      </c>
      <c r="G332" s="177">
        <f t="shared" si="11"/>
        <v>0</v>
      </c>
    </row>
    <row r="333" spans="1:7" ht="15" customHeight="1">
      <c r="A333" s="297" t="s">
        <v>2695</v>
      </c>
      <c r="B333" s="62" t="s">
        <v>1001</v>
      </c>
      <c r="C333" s="57" t="s">
        <v>2</v>
      </c>
      <c r="D333" s="308">
        <v>1</v>
      </c>
      <c r="E333" s="128"/>
      <c r="F333" s="128">
        <f t="shared" si="10"/>
        <v>0</v>
      </c>
      <c r="G333" s="177">
        <f t="shared" si="11"/>
        <v>0</v>
      </c>
    </row>
    <row r="334" spans="1:7" ht="15" customHeight="1">
      <c r="A334" s="297" t="s">
        <v>2696</v>
      </c>
      <c r="B334" s="62" t="s">
        <v>1002</v>
      </c>
      <c r="C334" s="57" t="s">
        <v>2</v>
      </c>
      <c r="D334" s="308">
        <v>1</v>
      </c>
      <c r="E334" s="128"/>
      <c r="F334" s="128">
        <f t="shared" si="10"/>
        <v>0</v>
      </c>
      <c r="G334" s="177">
        <f t="shared" si="11"/>
        <v>0</v>
      </c>
    </row>
    <row r="335" spans="1:7" ht="15" customHeight="1">
      <c r="A335" s="297" t="s">
        <v>2697</v>
      </c>
      <c r="B335" s="62" t="s">
        <v>437</v>
      </c>
      <c r="C335" s="57" t="s">
        <v>2</v>
      </c>
      <c r="D335" s="308">
        <v>1</v>
      </c>
      <c r="E335" s="128"/>
      <c r="F335" s="128">
        <f t="shared" si="10"/>
        <v>0</v>
      </c>
      <c r="G335" s="177">
        <f t="shared" si="11"/>
        <v>0</v>
      </c>
    </row>
    <row r="336" spans="1:7" ht="15" customHeight="1">
      <c r="A336" s="297" t="s">
        <v>2698</v>
      </c>
      <c r="B336" s="62" t="s">
        <v>432</v>
      </c>
      <c r="C336" s="57" t="s">
        <v>2</v>
      </c>
      <c r="D336" s="308">
        <v>1</v>
      </c>
      <c r="E336" s="128"/>
      <c r="F336" s="128">
        <f t="shared" si="10"/>
        <v>0</v>
      </c>
      <c r="G336" s="177">
        <f t="shared" si="11"/>
        <v>0</v>
      </c>
    </row>
    <row r="337" spans="1:7" ht="15" customHeight="1">
      <c r="A337" s="297" t="s">
        <v>2699</v>
      </c>
      <c r="B337" s="62" t="s">
        <v>1003</v>
      </c>
      <c r="C337" s="57" t="s">
        <v>2</v>
      </c>
      <c r="D337" s="308">
        <v>1</v>
      </c>
      <c r="E337" s="128"/>
      <c r="F337" s="128">
        <f t="shared" si="10"/>
        <v>0</v>
      </c>
      <c r="G337" s="177">
        <f t="shared" si="11"/>
        <v>0</v>
      </c>
    </row>
    <row r="338" spans="1:7" ht="15" customHeight="1">
      <c r="A338" s="297" t="s">
        <v>2700</v>
      </c>
      <c r="B338" s="62" t="s">
        <v>1004</v>
      </c>
      <c r="C338" s="57" t="s">
        <v>2</v>
      </c>
      <c r="D338" s="308">
        <v>1</v>
      </c>
      <c r="E338" s="128"/>
      <c r="F338" s="128">
        <f t="shared" si="10"/>
        <v>0</v>
      </c>
      <c r="G338" s="177">
        <f t="shared" si="11"/>
        <v>0</v>
      </c>
    </row>
    <row r="339" spans="1:7" ht="15" customHeight="1">
      <c r="A339" s="297" t="s">
        <v>2701</v>
      </c>
      <c r="B339" s="62" t="s">
        <v>1005</v>
      </c>
      <c r="C339" s="57" t="s">
        <v>2</v>
      </c>
      <c r="D339" s="308">
        <v>1</v>
      </c>
      <c r="E339" s="128"/>
      <c r="F339" s="128">
        <f t="shared" si="10"/>
        <v>0</v>
      </c>
      <c r="G339" s="177">
        <f t="shared" si="11"/>
        <v>0</v>
      </c>
    </row>
    <row r="340" spans="1:7" ht="15" customHeight="1">
      <c r="A340" s="297" t="s">
        <v>2702</v>
      </c>
      <c r="B340" s="62" t="s">
        <v>1006</v>
      </c>
      <c r="C340" s="57" t="s">
        <v>2</v>
      </c>
      <c r="D340" s="308">
        <v>1</v>
      </c>
      <c r="E340" s="128"/>
      <c r="F340" s="128">
        <f t="shared" si="10"/>
        <v>0</v>
      </c>
      <c r="G340" s="177">
        <f t="shared" si="11"/>
        <v>0</v>
      </c>
    </row>
    <row r="341" spans="1:7" ht="15" customHeight="1">
      <c r="A341" s="297" t="s">
        <v>2703</v>
      </c>
      <c r="B341" s="62" t="s">
        <v>1007</v>
      </c>
      <c r="C341" s="57" t="s">
        <v>2</v>
      </c>
      <c r="D341" s="308">
        <v>1</v>
      </c>
      <c r="E341" s="128"/>
      <c r="F341" s="128">
        <f t="shared" si="10"/>
        <v>0</v>
      </c>
      <c r="G341" s="177">
        <f t="shared" si="11"/>
        <v>0</v>
      </c>
    </row>
    <row r="342" spans="1:7" ht="15" customHeight="1">
      <c r="A342" s="297" t="s">
        <v>2704</v>
      </c>
      <c r="B342" s="62" t="s">
        <v>1008</v>
      </c>
      <c r="C342" s="57" t="s">
        <v>2</v>
      </c>
      <c r="D342" s="308">
        <v>1</v>
      </c>
      <c r="E342" s="128"/>
      <c r="F342" s="128">
        <f t="shared" si="10"/>
        <v>0</v>
      </c>
      <c r="G342" s="177">
        <f t="shared" si="11"/>
        <v>0</v>
      </c>
    </row>
    <row r="343" spans="1:7" ht="15" customHeight="1">
      <c r="A343" s="297" t="s">
        <v>2705</v>
      </c>
      <c r="B343" s="62" t="s">
        <v>788</v>
      </c>
      <c r="C343" s="57" t="s">
        <v>2</v>
      </c>
      <c r="D343" s="308">
        <v>1</v>
      </c>
      <c r="E343" s="128"/>
      <c r="F343" s="128">
        <f t="shared" si="10"/>
        <v>0</v>
      </c>
      <c r="G343" s="177">
        <f t="shared" si="11"/>
        <v>0</v>
      </c>
    </row>
    <row r="344" spans="1:7" ht="15" customHeight="1">
      <c r="A344" s="297" t="s">
        <v>2706</v>
      </c>
      <c r="B344" s="62" t="s">
        <v>1009</v>
      </c>
      <c r="C344" s="57" t="s">
        <v>2</v>
      </c>
      <c r="D344" s="308">
        <v>1</v>
      </c>
      <c r="E344" s="128"/>
      <c r="F344" s="128">
        <f t="shared" si="10"/>
        <v>0</v>
      </c>
      <c r="G344" s="177">
        <f t="shared" si="11"/>
        <v>0</v>
      </c>
    </row>
    <row r="345" spans="1:7" ht="15" customHeight="1">
      <c r="A345" s="297" t="s">
        <v>2707</v>
      </c>
      <c r="B345" s="62" t="s">
        <v>787</v>
      </c>
      <c r="C345" s="57" t="s">
        <v>2</v>
      </c>
      <c r="D345" s="308">
        <v>1</v>
      </c>
      <c r="E345" s="128"/>
      <c r="F345" s="128">
        <f t="shared" si="10"/>
        <v>0</v>
      </c>
      <c r="G345" s="177">
        <f t="shared" si="11"/>
        <v>0</v>
      </c>
    </row>
    <row r="346" spans="1:7" ht="15" customHeight="1">
      <c r="A346" s="297" t="s">
        <v>2708</v>
      </c>
      <c r="B346" s="62" t="s">
        <v>1010</v>
      </c>
      <c r="C346" s="57" t="s">
        <v>2</v>
      </c>
      <c r="D346" s="308">
        <v>1</v>
      </c>
      <c r="E346" s="128"/>
      <c r="F346" s="128">
        <f t="shared" si="10"/>
        <v>0</v>
      </c>
      <c r="G346" s="177">
        <f t="shared" si="11"/>
        <v>0</v>
      </c>
    </row>
    <row r="347" spans="1:7" ht="15" customHeight="1">
      <c r="A347" s="297" t="s">
        <v>2709</v>
      </c>
      <c r="B347" s="62" t="s">
        <v>1011</v>
      </c>
      <c r="C347" s="57" t="s">
        <v>2</v>
      </c>
      <c r="D347" s="308">
        <v>2</v>
      </c>
      <c r="E347" s="128"/>
      <c r="F347" s="128">
        <f t="shared" si="10"/>
        <v>0</v>
      </c>
      <c r="G347" s="177">
        <f t="shared" si="11"/>
        <v>0</v>
      </c>
    </row>
    <row r="348" spans="1:7" ht="15" customHeight="1">
      <c r="A348" s="297" t="s">
        <v>2710</v>
      </c>
      <c r="B348" s="62" t="s">
        <v>786</v>
      </c>
      <c r="C348" s="57" t="s">
        <v>2</v>
      </c>
      <c r="D348" s="308">
        <v>2</v>
      </c>
      <c r="E348" s="128"/>
      <c r="F348" s="128">
        <f t="shared" si="10"/>
        <v>0</v>
      </c>
      <c r="G348" s="177">
        <f t="shared" si="11"/>
        <v>0</v>
      </c>
    </row>
    <row r="349" spans="1:7" ht="15" customHeight="1">
      <c r="A349" s="297" t="s">
        <v>2711</v>
      </c>
      <c r="B349" s="62" t="s">
        <v>1012</v>
      </c>
      <c r="C349" s="57" t="s">
        <v>2</v>
      </c>
      <c r="D349" s="308">
        <v>1</v>
      </c>
      <c r="E349" s="128"/>
      <c r="F349" s="128">
        <f t="shared" si="10"/>
        <v>0</v>
      </c>
      <c r="G349" s="177">
        <f t="shared" si="11"/>
        <v>0</v>
      </c>
    </row>
    <row r="350" spans="1:7" ht="15" customHeight="1">
      <c r="A350" s="297" t="s">
        <v>2712</v>
      </c>
      <c r="B350" s="62" t="s">
        <v>1013</v>
      </c>
      <c r="C350" s="57" t="s">
        <v>2</v>
      </c>
      <c r="D350" s="308">
        <v>6</v>
      </c>
      <c r="E350" s="128"/>
      <c r="F350" s="128">
        <f t="shared" si="10"/>
        <v>0</v>
      </c>
      <c r="G350" s="177">
        <f t="shared" si="11"/>
        <v>0</v>
      </c>
    </row>
    <row r="351" spans="1:7" ht="15" customHeight="1">
      <c r="A351" s="297" t="s">
        <v>2713</v>
      </c>
      <c r="B351" s="62" t="s">
        <v>1014</v>
      </c>
      <c r="C351" s="57" t="s">
        <v>2</v>
      </c>
      <c r="D351" s="308">
        <v>6</v>
      </c>
      <c r="E351" s="128"/>
      <c r="F351" s="128">
        <f t="shared" si="10"/>
        <v>0</v>
      </c>
      <c r="G351" s="177">
        <f t="shared" si="11"/>
        <v>0</v>
      </c>
    </row>
    <row r="352" spans="1:7" ht="15" customHeight="1">
      <c r="A352" s="297" t="s">
        <v>2714</v>
      </c>
      <c r="B352" s="62" t="s">
        <v>1015</v>
      </c>
      <c r="C352" s="57" t="s">
        <v>2</v>
      </c>
      <c r="D352" s="308">
        <v>3</v>
      </c>
      <c r="E352" s="128"/>
      <c r="F352" s="128">
        <f t="shared" si="10"/>
        <v>0</v>
      </c>
      <c r="G352" s="177">
        <f t="shared" si="11"/>
        <v>0</v>
      </c>
    </row>
    <row r="353" spans="1:7" ht="15" customHeight="1">
      <c r="A353" s="297" t="s">
        <v>2715</v>
      </c>
      <c r="B353" s="62" t="s">
        <v>1016</v>
      </c>
      <c r="C353" s="57" t="s">
        <v>2</v>
      </c>
      <c r="D353" s="308">
        <v>3</v>
      </c>
      <c r="E353" s="128"/>
      <c r="F353" s="128">
        <f t="shared" si="10"/>
        <v>0</v>
      </c>
      <c r="G353" s="177">
        <f t="shared" si="11"/>
        <v>0</v>
      </c>
    </row>
    <row r="354" spans="1:7" ht="15" customHeight="1">
      <c r="A354" s="297" t="s">
        <v>2716</v>
      </c>
      <c r="B354" s="62" t="s">
        <v>448</v>
      </c>
      <c r="C354" s="57" t="s">
        <v>2</v>
      </c>
      <c r="D354" s="308">
        <v>2</v>
      </c>
      <c r="E354" s="128"/>
      <c r="F354" s="128">
        <f t="shared" si="10"/>
        <v>0</v>
      </c>
      <c r="G354" s="177">
        <f t="shared" si="11"/>
        <v>0</v>
      </c>
    </row>
    <row r="355" spans="1:7" ht="15" customHeight="1">
      <c r="A355" s="297" t="s">
        <v>2717</v>
      </c>
      <c r="B355" s="62" t="s">
        <v>447</v>
      </c>
      <c r="C355" s="57" t="s">
        <v>2</v>
      </c>
      <c r="D355" s="308">
        <v>4</v>
      </c>
      <c r="E355" s="128"/>
      <c r="F355" s="128">
        <f t="shared" si="10"/>
        <v>0</v>
      </c>
      <c r="G355" s="177">
        <f t="shared" si="11"/>
        <v>0</v>
      </c>
    </row>
    <row r="356" spans="1:7" ht="15" customHeight="1">
      <c r="A356" s="297" t="s">
        <v>2718</v>
      </c>
      <c r="B356" s="62" t="s">
        <v>884</v>
      </c>
      <c r="C356" s="57" t="s">
        <v>2</v>
      </c>
      <c r="D356" s="308">
        <v>5</v>
      </c>
      <c r="E356" s="128"/>
      <c r="F356" s="128">
        <f t="shared" si="10"/>
        <v>0</v>
      </c>
      <c r="G356" s="177">
        <f t="shared" si="11"/>
        <v>0</v>
      </c>
    </row>
    <row r="357" spans="1:7" ht="15" customHeight="1">
      <c r="A357" s="297" t="s">
        <v>2719</v>
      </c>
      <c r="B357" s="62" t="s">
        <v>1017</v>
      </c>
      <c r="C357" s="57" t="s">
        <v>2</v>
      </c>
      <c r="D357" s="308">
        <v>1</v>
      </c>
      <c r="E357" s="128"/>
      <c r="F357" s="128">
        <f t="shared" si="10"/>
        <v>0</v>
      </c>
      <c r="G357" s="177">
        <f t="shared" si="11"/>
        <v>0</v>
      </c>
    </row>
    <row r="358" spans="1:7" ht="15" customHeight="1">
      <c r="A358" s="297" t="s">
        <v>2720</v>
      </c>
      <c r="B358" s="62" t="s">
        <v>1018</v>
      </c>
      <c r="C358" s="57" t="s">
        <v>2</v>
      </c>
      <c r="D358" s="308">
        <v>2</v>
      </c>
      <c r="E358" s="128"/>
      <c r="F358" s="128">
        <f t="shared" si="10"/>
        <v>0</v>
      </c>
      <c r="G358" s="177">
        <f t="shared" si="11"/>
        <v>0</v>
      </c>
    </row>
    <row r="359" spans="1:7" ht="15" customHeight="1">
      <c r="A359" s="297" t="s">
        <v>2721</v>
      </c>
      <c r="B359" s="62" t="s">
        <v>1019</v>
      </c>
      <c r="C359" s="57" t="s">
        <v>2</v>
      </c>
      <c r="D359" s="308">
        <v>6</v>
      </c>
      <c r="E359" s="128"/>
      <c r="F359" s="128">
        <f t="shared" si="10"/>
        <v>0</v>
      </c>
      <c r="G359" s="177">
        <f t="shared" si="11"/>
        <v>0</v>
      </c>
    </row>
    <row r="360" spans="1:7" ht="15" customHeight="1">
      <c r="A360" s="297" t="s">
        <v>2722</v>
      </c>
      <c r="B360" s="62" t="s">
        <v>1020</v>
      </c>
      <c r="C360" s="57" t="s">
        <v>2</v>
      </c>
      <c r="D360" s="308">
        <v>4</v>
      </c>
      <c r="E360" s="128"/>
      <c r="F360" s="128">
        <f t="shared" si="10"/>
        <v>0</v>
      </c>
      <c r="G360" s="177">
        <f t="shared" si="11"/>
        <v>0</v>
      </c>
    </row>
    <row r="361" spans="1:7" ht="15" customHeight="1">
      <c r="A361" s="297" t="s">
        <v>2723</v>
      </c>
      <c r="B361" s="62" t="s">
        <v>1021</v>
      </c>
      <c r="C361" s="57" t="s">
        <v>2</v>
      </c>
      <c r="D361" s="308">
        <v>4</v>
      </c>
      <c r="E361" s="128"/>
      <c r="F361" s="128">
        <f t="shared" si="10"/>
        <v>0</v>
      </c>
      <c r="G361" s="177">
        <f t="shared" si="11"/>
        <v>0</v>
      </c>
    </row>
    <row r="362" spans="1:7" ht="15" customHeight="1">
      <c r="A362" s="297" t="s">
        <v>2724</v>
      </c>
      <c r="B362" s="62" t="s">
        <v>1022</v>
      </c>
      <c r="C362" s="57" t="s">
        <v>2</v>
      </c>
      <c r="D362" s="308">
        <v>2</v>
      </c>
      <c r="E362" s="128"/>
      <c r="F362" s="128">
        <f aca="true" t="shared" si="12" ref="F362:F425">SUM(E362*1.2)</f>
        <v>0</v>
      </c>
      <c r="G362" s="177">
        <f aca="true" t="shared" si="13" ref="G362:G425">SUM(D362*E362)</f>
        <v>0</v>
      </c>
    </row>
    <row r="363" spans="1:7" ht="15" customHeight="1">
      <c r="A363" s="297" t="s">
        <v>2725</v>
      </c>
      <c r="B363" s="62" t="s">
        <v>1023</v>
      </c>
      <c r="C363" s="57" t="s">
        <v>2</v>
      </c>
      <c r="D363" s="308">
        <v>2</v>
      </c>
      <c r="E363" s="128"/>
      <c r="F363" s="128">
        <f t="shared" si="12"/>
        <v>0</v>
      </c>
      <c r="G363" s="177">
        <f t="shared" si="13"/>
        <v>0</v>
      </c>
    </row>
    <row r="364" spans="1:7" ht="15" customHeight="1">
      <c r="A364" s="297" t="s">
        <v>2726</v>
      </c>
      <c r="B364" s="62" t="s">
        <v>1024</v>
      </c>
      <c r="C364" s="57" t="s">
        <v>2</v>
      </c>
      <c r="D364" s="308">
        <v>2</v>
      </c>
      <c r="E364" s="128"/>
      <c r="F364" s="128">
        <f t="shared" si="12"/>
        <v>0</v>
      </c>
      <c r="G364" s="177">
        <f t="shared" si="13"/>
        <v>0</v>
      </c>
    </row>
    <row r="365" spans="1:7" ht="15" customHeight="1">
      <c r="A365" s="297" t="s">
        <v>2727</v>
      </c>
      <c r="B365" s="62" t="s">
        <v>1025</v>
      </c>
      <c r="C365" s="57" t="s">
        <v>2</v>
      </c>
      <c r="D365" s="308">
        <v>2</v>
      </c>
      <c r="E365" s="128"/>
      <c r="F365" s="128">
        <f t="shared" si="12"/>
        <v>0</v>
      </c>
      <c r="G365" s="177">
        <f t="shared" si="13"/>
        <v>0</v>
      </c>
    </row>
    <row r="366" spans="1:7" ht="15" customHeight="1">
      <c r="A366" s="297" t="s">
        <v>2728</v>
      </c>
      <c r="B366" s="62" t="s">
        <v>1026</v>
      </c>
      <c r="C366" s="57" t="s">
        <v>2</v>
      </c>
      <c r="D366" s="308">
        <v>2</v>
      </c>
      <c r="E366" s="128"/>
      <c r="F366" s="128">
        <f t="shared" si="12"/>
        <v>0</v>
      </c>
      <c r="G366" s="177">
        <f t="shared" si="13"/>
        <v>0</v>
      </c>
    </row>
    <row r="367" spans="1:7" ht="15" customHeight="1">
      <c r="A367" s="297" t="s">
        <v>2729</v>
      </c>
      <c r="B367" s="62" t="s">
        <v>1027</v>
      </c>
      <c r="C367" s="57" t="s">
        <v>2</v>
      </c>
      <c r="D367" s="308">
        <v>2</v>
      </c>
      <c r="E367" s="128"/>
      <c r="F367" s="128">
        <f t="shared" si="12"/>
        <v>0</v>
      </c>
      <c r="G367" s="177">
        <f t="shared" si="13"/>
        <v>0</v>
      </c>
    </row>
    <row r="368" spans="1:7" ht="15" customHeight="1">
      <c r="A368" s="297" t="s">
        <v>2730</v>
      </c>
      <c r="B368" s="62" t="s">
        <v>1028</v>
      </c>
      <c r="C368" s="57" t="s">
        <v>2</v>
      </c>
      <c r="D368" s="308">
        <v>4</v>
      </c>
      <c r="E368" s="128"/>
      <c r="F368" s="128">
        <f t="shared" si="12"/>
        <v>0</v>
      </c>
      <c r="G368" s="177">
        <f t="shared" si="13"/>
        <v>0</v>
      </c>
    </row>
    <row r="369" spans="1:7" ht="15" customHeight="1">
      <c r="A369" s="297" t="s">
        <v>2731</v>
      </c>
      <c r="B369" s="62" t="s">
        <v>1029</v>
      </c>
      <c r="C369" s="57" t="s">
        <v>2</v>
      </c>
      <c r="D369" s="308">
        <v>2</v>
      </c>
      <c r="E369" s="128"/>
      <c r="F369" s="128">
        <f t="shared" si="12"/>
        <v>0</v>
      </c>
      <c r="G369" s="177">
        <f t="shared" si="13"/>
        <v>0</v>
      </c>
    </row>
    <row r="370" spans="1:7" ht="15" customHeight="1">
      <c r="A370" s="297" t="s">
        <v>2732</v>
      </c>
      <c r="B370" s="62" t="s">
        <v>462</v>
      </c>
      <c r="C370" s="57" t="s">
        <v>2</v>
      </c>
      <c r="D370" s="308">
        <v>2</v>
      </c>
      <c r="E370" s="128"/>
      <c r="F370" s="128">
        <f t="shared" si="12"/>
        <v>0</v>
      </c>
      <c r="G370" s="177">
        <f t="shared" si="13"/>
        <v>0</v>
      </c>
    </row>
    <row r="371" spans="1:7" ht="15" customHeight="1">
      <c r="A371" s="297" t="s">
        <v>2733</v>
      </c>
      <c r="B371" s="62" t="s">
        <v>478</v>
      </c>
      <c r="C371" s="57" t="s">
        <v>2</v>
      </c>
      <c r="D371" s="308">
        <v>2</v>
      </c>
      <c r="E371" s="128"/>
      <c r="F371" s="128">
        <f t="shared" si="12"/>
        <v>0</v>
      </c>
      <c r="G371" s="177">
        <f t="shared" si="13"/>
        <v>0</v>
      </c>
    </row>
    <row r="372" spans="1:7" ht="15" customHeight="1">
      <c r="A372" s="297" t="s">
        <v>2734</v>
      </c>
      <c r="B372" s="62" t="s">
        <v>1030</v>
      </c>
      <c r="C372" s="57" t="s">
        <v>2</v>
      </c>
      <c r="D372" s="308">
        <v>2</v>
      </c>
      <c r="E372" s="128"/>
      <c r="F372" s="128">
        <f t="shared" si="12"/>
        <v>0</v>
      </c>
      <c r="G372" s="177">
        <f t="shared" si="13"/>
        <v>0</v>
      </c>
    </row>
    <row r="373" spans="1:7" ht="15" customHeight="1">
      <c r="A373" s="297" t="s">
        <v>2735</v>
      </c>
      <c r="B373" s="62" t="s">
        <v>1031</v>
      </c>
      <c r="C373" s="57" t="s">
        <v>2</v>
      </c>
      <c r="D373" s="308">
        <v>2</v>
      </c>
      <c r="E373" s="128"/>
      <c r="F373" s="128">
        <f t="shared" si="12"/>
        <v>0</v>
      </c>
      <c r="G373" s="177">
        <f t="shared" si="13"/>
        <v>0</v>
      </c>
    </row>
    <row r="374" spans="1:7" ht="15" customHeight="1">
      <c r="A374" s="297" t="s">
        <v>2736</v>
      </c>
      <c r="B374" s="62" t="s">
        <v>456</v>
      </c>
      <c r="C374" s="57" t="s">
        <v>2</v>
      </c>
      <c r="D374" s="308">
        <v>6</v>
      </c>
      <c r="E374" s="128"/>
      <c r="F374" s="128">
        <f t="shared" si="12"/>
        <v>0</v>
      </c>
      <c r="G374" s="177">
        <f t="shared" si="13"/>
        <v>0</v>
      </c>
    </row>
    <row r="375" spans="1:7" ht="15" customHeight="1">
      <c r="A375" s="297" t="s">
        <v>2737</v>
      </c>
      <c r="B375" s="62" t="s">
        <v>1032</v>
      </c>
      <c r="C375" s="57" t="s">
        <v>2</v>
      </c>
      <c r="D375" s="308">
        <v>4</v>
      </c>
      <c r="E375" s="128"/>
      <c r="F375" s="128">
        <f t="shared" si="12"/>
        <v>0</v>
      </c>
      <c r="G375" s="177">
        <f t="shared" si="13"/>
        <v>0</v>
      </c>
    </row>
    <row r="376" spans="1:7" ht="15" customHeight="1">
      <c r="A376" s="297" t="s">
        <v>2738</v>
      </c>
      <c r="B376" s="229" t="s">
        <v>1033</v>
      </c>
      <c r="C376" s="73" t="s">
        <v>2</v>
      </c>
      <c r="D376" s="308">
        <v>4</v>
      </c>
      <c r="E376" s="128"/>
      <c r="F376" s="128">
        <f t="shared" si="12"/>
        <v>0</v>
      </c>
      <c r="G376" s="177">
        <f t="shared" si="13"/>
        <v>0</v>
      </c>
    </row>
    <row r="377" spans="1:7" ht="15" customHeight="1">
      <c r="A377" s="297" t="s">
        <v>2739</v>
      </c>
      <c r="B377" s="62" t="s">
        <v>760</v>
      </c>
      <c r="C377" s="57" t="s">
        <v>2</v>
      </c>
      <c r="D377" s="308">
        <v>1</v>
      </c>
      <c r="E377" s="128"/>
      <c r="F377" s="128">
        <f t="shared" si="12"/>
        <v>0</v>
      </c>
      <c r="G377" s="177">
        <f t="shared" si="13"/>
        <v>0</v>
      </c>
    </row>
    <row r="378" spans="1:7" ht="15" customHeight="1">
      <c r="A378" s="297" t="s">
        <v>2740</v>
      </c>
      <c r="B378" s="62" t="s">
        <v>464</v>
      </c>
      <c r="C378" s="73" t="s">
        <v>2</v>
      </c>
      <c r="D378" s="308">
        <v>2</v>
      </c>
      <c r="E378" s="128"/>
      <c r="F378" s="128">
        <f t="shared" si="12"/>
        <v>0</v>
      </c>
      <c r="G378" s="177">
        <f t="shared" si="13"/>
        <v>0</v>
      </c>
    </row>
    <row r="379" spans="1:7" ht="15" customHeight="1">
      <c r="A379" s="297" t="s">
        <v>2741</v>
      </c>
      <c r="B379" s="62" t="s">
        <v>1034</v>
      </c>
      <c r="C379" s="57" t="s">
        <v>2</v>
      </c>
      <c r="D379" s="308">
        <v>1</v>
      </c>
      <c r="E379" s="128"/>
      <c r="F379" s="128">
        <f t="shared" si="12"/>
        <v>0</v>
      </c>
      <c r="G379" s="177">
        <f t="shared" si="13"/>
        <v>0</v>
      </c>
    </row>
    <row r="380" spans="1:7" ht="15" customHeight="1">
      <c r="A380" s="297" t="s">
        <v>2742</v>
      </c>
      <c r="B380" s="62" t="s">
        <v>1035</v>
      </c>
      <c r="C380" s="57" t="s">
        <v>2</v>
      </c>
      <c r="D380" s="308">
        <v>1</v>
      </c>
      <c r="E380" s="128"/>
      <c r="F380" s="128">
        <f t="shared" si="12"/>
        <v>0</v>
      </c>
      <c r="G380" s="177">
        <f t="shared" si="13"/>
        <v>0</v>
      </c>
    </row>
    <row r="381" spans="1:7" ht="15" customHeight="1">
      <c r="A381" s="297" t="s">
        <v>2743</v>
      </c>
      <c r="B381" s="62" t="s">
        <v>759</v>
      </c>
      <c r="C381" s="57" t="s">
        <v>2</v>
      </c>
      <c r="D381" s="308">
        <v>4</v>
      </c>
      <c r="E381" s="128"/>
      <c r="F381" s="128">
        <f t="shared" si="12"/>
        <v>0</v>
      </c>
      <c r="G381" s="177">
        <f t="shared" si="13"/>
        <v>0</v>
      </c>
    </row>
    <row r="382" spans="1:7" ht="15" customHeight="1">
      <c r="A382" s="297" t="s">
        <v>2744</v>
      </c>
      <c r="B382" s="62" t="s">
        <v>1036</v>
      </c>
      <c r="C382" s="57" t="s">
        <v>2</v>
      </c>
      <c r="D382" s="308">
        <v>4</v>
      </c>
      <c r="E382" s="128"/>
      <c r="F382" s="128">
        <f t="shared" si="12"/>
        <v>0</v>
      </c>
      <c r="G382" s="177">
        <f t="shared" si="13"/>
        <v>0</v>
      </c>
    </row>
    <row r="383" spans="1:7" ht="15" customHeight="1">
      <c r="A383" s="297" t="s">
        <v>2745</v>
      </c>
      <c r="B383" s="62" t="s">
        <v>768</v>
      </c>
      <c r="C383" s="57" t="s">
        <v>2</v>
      </c>
      <c r="D383" s="308">
        <v>2</v>
      </c>
      <c r="E383" s="128"/>
      <c r="F383" s="128">
        <f t="shared" si="12"/>
        <v>0</v>
      </c>
      <c r="G383" s="177">
        <f t="shared" si="13"/>
        <v>0</v>
      </c>
    </row>
    <row r="384" spans="1:7" ht="15" customHeight="1">
      <c r="A384" s="297" t="s">
        <v>2746</v>
      </c>
      <c r="B384" s="62" t="s">
        <v>1037</v>
      </c>
      <c r="C384" s="57" t="s">
        <v>2</v>
      </c>
      <c r="D384" s="308">
        <v>2</v>
      </c>
      <c r="E384" s="128"/>
      <c r="F384" s="128">
        <f t="shared" si="12"/>
        <v>0</v>
      </c>
      <c r="G384" s="177">
        <f t="shared" si="13"/>
        <v>0</v>
      </c>
    </row>
    <row r="385" spans="1:7" ht="15" customHeight="1">
      <c r="A385" s="297" t="s">
        <v>2747</v>
      </c>
      <c r="B385" s="62" t="s">
        <v>1038</v>
      </c>
      <c r="C385" s="57" t="s">
        <v>2</v>
      </c>
      <c r="D385" s="308">
        <v>4</v>
      </c>
      <c r="E385" s="128"/>
      <c r="F385" s="128">
        <f t="shared" si="12"/>
        <v>0</v>
      </c>
      <c r="G385" s="177">
        <f t="shared" si="13"/>
        <v>0</v>
      </c>
    </row>
    <row r="386" spans="1:7" ht="15" customHeight="1">
      <c r="A386" s="297" t="s">
        <v>2748</v>
      </c>
      <c r="B386" s="62" t="s">
        <v>1039</v>
      </c>
      <c r="C386" s="57" t="s">
        <v>2</v>
      </c>
      <c r="D386" s="308">
        <v>5</v>
      </c>
      <c r="E386" s="128"/>
      <c r="F386" s="128">
        <f t="shared" si="12"/>
        <v>0</v>
      </c>
      <c r="G386" s="177">
        <f t="shared" si="13"/>
        <v>0</v>
      </c>
    </row>
    <row r="387" spans="1:7" ht="15" customHeight="1">
      <c r="A387" s="297" t="s">
        <v>2749</v>
      </c>
      <c r="B387" s="62" t="s">
        <v>783</v>
      </c>
      <c r="C387" s="57" t="s">
        <v>2</v>
      </c>
      <c r="D387" s="308">
        <v>4</v>
      </c>
      <c r="E387" s="128"/>
      <c r="F387" s="128">
        <f t="shared" si="12"/>
        <v>0</v>
      </c>
      <c r="G387" s="177">
        <f t="shared" si="13"/>
        <v>0</v>
      </c>
    </row>
    <row r="388" spans="1:7" ht="15" customHeight="1">
      <c r="A388" s="297" t="s">
        <v>2750</v>
      </c>
      <c r="B388" s="62" t="s">
        <v>775</v>
      </c>
      <c r="C388" s="57" t="s">
        <v>2</v>
      </c>
      <c r="D388" s="308">
        <v>5</v>
      </c>
      <c r="E388" s="128"/>
      <c r="F388" s="128">
        <f t="shared" si="12"/>
        <v>0</v>
      </c>
      <c r="G388" s="177">
        <f t="shared" si="13"/>
        <v>0</v>
      </c>
    </row>
    <row r="389" spans="1:7" ht="15" customHeight="1">
      <c r="A389" s="297" t="s">
        <v>2751</v>
      </c>
      <c r="B389" s="62" t="s">
        <v>1040</v>
      </c>
      <c r="C389" s="57" t="s">
        <v>2</v>
      </c>
      <c r="D389" s="308">
        <v>1</v>
      </c>
      <c r="E389" s="128"/>
      <c r="F389" s="128">
        <f t="shared" si="12"/>
        <v>0</v>
      </c>
      <c r="G389" s="177">
        <f t="shared" si="13"/>
        <v>0</v>
      </c>
    </row>
    <row r="390" spans="1:7" ht="15" customHeight="1">
      <c r="A390" s="297" t="s">
        <v>2752</v>
      </c>
      <c r="B390" s="62" t="s">
        <v>1041</v>
      </c>
      <c r="C390" s="57" t="s">
        <v>2</v>
      </c>
      <c r="D390" s="308">
        <v>1</v>
      </c>
      <c r="E390" s="128"/>
      <c r="F390" s="128">
        <f t="shared" si="12"/>
        <v>0</v>
      </c>
      <c r="G390" s="177">
        <f t="shared" si="13"/>
        <v>0</v>
      </c>
    </row>
    <row r="391" spans="1:7" ht="15" customHeight="1">
      <c r="A391" s="297" t="s">
        <v>2753</v>
      </c>
      <c r="B391" s="62" t="s">
        <v>785</v>
      </c>
      <c r="C391" s="57" t="s">
        <v>2</v>
      </c>
      <c r="D391" s="308">
        <v>1</v>
      </c>
      <c r="E391" s="128"/>
      <c r="F391" s="128">
        <f t="shared" si="12"/>
        <v>0</v>
      </c>
      <c r="G391" s="177">
        <f t="shared" si="13"/>
        <v>0</v>
      </c>
    </row>
    <row r="392" spans="1:7" ht="15" customHeight="1">
      <c r="A392" s="297" t="s">
        <v>2754</v>
      </c>
      <c r="B392" s="62" t="s">
        <v>276</v>
      </c>
      <c r="C392" s="57" t="s">
        <v>2</v>
      </c>
      <c r="D392" s="308">
        <v>3</v>
      </c>
      <c r="E392" s="128"/>
      <c r="F392" s="128">
        <f t="shared" si="12"/>
        <v>0</v>
      </c>
      <c r="G392" s="177">
        <f t="shared" si="13"/>
        <v>0</v>
      </c>
    </row>
    <row r="393" spans="1:7" ht="15" customHeight="1">
      <c r="A393" s="297" t="s">
        <v>2755</v>
      </c>
      <c r="B393" s="62" t="s">
        <v>277</v>
      </c>
      <c r="C393" s="57" t="s">
        <v>2</v>
      </c>
      <c r="D393" s="308">
        <v>3</v>
      </c>
      <c r="E393" s="128"/>
      <c r="F393" s="128">
        <f t="shared" si="12"/>
        <v>0</v>
      </c>
      <c r="G393" s="177">
        <f t="shared" si="13"/>
        <v>0</v>
      </c>
    </row>
    <row r="394" spans="1:7" ht="15" customHeight="1">
      <c r="A394" s="297" t="s">
        <v>2756</v>
      </c>
      <c r="B394" s="62" t="s">
        <v>420</v>
      </c>
      <c r="C394" s="57" t="s">
        <v>2</v>
      </c>
      <c r="D394" s="308">
        <v>1</v>
      </c>
      <c r="E394" s="128"/>
      <c r="F394" s="128">
        <f t="shared" si="12"/>
        <v>0</v>
      </c>
      <c r="G394" s="177">
        <f t="shared" si="13"/>
        <v>0</v>
      </c>
    </row>
    <row r="395" spans="1:7" ht="15" customHeight="1">
      <c r="A395" s="297" t="s">
        <v>2757</v>
      </c>
      <c r="B395" s="62" t="s">
        <v>422</v>
      </c>
      <c r="C395" s="57" t="s">
        <v>2</v>
      </c>
      <c r="D395" s="308">
        <v>1</v>
      </c>
      <c r="E395" s="128"/>
      <c r="F395" s="128">
        <f t="shared" si="12"/>
        <v>0</v>
      </c>
      <c r="G395" s="177">
        <f t="shared" si="13"/>
        <v>0</v>
      </c>
    </row>
    <row r="396" spans="1:7" ht="15" customHeight="1">
      <c r="A396" s="297" t="s">
        <v>2758</v>
      </c>
      <c r="B396" s="62" t="s">
        <v>797</v>
      </c>
      <c r="C396" s="57" t="s">
        <v>2</v>
      </c>
      <c r="D396" s="308">
        <v>2</v>
      </c>
      <c r="E396" s="128"/>
      <c r="F396" s="128">
        <f t="shared" si="12"/>
        <v>0</v>
      </c>
      <c r="G396" s="177">
        <f t="shared" si="13"/>
        <v>0</v>
      </c>
    </row>
    <row r="397" spans="1:7" ht="15" customHeight="1">
      <c r="A397" s="297" t="s">
        <v>2759</v>
      </c>
      <c r="B397" s="62" t="s">
        <v>1042</v>
      </c>
      <c r="C397" s="57" t="s">
        <v>2</v>
      </c>
      <c r="D397" s="308">
        <v>1</v>
      </c>
      <c r="E397" s="128"/>
      <c r="F397" s="128">
        <f t="shared" si="12"/>
        <v>0</v>
      </c>
      <c r="G397" s="177">
        <f t="shared" si="13"/>
        <v>0</v>
      </c>
    </row>
    <row r="398" spans="1:7" ht="15" customHeight="1">
      <c r="A398" s="297" t="s">
        <v>2760</v>
      </c>
      <c r="B398" s="62" t="s">
        <v>798</v>
      </c>
      <c r="C398" s="57" t="s">
        <v>2</v>
      </c>
      <c r="D398" s="308">
        <v>4</v>
      </c>
      <c r="E398" s="128"/>
      <c r="F398" s="128">
        <f t="shared" si="12"/>
        <v>0</v>
      </c>
      <c r="G398" s="177">
        <f t="shared" si="13"/>
        <v>0</v>
      </c>
    </row>
    <row r="399" spans="1:7" ht="15" customHeight="1">
      <c r="A399" s="297" t="s">
        <v>2761</v>
      </c>
      <c r="B399" s="62" t="s">
        <v>804</v>
      </c>
      <c r="C399" s="57" t="s">
        <v>2</v>
      </c>
      <c r="D399" s="308">
        <v>1</v>
      </c>
      <c r="E399" s="128"/>
      <c r="F399" s="128">
        <f t="shared" si="12"/>
        <v>0</v>
      </c>
      <c r="G399" s="177">
        <f t="shared" si="13"/>
        <v>0</v>
      </c>
    </row>
    <row r="400" spans="1:7" ht="15" customHeight="1">
      <c r="A400" s="297" t="s">
        <v>2762</v>
      </c>
      <c r="B400" s="62" t="s">
        <v>799</v>
      </c>
      <c r="C400" s="57" t="s">
        <v>2</v>
      </c>
      <c r="D400" s="308">
        <v>1</v>
      </c>
      <c r="E400" s="128"/>
      <c r="F400" s="128">
        <f t="shared" si="12"/>
        <v>0</v>
      </c>
      <c r="G400" s="177">
        <f t="shared" si="13"/>
        <v>0</v>
      </c>
    </row>
    <row r="401" spans="1:7" ht="15" customHeight="1">
      <c r="A401" s="297" t="s">
        <v>2763</v>
      </c>
      <c r="B401" s="62" t="s">
        <v>1043</v>
      </c>
      <c r="C401" s="57" t="s">
        <v>2</v>
      </c>
      <c r="D401" s="308">
        <v>1</v>
      </c>
      <c r="E401" s="128"/>
      <c r="F401" s="128">
        <f t="shared" si="12"/>
        <v>0</v>
      </c>
      <c r="G401" s="177">
        <f t="shared" si="13"/>
        <v>0</v>
      </c>
    </row>
    <row r="402" spans="1:7" ht="15" customHeight="1">
      <c r="A402" s="297" t="s">
        <v>2764</v>
      </c>
      <c r="B402" s="62" t="s">
        <v>426</v>
      </c>
      <c r="C402" s="57" t="s">
        <v>2</v>
      </c>
      <c r="D402" s="308">
        <v>2</v>
      </c>
      <c r="E402" s="128"/>
      <c r="F402" s="128">
        <f t="shared" si="12"/>
        <v>0</v>
      </c>
      <c r="G402" s="177">
        <f t="shared" si="13"/>
        <v>0</v>
      </c>
    </row>
    <row r="403" spans="1:7" ht="15" customHeight="1">
      <c r="A403" s="297" t="s">
        <v>2765</v>
      </c>
      <c r="B403" s="62" t="s">
        <v>1044</v>
      </c>
      <c r="C403" s="57" t="s">
        <v>2</v>
      </c>
      <c r="D403" s="308">
        <v>2</v>
      </c>
      <c r="E403" s="128"/>
      <c r="F403" s="128">
        <f t="shared" si="12"/>
        <v>0</v>
      </c>
      <c r="G403" s="177">
        <f t="shared" si="13"/>
        <v>0</v>
      </c>
    </row>
    <row r="404" spans="1:7" ht="15" customHeight="1">
      <c r="A404" s="297" t="s">
        <v>2766</v>
      </c>
      <c r="B404" s="62" t="s">
        <v>796</v>
      </c>
      <c r="C404" s="57" t="s">
        <v>2</v>
      </c>
      <c r="D404" s="308">
        <v>2</v>
      </c>
      <c r="E404" s="128"/>
      <c r="F404" s="128">
        <f t="shared" si="12"/>
        <v>0</v>
      </c>
      <c r="G404" s="177">
        <f t="shared" si="13"/>
        <v>0</v>
      </c>
    </row>
    <row r="405" spans="1:7" ht="15" customHeight="1">
      <c r="A405" s="297" t="s">
        <v>2767</v>
      </c>
      <c r="B405" s="62" t="s">
        <v>800</v>
      </c>
      <c r="C405" s="57" t="s">
        <v>2</v>
      </c>
      <c r="D405" s="308">
        <v>1</v>
      </c>
      <c r="E405" s="128"/>
      <c r="F405" s="128">
        <f t="shared" si="12"/>
        <v>0</v>
      </c>
      <c r="G405" s="177">
        <f t="shared" si="13"/>
        <v>0</v>
      </c>
    </row>
    <row r="406" spans="1:7" ht="15" customHeight="1">
      <c r="A406" s="297" t="s">
        <v>2768</v>
      </c>
      <c r="B406" s="62" t="s">
        <v>806</v>
      </c>
      <c r="C406" s="57" t="s">
        <v>2</v>
      </c>
      <c r="D406" s="308">
        <v>6</v>
      </c>
      <c r="E406" s="128"/>
      <c r="F406" s="128">
        <f t="shared" si="12"/>
        <v>0</v>
      </c>
      <c r="G406" s="177">
        <f t="shared" si="13"/>
        <v>0</v>
      </c>
    </row>
    <row r="407" spans="1:7" ht="15" customHeight="1">
      <c r="A407" s="297" t="s">
        <v>2769</v>
      </c>
      <c r="B407" s="62" t="s">
        <v>424</v>
      </c>
      <c r="C407" s="57" t="s">
        <v>2</v>
      </c>
      <c r="D407" s="308">
        <v>4</v>
      </c>
      <c r="E407" s="128"/>
      <c r="F407" s="128">
        <f t="shared" si="12"/>
        <v>0</v>
      </c>
      <c r="G407" s="177">
        <f t="shared" si="13"/>
        <v>0</v>
      </c>
    </row>
    <row r="408" spans="1:7" ht="15" customHeight="1">
      <c r="A408" s="297" t="s">
        <v>2770</v>
      </c>
      <c r="B408" s="62" t="s">
        <v>1045</v>
      </c>
      <c r="C408" s="57" t="s">
        <v>2</v>
      </c>
      <c r="D408" s="308">
        <v>2</v>
      </c>
      <c r="E408" s="128"/>
      <c r="F408" s="128">
        <f t="shared" si="12"/>
        <v>0</v>
      </c>
      <c r="G408" s="177">
        <f t="shared" si="13"/>
        <v>0</v>
      </c>
    </row>
    <row r="409" spans="1:7" ht="15" customHeight="1">
      <c r="A409" s="297" t="s">
        <v>2771</v>
      </c>
      <c r="B409" s="62" t="s">
        <v>795</v>
      </c>
      <c r="C409" s="57" t="s">
        <v>2</v>
      </c>
      <c r="D409" s="308">
        <v>1</v>
      </c>
      <c r="E409" s="128"/>
      <c r="F409" s="128">
        <f t="shared" si="12"/>
        <v>0</v>
      </c>
      <c r="G409" s="177">
        <f t="shared" si="13"/>
        <v>0</v>
      </c>
    </row>
    <row r="410" spans="1:7" ht="15" customHeight="1">
      <c r="A410" s="297" t="s">
        <v>2772</v>
      </c>
      <c r="B410" s="62" t="s">
        <v>807</v>
      </c>
      <c r="C410" s="57" t="s">
        <v>2</v>
      </c>
      <c r="D410" s="308">
        <v>1</v>
      </c>
      <c r="E410" s="128"/>
      <c r="F410" s="128">
        <f t="shared" si="12"/>
        <v>0</v>
      </c>
      <c r="G410" s="177">
        <f t="shared" si="13"/>
        <v>0</v>
      </c>
    </row>
    <row r="411" spans="1:7" ht="15" customHeight="1">
      <c r="A411" s="297" t="s">
        <v>2773</v>
      </c>
      <c r="B411" s="62" t="s">
        <v>767</v>
      </c>
      <c r="C411" s="57" t="s">
        <v>2</v>
      </c>
      <c r="D411" s="308">
        <v>1</v>
      </c>
      <c r="E411" s="128"/>
      <c r="F411" s="128">
        <f t="shared" si="12"/>
        <v>0</v>
      </c>
      <c r="G411" s="177">
        <f t="shared" si="13"/>
        <v>0</v>
      </c>
    </row>
    <row r="412" spans="1:7" ht="15" customHeight="1">
      <c r="A412" s="297" t="s">
        <v>2774</v>
      </c>
      <c r="B412" s="62" t="s">
        <v>1046</v>
      </c>
      <c r="C412" s="57" t="s">
        <v>2</v>
      </c>
      <c r="D412" s="308">
        <v>1</v>
      </c>
      <c r="E412" s="128"/>
      <c r="F412" s="128">
        <f t="shared" si="12"/>
        <v>0</v>
      </c>
      <c r="G412" s="177">
        <f t="shared" si="13"/>
        <v>0</v>
      </c>
    </row>
    <row r="413" spans="1:7" ht="15" customHeight="1">
      <c r="A413" s="297" t="s">
        <v>2775</v>
      </c>
      <c r="B413" s="62" t="s">
        <v>1047</v>
      </c>
      <c r="C413" s="57" t="s">
        <v>2</v>
      </c>
      <c r="D413" s="308">
        <v>5</v>
      </c>
      <c r="E413" s="128"/>
      <c r="F413" s="128">
        <f t="shared" si="12"/>
        <v>0</v>
      </c>
      <c r="G413" s="177">
        <f t="shared" si="13"/>
        <v>0</v>
      </c>
    </row>
    <row r="414" spans="1:7" ht="15" customHeight="1">
      <c r="A414" s="297" t="s">
        <v>2776</v>
      </c>
      <c r="B414" s="62" t="s">
        <v>1048</v>
      </c>
      <c r="C414" s="57" t="s">
        <v>2</v>
      </c>
      <c r="D414" s="308">
        <v>2</v>
      </c>
      <c r="E414" s="128"/>
      <c r="F414" s="128">
        <f t="shared" si="12"/>
        <v>0</v>
      </c>
      <c r="G414" s="177">
        <f t="shared" si="13"/>
        <v>0</v>
      </c>
    </row>
    <row r="415" spans="1:7" ht="15" customHeight="1">
      <c r="A415" s="297" t="s">
        <v>2777</v>
      </c>
      <c r="B415" s="62" t="s">
        <v>1049</v>
      </c>
      <c r="C415" s="57" t="s">
        <v>2</v>
      </c>
      <c r="D415" s="308">
        <v>1</v>
      </c>
      <c r="E415" s="128"/>
      <c r="F415" s="128">
        <f t="shared" si="12"/>
        <v>0</v>
      </c>
      <c r="G415" s="177">
        <f t="shared" si="13"/>
        <v>0</v>
      </c>
    </row>
    <row r="416" spans="1:7" ht="15" customHeight="1">
      <c r="A416" s="297" t="s">
        <v>2778</v>
      </c>
      <c r="B416" s="62" t="s">
        <v>1050</v>
      </c>
      <c r="C416" s="57" t="s">
        <v>2</v>
      </c>
      <c r="D416" s="308">
        <v>2</v>
      </c>
      <c r="E416" s="128"/>
      <c r="F416" s="128">
        <f t="shared" si="12"/>
        <v>0</v>
      </c>
      <c r="G416" s="177">
        <f t="shared" si="13"/>
        <v>0</v>
      </c>
    </row>
    <row r="417" spans="1:7" ht="15" customHeight="1">
      <c r="A417" s="297" t="s">
        <v>2779</v>
      </c>
      <c r="B417" s="62" t="s">
        <v>1051</v>
      </c>
      <c r="C417" s="57" t="s">
        <v>2</v>
      </c>
      <c r="D417" s="308">
        <v>1</v>
      </c>
      <c r="E417" s="128"/>
      <c r="F417" s="128">
        <f t="shared" si="12"/>
        <v>0</v>
      </c>
      <c r="G417" s="177">
        <f t="shared" si="13"/>
        <v>0</v>
      </c>
    </row>
    <row r="418" spans="1:7" ht="15" customHeight="1">
      <c r="A418" s="297" t="s">
        <v>2780</v>
      </c>
      <c r="B418" s="62" t="s">
        <v>1052</v>
      </c>
      <c r="C418" s="57" t="s">
        <v>2</v>
      </c>
      <c r="D418" s="308">
        <v>1</v>
      </c>
      <c r="E418" s="128"/>
      <c r="F418" s="128">
        <f t="shared" si="12"/>
        <v>0</v>
      </c>
      <c r="G418" s="177">
        <f t="shared" si="13"/>
        <v>0</v>
      </c>
    </row>
    <row r="419" spans="1:7" ht="15" customHeight="1">
      <c r="A419" s="297" t="s">
        <v>2781</v>
      </c>
      <c r="B419" s="62" t="s">
        <v>1053</v>
      </c>
      <c r="C419" s="57" t="s">
        <v>2</v>
      </c>
      <c r="D419" s="308">
        <v>1</v>
      </c>
      <c r="E419" s="128"/>
      <c r="F419" s="128">
        <f t="shared" si="12"/>
        <v>0</v>
      </c>
      <c r="G419" s="177">
        <f t="shared" si="13"/>
        <v>0</v>
      </c>
    </row>
    <row r="420" spans="1:7" ht="15" customHeight="1">
      <c r="A420" s="297" t="s">
        <v>2782</v>
      </c>
      <c r="B420" s="62" t="s">
        <v>510</v>
      </c>
      <c r="C420" s="57" t="s">
        <v>2</v>
      </c>
      <c r="D420" s="308">
        <v>1</v>
      </c>
      <c r="E420" s="128"/>
      <c r="F420" s="128">
        <f t="shared" si="12"/>
        <v>0</v>
      </c>
      <c r="G420" s="177">
        <f t="shared" si="13"/>
        <v>0</v>
      </c>
    </row>
    <row r="421" spans="1:7" ht="15" customHeight="1">
      <c r="A421" s="297" t="s">
        <v>2783</v>
      </c>
      <c r="B421" s="62" t="s">
        <v>764</v>
      </c>
      <c r="C421" s="57" t="s">
        <v>2</v>
      </c>
      <c r="D421" s="308">
        <v>1</v>
      </c>
      <c r="E421" s="128"/>
      <c r="F421" s="128">
        <f t="shared" si="12"/>
        <v>0</v>
      </c>
      <c r="G421" s="177">
        <f t="shared" si="13"/>
        <v>0</v>
      </c>
    </row>
    <row r="422" spans="1:7" ht="15" customHeight="1">
      <c r="A422" s="297" t="s">
        <v>2784</v>
      </c>
      <c r="B422" s="62" t="s">
        <v>1054</v>
      </c>
      <c r="C422" s="57" t="s">
        <v>2</v>
      </c>
      <c r="D422" s="308">
        <v>1</v>
      </c>
      <c r="E422" s="128"/>
      <c r="F422" s="128">
        <f t="shared" si="12"/>
        <v>0</v>
      </c>
      <c r="G422" s="177">
        <f t="shared" si="13"/>
        <v>0</v>
      </c>
    </row>
    <row r="423" spans="1:7" ht="15" customHeight="1">
      <c r="A423" s="297" t="s">
        <v>2785</v>
      </c>
      <c r="B423" s="62" t="s">
        <v>1055</v>
      </c>
      <c r="C423" s="57" t="s">
        <v>2</v>
      </c>
      <c r="D423" s="308">
        <v>1</v>
      </c>
      <c r="E423" s="128"/>
      <c r="F423" s="128">
        <f t="shared" si="12"/>
        <v>0</v>
      </c>
      <c r="G423" s="177">
        <f t="shared" si="13"/>
        <v>0</v>
      </c>
    </row>
    <row r="424" spans="1:7" ht="15" customHeight="1">
      <c r="A424" s="297" t="s">
        <v>2786</v>
      </c>
      <c r="B424" s="62" t="s">
        <v>1056</v>
      </c>
      <c r="C424" s="57" t="s">
        <v>2</v>
      </c>
      <c r="D424" s="308">
        <v>1</v>
      </c>
      <c r="E424" s="128"/>
      <c r="F424" s="128">
        <f t="shared" si="12"/>
        <v>0</v>
      </c>
      <c r="G424" s="177">
        <f t="shared" si="13"/>
        <v>0</v>
      </c>
    </row>
    <row r="425" spans="1:7" ht="15" customHeight="1">
      <c r="A425" s="297" t="s">
        <v>2787</v>
      </c>
      <c r="B425" s="62" t="s">
        <v>1057</v>
      </c>
      <c r="C425" s="57" t="s">
        <v>2</v>
      </c>
      <c r="D425" s="308">
        <v>2</v>
      </c>
      <c r="E425" s="128"/>
      <c r="F425" s="128">
        <f t="shared" si="12"/>
        <v>0</v>
      </c>
      <c r="G425" s="177">
        <f t="shared" si="13"/>
        <v>0</v>
      </c>
    </row>
    <row r="426" spans="1:7" ht="15" customHeight="1">
      <c r="A426" s="297" t="s">
        <v>2788</v>
      </c>
      <c r="B426" s="62" t="s">
        <v>1058</v>
      </c>
      <c r="C426" s="57" t="s">
        <v>2</v>
      </c>
      <c r="D426" s="308">
        <v>2</v>
      </c>
      <c r="E426" s="128"/>
      <c r="F426" s="128">
        <f aca="true" t="shared" si="14" ref="F426:F477">SUM(E426*1.2)</f>
        <v>0</v>
      </c>
      <c r="G426" s="177">
        <f aca="true" t="shared" si="15" ref="G426:G477">SUM(D426*E426)</f>
        <v>0</v>
      </c>
    </row>
    <row r="427" spans="1:7" ht="15" customHeight="1">
      <c r="A427" s="297" t="s">
        <v>2789</v>
      </c>
      <c r="B427" s="62" t="s">
        <v>801</v>
      </c>
      <c r="C427" s="57" t="s">
        <v>2</v>
      </c>
      <c r="D427" s="308">
        <v>6</v>
      </c>
      <c r="E427" s="128"/>
      <c r="F427" s="128">
        <f t="shared" si="14"/>
        <v>0</v>
      </c>
      <c r="G427" s="177">
        <f t="shared" si="15"/>
        <v>0</v>
      </c>
    </row>
    <row r="428" spans="1:7" ht="15" customHeight="1">
      <c r="A428" s="297" t="s">
        <v>2790</v>
      </c>
      <c r="B428" s="62" t="s">
        <v>802</v>
      </c>
      <c r="C428" s="57" t="s">
        <v>2</v>
      </c>
      <c r="D428" s="308">
        <v>6</v>
      </c>
      <c r="E428" s="128"/>
      <c r="F428" s="128">
        <f t="shared" si="14"/>
        <v>0</v>
      </c>
      <c r="G428" s="177">
        <f t="shared" si="15"/>
        <v>0</v>
      </c>
    </row>
    <row r="429" spans="1:7" ht="15" customHeight="1">
      <c r="A429" s="297" t="s">
        <v>2791</v>
      </c>
      <c r="B429" s="62" t="s">
        <v>803</v>
      </c>
      <c r="C429" s="57" t="s">
        <v>2</v>
      </c>
      <c r="D429" s="308">
        <v>6</v>
      </c>
      <c r="E429" s="128"/>
      <c r="F429" s="128">
        <f t="shared" si="14"/>
        <v>0</v>
      </c>
      <c r="G429" s="177">
        <f t="shared" si="15"/>
        <v>0</v>
      </c>
    </row>
    <row r="430" spans="1:7" ht="15" customHeight="1">
      <c r="A430" s="297" t="s">
        <v>2792</v>
      </c>
      <c r="B430" s="62" t="s">
        <v>334</v>
      </c>
      <c r="C430" s="57" t="s">
        <v>2</v>
      </c>
      <c r="D430" s="308">
        <v>8</v>
      </c>
      <c r="E430" s="128"/>
      <c r="F430" s="128">
        <f t="shared" si="14"/>
        <v>0</v>
      </c>
      <c r="G430" s="177">
        <f t="shared" si="15"/>
        <v>0</v>
      </c>
    </row>
    <row r="431" spans="1:7" ht="15" customHeight="1">
      <c r="A431" s="297" t="s">
        <v>2793</v>
      </c>
      <c r="B431" s="62" t="s">
        <v>805</v>
      </c>
      <c r="C431" s="57" t="s">
        <v>2</v>
      </c>
      <c r="D431" s="308">
        <v>1</v>
      </c>
      <c r="E431" s="128"/>
      <c r="F431" s="128">
        <f t="shared" si="14"/>
        <v>0</v>
      </c>
      <c r="G431" s="177">
        <f t="shared" si="15"/>
        <v>0</v>
      </c>
    </row>
    <row r="432" spans="1:7" ht="15" customHeight="1">
      <c r="A432" s="297" t="s">
        <v>2794</v>
      </c>
      <c r="B432" s="62" t="s">
        <v>1059</v>
      </c>
      <c r="C432" s="57" t="s">
        <v>2</v>
      </c>
      <c r="D432" s="308">
        <v>8</v>
      </c>
      <c r="E432" s="128"/>
      <c r="F432" s="128">
        <f t="shared" si="14"/>
        <v>0</v>
      </c>
      <c r="G432" s="177">
        <f t="shared" si="15"/>
        <v>0</v>
      </c>
    </row>
    <row r="433" spans="1:7" ht="15" customHeight="1">
      <c r="A433" s="297" t="s">
        <v>2795</v>
      </c>
      <c r="B433" s="62" t="s">
        <v>770</v>
      </c>
      <c r="C433" s="57" t="s">
        <v>2</v>
      </c>
      <c r="D433" s="308">
        <v>1</v>
      </c>
      <c r="E433" s="128"/>
      <c r="F433" s="128">
        <f t="shared" si="14"/>
        <v>0</v>
      </c>
      <c r="G433" s="177">
        <f t="shared" si="15"/>
        <v>0</v>
      </c>
    </row>
    <row r="434" spans="1:7" ht="15" customHeight="1">
      <c r="A434" s="297" t="s">
        <v>2796</v>
      </c>
      <c r="B434" s="62" t="s">
        <v>1060</v>
      </c>
      <c r="C434" s="57" t="s">
        <v>2</v>
      </c>
      <c r="D434" s="308">
        <v>1</v>
      </c>
      <c r="E434" s="128"/>
      <c r="F434" s="128">
        <f t="shared" si="14"/>
        <v>0</v>
      </c>
      <c r="G434" s="177">
        <f t="shared" si="15"/>
        <v>0</v>
      </c>
    </row>
    <row r="435" spans="1:7" ht="15" customHeight="1">
      <c r="A435" s="297" t="s">
        <v>2797</v>
      </c>
      <c r="B435" s="62" t="s">
        <v>1061</v>
      </c>
      <c r="C435" s="57" t="s">
        <v>2</v>
      </c>
      <c r="D435" s="308">
        <v>2</v>
      </c>
      <c r="E435" s="128"/>
      <c r="F435" s="128">
        <f t="shared" si="14"/>
        <v>0</v>
      </c>
      <c r="G435" s="177">
        <f t="shared" si="15"/>
        <v>0</v>
      </c>
    </row>
    <row r="436" spans="1:7" ht="15" customHeight="1">
      <c r="A436" s="297" t="s">
        <v>2798</v>
      </c>
      <c r="B436" s="62" t="s">
        <v>1062</v>
      </c>
      <c r="C436" s="57" t="s">
        <v>2</v>
      </c>
      <c r="D436" s="308">
        <v>16</v>
      </c>
      <c r="E436" s="128"/>
      <c r="F436" s="128">
        <f t="shared" si="14"/>
        <v>0</v>
      </c>
      <c r="G436" s="177">
        <f t="shared" si="15"/>
        <v>0</v>
      </c>
    </row>
    <row r="437" spans="1:7" ht="15" customHeight="1">
      <c r="A437" s="297" t="s">
        <v>2799</v>
      </c>
      <c r="B437" s="62" t="s">
        <v>765</v>
      </c>
      <c r="C437" s="57" t="s">
        <v>2</v>
      </c>
      <c r="D437" s="308">
        <v>5</v>
      </c>
      <c r="E437" s="128"/>
      <c r="F437" s="128">
        <f t="shared" si="14"/>
        <v>0</v>
      </c>
      <c r="G437" s="177">
        <f t="shared" si="15"/>
        <v>0</v>
      </c>
    </row>
    <row r="438" spans="1:7" ht="15" customHeight="1">
      <c r="A438" s="297" t="s">
        <v>2800</v>
      </c>
      <c r="B438" s="62" t="s">
        <v>1063</v>
      </c>
      <c r="C438" s="57" t="s">
        <v>2</v>
      </c>
      <c r="D438" s="308">
        <v>12</v>
      </c>
      <c r="E438" s="128"/>
      <c r="F438" s="128">
        <f t="shared" si="14"/>
        <v>0</v>
      </c>
      <c r="G438" s="177">
        <f t="shared" si="15"/>
        <v>0</v>
      </c>
    </row>
    <row r="439" spans="1:7" ht="15" customHeight="1">
      <c r="A439" s="297" t="s">
        <v>2801</v>
      </c>
      <c r="B439" s="62" t="s">
        <v>1064</v>
      </c>
      <c r="C439" s="57" t="s">
        <v>2</v>
      </c>
      <c r="D439" s="308"/>
      <c r="E439" s="128"/>
      <c r="F439" s="128">
        <f t="shared" si="14"/>
        <v>0</v>
      </c>
      <c r="G439" s="177">
        <f t="shared" si="15"/>
        <v>0</v>
      </c>
    </row>
    <row r="440" spans="1:7" ht="15" customHeight="1">
      <c r="A440" s="297" t="s">
        <v>2802</v>
      </c>
      <c r="B440" s="62" t="s">
        <v>1065</v>
      </c>
      <c r="C440" s="57" t="s">
        <v>2</v>
      </c>
      <c r="D440" s="308">
        <v>6</v>
      </c>
      <c r="E440" s="128"/>
      <c r="F440" s="128">
        <f t="shared" si="14"/>
        <v>0</v>
      </c>
      <c r="G440" s="177">
        <f t="shared" si="15"/>
        <v>0</v>
      </c>
    </row>
    <row r="441" spans="1:7" ht="15" customHeight="1">
      <c r="A441" s="297" t="s">
        <v>2803</v>
      </c>
      <c r="B441" s="62" t="s">
        <v>808</v>
      </c>
      <c r="C441" s="57" t="s">
        <v>2</v>
      </c>
      <c r="D441" s="308">
        <v>2</v>
      </c>
      <c r="E441" s="128"/>
      <c r="F441" s="128">
        <f t="shared" si="14"/>
        <v>0</v>
      </c>
      <c r="G441" s="177">
        <f t="shared" si="15"/>
        <v>0</v>
      </c>
    </row>
    <row r="442" spans="1:7" ht="15" customHeight="1">
      <c r="A442" s="297" t="s">
        <v>2804</v>
      </c>
      <c r="B442" s="62" t="s">
        <v>809</v>
      </c>
      <c r="C442" s="57" t="s">
        <v>2</v>
      </c>
      <c r="D442" s="308">
        <v>1</v>
      </c>
      <c r="E442" s="128"/>
      <c r="F442" s="128">
        <f t="shared" si="14"/>
        <v>0</v>
      </c>
      <c r="G442" s="177">
        <f t="shared" si="15"/>
        <v>0</v>
      </c>
    </row>
    <row r="443" spans="1:7" ht="15" customHeight="1">
      <c r="A443" s="297" t="s">
        <v>2805</v>
      </c>
      <c r="B443" s="62" t="s">
        <v>810</v>
      </c>
      <c r="C443" s="57" t="s">
        <v>2</v>
      </c>
      <c r="D443" s="308">
        <v>2</v>
      </c>
      <c r="E443" s="128"/>
      <c r="F443" s="128">
        <f t="shared" si="14"/>
        <v>0</v>
      </c>
      <c r="G443" s="177">
        <f t="shared" si="15"/>
        <v>0</v>
      </c>
    </row>
    <row r="444" spans="1:7" ht="15" customHeight="1">
      <c r="A444" s="297" t="s">
        <v>2806</v>
      </c>
      <c r="B444" s="62" t="s">
        <v>1066</v>
      </c>
      <c r="C444" s="57" t="s">
        <v>2</v>
      </c>
      <c r="D444" s="308">
        <v>1</v>
      </c>
      <c r="E444" s="128"/>
      <c r="F444" s="128">
        <f t="shared" si="14"/>
        <v>0</v>
      </c>
      <c r="G444" s="177">
        <f t="shared" si="15"/>
        <v>0</v>
      </c>
    </row>
    <row r="445" spans="1:7" ht="15" customHeight="1">
      <c r="A445" s="297" t="s">
        <v>2807</v>
      </c>
      <c r="B445" s="62" t="s">
        <v>1067</v>
      </c>
      <c r="C445" s="57" t="s">
        <v>2</v>
      </c>
      <c r="D445" s="308">
        <v>2</v>
      </c>
      <c r="E445" s="128"/>
      <c r="F445" s="128">
        <f t="shared" si="14"/>
        <v>0</v>
      </c>
      <c r="G445" s="177">
        <f t="shared" si="15"/>
        <v>0</v>
      </c>
    </row>
    <row r="446" spans="1:7" ht="15" customHeight="1">
      <c r="A446" s="297" t="s">
        <v>2808</v>
      </c>
      <c r="B446" s="62" t="s">
        <v>1068</v>
      </c>
      <c r="C446" s="57" t="s">
        <v>2</v>
      </c>
      <c r="D446" s="308">
        <v>2</v>
      </c>
      <c r="E446" s="128"/>
      <c r="F446" s="128">
        <f t="shared" si="14"/>
        <v>0</v>
      </c>
      <c r="G446" s="177">
        <f t="shared" si="15"/>
        <v>0</v>
      </c>
    </row>
    <row r="447" spans="1:7" ht="15" customHeight="1">
      <c r="A447" s="297" t="s">
        <v>2809</v>
      </c>
      <c r="B447" s="62" t="s">
        <v>811</v>
      </c>
      <c r="C447" s="57" t="s">
        <v>2</v>
      </c>
      <c r="D447" s="308">
        <v>1</v>
      </c>
      <c r="E447" s="128"/>
      <c r="F447" s="128">
        <f t="shared" si="14"/>
        <v>0</v>
      </c>
      <c r="G447" s="177">
        <f t="shared" si="15"/>
        <v>0</v>
      </c>
    </row>
    <row r="448" spans="1:7" ht="15" customHeight="1">
      <c r="A448" s="297" t="s">
        <v>2810</v>
      </c>
      <c r="B448" s="62" t="s">
        <v>812</v>
      </c>
      <c r="C448" s="57" t="s">
        <v>2</v>
      </c>
      <c r="D448" s="308">
        <v>1</v>
      </c>
      <c r="E448" s="128"/>
      <c r="F448" s="128">
        <f t="shared" si="14"/>
        <v>0</v>
      </c>
      <c r="G448" s="177">
        <f t="shared" si="15"/>
        <v>0</v>
      </c>
    </row>
    <row r="449" spans="1:7" ht="15" customHeight="1">
      <c r="A449" s="297" t="s">
        <v>2811</v>
      </c>
      <c r="B449" s="62" t="s">
        <v>813</v>
      </c>
      <c r="C449" s="57" t="s">
        <v>2</v>
      </c>
      <c r="D449" s="308">
        <v>4</v>
      </c>
      <c r="E449" s="128"/>
      <c r="F449" s="128">
        <f t="shared" si="14"/>
        <v>0</v>
      </c>
      <c r="G449" s="177">
        <f t="shared" si="15"/>
        <v>0</v>
      </c>
    </row>
    <row r="450" spans="1:7" ht="15" customHeight="1">
      <c r="A450" s="297" t="s">
        <v>2812</v>
      </c>
      <c r="B450" s="62" t="s">
        <v>814</v>
      </c>
      <c r="C450" s="57" t="s">
        <v>2</v>
      </c>
      <c r="D450" s="308">
        <v>1</v>
      </c>
      <c r="E450" s="128"/>
      <c r="F450" s="128">
        <f t="shared" si="14"/>
        <v>0</v>
      </c>
      <c r="G450" s="177">
        <f t="shared" si="15"/>
        <v>0</v>
      </c>
    </row>
    <row r="451" spans="1:7" ht="15" customHeight="1">
      <c r="A451" s="297" t="s">
        <v>2813</v>
      </c>
      <c r="B451" s="62" t="s">
        <v>762</v>
      </c>
      <c r="C451" s="57" t="s">
        <v>2</v>
      </c>
      <c r="D451" s="308">
        <v>2</v>
      </c>
      <c r="E451" s="128"/>
      <c r="F451" s="128">
        <f t="shared" si="14"/>
        <v>0</v>
      </c>
      <c r="G451" s="177">
        <f t="shared" si="15"/>
        <v>0</v>
      </c>
    </row>
    <row r="452" spans="1:7" ht="15" customHeight="1">
      <c r="A452" s="297" t="s">
        <v>2814</v>
      </c>
      <c r="B452" s="62" t="s">
        <v>329</v>
      </c>
      <c r="C452" s="57" t="s">
        <v>2</v>
      </c>
      <c r="D452" s="308">
        <v>1</v>
      </c>
      <c r="E452" s="128"/>
      <c r="F452" s="128">
        <f t="shared" si="14"/>
        <v>0</v>
      </c>
      <c r="G452" s="177">
        <f t="shared" si="15"/>
        <v>0</v>
      </c>
    </row>
    <row r="453" spans="1:7" ht="15" customHeight="1">
      <c r="A453" s="297" t="s">
        <v>2815</v>
      </c>
      <c r="B453" s="62" t="s">
        <v>1069</v>
      </c>
      <c r="C453" s="57" t="s">
        <v>2</v>
      </c>
      <c r="D453" s="308">
        <v>2</v>
      </c>
      <c r="E453" s="128"/>
      <c r="F453" s="128">
        <f t="shared" si="14"/>
        <v>0</v>
      </c>
      <c r="G453" s="177">
        <f t="shared" si="15"/>
        <v>0</v>
      </c>
    </row>
    <row r="454" spans="1:7" ht="15" customHeight="1">
      <c r="A454" s="297" t="s">
        <v>2816</v>
      </c>
      <c r="B454" s="62" t="s">
        <v>815</v>
      </c>
      <c r="C454" s="57" t="s">
        <v>2</v>
      </c>
      <c r="D454" s="308">
        <v>2</v>
      </c>
      <c r="E454" s="128"/>
      <c r="F454" s="128">
        <f t="shared" si="14"/>
        <v>0</v>
      </c>
      <c r="G454" s="177">
        <f t="shared" si="15"/>
        <v>0</v>
      </c>
    </row>
    <row r="455" spans="1:7" ht="15" customHeight="1">
      <c r="A455" s="297" t="s">
        <v>2817</v>
      </c>
      <c r="B455" s="62" t="s">
        <v>817</v>
      </c>
      <c r="C455" s="57" t="s">
        <v>2</v>
      </c>
      <c r="D455" s="308">
        <v>2</v>
      </c>
      <c r="E455" s="128"/>
      <c r="F455" s="128">
        <f t="shared" si="14"/>
        <v>0</v>
      </c>
      <c r="G455" s="177">
        <f t="shared" si="15"/>
        <v>0</v>
      </c>
    </row>
    <row r="456" spans="1:7" ht="15" customHeight="1">
      <c r="A456" s="297" t="s">
        <v>2818</v>
      </c>
      <c r="B456" s="62" t="s">
        <v>1070</v>
      </c>
      <c r="C456" s="57" t="s">
        <v>2</v>
      </c>
      <c r="D456" s="308">
        <v>2</v>
      </c>
      <c r="E456" s="128"/>
      <c r="F456" s="128">
        <f t="shared" si="14"/>
        <v>0</v>
      </c>
      <c r="G456" s="177">
        <f t="shared" si="15"/>
        <v>0</v>
      </c>
    </row>
    <row r="457" spans="1:7" ht="15" customHeight="1">
      <c r="A457" s="297" t="s">
        <v>2819</v>
      </c>
      <c r="B457" s="62" t="s">
        <v>1071</v>
      </c>
      <c r="C457" s="57" t="s">
        <v>2</v>
      </c>
      <c r="D457" s="308">
        <v>2</v>
      </c>
      <c r="E457" s="128"/>
      <c r="F457" s="128">
        <f t="shared" si="14"/>
        <v>0</v>
      </c>
      <c r="G457" s="177">
        <f t="shared" si="15"/>
        <v>0</v>
      </c>
    </row>
    <row r="458" spans="1:7" ht="15" customHeight="1">
      <c r="A458" s="297" t="s">
        <v>2820</v>
      </c>
      <c r="B458" s="62" t="s">
        <v>1072</v>
      </c>
      <c r="C458" s="57" t="s">
        <v>2</v>
      </c>
      <c r="D458" s="308">
        <v>2</v>
      </c>
      <c r="E458" s="128"/>
      <c r="F458" s="128">
        <f t="shared" si="14"/>
        <v>0</v>
      </c>
      <c r="G458" s="177">
        <f t="shared" si="15"/>
        <v>0</v>
      </c>
    </row>
    <row r="459" spans="1:7" ht="15" customHeight="1">
      <c r="A459" s="297" t="s">
        <v>2821</v>
      </c>
      <c r="B459" s="62" t="s">
        <v>819</v>
      </c>
      <c r="C459" s="57" t="s">
        <v>2</v>
      </c>
      <c r="D459" s="308">
        <v>2</v>
      </c>
      <c r="E459" s="128"/>
      <c r="F459" s="128">
        <f t="shared" si="14"/>
        <v>0</v>
      </c>
      <c r="G459" s="177">
        <f t="shared" si="15"/>
        <v>0</v>
      </c>
    </row>
    <row r="460" spans="1:7" ht="15" customHeight="1">
      <c r="A460" s="297" t="s">
        <v>2822</v>
      </c>
      <c r="B460" s="62" t="s">
        <v>820</v>
      </c>
      <c r="C460" s="57" t="s">
        <v>2</v>
      </c>
      <c r="D460" s="308">
        <v>1</v>
      </c>
      <c r="E460" s="128"/>
      <c r="F460" s="128">
        <f t="shared" si="14"/>
        <v>0</v>
      </c>
      <c r="G460" s="177">
        <f t="shared" si="15"/>
        <v>0</v>
      </c>
    </row>
    <row r="461" spans="1:7" ht="15" customHeight="1">
      <c r="A461" s="297" t="s">
        <v>2823</v>
      </c>
      <c r="B461" s="62" t="s">
        <v>1073</v>
      </c>
      <c r="C461" s="57" t="s">
        <v>2</v>
      </c>
      <c r="D461" s="308">
        <v>1</v>
      </c>
      <c r="E461" s="128"/>
      <c r="F461" s="128">
        <f t="shared" si="14"/>
        <v>0</v>
      </c>
      <c r="G461" s="177">
        <f t="shared" si="15"/>
        <v>0</v>
      </c>
    </row>
    <row r="462" spans="1:7" ht="15" customHeight="1">
      <c r="A462" s="297" t="s">
        <v>2824</v>
      </c>
      <c r="B462" s="62" t="s">
        <v>1074</v>
      </c>
      <c r="C462" s="57" t="s">
        <v>2</v>
      </c>
      <c r="D462" s="308">
        <v>2</v>
      </c>
      <c r="E462" s="128"/>
      <c r="F462" s="128">
        <f t="shared" si="14"/>
        <v>0</v>
      </c>
      <c r="G462" s="177">
        <f t="shared" si="15"/>
        <v>0</v>
      </c>
    </row>
    <row r="463" spans="1:7" ht="15" customHeight="1">
      <c r="A463" s="297" t="s">
        <v>2825</v>
      </c>
      <c r="B463" s="62" t="s">
        <v>508</v>
      </c>
      <c r="C463" s="57" t="s">
        <v>2</v>
      </c>
      <c r="D463" s="308">
        <v>1</v>
      </c>
      <c r="E463" s="128"/>
      <c r="F463" s="128">
        <f t="shared" si="14"/>
        <v>0</v>
      </c>
      <c r="G463" s="177">
        <f t="shared" si="15"/>
        <v>0</v>
      </c>
    </row>
    <row r="464" spans="1:7" ht="15" customHeight="1">
      <c r="A464" s="297" t="s">
        <v>2826</v>
      </c>
      <c r="B464" s="62" t="s">
        <v>1088</v>
      </c>
      <c r="C464" s="73" t="s">
        <v>2</v>
      </c>
      <c r="D464" s="308">
        <v>6</v>
      </c>
      <c r="E464" s="128"/>
      <c r="F464" s="128">
        <f t="shared" si="14"/>
        <v>0</v>
      </c>
      <c r="G464" s="177">
        <f t="shared" si="15"/>
        <v>0</v>
      </c>
    </row>
    <row r="465" spans="1:7" ht="15" customHeight="1">
      <c r="A465" s="297" t="s">
        <v>2827</v>
      </c>
      <c r="B465" s="62" t="s">
        <v>753</v>
      </c>
      <c r="C465" s="57" t="s">
        <v>2</v>
      </c>
      <c r="D465" s="308">
        <v>6</v>
      </c>
      <c r="E465" s="128"/>
      <c r="F465" s="128">
        <f t="shared" si="14"/>
        <v>0</v>
      </c>
      <c r="G465" s="177">
        <f t="shared" si="15"/>
        <v>0</v>
      </c>
    </row>
    <row r="466" spans="1:7" ht="15" customHeight="1">
      <c r="A466" s="297" t="s">
        <v>2828</v>
      </c>
      <c r="B466" s="62" t="s">
        <v>1075</v>
      </c>
      <c r="C466" s="57" t="s">
        <v>2</v>
      </c>
      <c r="D466" s="308">
        <v>6</v>
      </c>
      <c r="E466" s="128"/>
      <c r="F466" s="128">
        <f t="shared" si="14"/>
        <v>0</v>
      </c>
      <c r="G466" s="177">
        <f t="shared" si="15"/>
        <v>0</v>
      </c>
    </row>
    <row r="467" spans="1:7" ht="15" customHeight="1">
      <c r="A467" s="297" t="s">
        <v>2829</v>
      </c>
      <c r="B467" s="62" t="s">
        <v>754</v>
      </c>
      <c r="C467" s="57" t="s">
        <v>2</v>
      </c>
      <c r="D467" s="308">
        <v>2</v>
      </c>
      <c r="E467" s="128"/>
      <c r="F467" s="128">
        <f t="shared" si="14"/>
        <v>0</v>
      </c>
      <c r="G467" s="177">
        <f t="shared" si="15"/>
        <v>0</v>
      </c>
    </row>
    <row r="468" spans="1:7" ht="15" customHeight="1">
      <c r="A468" s="297" t="s">
        <v>2830</v>
      </c>
      <c r="B468" s="62" t="s">
        <v>1076</v>
      </c>
      <c r="C468" s="57" t="s">
        <v>2</v>
      </c>
      <c r="D468" s="308">
        <v>2</v>
      </c>
      <c r="E468" s="128"/>
      <c r="F468" s="128">
        <f t="shared" si="14"/>
        <v>0</v>
      </c>
      <c r="G468" s="177">
        <f t="shared" si="15"/>
        <v>0</v>
      </c>
    </row>
    <row r="469" spans="1:7" ht="15" customHeight="1">
      <c r="A469" s="297" t="s">
        <v>2831</v>
      </c>
      <c r="B469" s="62" t="s">
        <v>1077</v>
      </c>
      <c r="C469" s="57" t="s">
        <v>2</v>
      </c>
      <c r="D469" s="308">
        <v>6</v>
      </c>
      <c r="E469" s="128"/>
      <c r="F469" s="128">
        <f t="shared" si="14"/>
        <v>0</v>
      </c>
      <c r="G469" s="177">
        <f t="shared" si="15"/>
        <v>0</v>
      </c>
    </row>
    <row r="470" spans="1:7" ht="15" customHeight="1">
      <c r="A470" s="297" t="s">
        <v>2832</v>
      </c>
      <c r="B470" s="62" t="s">
        <v>755</v>
      </c>
      <c r="C470" s="57" t="s">
        <v>2</v>
      </c>
      <c r="D470" s="308">
        <v>6</v>
      </c>
      <c r="E470" s="128"/>
      <c r="F470" s="128">
        <f t="shared" si="14"/>
        <v>0</v>
      </c>
      <c r="G470" s="177">
        <f t="shared" si="15"/>
        <v>0</v>
      </c>
    </row>
    <row r="471" spans="1:7" ht="15" customHeight="1">
      <c r="A471" s="297" t="s">
        <v>2833</v>
      </c>
      <c r="B471" s="62" t="s">
        <v>1078</v>
      </c>
      <c r="C471" s="57" t="s">
        <v>2</v>
      </c>
      <c r="D471" s="308">
        <v>6</v>
      </c>
      <c r="E471" s="128"/>
      <c r="F471" s="128">
        <f t="shared" si="14"/>
        <v>0</v>
      </c>
      <c r="G471" s="177">
        <f t="shared" si="15"/>
        <v>0</v>
      </c>
    </row>
    <row r="472" spans="1:26" s="46" customFormat="1" ht="15" customHeight="1">
      <c r="A472" s="297" t="s">
        <v>2834</v>
      </c>
      <c r="B472" s="62" t="s">
        <v>1079</v>
      </c>
      <c r="C472" s="57" t="s">
        <v>2</v>
      </c>
      <c r="D472" s="308">
        <v>15</v>
      </c>
      <c r="E472" s="128"/>
      <c r="F472" s="128">
        <f t="shared" si="14"/>
        <v>0</v>
      </c>
      <c r="G472" s="177">
        <f t="shared" si="15"/>
        <v>0</v>
      </c>
      <c r="H472" s="147"/>
      <c r="I472" s="147"/>
      <c r="J472" s="165"/>
      <c r="K472" s="45"/>
      <c r="L472" s="45"/>
      <c r="M472" s="45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s="46" customFormat="1" ht="15" customHeight="1">
      <c r="A473" s="297" t="s">
        <v>2835</v>
      </c>
      <c r="B473" s="62" t="s">
        <v>1080</v>
      </c>
      <c r="C473" s="57" t="s">
        <v>2</v>
      </c>
      <c r="D473" s="308">
        <v>6</v>
      </c>
      <c r="E473" s="128"/>
      <c r="F473" s="128">
        <f t="shared" si="14"/>
        <v>0</v>
      </c>
      <c r="G473" s="177">
        <f t="shared" si="15"/>
        <v>0</v>
      </c>
      <c r="H473" s="147"/>
      <c r="I473" s="147"/>
      <c r="J473" s="165"/>
      <c r="K473" s="45"/>
      <c r="L473" s="45"/>
      <c r="M473" s="45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s="46" customFormat="1" ht="15" customHeight="1">
      <c r="A474" s="297" t="s">
        <v>2836</v>
      </c>
      <c r="B474" s="62" t="s">
        <v>769</v>
      </c>
      <c r="C474" s="57" t="s">
        <v>2</v>
      </c>
      <c r="D474" s="308">
        <v>6</v>
      </c>
      <c r="E474" s="128"/>
      <c r="F474" s="128">
        <f t="shared" si="14"/>
        <v>0</v>
      </c>
      <c r="G474" s="177">
        <f t="shared" si="15"/>
        <v>0</v>
      </c>
      <c r="H474" s="147"/>
      <c r="I474" s="147"/>
      <c r="J474" s="165"/>
      <c r="K474" s="45"/>
      <c r="L474" s="45"/>
      <c r="M474" s="45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s="46" customFormat="1" ht="15" customHeight="1">
      <c r="A475" s="297" t="s">
        <v>2837</v>
      </c>
      <c r="B475" s="62" t="s">
        <v>763</v>
      </c>
      <c r="C475" s="57" t="s">
        <v>2</v>
      </c>
      <c r="D475" s="308">
        <v>4</v>
      </c>
      <c r="E475" s="128"/>
      <c r="F475" s="128">
        <f t="shared" si="14"/>
        <v>0</v>
      </c>
      <c r="G475" s="177">
        <f t="shared" si="15"/>
        <v>0</v>
      </c>
      <c r="H475" s="147"/>
      <c r="I475" s="147"/>
      <c r="J475" s="165"/>
      <c r="K475" s="45"/>
      <c r="L475" s="45"/>
      <c r="M475" s="45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s="46" customFormat="1" ht="15" customHeight="1">
      <c r="A476" s="297" t="s">
        <v>2838</v>
      </c>
      <c r="B476" s="62" t="s">
        <v>1081</v>
      </c>
      <c r="C476" s="57" t="s">
        <v>169</v>
      </c>
      <c r="D476" s="308">
        <v>100</v>
      </c>
      <c r="E476" s="128"/>
      <c r="F476" s="128">
        <f t="shared" si="14"/>
        <v>0</v>
      </c>
      <c r="G476" s="177">
        <f t="shared" si="15"/>
        <v>0</v>
      </c>
      <c r="H476" s="147"/>
      <c r="I476" s="147"/>
      <c r="J476" s="165"/>
      <c r="K476" s="45"/>
      <c r="L476" s="45"/>
      <c r="M476" s="45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s="46" customFormat="1" ht="15" customHeight="1" thickBot="1">
      <c r="A477" s="297" t="s">
        <v>2839</v>
      </c>
      <c r="B477" s="62" t="s">
        <v>1082</v>
      </c>
      <c r="C477" s="57" t="s">
        <v>173</v>
      </c>
      <c r="D477" s="308">
        <v>500</v>
      </c>
      <c r="E477" s="248"/>
      <c r="F477" s="248">
        <f t="shared" si="14"/>
        <v>0</v>
      </c>
      <c r="G477" s="251">
        <f t="shared" si="15"/>
        <v>0</v>
      </c>
      <c r="H477" s="147"/>
      <c r="I477" s="147"/>
      <c r="J477" s="165"/>
      <c r="K477" s="45"/>
      <c r="L477" s="45"/>
      <c r="M477" s="45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s="46" customFormat="1" ht="15" customHeight="1" thickBot="1">
      <c r="A478" s="434"/>
      <c r="B478" s="434"/>
      <c r="C478" s="434"/>
      <c r="D478" s="434"/>
      <c r="E478" s="425" t="s">
        <v>4952</v>
      </c>
      <c r="F478" s="425"/>
      <c r="G478" s="249">
        <f>SUM(G233:G477)</f>
        <v>0</v>
      </c>
      <c r="H478" s="147"/>
      <c r="I478" s="147"/>
      <c r="J478" s="165"/>
      <c r="K478" s="45"/>
      <c r="L478" s="45"/>
      <c r="M478" s="45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7" ht="15" customHeight="1" thickBot="1">
      <c r="A479" s="437"/>
      <c r="B479" s="437"/>
      <c r="C479" s="437"/>
      <c r="D479" s="435"/>
      <c r="E479" s="425" t="s">
        <v>4953</v>
      </c>
      <c r="F479" s="425"/>
      <c r="G479" s="249">
        <f>SUM(G478*0.2)</f>
        <v>0</v>
      </c>
    </row>
    <row r="480" spans="1:7" ht="15" customHeight="1" thickBot="1">
      <c r="A480" s="437"/>
      <c r="B480" s="437"/>
      <c r="C480" s="437"/>
      <c r="D480" s="435"/>
      <c r="E480" s="425" t="s">
        <v>4954</v>
      </c>
      <c r="F480" s="425"/>
      <c r="G480" s="249">
        <f>SUM(G478:G479)</f>
        <v>0</v>
      </c>
    </row>
    <row r="481" spans="1:7" ht="15">
      <c r="A481" s="121"/>
      <c r="B481" s="230"/>
      <c r="C481" s="208"/>
      <c r="D481" s="207"/>
      <c r="E481" s="450"/>
      <c r="F481" s="450"/>
      <c r="G481"/>
    </row>
    <row r="482" spans="1:7" ht="15">
      <c r="A482" s="121"/>
      <c r="B482" s="230"/>
      <c r="C482" s="208"/>
      <c r="D482" s="207"/>
      <c r="E482" s="450"/>
      <c r="F482" s="450"/>
      <c r="G482"/>
    </row>
    <row r="483" spans="1:7" ht="16.5" thickBot="1">
      <c r="A483" s="121"/>
      <c r="B483" s="76"/>
      <c r="C483" s="208"/>
      <c r="D483" s="207"/>
      <c r="E483" s="433" t="s">
        <v>5444</v>
      </c>
      <c r="F483" s="433"/>
      <c r="G483" s="433"/>
    </row>
    <row r="484" spans="1:7" ht="15.75" thickBot="1">
      <c r="A484" s="121"/>
      <c r="B484" s="76"/>
      <c r="C484" s="208"/>
      <c r="D484" s="207"/>
      <c r="E484" s="432" t="s">
        <v>5454</v>
      </c>
      <c r="F484" s="432"/>
      <c r="G484" s="381">
        <f>G478+G227+G216</f>
        <v>0</v>
      </c>
    </row>
    <row r="485" spans="1:7" ht="15.75" thickBot="1">
      <c r="A485" s="121"/>
      <c r="B485" s="76"/>
      <c r="C485" s="208"/>
      <c r="D485" s="207"/>
      <c r="E485" s="432" t="s">
        <v>5455</v>
      </c>
      <c r="F485" s="432"/>
      <c r="G485" s="381">
        <f>G479+G228+G217</f>
        <v>0</v>
      </c>
    </row>
    <row r="486" spans="1:7" ht="15.75" thickBot="1">
      <c r="A486" s="121"/>
      <c r="B486" s="76"/>
      <c r="C486" s="208"/>
      <c r="D486" s="207"/>
      <c r="E486" s="432" t="s">
        <v>5456</v>
      </c>
      <c r="F486" s="432"/>
      <c r="G486" s="381">
        <f>G480+G229+G218</f>
        <v>0</v>
      </c>
    </row>
    <row r="487" spans="1:4" ht="12.75">
      <c r="A487" s="121"/>
      <c r="B487" s="230"/>
      <c r="C487" s="208"/>
      <c r="D487" s="207"/>
    </row>
    <row r="488" spans="1:4" ht="12.75">
      <c r="A488" s="121"/>
      <c r="B488" s="230"/>
      <c r="C488" s="208"/>
      <c r="D488" s="207"/>
    </row>
    <row r="489" spans="1:4" ht="12.75">
      <c r="A489" s="121"/>
      <c r="B489" s="230"/>
      <c r="C489" s="208"/>
      <c r="D489" s="207"/>
    </row>
    <row r="490" spans="1:4" ht="12.75">
      <c r="A490" s="121"/>
      <c r="B490" s="230"/>
      <c r="C490" s="208"/>
      <c r="D490" s="207"/>
    </row>
    <row r="491" spans="1:4" ht="12.75">
      <c r="A491" s="121"/>
      <c r="B491" s="230"/>
      <c r="C491" s="208"/>
      <c r="D491" s="207"/>
    </row>
    <row r="492" spans="1:4" ht="12.75">
      <c r="A492" s="121"/>
      <c r="B492" s="230"/>
      <c r="C492" s="208"/>
      <c r="D492" s="207"/>
    </row>
    <row r="493" spans="1:4" ht="12.75">
      <c r="A493" s="121"/>
      <c r="B493" s="230"/>
      <c r="C493" s="208"/>
      <c r="D493" s="207"/>
    </row>
    <row r="494" spans="1:4" ht="12.75">
      <c r="A494" s="121"/>
      <c r="B494" s="230"/>
      <c r="C494" s="208"/>
      <c r="D494" s="207"/>
    </row>
    <row r="495" spans="1:4" ht="12.75">
      <c r="A495" s="121"/>
      <c r="B495" s="230"/>
      <c r="C495" s="208"/>
      <c r="D495" s="207"/>
    </row>
    <row r="496" spans="1:4" ht="12.75">
      <c r="A496" s="121"/>
      <c r="B496" s="230"/>
      <c r="C496" s="208"/>
      <c r="D496" s="207"/>
    </row>
    <row r="497" spans="1:4" ht="12.75">
      <c r="A497" s="121"/>
      <c r="B497" s="230"/>
      <c r="C497" s="208"/>
      <c r="D497" s="207"/>
    </row>
  </sheetData>
  <sheetProtection/>
  <mergeCells count="21">
    <mergeCell ref="A3:C3"/>
    <mergeCell ref="E481:F481"/>
    <mergeCell ref="E216:F216"/>
    <mergeCell ref="E217:F217"/>
    <mergeCell ref="E218:F218"/>
    <mergeCell ref="E227:F227"/>
    <mergeCell ref="E228:F228"/>
    <mergeCell ref="E229:F229"/>
    <mergeCell ref="E478:F478"/>
    <mergeCell ref="E479:F479"/>
    <mergeCell ref="E480:F480"/>
    <mergeCell ref="E484:F484"/>
    <mergeCell ref="E485:F485"/>
    <mergeCell ref="E486:F486"/>
    <mergeCell ref="E482:F482"/>
    <mergeCell ref="A216:D219"/>
    <mergeCell ref="A227:D229"/>
    <mergeCell ref="A478:D480"/>
    <mergeCell ref="A231:C231"/>
    <mergeCell ref="A220:C220"/>
    <mergeCell ref="E483:G483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27"/>
  <sheetViews>
    <sheetView zoomScalePageLayoutView="0" workbookViewId="0" topLeftCell="A676">
      <selection activeCell="G700" sqref="G700"/>
    </sheetView>
  </sheetViews>
  <sheetFormatPr defaultColWidth="9.140625" defaultRowHeight="15"/>
  <cols>
    <col min="1" max="1" width="10.7109375" style="122" customWidth="1"/>
    <col min="2" max="2" width="70.7109375" style="233" customWidth="1"/>
    <col min="3" max="3" width="10.7109375" style="208" customWidth="1"/>
    <col min="4" max="4" width="10.7109375" style="232" customWidth="1"/>
    <col min="5" max="6" width="24.7109375" style="156" customWidth="1"/>
    <col min="7" max="7" width="24.7109375" style="164" customWidth="1"/>
    <col min="8" max="9" width="15.7109375" style="156" customWidth="1"/>
    <col min="10" max="10" width="15.7109375" style="164" customWidth="1"/>
    <col min="23" max="16384" width="9.140625" style="42" customWidth="1"/>
  </cols>
  <sheetData>
    <row r="1" spans="1:7" ht="18.75" customHeight="1">
      <c r="A1" s="474" t="s">
        <v>1094</v>
      </c>
      <c r="B1" s="474"/>
      <c r="C1" s="474"/>
      <c r="D1" s="474"/>
      <c r="E1" s="474"/>
      <c r="F1" s="474"/>
      <c r="G1" s="474"/>
    </row>
    <row r="2" spans="1:4" ht="15" customHeight="1">
      <c r="A2" s="151"/>
      <c r="D2" s="208"/>
    </row>
    <row r="3" spans="1:22" s="1" customFormat="1" ht="15" customHeight="1">
      <c r="A3" s="476" t="s">
        <v>1095</v>
      </c>
      <c r="B3" s="477"/>
      <c r="C3" s="477"/>
      <c r="D3" s="257" t="s">
        <v>4958</v>
      </c>
      <c r="E3" s="243"/>
      <c r="F3" s="243"/>
      <c r="G3" s="243"/>
      <c r="H3" s="156"/>
      <c r="I3" s="156"/>
      <c r="J3" s="164"/>
      <c r="K3"/>
      <c r="L3"/>
      <c r="M3"/>
      <c r="N3"/>
      <c r="O3"/>
      <c r="P3"/>
      <c r="Q3"/>
      <c r="R3"/>
      <c r="S3"/>
      <c r="T3"/>
      <c r="U3"/>
      <c r="V3"/>
    </row>
    <row r="4" spans="1:22" s="1" customFormat="1" ht="30" customHeight="1" thickBot="1">
      <c r="A4" s="302" t="s">
        <v>0</v>
      </c>
      <c r="B4" s="319" t="s">
        <v>576</v>
      </c>
      <c r="C4" s="320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  <c r="H4" s="175"/>
      <c r="I4" s="175"/>
      <c r="J4" s="173"/>
      <c r="K4"/>
      <c r="L4"/>
      <c r="M4"/>
      <c r="N4"/>
      <c r="O4"/>
      <c r="P4"/>
      <c r="Q4"/>
      <c r="R4"/>
      <c r="S4"/>
      <c r="T4"/>
      <c r="U4"/>
      <c r="V4"/>
    </row>
    <row r="5" spans="1:10" ht="38.25">
      <c r="A5" s="349" t="s">
        <v>2840</v>
      </c>
      <c r="B5" s="350" t="s">
        <v>822</v>
      </c>
      <c r="C5" s="299" t="s">
        <v>2</v>
      </c>
      <c r="D5" s="318">
        <v>2</v>
      </c>
      <c r="E5" s="351"/>
      <c r="F5" s="351">
        <f>SUM(E5*1.2)</f>
        <v>0</v>
      </c>
      <c r="G5" s="352">
        <f>SUM(D5*E5)</f>
        <v>0</v>
      </c>
      <c r="H5" s="146"/>
      <c r="I5" s="146"/>
      <c r="J5" s="167"/>
    </row>
    <row r="6" spans="1:10" ht="15" customHeight="1">
      <c r="A6" s="123" t="s">
        <v>2841</v>
      </c>
      <c r="B6" s="69" t="s">
        <v>823</v>
      </c>
      <c r="C6" s="70" t="s">
        <v>2</v>
      </c>
      <c r="D6" s="63">
        <v>2</v>
      </c>
      <c r="E6" s="144"/>
      <c r="F6" s="144">
        <f aca="true" t="shared" si="0" ref="F6:F16">SUM(E6*1.2)</f>
        <v>0</v>
      </c>
      <c r="G6" s="166">
        <f aca="true" t="shared" si="1" ref="G6:G16">SUM(D6*E6)</f>
        <v>0</v>
      </c>
      <c r="H6" s="146"/>
      <c r="I6" s="146"/>
      <c r="J6" s="167"/>
    </row>
    <row r="7" spans="1:10" ht="15" customHeight="1">
      <c r="A7" s="123" t="s">
        <v>2842</v>
      </c>
      <c r="B7" s="69" t="s">
        <v>570</v>
      </c>
      <c r="C7" s="70" t="s">
        <v>2</v>
      </c>
      <c r="D7" s="63">
        <v>2</v>
      </c>
      <c r="E7" s="144"/>
      <c r="F7" s="144">
        <f t="shared" si="0"/>
        <v>0</v>
      </c>
      <c r="G7" s="166">
        <f t="shared" si="1"/>
        <v>0</v>
      </c>
      <c r="H7" s="146"/>
      <c r="I7" s="146"/>
      <c r="J7" s="167"/>
    </row>
    <row r="8" spans="1:10" ht="15" customHeight="1">
      <c r="A8" s="123" t="s">
        <v>2843</v>
      </c>
      <c r="B8" s="69" t="s">
        <v>582</v>
      </c>
      <c r="C8" s="70" t="s">
        <v>2</v>
      </c>
      <c r="D8" s="63">
        <v>2</v>
      </c>
      <c r="E8" s="144"/>
      <c r="F8" s="144">
        <f t="shared" si="0"/>
        <v>0</v>
      </c>
      <c r="G8" s="166">
        <f t="shared" si="1"/>
        <v>0</v>
      </c>
      <c r="H8" s="146"/>
      <c r="I8" s="146"/>
      <c r="J8" s="167"/>
    </row>
    <row r="9" spans="1:10" ht="15" customHeight="1">
      <c r="A9" s="123" t="s">
        <v>2844</v>
      </c>
      <c r="B9" s="69" t="s">
        <v>571</v>
      </c>
      <c r="C9" s="70" t="s">
        <v>2</v>
      </c>
      <c r="D9" s="63">
        <v>2</v>
      </c>
      <c r="E9" s="144"/>
      <c r="F9" s="144">
        <f t="shared" si="0"/>
        <v>0</v>
      </c>
      <c r="G9" s="166">
        <f t="shared" si="1"/>
        <v>0</v>
      </c>
      <c r="H9" s="146"/>
      <c r="I9" s="146"/>
      <c r="J9" s="167"/>
    </row>
    <row r="10" spans="1:10" ht="15" customHeight="1">
      <c r="A10" s="123" t="s">
        <v>2845</v>
      </c>
      <c r="B10" s="69" t="s">
        <v>572</v>
      </c>
      <c r="C10" s="70" t="s">
        <v>2</v>
      </c>
      <c r="D10" s="63">
        <v>2</v>
      </c>
      <c r="E10" s="144"/>
      <c r="F10" s="144">
        <f t="shared" si="0"/>
        <v>0</v>
      </c>
      <c r="G10" s="166">
        <f t="shared" si="1"/>
        <v>0</v>
      </c>
      <c r="H10" s="146"/>
      <c r="I10" s="146"/>
      <c r="J10" s="167"/>
    </row>
    <row r="11" spans="1:10" ht="15" customHeight="1">
      <c r="A11" s="123" t="s">
        <v>2846</v>
      </c>
      <c r="B11" s="69" t="s">
        <v>573</v>
      </c>
      <c r="C11" s="70" t="s">
        <v>2</v>
      </c>
      <c r="D11" s="63">
        <v>2</v>
      </c>
      <c r="E11" s="144"/>
      <c r="F11" s="144">
        <f t="shared" si="0"/>
        <v>0</v>
      </c>
      <c r="G11" s="166">
        <f t="shared" si="1"/>
        <v>0</v>
      </c>
      <c r="H11" s="146"/>
      <c r="I11" s="146"/>
      <c r="J11" s="167"/>
    </row>
    <row r="12" spans="1:10" ht="15" customHeight="1">
      <c r="A12" s="123" t="s">
        <v>2847</v>
      </c>
      <c r="B12" s="69" t="s">
        <v>574</v>
      </c>
      <c r="C12" s="70" t="s">
        <v>2</v>
      </c>
      <c r="D12" s="63">
        <v>2</v>
      </c>
      <c r="E12" s="144"/>
      <c r="F12" s="144">
        <f t="shared" si="0"/>
        <v>0</v>
      </c>
      <c r="G12" s="166">
        <f t="shared" si="1"/>
        <v>0</v>
      </c>
      <c r="H12" s="146"/>
      <c r="I12" s="146"/>
      <c r="J12" s="167"/>
    </row>
    <row r="13" spans="1:10" ht="15" customHeight="1">
      <c r="A13" s="123" t="s">
        <v>2848</v>
      </c>
      <c r="B13" s="69" t="s">
        <v>824</v>
      </c>
      <c r="C13" s="70" t="s">
        <v>2</v>
      </c>
      <c r="D13" s="63">
        <v>2</v>
      </c>
      <c r="E13" s="144"/>
      <c r="F13" s="144">
        <f t="shared" si="0"/>
        <v>0</v>
      </c>
      <c r="G13" s="166">
        <f t="shared" si="1"/>
        <v>0</v>
      </c>
      <c r="H13" s="146"/>
      <c r="I13" s="146"/>
      <c r="J13" s="167"/>
    </row>
    <row r="14" spans="1:10" ht="15" customHeight="1">
      <c r="A14" s="123" t="s">
        <v>2849</v>
      </c>
      <c r="B14" s="69" t="s">
        <v>825</v>
      </c>
      <c r="C14" s="70" t="s">
        <v>4</v>
      </c>
      <c r="D14" s="63">
        <v>1</v>
      </c>
      <c r="E14" s="144"/>
      <c r="F14" s="144">
        <f t="shared" si="0"/>
        <v>0</v>
      </c>
      <c r="G14" s="166">
        <f t="shared" si="1"/>
        <v>0</v>
      </c>
      <c r="H14" s="146"/>
      <c r="I14" s="146"/>
      <c r="J14" s="167"/>
    </row>
    <row r="15" spans="1:10" ht="15" customHeight="1">
      <c r="A15" s="123" t="s">
        <v>2850</v>
      </c>
      <c r="B15" s="69" t="s">
        <v>1096</v>
      </c>
      <c r="C15" s="70" t="s">
        <v>4</v>
      </c>
      <c r="D15" s="63">
        <v>2</v>
      </c>
      <c r="E15" s="144"/>
      <c r="F15" s="144">
        <f t="shared" si="0"/>
        <v>0</v>
      </c>
      <c r="G15" s="166">
        <f t="shared" si="1"/>
        <v>0</v>
      </c>
      <c r="H15" s="146"/>
      <c r="I15" s="146"/>
      <c r="J15" s="167"/>
    </row>
    <row r="16" spans="1:10" ht="15" customHeight="1" thickBot="1">
      <c r="A16" s="123" t="s">
        <v>2851</v>
      </c>
      <c r="B16" s="71" t="s">
        <v>826</v>
      </c>
      <c r="C16" s="63" t="s">
        <v>2</v>
      </c>
      <c r="D16" s="63">
        <v>2</v>
      </c>
      <c r="E16" s="144"/>
      <c r="F16" s="144">
        <f t="shared" si="0"/>
        <v>0</v>
      </c>
      <c r="G16" s="166">
        <f t="shared" si="1"/>
        <v>0</v>
      </c>
      <c r="H16" s="146"/>
      <c r="I16" s="146"/>
      <c r="J16" s="167"/>
    </row>
    <row r="17" spans="1:10" ht="15" customHeight="1" thickBot="1">
      <c r="A17" s="434"/>
      <c r="B17" s="434"/>
      <c r="C17" s="434"/>
      <c r="D17" s="451"/>
      <c r="E17" s="425" t="s">
        <v>4952</v>
      </c>
      <c r="F17" s="425"/>
      <c r="G17" s="249">
        <f>SUM(G5:G16)</f>
        <v>0</v>
      </c>
      <c r="H17" s="146"/>
      <c r="I17" s="146"/>
      <c r="J17" s="167"/>
    </row>
    <row r="18" spans="1:22" s="43" customFormat="1" ht="15" customHeight="1" thickBot="1">
      <c r="A18" s="437"/>
      <c r="B18" s="437"/>
      <c r="C18" s="437"/>
      <c r="D18" s="452"/>
      <c r="E18" s="425" t="s">
        <v>4953</v>
      </c>
      <c r="F18" s="425"/>
      <c r="G18" s="249">
        <f>SUM(G17*0.2)</f>
        <v>0</v>
      </c>
      <c r="H18" s="146"/>
      <c r="I18" s="146"/>
      <c r="J18" s="167"/>
      <c r="K18"/>
      <c r="L18"/>
      <c r="M18"/>
      <c r="N18"/>
      <c r="O18"/>
      <c r="P18"/>
      <c r="Q18"/>
      <c r="R18"/>
      <c r="S18"/>
      <c r="T18"/>
      <c r="U18"/>
      <c r="V18"/>
    </row>
    <row r="19" spans="1:22" s="1" customFormat="1" ht="15" customHeight="1" thickBot="1">
      <c r="A19" s="437"/>
      <c r="B19" s="437"/>
      <c r="C19" s="437"/>
      <c r="D19" s="452"/>
      <c r="E19" s="425" t="s">
        <v>4954</v>
      </c>
      <c r="F19" s="425"/>
      <c r="G19" s="249">
        <f>SUM(G17:G18)</f>
        <v>0</v>
      </c>
      <c r="H19" s="175"/>
      <c r="I19" s="175"/>
      <c r="J19" s="173"/>
      <c r="K19"/>
      <c r="L19"/>
      <c r="M19"/>
      <c r="N19"/>
      <c r="O19"/>
      <c r="P19"/>
      <c r="Q19"/>
      <c r="R19"/>
      <c r="S19"/>
      <c r="T19"/>
      <c r="U19"/>
      <c r="V19"/>
    </row>
    <row r="20" spans="1:10" ht="15" customHeight="1">
      <c r="A20" s="121"/>
      <c r="D20" s="208"/>
      <c r="H20" s="146"/>
      <c r="I20" s="146"/>
      <c r="J20" s="167"/>
    </row>
    <row r="21" spans="1:10" ht="15" customHeight="1">
      <c r="A21" s="466" t="s">
        <v>1097</v>
      </c>
      <c r="B21" s="466"/>
      <c r="C21" s="466"/>
      <c r="D21" s="257" t="s">
        <v>4958</v>
      </c>
      <c r="E21" s="244"/>
      <c r="F21" s="244"/>
      <c r="G21" s="244"/>
      <c r="H21" s="146"/>
      <c r="I21" s="146"/>
      <c r="J21" s="167"/>
    </row>
    <row r="22" spans="1:10" ht="30" customHeight="1" thickBot="1">
      <c r="A22" s="302" t="s">
        <v>0</v>
      </c>
      <c r="B22" s="319" t="s">
        <v>576</v>
      </c>
      <c r="C22" s="320" t="s">
        <v>4957</v>
      </c>
      <c r="D22" s="305" t="s">
        <v>369</v>
      </c>
      <c r="E22" s="306" t="s">
        <v>4955</v>
      </c>
      <c r="F22" s="306" t="s">
        <v>4956</v>
      </c>
      <c r="G22" s="306" t="s">
        <v>4951</v>
      </c>
      <c r="H22" s="146"/>
      <c r="I22" s="146"/>
      <c r="J22" s="167"/>
    </row>
    <row r="23" spans="1:10" ht="15" customHeight="1">
      <c r="A23" s="349" t="s">
        <v>2852</v>
      </c>
      <c r="B23" s="298" t="s">
        <v>827</v>
      </c>
      <c r="C23" s="299" t="s">
        <v>3</v>
      </c>
      <c r="D23" s="299">
        <v>10</v>
      </c>
      <c r="E23" s="351"/>
      <c r="F23" s="351">
        <f>SUM(E23*1.2)</f>
        <v>0</v>
      </c>
      <c r="G23" s="352">
        <f>SUM(D23*E23)</f>
        <v>0</v>
      </c>
      <c r="H23" s="146"/>
      <c r="I23" s="146"/>
      <c r="J23" s="167"/>
    </row>
    <row r="24" spans="1:10" ht="15" customHeight="1">
      <c r="A24" s="349" t="s">
        <v>2853</v>
      </c>
      <c r="B24" s="69" t="s">
        <v>579</v>
      </c>
      <c r="C24" s="70" t="s">
        <v>3</v>
      </c>
      <c r="D24" s="70">
        <v>10</v>
      </c>
      <c r="E24" s="144"/>
      <c r="F24" s="144">
        <f aca="true" t="shared" si="2" ref="F24:F87">SUM(E24*1.2)</f>
        <v>0</v>
      </c>
      <c r="G24" s="166">
        <f aca="true" t="shared" si="3" ref="G24:G87">SUM(D24*E24)</f>
        <v>0</v>
      </c>
      <c r="H24" s="146"/>
      <c r="I24" s="146"/>
      <c r="J24" s="167"/>
    </row>
    <row r="25" spans="1:10" ht="15" customHeight="1">
      <c r="A25" s="349" t="s">
        <v>2854</v>
      </c>
      <c r="B25" s="69" t="s">
        <v>828</v>
      </c>
      <c r="C25" s="70" t="s">
        <v>3</v>
      </c>
      <c r="D25" s="70">
        <v>1</v>
      </c>
      <c r="E25" s="144"/>
      <c r="F25" s="144">
        <f t="shared" si="2"/>
        <v>0</v>
      </c>
      <c r="G25" s="166">
        <f t="shared" si="3"/>
        <v>0</v>
      </c>
      <c r="H25" s="146"/>
      <c r="I25" s="146"/>
      <c r="J25" s="167"/>
    </row>
    <row r="26" spans="1:10" ht="15" customHeight="1">
      <c r="A26" s="349" t="s">
        <v>2855</v>
      </c>
      <c r="B26" s="69" t="s">
        <v>580</v>
      </c>
      <c r="C26" s="70" t="s">
        <v>3</v>
      </c>
      <c r="D26" s="70">
        <v>2</v>
      </c>
      <c r="E26" s="144"/>
      <c r="F26" s="144">
        <f t="shared" si="2"/>
        <v>0</v>
      </c>
      <c r="G26" s="166">
        <f t="shared" si="3"/>
        <v>0</v>
      </c>
      <c r="H26" s="146"/>
      <c r="I26" s="146"/>
      <c r="J26" s="167"/>
    </row>
    <row r="27" spans="1:10" ht="15" customHeight="1">
      <c r="A27" s="349" t="s">
        <v>2856</v>
      </c>
      <c r="B27" s="69" t="s">
        <v>829</v>
      </c>
      <c r="C27" s="70" t="s">
        <v>4</v>
      </c>
      <c r="D27" s="70">
        <v>1</v>
      </c>
      <c r="E27" s="144"/>
      <c r="F27" s="144">
        <f t="shared" si="2"/>
        <v>0</v>
      </c>
      <c r="G27" s="166">
        <f t="shared" si="3"/>
        <v>0</v>
      </c>
      <c r="H27" s="146"/>
      <c r="I27" s="146"/>
      <c r="J27" s="167"/>
    </row>
    <row r="28" spans="1:10" ht="15" customHeight="1">
      <c r="A28" s="349" t="s">
        <v>2857</v>
      </c>
      <c r="B28" s="69" t="s">
        <v>382</v>
      </c>
      <c r="C28" s="70" t="s">
        <v>2</v>
      </c>
      <c r="D28" s="70">
        <v>1</v>
      </c>
      <c r="E28" s="144"/>
      <c r="F28" s="144">
        <f t="shared" si="2"/>
        <v>0</v>
      </c>
      <c r="G28" s="166">
        <f t="shared" si="3"/>
        <v>0</v>
      </c>
      <c r="H28" s="146"/>
      <c r="I28" s="146"/>
      <c r="J28" s="167"/>
    </row>
    <row r="29" spans="1:10" ht="15" customHeight="1">
      <c r="A29" s="349" t="s">
        <v>2858</v>
      </c>
      <c r="B29" s="69" t="s">
        <v>750</v>
      </c>
      <c r="C29" s="70" t="s">
        <v>2</v>
      </c>
      <c r="D29" s="70">
        <v>1</v>
      </c>
      <c r="E29" s="144"/>
      <c r="F29" s="144">
        <f t="shared" si="2"/>
        <v>0</v>
      </c>
      <c r="G29" s="166">
        <f t="shared" si="3"/>
        <v>0</v>
      </c>
      <c r="H29" s="146"/>
      <c r="I29" s="146"/>
      <c r="J29" s="167"/>
    </row>
    <row r="30" spans="1:10" ht="15" customHeight="1">
      <c r="A30" s="349" t="s">
        <v>2859</v>
      </c>
      <c r="B30" s="69" t="s">
        <v>410</v>
      </c>
      <c r="C30" s="70" t="s">
        <v>2</v>
      </c>
      <c r="D30" s="70">
        <v>1</v>
      </c>
      <c r="E30" s="144"/>
      <c r="F30" s="144">
        <f t="shared" si="2"/>
        <v>0</v>
      </c>
      <c r="G30" s="166">
        <f t="shared" si="3"/>
        <v>0</v>
      </c>
      <c r="H30" s="146"/>
      <c r="I30" s="146"/>
      <c r="J30" s="167"/>
    </row>
    <row r="31" spans="1:10" ht="15" customHeight="1">
      <c r="A31" s="349" t="s">
        <v>2860</v>
      </c>
      <c r="B31" s="69" t="s">
        <v>777</v>
      </c>
      <c r="C31" s="70" t="s">
        <v>4</v>
      </c>
      <c r="D31" s="70">
        <v>1</v>
      </c>
      <c r="E31" s="144"/>
      <c r="F31" s="144">
        <f t="shared" si="2"/>
        <v>0</v>
      </c>
      <c r="G31" s="166">
        <f t="shared" si="3"/>
        <v>0</v>
      </c>
      <c r="H31" s="146"/>
      <c r="I31" s="146"/>
      <c r="J31" s="167"/>
    </row>
    <row r="32" spans="1:10" ht="15" customHeight="1">
      <c r="A32" s="349" t="s">
        <v>2861</v>
      </c>
      <c r="B32" s="69" t="s">
        <v>1098</v>
      </c>
      <c r="C32" s="70" t="s">
        <v>2</v>
      </c>
      <c r="D32" s="70">
        <v>1</v>
      </c>
      <c r="E32" s="144"/>
      <c r="F32" s="144">
        <f t="shared" si="2"/>
        <v>0</v>
      </c>
      <c r="G32" s="166">
        <f t="shared" si="3"/>
        <v>0</v>
      </c>
      <c r="H32" s="146"/>
      <c r="I32" s="146"/>
      <c r="J32" s="167"/>
    </row>
    <row r="33" spans="1:10" ht="15" customHeight="1">
      <c r="A33" s="349" t="s">
        <v>2862</v>
      </c>
      <c r="B33" s="69" t="s">
        <v>1099</v>
      </c>
      <c r="C33" s="70" t="s">
        <v>2</v>
      </c>
      <c r="D33" s="70">
        <v>1</v>
      </c>
      <c r="E33" s="144"/>
      <c r="F33" s="144">
        <f t="shared" si="2"/>
        <v>0</v>
      </c>
      <c r="G33" s="166">
        <f t="shared" si="3"/>
        <v>0</v>
      </c>
      <c r="H33" s="146"/>
      <c r="I33" s="146"/>
      <c r="J33" s="167"/>
    </row>
    <row r="34" spans="1:10" ht="15" customHeight="1">
      <c r="A34" s="349" t="s">
        <v>2863</v>
      </c>
      <c r="B34" s="69" t="s">
        <v>216</v>
      </c>
      <c r="C34" s="70" t="s">
        <v>2</v>
      </c>
      <c r="D34" s="70">
        <v>1</v>
      </c>
      <c r="E34" s="144"/>
      <c r="F34" s="144">
        <f t="shared" si="2"/>
        <v>0</v>
      </c>
      <c r="G34" s="166">
        <f t="shared" si="3"/>
        <v>0</v>
      </c>
      <c r="H34" s="146"/>
      <c r="I34" s="146"/>
      <c r="J34" s="167"/>
    </row>
    <row r="35" spans="1:10" ht="15" customHeight="1">
      <c r="A35" s="349" t="s">
        <v>2864</v>
      </c>
      <c r="B35" s="69" t="s">
        <v>831</v>
      </c>
      <c r="C35" s="70" t="s">
        <v>2</v>
      </c>
      <c r="D35" s="70">
        <v>1</v>
      </c>
      <c r="E35" s="144"/>
      <c r="F35" s="144">
        <f t="shared" si="2"/>
        <v>0</v>
      </c>
      <c r="G35" s="166">
        <f t="shared" si="3"/>
        <v>0</v>
      </c>
      <c r="H35" s="146"/>
      <c r="I35" s="146"/>
      <c r="J35" s="167"/>
    </row>
    <row r="36" spans="1:10" ht="15" customHeight="1">
      <c r="A36" s="349" t="s">
        <v>2865</v>
      </c>
      <c r="B36" s="69" t="s">
        <v>1100</v>
      </c>
      <c r="C36" s="70" t="s">
        <v>2</v>
      </c>
      <c r="D36" s="70">
        <v>1</v>
      </c>
      <c r="E36" s="144"/>
      <c r="F36" s="144">
        <f t="shared" si="2"/>
        <v>0</v>
      </c>
      <c r="G36" s="166">
        <f t="shared" si="3"/>
        <v>0</v>
      </c>
      <c r="H36" s="146"/>
      <c r="I36" s="146"/>
      <c r="J36" s="167"/>
    </row>
    <row r="37" spans="1:10" ht="15" customHeight="1">
      <c r="A37" s="349" t="s">
        <v>2866</v>
      </c>
      <c r="B37" s="69" t="s">
        <v>834</v>
      </c>
      <c r="C37" s="70" t="s">
        <v>2</v>
      </c>
      <c r="D37" s="70">
        <v>1</v>
      </c>
      <c r="E37" s="144"/>
      <c r="F37" s="144">
        <f t="shared" si="2"/>
        <v>0</v>
      </c>
      <c r="G37" s="166">
        <f t="shared" si="3"/>
        <v>0</v>
      </c>
      <c r="H37" s="146"/>
      <c r="I37" s="146"/>
      <c r="J37" s="167"/>
    </row>
    <row r="38" spans="1:10" ht="15" customHeight="1">
      <c r="A38" s="349" t="s">
        <v>2867</v>
      </c>
      <c r="B38" s="69" t="s">
        <v>1101</v>
      </c>
      <c r="C38" s="70" t="s">
        <v>2</v>
      </c>
      <c r="D38" s="70">
        <v>1</v>
      </c>
      <c r="E38" s="144"/>
      <c r="F38" s="144">
        <f t="shared" si="2"/>
        <v>0</v>
      </c>
      <c r="G38" s="166">
        <f t="shared" si="3"/>
        <v>0</v>
      </c>
      <c r="H38" s="146"/>
      <c r="I38" s="146"/>
      <c r="J38" s="167"/>
    </row>
    <row r="39" spans="1:10" ht="15" customHeight="1">
      <c r="A39" s="349" t="s">
        <v>2868</v>
      </c>
      <c r="B39" s="69" t="s">
        <v>837</v>
      </c>
      <c r="C39" s="70" t="s">
        <v>2</v>
      </c>
      <c r="D39" s="70">
        <v>30</v>
      </c>
      <c r="E39" s="144"/>
      <c r="F39" s="144">
        <f t="shared" si="2"/>
        <v>0</v>
      </c>
      <c r="G39" s="166">
        <f t="shared" si="3"/>
        <v>0</v>
      </c>
      <c r="H39" s="146"/>
      <c r="I39" s="146"/>
      <c r="J39" s="167"/>
    </row>
    <row r="40" spans="1:10" ht="15" customHeight="1">
      <c r="A40" s="349" t="s">
        <v>2869</v>
      </c>
      <c r="B40" s="69" t="s">
        <v>838</v>
      </c>
      <c r="C40" s="70" t="s">
        <v>2</v>
      </c>
      <c r="D40" s="70">
        <v>1</v>
      </c>
      <c r="E40" s="144"/>
      <c r="F40" s="144">
        <f t="shared" si="2"/>
        <v>0</v>
      </c>
      <c r="G40" s="166">
        <f t="shared" si="3"/>
        <v>0</v>
      </c>
      <c r="H40" s="146"/>
      <c r="I40" s="146"/>
      <c r="J40" s="167"/>
    </row>
    <row r="41" spans="1:10" ht="15" customHeight="1">
      <c r="A41" s="349" t="s">
        <v>2870</v>
      </c>
      <c r="B41" s="69" t="s">
        <v>839</v>
      </c>
      <c r="C41" s="70" t="s">
        <v>2</v>
      </c>
      <c r="D41" s="70">
        <v>1</v>
      </c>
      <c r="E41" s="144"/>
      <c r="F41" s="144">
        <f t="shared" si="2"/>
        <v>0</v>
      </c>
      <c r="G41" s="166">
        <f t="shared" si="3"/>
        <v>0</v>
      </c>
      <c r="H41" s="146"/>
      <c r="I41" s="146"/>
      <c r="J41" s="167"/>
    </row>
    <row r="42" spans="1:10" ht="15" customHeight="1">
      <c r="A42" s="349" t="s">
        <v>2871</v>
      </c>
      <c r="B42" s="69" t="s">
        <v>578</v>
      </c>
      <c r="C42" s="70" t="s">
        <v>2</v>
      </c>
      <c r="D42" s="70">
        <v>1</v>
      </c>
      <c r="E42" s="144"/>
      <c r="F42" s="144">
        <f t="shared" si="2"/>
        <v>0</v>
      </c>
      <c r="G42" s="166">
        <f t="shared" si="3"/>
        <v>0</v>
      </c>
      <c r="H42" s="146"/>
      <c r="I42" s="146"/>
      <c r="J42" s="167"/>
    </row>
    <row r="43" spans="1:10" ht="15" customHeight="1">
      <c r="A43" s="349" t="s">
        <v>2872</v>
      </c>
      <c r="B43" s="69" t="s">
        <v>12</v>
      </c>
      <c r="C43" s="70" t="s">
        <v>2</v>
      </c>
      <c r="D43" s="70">
        <v>1</v>
      </c>
      <c r="E43" s="144"/>
      <c r="F43" s="144">
        <f t="shared" si="2"/>
        <v>0</v>
      </c>
      <c r="G43" s="166">
        <f t="shared" si="3"/>
        <v>0</v>
      </c>
      <c r="H43" s="146"/>
      <c r="I43" s="146"/>
      <c r="J43" s="167"/>
    </row>
    <row r="44" spans="1:10" ht="15" customHeight="1">
      <c r="A44" s="349" t="s">
        <v>2873</v>
      </c>
      <c r="B44" s="69" t="s">
        <v>13</v>
      </c>
      <c r="C44" s="70" t="s">
        <v>2</v>
      </c>
      <c r="D44" s="70">
        <v>1</v>
      </c>
      <c r="E44" s="144"/>
      <c r="F44" s="144">
        <f t="shared" si="2"/>
        <v>0</v>
      </c>
      <c r="G44" s="166">
        <f t="shared" si="3"/>
        <v>0</v>
      </c>
      <c r="H44" s="146"/>
      <c r="I44" s="146"/>
      <c r="J44" s="167"/>
    </row>
    <row r="45" spans="1:10" ht="15" customHeight="1">
      <c r="A45" s="349" t="s">
        <v>2874</v>
      </c>
      <c r="B45" s="69" t="s">
        <v>583</v>
      </c>
      <c r="C45" s="70" t="s">
        <v>2</v>
      </c>
      <c r="D45" s="70">
        <v>1</v>
      </c>
      <c r="E45" s="144"/>
      <c r="F45" s="144">
        <f t="shared" si="2"/>
        <v>0</v>
      </c>
      <c r="G45" s="166">
        <f t="shared" si="3"/>
        <v>0</v>
      </c>
      <c r="H45" s="146"/>
      <c r="I45" s="146"/>
      <c r="J45" s="167"/>
    </row>
    <row r="46" spans="1:10" ht="15" customHeight="1">
      <c r="A46" s="349" t="s">
        <v>2875</v>
      </c>
      <c r="B46" s="69" t="s">
        <v>840</v>
      </c>
      <c r="C46" s="70" t="s">
        <v>2</v>
      </c>
      <c r="D46" s="70">
        <v>1</v>
      </c>
      <c r="E46" s="144"/>
      <c r="F46" s="144">
        <f t="shared" si="2"/>
        <v>0</v>
      </c>
      <c r="G46" s="166">
        <f t="shared" si="3"/>
        <v>0</v>
      </c>
      <c r="H46" s="146"/>
      <c r="I46" s="146"/>
      <c r="J46" s="167"/>
    </row>
    <row r="47" spans="1:10" ht="15" customHeight="1">
      <c r="A47" s="349" t="s">
        <v>2876</v>
      </c>
      <c r="B47" s="69" t="s">
        <v>693</v>
      </c>
      <c r="C47" s="70" t="s">
        <v>2</v>
      </c>
      <c r="D47" s="70">
        <v>1</v>
      </c>
      <c r="E47" s="144"/>
      <c r="F47" s="144">
        <f t="shared" si="2"/>
        <v>0</v>
      </c>
      <c r="G47" s="166">
        <f t="shared" si="3"/>
        <v>0</v>
      </c>
      <c r="H47" s="146"/>
      <c r="I47" s="146"/>
      <c r="J47" s="167"/>
    </row>
    <row r="48" spans="1:10" ht="15" customHeight="1">
      <c r="A48" s="349" t="s">
        <v>2877</v>
      </c>
      <c r="B48" s="69" t="s">
        <v>584</v>
      </c>
      <c r="C48" s="70" t="s">
        <v>2</v>
      </c>
      <c r="D48" s="70">
        <v>1</v>
      </c>
      <c r="E48" s="144"/>
      <c r="F48" s="144">
        <f t="shared" si="2"/>
        <v>0</v>
      </c>
      <c r="G48" s="166">
        <f t="shared" si="3"/>
        <v>0</v>
      </c>
      <c r="H48" s="146"/>
      <c r="I48" s="146"/>
      <c r="J48" s="167"/>
    </row>
    <row r="49" spans="1:10" ht="15" customHeight="1">
      <c r="A49" s="349" t="s">
        <v>2878</v>
      </c>
      <c r="B49" s="69" t="s">
        <v>34</v>
      </c>
      <c r="C49" s="70" t="s">
        <v>2</v>
      </c>
      <c r="D49" s="70">
        <v>1</v>
      </c>
      <c r="E49" s="144"/>
      <c r="F49" s="144">
        <f t="shared" si="2"/>
        <v>0</v>
      </c>
      <c r="G49" s="166">
        <f t="shared" si="3"/>
        <v>0</v>
      </c>
      <c r="H49" s="146"/>
      <c r="I49" s="146"/>
      <c r="J49" s="167"/>
    </row>
    <row r="50" spans="1:10" ht="15" customHeight="1">
      <c r="A50" s="349" t="s">
        <v>2879</v>
      </c>
      <c r="B50" s="69" t="s">
        <v>587</v>
      </c>
      <c r="C50" s="70" t="s">
        <v>2</v>
      </c>
      <c r="D50" s="70">
        <v>1</v>
      </c>
      <c r="E50" s="144"/>
      <c r="F50" s="144">
        <f t="shared" si="2"/>
        <v>0</v>
      </c>
      <c r="G50" s="166">
        <f t="shared" si="3"/>
        <v>0</v>
      </c>
      <c r="H50" s="146"/>
      <c r="I50" s="146"/>
      <c r="J50" s="167"/>
    </row>
    <row r="51" spans="1:10" ht="15" customHeight="1">
      <c r="A51" s="349" t="s">
        <v>2880</v>
      </c>
      <c r="B51" s="69" t="s">
        <v>588</v>
      </c>
      <c r="C51" s="70" t="s">
        <v>2</v>
      </c>
      <c r="D51" s="70">
        <v>1</v>
      </c>
      <c r="E51" s="144"/>
      <c r="F51" s="144">
        <f t="shared" si="2"/>
        <v>0</v>
      </c>
      <c r="G51" s="166">
        <f t="shared" si="3"/>
        <v>0</v>
      </c>
      <c r="H51" s="146"/>
      <c r="I51" s="146"/>
      <c r="J51" s="167"/>
    </row>
    <row r="52" spans="1:10" ht="15" customHeight="1">
      <c r="A52" s="349" t="s">
        <v>2881</v>
      </c>
      <c r="B52" s="69" t="s">
        <v>1102</v>
      </c>
      <c r="C52" s="70" t="s">
        <v>2</v>
      </c>
      <c r="D52" s="70">
        <v>1</v>
      </c>
      <c r="E52" s="144"/>
      <c r="F52" s="144">
        <f t="shared" si="2"/>
        <v>0</v>
      </c>
      <c r="G52" s="166">
        <f t="shared" si="3"/>
        <v>0</v>
      </c>
      <c r="H52" s="146"/>
      <c r="I52" s="146"/>
      <c r="J52" s="167"/>
    </row>
    <row r="53" spans="1:10" ht="15" customHeight="1">
      <c r="A53" s="349" t="s">
        <v>2882</v>
      </c>
      <c r="B53" s="69" t="s">
        <v>1103</v>
      </c>
      <c r="C53" s="70" t="s">
        <v>2</v>
      </c>
      <c r="D53" s="70">
        <v>1</v>
      </c>
      <c r="E53" s="144"/>
      <c r="F53" s="144">
        <f t="shared" si="2"/>
        <v>0</v>
      </c>
      <c r="G53" s="166">
        <f t="shared" si="3"/>
        <v>0</v>
      </c>
      <c r="H53" s="146"/>
      <c r="I53" s="146"/>
      <c r="J53" s="167"/>
    </row>
    <row r="54" spans="1:10" ht="15" customHeight="1">
      <c r="A54" s="349" t="s">
        <v>2883</v>
      </c>
      <c r="B54" s="69" t="s">
        <v>590</v>
      </c>
      <c r="C54" s="70" t="s">
        <v>2</v>
      </c>
      <c r="D54" s="70">
        <v>1</v>
      </c>
      <c r="E54" s="144"/>
      <c r="F54" s="144">
        <f t="shared" si="2"/>
        <v>0</v>
      </c>
      <c r="G54" s="166">
        <f t="shared" si="3"/>
        <v>0</v>
      </c>
      <c r="H54" s="146"/>
      <c r="I54" s="146"/>
      <c r="J54" s="167"/>
    </row>
    <row r="55" spans="1:10" ht="15" customHeight="1">
      <c r="A55" s="349" t="s">
        <v>2884</v>
      </c>
      <c r="B55" s="69" t="s">
        <v>1104</v>
      </c>
      <c r="C55" s="70" t="s">
        <v>2</v>
      </c>
      <c r="D55" s="70">
        <v>1</v>
      </c>
      <c r="E55" s="144"/>
      <c r="F55" s="144">
        <f t="shared" si="2"/>
        <v>0</v>
      </c>
      <c r="G55" s="166">
        <f t="shared" si="3"/>
        <v>0</v>
      </c>
      <c r="H55" s="146"/>
      <c r="I55" s="146"/>
      <c r="J55" s="167"/>
    </row>
    <row r="56" spans="1:10" ht="15" customHeight="1">
      <c r="A56" s="349" t="s">
        <v>2885</v>
      </c>
      <c r="B56" s="69" t="s">
        <v>591</v>
      </c>
      <c r="C56" s="70" t="s">
        <v>2</v>
      </c>
      <c r="D56" s="70">
        <v>1</v>
      </c>
      <c r="E56" s="144"/>
      <c r="F56" s="144">
        <f t="shared" si="2"/>
        <v>0</v>
      </c>
      <c r="G56" s="166">
        <f t="shared" si="3"/>
        <v>0</v>
      </c>
      <c r="H56" s="146"/>
      <c r="I56" s="146"/>
      <c r="J56" s="167"/>
    </row>
    <row r="57" spans="1:10" ht="15" customHeight="1">
      <c r="A57" s="349" t="s">
        <v>2886</v>
      </c>
      <c r="B57" s="69" t="s">
        <v>592</v>
      </c>
      <c r="C57" s="70" t="s">
        <v>2</v>
      </c>
      <c r="D57" s="70">
        <v>1</v>
      </c>
      <c r="E57" s="144"/>
      <c r="F57" s="144">
        <f t="shared" si="2"/>
        <v>0</v>
      </c>
      <c r="G57" s="166">
        <f t="shared" si="3"/>
        <v>0</v>
      </c>
      <c r="H57" s="146"/>
      <c r="I57" s="146"/>
      <c r="J57" s="167"/>
    </row>
    <row r="58" spans="1:10" ht="15" customHeight="1">
      <c r="A58" s="349" t="s">
        <v>2887</v>
      </c>
      <c r="B58" s="69" t="s">
        <v>593</v>
      </c>
      <c r="C58" s="70" t="s">
        <v>2</v>
      </c>
      <c r="D58" s="70">
        <v>1</v>
      </c>
      <c r="E58" s="144"/>
      <c r="F58" s="144">
        <f t="shared" si="2"/>
        <v>0</v>
      </c>
      <c r="G58" s="166">
        <f t="shared" si="3"/>
        <v>0</v>
      </c>
      <c r="H58" s="146"/>
      <c r="I58" s="146"/>
      <c r="J58" s="167"/>
    </row>
    <row r="59" spans="1:10" ht="15" customHeight="1">
      <c r="A59" s="349" t="s">
        <v>2888</v>
      </c>
      <c r="B59" s="69" t="s">
        <v>1105</v>
      </c>
      <c r="C59" s="70" t="s">
        <v>2</v>
      </c>
      <c r="D59" s="70">
        <v>1</v>
      </c>
      <c r="E59" s="144"/>
      <c r="F59" s="144">
        <f t="shared" si="2"/>
        <v>0</v>
      </c>
      <c r="G59" s="166">
        <f t="shared" si="3"/>
        <v>0</v>
      </c>
      <c r="H59" s="146"/>
      <c r="I59" s="146"/>
      <c r="J59" s="167"/>
    </row>
    <row r="60" spans="1:10" ht="15" customHeight="1">
      <c r="A60" s="349" t="s">
        <v>2889</v>
      </c>
      <c r="B60" s="69" t="s">
        <v>845</v>
      </c>
      <c r="C60" s="70" t="s">
        <v>2</v>
      </c>
      <c r="D60" s="70">
        <v>1</v>
      </c>
      <c r="E60" s="144"/>
      <c r="F60" s="144">
        <f t="shared" si="2"/>
        <v>0</v>
      </c>
      <c r="G60" s="166">
        <f t="shared" si="3"/>
        <v>0</v>
      </c>
      <c r="H60" s="146"/>
      <c r="I60" s="146"/>
      <c r="J60" s="167"/>
    </row>
    <row r="61" spans="1:10" ht="15" customHeight="1">
      <c r="A61" s="349" t="s">
        <v>2890</v>
      </c>
      <c r="B61" s="69" t="s">
        <v>846</v>
      </c>
      <c r="C61" s="70" t="s">
        <v>2</v>
      </c>
      <c r="D61" s="70">
        <v>8</v>
      </c>
      <c r="E61" s="144"/>
      <c r="F61" s="144">
        <f t="shared" si="2"/>
        <v>0</v>
      </c>
      <c r="G61" s="166">
        <f t="shared" si="3"/>
        <v>0</v>
      </c>
      <c r="H61" s="146"/>
      <c r="I61" s="146"/>
      <c r="J61" s="167"/>
    </row>
    <row r="62" spans="1:10" ht="15" customHeight="1">
      <c r="A62" s="349" t="s">
        <v>2891</v>
      </c>
      <c r="B62" s="69" t="s">
        <v>847</v>
      </c>
      <c r="C62" s="70" t="s">
        <v>2</v>
      </c>
      <c r="D62" s="70">
        <v>8</v>
      </c>
      <c r="E62" s="144"/>
      <c r="F62" s="144">
        <f t="shared" si="2"/>
        <v>0</v>
      </c>
      <c r="G62" s="166">
        <f t="shared" si="3"/>
        <v>0</v>
      </c>
      <c r="H62" s="146"/>
      <c r="I62" s="146"/>
      <c r="J62" s="167"/>
    </row>
    <row r="63" spans="1:10" ht="15" customHeight="1">
      <c r="A63" s="349" t="s">
        <v>2892</v>
      </c>
      <c r="B63" s="69" t="s">
        <v>848</v>
      </c>
      <c r="C63" s="70" t="s">
        <v>2</v>
      </c>
      <c r="D63" s="70">
        <v>8</v>
      </c>
      <c r="E63" s="144"/>
      <c r="F63" s="144">
        <f t="shared" si="2"/>
        <v>0</v>
      </c>
      <c r="G63" s="166">
        <f t="shared" si="3"/>
        <v>0</v>
      </c>
      <c r="H63" s="146"/>
      <c r="I63" s="146"/>
      <c r="J63" s="167"/>
    </row>
    <row r="64" spans="1:10" ht="15" customHeight="1">
      <c r="A64" s="349" t="s">
        <v>2893</v>
      </c>
      <c r="B64" s="69" t="s">
        <v>1106</v>
      </c>
      <c r="C64" s="70" t="s">
        <v>2</v>
      </c>
      <c r="D64" s="70">
        <v>4</v>
      </c>
      <c r="E64" s="144"/>
      <c r="F64" s="144">
        <f t="shared" si="2"/>
        <v>0</v>
      </c>
      <c r="G64" s="166">
        <f t="shared" si="3"/>
        <v>0</v>
      </c>
      <c r="H64" s="146"/>
      <c r="I64" s="146"/>
      <c r="J64" s="167"/>
    </row>
    <row r="65" spans="1:10" ht="15" customHeight="1">
      <c r="A65" s="349" t="s">
        <v>2894</v>
      </c>
      <c r="B65" s="69" t="s">
        <v>594</v>
      </c>
      <c r="C65" s="70" t="s">
        <v>2</v>
      </c>
      <c r="D65" s="70">
        <v>1</v>
      </c>
      <c r="E65" s="144"/>
      <c r="F65" s="144">
        <f t="shared" si="2"/>
        <v>0</v>
      </c>
      <c r="G65" s="166">
        <f t="shared" si="3"/>
        <v>0</v>
      </c>
      <c r="H65" s="146"/>
      <c r="I65" s="146"/>
      <c r="J65" s="167"/>
    </row>
    <row r="66" spans="1:10" ht="15" customHeight="1">
      <c r="A66" s="349" t="s">
        <v>2895</v>
      </c>
      <c r="B66" s="69" t="s">
        <v>704</v>
      </c>
      <c r="C66" s="70" t="s">
        <v>2</v>
      </c>
      <c r="D66" s="70">
        <v>1</v>
      </c>
      <c r="E66" s="144"/>
      <c r="F66" s="144">
        <f t="shared" si="2"/>
        <v>0</v>
      </c>
      <c r="G66" s="166">
        <f t="shared" si="3"/>
        <v>0</v>
      </c>
      <c r="H66" s="146"/>
      <c r="I66" s="146"/>
      <c r="J66" s="167"/>
    </row>
    <row r="67" spans="1:10" ht="15" customHeight="1">
      <c r="A67" s="349" t="s">
        <v>2896</v>
      </c>
      <c r="B67" s="69" t="s">
        <v>595</v>
      </c>
      <c r="C67" s="70" t="s">
        <v>2</v>
      </c>
      <c r="D67" s="70">
        <v>2</v>
      </c>
      <c r="E67" s="144"/>
      <c r="F67" s="144">
        <f t="shared" si="2"/>
        <v>0</v>
      </c>
      <c r="G67" s="166">
        <f t="shared" si="3"/>
        <v>0</v>
      </c>
      <c r="H67" s="146"/>
      <c r="I67" s="146"/>
      <c r="J67" s="167"/>
    </row>
    <row r="68" spans="1:10" ht="15" customHeight="1">
      <c r="A68" s="349" t="s">
        <v>2897</v>
      </c>
      <c r="B68" s="69" t="s">
        <v>696</v>
      </c>
      <c r="C68" s="70" t="s">
        <v>2</v>
      </c>
      <c r="D68" s="70">
        <v>1</v>
      </c>
      <c r="E68" s="144"/>
      <c r="F68" s="144">
        <f t="shared" si="2"/>
        <v>0</v>
      </c>
      <c r="G68" s="166">
        <f t="shared" si="3"/>
        <v>0</v>
      </c>
      <c r="H68" s="146"/>
      <c r="I68" s="146"/>
      <c r="J68" s="167"/>
    </row>
    <row r="69" spans="1:10" ht="15" customHeight="1">
      <c r="A69" s="349" t="s">
        <v>2898</v>
      </c>
      <c r="B69" s="69" t="s">
        <v>596</v>
      </c>
      <c r="C69" s="70" t="s">
        <v>2</v>
      </c>
      <c r="D69" s="70">
        <v>1</v>
      </c>
      <c r="E69" s="144"/>
      <c r="F69" s="144">
        <f t="shared" si="2"/>
        <v>0</v>
      </c>
      <c r="G69" s="166">
        <f t="shared" si="3"/>
        <v>0</v>
      </c>
      <c r="H69" s="146"/>
      <c r="I69" s="146"/>
      <c r="J69" s="167"/>
    </row>
    <row r="70" spans="1:10" ht="15" customHeight="1">
      <c r="A70" s="349" t="s">
        <v>2899</v>
      </c>
      <c r="B70" s="69" t="s">
        <v>1107</v>
      </c>
      <c r="C70" s="70" t="s">
        <v>2</v>
      </c>
      <c r="D70" s="70">
        <v>1</v>
      </c>
      <c r="E70" s="144"/>
      <c r="F70" s="144">
        <f t="shared" si="2"/>
        <v>0</v>
      </c>
      <c r="G70" s="166">
        <f t="shared" si="3"/>
        <v>0</v>
      </c>
      <c r="H70" s="146"/>
      <c r="I70" s="146"/>
      <c r="J70" s="167"/>
    </row>
    <row r="71" spans="1:10" ht="15" customHeight="1">
      <c r="A71" s="349" t="s">
        <v>2900</v>
      </c>
      <c r="B71" s="69" t="s">
        <v>597</v>
      </c>
      <c r="C71" s="70" t="s">
        <v>4</v>
      </c>
      <c r="D71" s="70">
        <v>1</v>
      </c>
      <c r="E71" s="144"/>
      <c r="F71" s="144">
        <f t="shared" si="2"/>
        <v>0</v>
      </c>
      <c r="G71" s="166">
        <f t="shared" si="3"/>
        <v>0</v>
      </c>
      <c r="H71" s="146"/>
      <c r="I71" s="146"/>
      <c r="J71" s="167"/>
    </row>
    <row r="72" spans="1:10" ht="15" customHeight="1">
      <c r="A72" s="349" t="s">
        <v>2901</v>
      </c>
      <c r="B72" s="69" t="s">
        <v>598</v>
      </c>
      <c r="C72" s="70" t="s">
        <v>4</v>
      </c>
      <c r="D72" s="70">
        <v>1</v>
      </c>
      <c r="E72" s="144"/>
      <c r="F72" s="144">
        <f t="shared" si="2"/>
        <v>0</v>
      </c>
      <c r="G72" s="166">
        <f t="shared" si="3"/>
        <v>0</v>
      </c>
      <c r="H72" s="146"/>
      <c r="I72" s="146"/>
      <c r="J72" s="167"/>
    </row>
    <row r="73" spans="1:10" ht="15" customHeight="1">
      <c r="A73" s="349" t="s">
        <v>2902</v>
      </c>
      <c r="B73" s="69" t="s">
        <v>599</v>
      </c>
      <c r="C73" s="70" t="s">
        <v>4</v>
      </c>
      <c r="D73" s="70">
        <v>1</v>
      </c>
      <c r="E73" s="144"/>
      <c r="F73" s="144">
        <f t="shared" si="2"/>
        <v>0</v>
      </c>
      <c r="G73" s="166">
        <f t="shared" si="3"/>
        <v>0</v>
      </c>
      <c r="H73" s="146"/>
      <c r="I73" s="146"/>
      <c r="J73" s="167"/>
    </row>
    <row r="74" spans="1:10" ht="15" customHeight="1">
      <c r="A74" s="349" t="s">
        <v>2903</v>
      </c>
      <c r="B74" s="71" t="s">
        <v>600</v>
      </c>
      <c r="C74" s="63" t="s">
        <v>2</v>
      </c>
      <c r="D74" s="70">
        <v>1</v>
      </c>
      <c r="E74" s="144"/>
      <c r="F74" s="144">
        <f t="shared" si="2"/>
        <v>0</v>
      </c>
      <c r="G74" s="166">
        <f t="shared" si="3"/>
        <v>0</v>
      </c>
      <c r="H74" s="146"/>
      <c r="I74" s="146"/>
      <c r="J74" s="167"/>
    </row>
    <row r="75" spans="1:10" ht="15" customHeight="1">
      <c r="A75" s="349" t="s">
        <v>2904</v>
      </c>
      <c r="B75" s="69" t="s">
        <v>708</v>
      </c>
      <c r="C75" s="70" t="s">
        <v>2</v>
      </c>
      <c r="D75" s="70">
        <v>1</v>
      </c>
      <c r="E75" s="144"/>
      <c r="F75" s="144">
        <f t="shared" si="2"/>
        <v>0</v>
      </c>
      <c r="G75" s="166">
        <f t="shared" si="3"/>
        <v>0</v>
      </c>
      <c r="H75" s="146"/>
      <c r="I75" s="146"/>
      <c r="J75" s="167"/>
    </row>
    <row r="76" spans="1:10" ht="15" customHeight="1">
      <c r="A76" s="349" t="s">
        <v>2905</v>
      </c>
      <c r="B76" s="69" t="s">
        <v>601</v>
      </c>
      <c r="C76" s="70" t="s">
        <v>2</v>
      </c>
      <c r="D76" s="70">
        <v>1</v>
      </c>
      <c r="E76" s="144"/>
      <c r="F76" s="144">
        <f t="shared" si="2"/>
        <v>0</v>
      </c>
      <c r="G76" s="166">
        <f t="shared" si="3"/>
        <v>0</v>
      </c>
      <c r="H76" s="146"/>
      <c r="I76" s="146"/>
      <c r="J76" s="167"/>
    </row>
    <row r="77" spans="1:10" ht="15" customHeight="1">
      <c r="A77" s="349" t="s">
        <v>2906</v>
      </c>
      <c r="B77" s="69" t="s">
        <v>710</v>
      </c>
      <c r="C77" s="70" t="s">
        <v>2</v>
      </c>
      <c r="D77" s="70">
        <v>1</v>
      </c>
      <c r="E77" s="144"/>
      <c r="F77" s="144">
        <f t="shared" si="2"/>
        <v>0</v>
      </c>
      <c r="G77" s="166">
        <f t="shared" si="3"/>
        <v>0</v>
      </c>
      <c r="H77" s="146"/>
      <c r="I77" s="146"/>
      <c r="J77" s="167"/>
    </row>
    <row r="78" spans="1:10" ht="15" customHeight="1">
      <c r="A78" s="349" t="s">
        <v>2907</v>
      </c>
      <c r="B78" s="69" t="s">
        <v>602</v>
      </c>
      <c r="C78" s="70" t="s">
        <v>2</v>
      </c>
      <c r="D78" s="70">
        <v>1</v>
      </c>
      <c r="E78" s="144"/>
      <c r="F78" s="144">
        <f t="shared" si="2"/>
        <v>0</v>
      </c>
      <c r="G78" s="166">
        <f t="shared" si="3"/>
        <v>0</v>
      </c>
      <c r="H78" s="146"/>
      <c r="I78" s="146"/>
      <c r="J78" s="167"/>
    </row>
    <row r="79" spans="1:10" ht="15" customHeight="1">
      <c r="A79" s="349" t="s">
        <v>2908</v>
      </c>
      <c r="B79" s="69" t="s">
        <v>603</v>
      </c>
      <c r="C79" s="70" t="s">
        <v>2</v>
      </c>
      <c r="D79" s="70">
        <v>1</v>
      </c>
      <c r="E79" s="144"/>
      <c r="F79" s="144">
        <f t="shared" si="2"/>
        <v>0</v>
      </c>
      <c r="G79" s="166">
        <f t="shared" si="3"/>
        <v>0</v>
      </c>
      <c r="H79" s="146"/>
      <c r="I79" s="146"/>
      <c r="J79" s="167"/>
    </row>
    <row r="80" spans="1:10" ht="15" customHeight="1">
      <c r="A80" s="349" t="s">
        <v>2909</v>
      </c>
      <c r="B80" s="69" t="s">
        <v>988</v>
      </c>
      <c r="C80" s="70" t="s">
        <v>2</v>
      </c>
      <c r="D80" s="70">
        <v>1</v>
      </c>
      <c r="E80" s="144"/>
      <c r="F80" s="144">
        <f t="shared" si="2"/>
        <v>0</v>
      </c>
      <c r="G80" s="166">
        <f t="shared" si="3"/>
        <v>0</v>
      </c>
      <c r="H80" s="146"/>
      <c r="I80" s="146"/>
      <c r="J80" s="167"/>
    </row>
    <row r="81" spans="1:10" ht="15" customHeight="1">
      <c r="A81" s="349" t="s">
        <v>2910</v>
      </c>
      <c r="B81" s="69" t="s">
        <v>16</v>
      </c>
      <c r="C81" s="70" t="s">
        <v>2</v>
      </c>
      <c r="D81" s="70">
        <v>1</v>
      </c>
      <c r="E81" s="144"/>
      <c r="F81" s="144">
        <f t="shared" si="2"/>
        <v>0</v>
      </c>
      <c r="G81" s="166">
        <f t="shared" si="3"/>
        <v>0</v>
      </c>
      <c r="H81" s="146"/>
      <c r="I81" s="146"/>
      <c r="J81" s="167"/>
    </row>
    <row r="82" spans="1:10" ht="15" customHeight="1">
      <c r="A82" s="349" t="s">
        <v>2911</v>
      </c>
      <c r="B82" s="69" t="s">
        <v>1108</v>
      </c>
      <c r="C82" s="70" t="s">
        <v>2</v>
      </c>
      <c r="D82" s="70">
        <v>1</v>
      </c>
      <c r="E82" s="144"/>
      <c r="F82" s="144">
        <f t="shared" si="2"/>
        <v>0</v>
      </c>
      <c r="G82" s="166">
        <f t="shared" si="3"/>
        <v>0</v>
      </c>
      <c r="H82" s="146"/>
      <c r="I82" s="146"/>
      <c r="J82" s="167"/>
    </row>
    <row r="83" spans="1:10" ht="15" customHeight="1">
      <c r="A83" s="349" t="s">
        <v>2912</v>
      </c>
      <c r="B83" s="69" t="s">
        <v>605</v>
      </c>
      <c r="C83" s="70" t="s">
        <v>2</v>
      </c>
      <c r="D83" s="70">
        <v>1</v>
      </c>
      <c r="E83" s="144"/>
      <c r="F83" s="144">
        <f t="shared" si="2"/>
        <v>0</v>
      </c>
      <c r="G83" s="166">
        <f t="shared" si="3"/>
        <v>0</v>
      </c>
      <c r="H83" s="146"/>
      <c r="I83" s="146"/>
      <c r="J83" s="167"/>
    </row>
    <row r="84" spans="1:10" ht="15" customHeight="1">
      <c r="A84" s="349" t="s">
        <v>2913</v>
      </c>
      <c r="B84" s="69" t="s">
        <v>858</v>
      </c>
      <c r="C84" s="70" t="s">
        <v>2</v>
      </c>
      <c r="D84" s="70">
        <v>1</v>
      </c>
      <c r="E84" s="144"/>
      <c r="F84" s="144">
        <f t="shared" si="2"/>
        <v>0</v>
      </c>
      <c r="G84" s="166">
        <f t="shared" si="3"/>
        <v>0</v>
      </c>
      <c r="H84" s="146"/>
      <c r="I84" s="146"/>
      <c r="J84" s="167"/>
    </row>
    <row r="85" spans="1:10" ht="15" customHeight="1">
      <c r="A85" s="349" t="s">
        <v>2914</v>
      </c>
      <c r="B85" s="69" t="s">
        <v>1109</v>
      </c>
      <c r="C85" s="70" t="s">
        <v>2</v>
      </c>
      <c r="D85" s="70">
        <v>1</v>
      </c>
      <c r="E85" s="144"/>
      <c r="F85" s="144">
        <f t="shared" si="2"/>
        <v>0</v>
      </c>
      <c r="G85" s="166">
        <f t="shared" si="3"/>
        <v>0</v>
      </c>
      <c r="H85" s="146"/>
      <c r="I85" s="146"/>
      <c r="J85" s="167"/>
    </row>
    <row r="86" spans="1:10" ht="15" customHeight="1">
      <c r="A86" s="349" t="s">
        <v>2915</v>
      </c>
      <c r="B86" s="69" t="s">
        <v>1110</v>
      </c>
      <c r="C86" s="70" t="s">
        <v>2</v>
      </c>
      <c r="D86" s="70">
        <v>1</v>
      </c>
      <c r="E86" s="144"/>
      <c r="F86" s="144">
        <f t="shared" si="2"/>
        <v>0</v>
      </c>
      <c r="G86" s="166">
        <f t="shared" si="3"/>
        <v>0</v>
      </c>
      <c r="H86" s="146"/>
      <c r="I86" s="146"/>
      <c r="J86" s="167"/>
    </row>
    <row r="87" spans="1:10" ht="15" customHeight="1">
      <c r="A87" s="349" t="s">
        <v>2916</v>
      </c>
      <c r="B87" s="69" t="s">
        <v>861</v>
      </c>
      <c r="C87" s="70" t="s">
        <v>2</v>
      </c>
      <c r="D87" s="70">
        <v>1</v>
      </c>
      <c r="E87" s="144"/>
      <c r="F87" s="144">
        <f t="shared" si="2"/>
        <v>0</v>
      </c>
      <c r="G87" s="166">
        <f t="shared" si="3"/>
        <v>0</v>
      </c>
      <c r="H87" s="146"/>
      <c r="I87" s="146"/>
      <c r="J87" s="167"/>
    </row>
    <row r="88" spans="1:10" ht="15" customHeight="1">
      <c r="A88" s="349" t="s">
        <v>2917</v>
      </c>
      <c r="B88" s="69" t="s">
        <v>607</v>
      </c>
      <c r="C88" s="70" t="s">
        <v>2</v>
      </c>
      <c r="D88" s="70">
        <v>1</v>
      </c>
      <c r="E88" s="144"/>
      <c r="F88" s="144">
        <f aca="true" t="shared" si="4" ref="F88:F151">SUM(E88*1.2)</f>
        <v>0</v>
      </c>
      <c r="G88" s="166">
        <f aca="true" t="shared" si="5" ref="G88:G151">SUM(D88*E88)</f>
        <v>0</v>
      </c>
      <c r="H88" s="146"/>
      <c r="I88" s="146"/>
      <c r="J88" s="167"/>
    </row>
    <row r="89" spans="1:10" ht="15" customHeight="1">
      <c r="A89" s="349" t="s">
        <v>2918</v>
      </c>
      <c r="B89" s="69" t="s">
        <v>1111</v>
      </c>
      <c r="C89" s="70" t="s">
        <v>2</v>
      </c>
      <c r="D89" s="70">
        <v>1</v>
      </c>
      <c r="E89" s="144"/>
      <c r="F89" s="144">
        <f t="shared" si="4"/>
        <v>0</v>
      </c>
      <c r="G89" s="166">
        <f t="shared" si="5"/>
        <v>0</v>
      </c>
      <c r="H89" s="146"/>
      <c r="I89" s="146"/>
      <c r="J89" s="167"/>
    </row>
    <row r="90" spans="1:10" ht="15" customHeight="1">
      <c r="A90" s="349" t="s">
        <v>2919</v>
      </c>
      <c r="B90" s="69" t="s">
        <v>106</v>
      </c>
      <c r="C90" s="70" t="s">
        <v>2</v>
      </c>
      <c r="D90" s="70">
        <v>1</v>
      </c>
      <c r="E90" s="144"/>
      <c r="F90" s="144">
        <f t="shared" si="4"/>
        <v>0</v>
      </c>
      <c r="G90" s="166">
        <f t="shared" si="5"/>
        <v>0</v>
      </c>
      <c r="H90" s="146"/>
      <c r="I90" s="146"/>
      <c r="J90" s="167"/>
    </row>
    <row r="91" spans="1:10" ht="15" customHeight="1">
      <c r="A91" s="349" t="s">
        <v>2920</v>
      </c>
      <c r="B91" s="69" t="s">
        <v>609</v>
      </c>
      <c r="C91" s="70" t="s">
        <v>2</v>
      </c>
      <c r="D91" s="70">
        <v>1</v>
      </c>
      <c r="E91" s="144"/>
      <c r="F91" s="144">
        <f t="shared" si="4"/>
        <v>0</v>
      </c>
      <c r="G91" s="166">
        <f t="shared" si="5"/>
        <v>0</v>
      </c>
      <c r="H91" s="146"/>
      <c r="I91" s="146"/>
      <c r="J91" s="167"/>
    </row>
    <row r="92" spans="1:10" ht="15" customHeight="1">
      <c r="A92" s="349" t="s">
        <v>2921</v>
      </c>
      <c r="B92" s="69" t="s">
        <v>610</v>
      </c>
      <c r="C92" s="70" t="s">
        <v>2</v>
      </c>
      <c r="D92" s="70">
        <v>1</v>
      </c>
      <c r="E92" s="144"/>
      <c r="F92" s="144">
        <f t="shared" si="4"/>
        <v>0</v>
      </c>
      <c r="G92" s="166">
        <f t="shared" si="5"/>
        <v>0</v>
      </c>
      <c r="H92" s="146"/>
      <c r="I92" s="146"/>
      <c r="J92" s="167"/>
    </row>
    <row r="93" spans="1:10" ht="15" customHeight="1">
      <c r="A93" s="349" t="s">
        <v>2922</v>
      </c>
      <c r="B93" s="69" t="s">
        <v>611</v>
      </c>
      <c r="C93" s="70" t="s">
        <v>2</v>
      </c>
      <c r="D93" s="70">
        <v>1</v>
      </c>
      <c r="E93" s="144"/>
      <c r="F93" s="144">
        <f t="shared" si="4"/>
        <v>0</v>
      </c>
      <c r="G93" s="166">
        <f t="shared" si="5"/>
        <v>0</v>
      </c>
      <c r="H93" s="146"/>
      <c r="I93" s="146"/>
      <c r="J93" s="167"/>
    </row>
    <row r="94" spans="1:10" ht="15" customHeight="1">
      <c r="A94" s="349" t="s">
        <v>2923</v>
      </c>
      <c r="B94" s="69" t="s">
        <v>585</v>
      </c>
      <c r="C94" s="70" t="s">
        <v>2</v>
      </c>
      <c r="D94" s="70">
        <v>1</v>
      </c>
      <c r="E94" s="144"/>
      <c r="F94" s="144">
        <f t="shared" si="4"/>
        <v>0</v>
      </c>
      <c r="G94" s="166">
        <f t="shared" si="5"/>
        <v>0</v>
      </c>
      <c r="H94" s="146"/>
      <c r="I94" s="146"/>
      <c r="J94" s="167"/>
    </row>
    <row r="95" spans="1:10" ht="15" customHeight="1">
      <c r="A95" s="349" t="s">
        <v>2924</v>
      </c>
      <c r="B95" s="69" t="s">
        <v>350</v>
      </c>
      <c r="C95" s="70" t="s">
        <v>2</v>
      </c>
      <c r="D95" s="70">
        <v>1</v>
      </c>
      <c r="E95" s="144"/>
      <c r="F95" s="144">
        <f t="shared" si="4"/>
        <v>0</v>
      </c>
      <c r="G95" s="166">
        <f t="shared" si="5"/>
        <v>0</v>
      </c>
      <c r="H95" s="146"/>
      <c r="I95" s="146"/>
      <c r="J95" s="167"/>
    </row>
    <row r="96" spans="1:10" ht="15" customHeight="1">
      <c r="A96" s="349" t="s">
        <v>2925</v>
      </c>
      <c r="B96" s="69" t="s">
        <v>863</v>
      </c>
      <c r="C96" s="70" t="s">
        <v>2</v>
      </c>
      <c r="D96" s="70">
        <v>1</v>
      </c>
      <c r="E96" s="144"/>
      <c r="F96" s="144">
        <f t="shared" si="4"/>
        <v>0</v>
      </c>
      <c r="G96" s="166">
        <f t="shared" si="5"/>
        <v>0</v>
      </c>
      <c r="H96" s="146"/>
      <c r="I96" s="146"/>
      <c r="J96" s="167"/>
    </row>
    <row r="97" spans="1:10" ht="15" customHeight="1">
      <c r="A97" s="349" t="s">
        <v>2926</v>
      </c>
      <c r="B97" s="69" t="s">
        <v>957</v>
      </c>
      <c r="C97" s="70" t="s">
        <v>2</v>
      </c>
      <c r="D97" s="70">
        <v>1</v>
      </c>
      <c r="E97" s="144"/>
      <c r="F97" s="144">
        <f t="shared" si="4"/>
        <v>0</v>
      </c>
      <c r="G97" s="166">
        <f t="shared" si="5"/>
        <v>0</v>
      </c>
      <c r="H97" s="146"/>
      <c r="I97" s="146"/>
      <c r="J97" s="167"/>
    </row>
    <row r="98" spans="1:10" ht="15" customHeight="1">
      <c r="A98" s="349" t="s">
        <v>2927</v>
      </c>
      <c r="B98" s="69" t="s">
        <v>613</v>
      </c>
      <c r="C98" s="70" t="s">
        <v>2</v>
      </c>
      <c r="D98" s="70">
        <v>1</v>
      </c>
      <c r="E98" s="144"/>
      <c r="F98" s="144">
        <f t="shared" si="4"/>
        <v>0</v>
      </c>
      <c r="G98" s="166">
        <f t="shared" si="5"/>
        <v>0</v>
      </c>
      <c r="H98" s="146"/>
      <c r="I98" s="146"/>
      <c r="J98" s="167"/>
    </row>
    <row r="99" spans="1:10" ht="15" customHeight="1">
      <c r="A99" s="349" t="s">
        <v>2928</v>
      </c>
      <c r="B99" s="69" t="s">
        <v>604</v>
      </c>
      <c r="C99" s="70" t="s">
        <v>2</v>
      </c>
      <c r="D99" s="70">
        <v>1</v>
      </c>
      <c r="E99" s="144"/>
      <c r="F99" s="144">
        <f t="shared" si="4"/>
        <v>0</v>
      </c>
      <c r="G99" s="166">
        <f t="shared" si="5"/>
        <v>0</v>
      </c>
      <c r="H99" s="146"/>
      <c r="I99" s="146"/>
      <c r="J99" s="167"/>
    </row>
    <row r="100" spans="1:10" ht="15" customHeight="1">
      <c r="A100" s="349" t="s">
        <v>2929</v>
      </c>
      <c r="B100" s="69" t="s">
        <v>865</v>
      </c>
      <c r="C100" s="70" t="s">
        <v>2</v>
      </c>
      <c r="D100" s="70">
        <v>1</v>
      </c>
      <c r="E100" s="144"/>
      <c r="F100" s="144">
        <f t="shared" si="4"/>
        <v>0</v>
      </c>
      <c r="G100" s="166">
        <f t="shared" si="5"/>
        <v>0</v>
      </c>
      <c r="H100" s="146"/>
      <c r="I100" s="146"/>
      <c r="J100" s="167"/>
    </row>
    <row r="101" spans="1:10" ht="15" customHeight="1">
      <c r="A101" s="349" t="s">
        <v>2930</v>
      </c>
      <c r="B101" s="69" t="s">
        <v>866</v>
      </c>
      <c r="C101" s="70" t="s">
        <v>2</v>
      </c>
      <c r="D101" s="70">
        <v>1</v>
      </c>
      <c r="E101" s="144"/>
      <c r="F101" s="144">
        <f t="shared" si="4"/>
        <v>0</v>
      </c>
      <c r="G101" s="166">
        <f t="shared" si="5"/>
        <v>0</v>
      </c>
      <c r="H101" s="146"/>
      <c r="I101" s="146"/>
      <c r="J101" s="167"/>
    </row>
    <row r="102" spans="1:10" ht="15" customHeight="1">
      <c r="A102" s="349" t="s">
        <v>2931</v>
      </c>
      <c r="B102" s="69" t="s">
        <v>614</v>
      </c>
      <c r="C102" s="70" t="s">
        <v>2</v>
      </c>
      <c r="D102" s="70">
        <v>1</v>
      </c>
      <c r="E102" s="144"/>
      <c r="F102" s="144">
        <f t="shared" si="4"/>
        <v>0</v>
      </c>
      <c r="G102" s="166">
        <f t="shared" si="5"/>
        <v>0</v>
      </c>
      <c r="H102" s="146"/>
      <c r="I102" s="146"/>
      <c r="J102" s="167"/>
    </row>
    <row r="103" spans="1:10" ht="15" customHeight="1">
      <c r="A103" s="349" t="s">
        <v>2932</v>
      </c>
      <c r="B103" s="69" t="s">
        <v>867</v>
      </c>
      <c r="C103" s="70" t="s">
        <v>2</v>
      </c>
      <c r="D103" s="70">
        <v>1</v>
      </c>
      <c r="E103" s="144"/>
      <c r="F103" s="144">
        <f t="shared" si="4"/>
        <v>0</v>
      </c>
      <c r="G103" s="166">
        <f t="shared" si="5"/>
        <v>0</v>
      </c>
      <c r="H103" s="146"/>
      <c r="I103" s="146"/>
      <c r="J103" s="167"/>
    </row>
    <row r="104" spans="1:10" ht="15" customHeight="1">
      <c r="A104" s="349" t="s">
        <v>2933</v>
      </c>
      <c r="B104" s="69" t="s">
        <v>178</v>
      </c>
      <c r="C104" s="70" t="s">
        <v>2</v>
      </c>
      <c r="D104" s="70">
        <v>1</v>
      </c>
      <c r="E104" s="144"/>
      <c r="F104" s="144">
        <f t="shared" si="4"/>
        <v>0</v>
      </c>
      <c r="G104" s="166">
        <f t="shared" si="5"/>
        <v>0</v>
      </c>
      <c r="H104" s="146"/>
      <c r="I104" s="146"/>
      <c r="J104" s="167"/>
    </row>
    <row r="105" spans="1:10" ht="15" customHeight="1">
      <c r="A105" s="349" t="s">
        <v>2934</v>
      </c>
      <c r="B105" s="69" t="s">
        <v>616</v>
      </c>
      <c r="C105" s="70" t="s">
        <v>2</v>
      </c>
      <c r="D105" s="70">
        <v>1</v>
      </c>
      <c r="E105" s="144"/>
      <c r="F105" s="144">
        <f t="shared" si="4"/>
        <v>0</v>
      </c>
      <c r="G105" s="166">
        <f t="shared" si="5"/>
        <v>0</v>
      </c>
      <c r="H105" s="146"/>
      <c r="I105" s="146"/>
      <c r="J105" s="167"/>
    </row>
    <row r="106" spans="1:10" ht="15" customHeight="1">
      <c r="A106" s="349" t="s">
        <v>2935</v>
      </c>
      <c r="B106" s="71" t="s">
        <v>179</v>
      </c>
      <c r="C106" s="70" t="s">
        <v>2</v>
      </c>
      <c r="D106" s="70">
        <v>1</v>
      </c>
      <c r="E106" s="144"/>
      <c r="F106" s="144">
        <f t="shared" si="4"/>
        <v>0</v>
      </c>
      <c r="G106" s="166">
        <f t="shared" si="5"/>
        <v>0</v>
      </c>
      <c r="H106" s="146"/>
      <c r="I106" s="146"/>
      <c r="J106" s="167"/>
    </row>
    <row r="107" spans="1:10" ht="15" customHeight="1">
      <c r="A107" s="349" t="s">
        <v>2936</v>
      </c>
      <c r="B107" s="71" t="s">
        <v>868</v>
      </c>
      <c r="C107" s="70" t="s">
        <v>2</v>
      </c>
      <c r="D107" s="70">
        <v>1</v>
      </c>
      <c r="E107" s="144"/>
      <c r="F107" s="144">
        <f t="shared" si="4"/>
        <v>0</v>
      </c>
      <c r="G107" s="166">
        <f t="shared" si="5"/>
        <v>0</v>
      </c>
      <c r="H107" s="146"/>
      <c r="I107" s="146"/>
      <c r="J107" s="167"/>
    </row>
    <row r="108" spans="1:10" ht="15" customHeight="1">
      <c r="A108" s="349" t="s">
        <v>2937</v>
      </c>
      <c r="B108" s="71" t="s">
        <v>1112</v>
      </c>
      <c r="C108" s="70" t="s">
        <v>2</v>
      </c>
      <c r="D108" s="70">
        <v>1</v>
      </c>
      <c r="E108" s="144"/>
      <c r="F108" s="144">
        <f t="shared" si="4"/>
        <v>0</v>
      </c>
      <c r="G108" s="166">
        <f t="shared" si="5"/>
        <v>0</v>
      </c>
      <c r="H108" s="146"/>
      <c r="I108" s="146"/>
      <c r="J108" s="167"/>
    </row>
    <row r="109" spans="1:10" ht="15" customHeight="1">
      <c r="A109" s="349" t="s">
        <v>2938</v>
      </c>
      <c r="B109" s="71" t="s">
        <v>1113</v>
      </c>
      <c r="C109" s="70" t="s">
        <v>2</v>
      </c>
      <c r="D109" s="70">
        <v>1</v>
      </c>
      <c r="E109" s="144"/>
      <c r="F109" s="144">
        <f t="shared" si="4"/>
        <v>0</v>
      </c>
      <c r="G109" s="166">
        <f t="shared" si="5"/>
        <v>0</v>
      </c>
      <c r="H109" s="146"/>
      <c r="I109" s="146"/>
      <c r="J109" s="167"/>
    </row>
    <row r="110" spans="1:10" ht="15" customHeight="1">
      <c r="A110" s="349" t="s">
        <v>2939</v>
      </c>
      <c r="B110" s="71" t="s">
        <v>626</v>
      </c>
      <c r="C110" s="70" t="s">
        <v>4</v>
      </c>
      <c r="D110" s="70">
        <v>1</v>
      </c>
      <c r="E110" s="144"/>
      <c r="F110" s="144">
        <f t="shared" si="4"/>
        <v>0</v>
      </c>
      <c r="G110" s="166">
        <f t="shared" si="5"/>
        <v>0</v>
      </c>
      <c r="H110" s="146"/>
      <c r="I110" s="146"/>
      <c r="J110" s="167"/>
    </row>
    <row r="111" spans="1:10" ht="15" customHeight="1">
      <c r="A111" s="349" t="s">
        <v>2940</v>
      </c>
      <c r="B111" s="69" t="s">
        <v>620</v>
      </c>
      <c r="C111" s="70" t="s">
        <v>2</v>
      </c>
      <c r="D111" s="70">
        <v>1</v>
      </c>
      <c r="E111" s="144"/>
      <c r="F111" s="144">
        <f t="shared" si="4"/>
        <v>0</v>
      </c>
      <c r="G111" s="166">
        <f t="shared" si="5"/>
        <v>0</v>
      </c>
      <c r="H111" s="146"/>
      <c r="I111" s="146"/>
      <c r="J111" s="167"/>
    </row>
    <row r="112" spans="1:10" ht="15" customHeight="1">
      <c r="A112" s="349" t="s">
        <v>2941</v>
      </c>
      <c r="B112" s="69" t="s">
        <v>622</v>
      </c>
      <c r="C112" s="70" t="s">
        <v>2</v>
      </c>
      <c r="D112" s="70">
        <v>1</v>
      </c>
      <c r="E112" s="144"/>
      <c r="F112" s="144">
        <f t="shared" si="4"/>
        <v>0</v>
      </c>
      <c r="G112" s="166">
        <f t="shared" si="5"/>
        <v>0</v>
      </c>
      <c r="H112" s="146"/>
      <c r="I112" s="146"/>
      <c r="J112" s="167"/>
    </row>
    <row r="113" spans="1:10" ht="15" customHeight="1">
      <c r="A113" s="349" t="s">
        <v>2942</v>
      </c>
      <c r="B113" s="69" t="s">
        <v>871</v>
      </c>
      <c r="C113" s="70" t="s">
        <v>2</v>
      </c>
      <c r="D113" s="70">
        <v>1</v>
      </c>
      <c r="E113" s="144"/>
      <c r="F113" s="144">
        <f t="shared" si="4"/>
        <v>0</v>
      </c>
      <c r="G113" s="166">
        <f t="shared" si="5"/>
        <v>0</v>
      </c>
      <c r="H113" s="146"/>
      <c r="I113" s="146"/>
      <c r="J113" s="167"/>
    </row>
    <row r="114" spans="1:10" ht="15" customHeight="1">
      <c r="A114" s="349" t="s">
        <v>2943</v>
      </c>
      <c r="B114" s="69" t="s">
        <v>624</v>
      </c>
      <c r="C114" s="70" t="s">
        <v>2</v>
      </c>
      <c r="D114" s="70">
        <v>1</v>
      </c>
      <c r="E114" s="144"/>
      <c r="F114" s="144">
        <f t="shared" si="4"/>
        <v>0</v>
      </c>
      <c r="G114" s="166">
        <f t="shared" si="5"/>
        <v>0</v>
      </c>
      <c r="H114" s="146"/>
      <c r="I114" s="146"/>
      <c r="J114" s="167"/>
    </row>
    <row r="115" spans="1:10" ht="15" customHeight="1">
      <c r="A115" s="349" t="s">
        <v>2944</v>
      </c>
      <c r="B115" s="69" t="s">
        <v>625</v>
      </c>
      <c r="C115" s="70" t="s">
        <v>2</v>
      </c>
      <c r="D115" s="70">
        <v>2</v>
      </c>
      <c r="E115" s="144"/>
      <c r="F115" s="144">
        <f t="shared" si="4"/>
        <v>0</v>
      </c>
      <c r="G115" s="166">
        <f t="shared" si="5"/>
        <v>0</v>
      </c>
      <c r="H115" s="146"/>
      <c r="I115" s="146"/>
      <c r="J115" s="167"/>
    </row>
    <row r="116" spans="1:10" ht="15" customHeight="1">
      <c r="A116" s="349" t="s">
        <v>2945</v>
      </c>
      <c r="B116" s="69" t="s">
        <v>872</v>
      </c>
      <c r="C116" s="70" t="s">
        <v>2</v>
      </c>
      <c r="D116" s="70">
        <v>1</v>
      </c>
      <c r="E116" s="144"/>
      <c r="F116" s="144">
        <f t="shared" si="4"/>
        <v>0</v>
      </c>
      <c r="G116" s="166">
        <f t="shared" si="5"/>
        <v>0</v>
      </c>
      <c r="H116" s="146"/>
      <c r="I116" s="146"/>
      <c r="J116" s="167"/>
    </row>
    <row r="117" spans="1:10" ht="15" customHeight="1">
      <c r="A117" s="349" t="s">
        <v>2946</v>
      </c>
      <c r="B117" s="69" t="s">
        <v>876</v>
      </c>
      <c r="C117" s="70" t="s">
        <v>2</v>
      </c>
      <c r="D117" s="70">
        <v>2</v>
      </c>
      <c r="E117" s="144"/>
      <c r="F117" s="144">
        <f t="shared" si="4"/>
        <v>0</v>
      </c>
      <c r="G117" s="166">
        <f t="shared" si="5"/>
        <v>0</v>
      </c>
      <c r="H117" s="146"/>
      <c r="I117" s="146"/>
      <c r="J117" s="167"/>
    </row>
    <row r="118" spans="1:10" ht="15" customHeight="1">
      <c r="A118" s="349" t="s">
        <v>2947</v>
      </c>
      <c r="B118" s="71" t="s">
        <v>1018</v>
      </c>
      <c r="C118" s="70" t="s">
        <v>2</v>
      </c>
      <c r="D118" s="70">
        <v>2</v>
      </c>
      <c r="E118" s="144"/>
      <c r="F118" s="144">
        <f t="shared" si="4"/>
        <v>0</v>
      </c>
      <c r="G118" s="166">
        <f t="shared" si="5"/>
        <v>0</v>
      </c>
      <c r="H118" s="146"/>
      <c r="I118" s="146"/>
      <c r="J118" s="167"/>
    </row>
    <row r="119" spans="1:10" ht="15" customHeight="1">
      <c r="A119" s="349" t="s">
        <v>2948</v>
      </c>
      <c r="B119" s="69" t="s">
        <v>874</v>
      </c>
      <c r="C119" s="70" t="s">
        <v>2</v>
      </c>
      <c r="D119" s="70">
        <v>2</v>
      </c>
      <c r="E119" s="144"/>
      <c r="F119" s="144">
        <f t="shared" si="4"/>
        <v>0</v>
      </c>
      <c r="G119" s="166">
        <f t="shared" si="5"/>
        <v>0</v>
      </c>
      <c r="H119" s="146"/>
      <c r="I119" s="146"/>
      <c r="J119" s="167"/>
    </row>
    <row r="120" spans="1:10" ht="15" customHeight="1">
      <c r="A120" s="349" t="s">
        <v>2949</v>
      </c>
      <c r="B120" s="71" t="s">
        <v>1114</v>
      </c>
      <c r="C120" s="70" t="s">
        <v>2</v>
      </c>
      <c r="D120" s="70">
        <v>2</v>
      </c>
      <c r="E120" s="144"/>
      <c r="F120" s="144">
        <f t="shared" si="4"/>
        <v>0</v>
      </c>
      <c r="G120" s="166">
        <f t="shared" si="5"/>
        <v>0</v>
      </c>
      <c r="H120" s="146"/>
      <c r="I120" s="146"/>
      <c r="J120" s="167"/>
    </row>
    <row r="121" spans="1:10" ht="15" customHeight="1">
      <c r="A121" s="349" t="s">
        <v>2950</v>
      </c>
      <c r="B121" s="69" t="s">
        <v>50</v>
      </c>
      <c r="C121" s="70" t="s">
        <v>2</v>
      </c>
      <c r="D121" s="70">
        <v>1</v>
      </c>
      <c r="E121" s="144"/>
      <c r="F121" s="144">
        <f t="shared" si="4"/>
        <v>0</v>
      </c>
      <c r="G121" s="166">
        <f t="shared" si="5"/>
        <v>0</v>
      </c>
      <c r="H121" s="146"/>
      <c r="I121" s="146"/>
      <c r="J121" s="167"/>
    </row>
    <row r="122" spans="1:10" ht="15" customHeight="1">
      <c r="A122" s="349" t="s">
        <v>2951</v>
      </c>
      <c r="B122" s="69" t="s">
        <v>630</v>
      </c>
      <c r="C122" s="70" t="s">
        <v>2</v>
      </c>
      <c r="D122" s="70">
        <v>2</v>
      </c>
      <c r="E122" s="144"/>
      <c r="F122" s="144">
        <f t="shared" si="4"/>
        <v>0</v>
      </c>
      <c r="G122" s="166">
        <f t="shared" si="5"/>
        <v>0</v>
      </c>
      <c r="H122" s="146"/>
      <c r="I122" s="146"/>
      <c r="J122" s="167"/>
    </row>
    <row r="123" spans="1:10" ht="15" customHeight="1">
      <c r="A123" s="349" t="s">
        <v>2952</v>
      </c>
      <c r="B123" s="69" t="s">
        <v>1115</v>
      </c>
      <c r="C123" s="70" t="s">
        <v>2</v>
      </c>
      <c r="D123" s="70">
        <v>1</v>
      </c>
      <c r="E123" s="144"/>
      <c r="F123" s="144">
        <f t="shared" si="4"/>
        <v>0</v>
      </c>
      <c r="G123" s="166">
        <f t="shared" si="5"/>
        <v>0</v>
      </c>
      <c r="H123" s="146"/>
      <c r="I123" s="146"/>
      <c r="J123" s="167"/>
    </row>
    <row r="124" spans="1:10" ht="15" customHeight="1">
      <c r="A124" s="349" t="s">
        <v>2953</v>
      </c>
      <c r="B124" s="69" t="s">
        <v>878</v>
      </c>
      <c r="C124" s="70" t="s">
        <v>2</v>
      </c>
      <c r="D124" s="70">
        <v>1</v>
      </c>
      <c r="E124" s="144"/>
      <c r="F124" s="144">
        <f t="shared" si="4"/>
        <v>0</v>
      </c>
      <c r="G124" s="166">
        <f t="shared" si="5"/>
        <v>0</v>
      </c>
      <c r="H124" s="146"/>
      <c r="I124" s="146"/>
      <c r="J124" s="167"/>
    </row>
    <row r="125" spans="1:10" ht="15" customHeight="1">
      <c r="A125" s="349" t="s">
        <v>2954</v>
      </c>
      <c r="B125" s="69" t="s">
        <v>879</v>
      </c>
      <c r="C125" s="70" t="s">
        <v>2</v>
      </c>
      <c r="D125" s="70">
        <v>2</v>
      </c>
      <c r="E125" s="144"/>
      <c r="F125" s="144">
        <f t="shared" si="4"/>
        <v>0</v>
      </c>
      <c r="G125" s="166">
        <f t="shared" si="5"/>
        <v>0</v>
      </c>
      <c r="H125" s="146"/>
      <c r="I125" s="146"/>
      <c r="J125" s="167"/>
    </row>
    <row r="126" spans="1:10" ht="15" customHeight="1">
      <c r="A126" s="349" t="s">
        <v>2955</v>
      </c>
      <c r="B126" s="69" t="s">
        <v>170</v>
      </c>
      <c r="C126" s="70" t="s">
        <v>2</v>
      </c>
      <c r="D126" s="70">
        <v>2</v>
      </c>
      <c r="E126" s="144"/>
      <c r="F126" s="144">
        <f t="shared" si="4"/>
        <v>0</v>
      </c>
      <c r="G126" s="166">
        <f t="shared" si="5"/>
        <v>0</v>
      </c>
      <c r="H126" s="146"/>
      <c r="I126" s="146"/>
      <c r="J126" s="167"/>
    </row>
    <row r="127" spans="1:10" ht="15" customHeight="1">
      <c r="A127" s="349" t="s">
        <v>2956</v>
      </c>
      <c r="B127" s="69" t="s">
        <v>880</v>
      </c>
      <c r="C127" s="70" t="s">
        <v>2</v>
      </c>
      <c r="D127" s="70">
        <v>2</v>
      </c>
      <c r="E127" s="144"/>
      <c r="F127" s="144">
        <f t="shared" si="4"/>
        <v>0</v>
      </c>
      <c r="G127" s="166">
        <f t="shared" si="5"/>
        <v>0</v>
      </c>
      <c r="H127" s="146"/>
      <c r="I127" s="146"/>
      <c r="J127" s="167"/>
    </row>
    <row r="128" spans="1:10" ht="15" customHeight="1">
      <c r="A128" s="349" t="s">
        <v>2957</v>
      </c>
      <c r="B128" s="69" t="s">
        <v>881</v>
      </c>
      <c r="C128" s="70" t="s">
        <v>2</v>
      </c>
      <c r="D128" s="70">
        <v>2</v>
      </c>
      <c r="E128" s="144"/>
      <c r="F128" s="144">
        <f t="shared" si="4"/>
        <v>0</v>
      </c>
      <c r="G128" s="166">
        <f t="shared" si="5"/>
        <v>0</v>
      </c>
      <c r="H128" s="146"/>
      <c r="I128" s="146"/>
      <c r="J128" s="167"/>
    </row>
    <row r="129" spans="1:10" ht="15" customHeight="1">
      <c r="A129" s="349" t="s">
        <v>2958</v>
      </c>
      <c r="B129" s="69" t="s">
        <v>1116</v>
      </c>
      <c r="C129" s="70" t="s">
        <v>2</v>
      </c>
      <c r="D129" s="70">
        <v>2</v>
      </c>
      <c r="E129" s="144"/>
      <c r="F129" s="144">
        <f t="shared" si="4"/>
        <v>0</v>
      </c>
      <c r="G129" s="166">
        <f t="shared" si="5"/>
        <v>0</v>
      </c>
      <c r="H129" s="146"/>
      <c r="I129" s="146"/>
      <c r="J129" s="167"/>
    </row>
    <row r="130" spans="1:10" ht="15" customHeight="1">
      <c r="A130" s="349" t="s">
        <v>2959</v>
      </c>
      <c r="B130" s="69" t="s">
        <v>171</v>
      </c>
      <c r="C130" s="70" t="s">
        <v>2</v>
      </c>
      <c r="D130" s="70">
        <v>2</v>
      </c>
      <c r="E130" s="144"/>
      <c r="F130" s="144">
        <f t="shared" si="4"/>
        <v>0</v>
      </c>
      <c r="G130" s="166">
        <f t="shared" si="5"/>
        <v>0</v>
      </c>
      <c r="H130" s="146"/>
      <c r="I130" s="146"/>
      <c r="J130" s="167"/>
    </row>
    <row r="131" spans="1:10" ht="15" customHeight="1">
      <c r="A131" s="349" t="s">
        <v>2960</v>
      </c>
      <c r="B131" s="69" t="s">
        <v>883</v>
      </c>
      <c r="C131" s="70" t="s">
        <v>2</v>
      </c>
      <c r="D131" s="70">
        <v>2</v>
      </c>
      <c r="E131" s="144"/>
      <c r="F131" s="144">
        <f t="shared" si="4"/>
        <v>0</v>
      </c>
      <c r="G131" s="166">
        <f t="shared" si="5"/>
        <v>0</v>
      </c>
      <c r="H131" s="146"/>
      <c r="I131" s="146"/>
      <c r="J131" s="167"/>
    </row>
    <row r="132" spans="1:10" ht="15" customHeight="1">
      <c r="A132" s="349" t="s">
        <v>2961</v>
      </c>
      <c r="B132" s="69" t="s">
        <v>1117</v>
      </c>
      <c r="C132" s="70" t="s">
        <v>2</v>
      </c>
      <c r="D132" s="70">
        <v>2</v>
      </c>
      <c r="E132" s="144"/>
      <c r="F132" s="144">
        <f t="shared" si="4"/>
        <v>0</v>
      </c>
      <c r="G132" s="166">
        <f t="shared" si="5"/>
        <v>0</v>
      </c>
      <c r="H132" s="146"/>
      <c r="I132" s="146"/>
      <c r="J132" s="167"/>
    </row>
    <row r="133" spans="1:10" ht="15" customHeight="1">
      <c r="A133" s="349" t="s">
        <v>2962</v>
      </c>
      <c r="B133" s="69" t="s">
        <v>90</v>
      </c>
      <c r="C133" s="70" t="s">
        <v>2</v>
      </c>
      <c r="D133" s="70">
        <v>1</v>
      </c>
      <c r="E133" s="144"/>
      <c r="F133" s="144">
        <f t="shared" si="4"/>
        <v>0</v>
      </c>
      <c r="G133" s="166">
        <f t="shared" si="5"/>
        <v>0</v>
      </c>
      <c r="H133" s="146"/>
      <c r="I133" s="146"/>
      <c r="J133" s="167"/>
    </row>
    <row r="134" spans="1:10" ht="15" customHeight="1">
      <c r="A134" s="349" t="s">
        <v>2963</v>
      </c>
      <c r="B134" s="69" t="s">
        <v>634</v>
      </c>
      <c r="C134" s="70" t="s">
        <v>2</v>
      </c>
      <c r="D134" s="70">
        <v>1</v>
      </c>
      <c r="E134" s="144"/>
      <c r="F134" s="144">
        <f t="shared" si="4"/>
        <v>0</v>
      </c>
      <c r="G134" s="166">
        <f t="shared" si="5"/>
        <v>0</v>
      </c>
      <c r="H134" s="146"/>
      <c r="I134" s="146"/>
      <c r="J134" s="167"/>
    </row>
    <row r="135" spans="1:10" ht="15" customHeight="1">
      <c r="A135" s="349" t="s">
        <v>2964</v>
      </c>
      <c r="B135" s="69" t="s">
        <v>886</v>
      </c>
      <c r="C135" s="70" t="s">
        <v>4</v>
      </c>
      <c r="D135" s="70">
        <v>1</v>
      </c>
      <c r="E135" s="144"/>
      <c r="F135" s="144">
        <f t="shared" si="4"/>
        <v>0</v>
      </c>
      <c r="G135" s="166">
        <f t="shared" si="5"/>
        <v>0</v>
      </c>
      <c r="H135" s="146"/>
      <c r="I135" s="146"/>
      <c r="J135" s="167"/>
    </row>
    <row r="136" spans="1:10" ht="15" customHeight="1">
      <c r="A136" s="349" t="s">
        <v>2965</v>
      </c>
      <c r="B136" s="69" t="s">
        <v>887</v>
      </c>
      <c r="C136" s="70" t="s">
        <v>2</v>
      </c>
      <c r="D136" s="70">
        <v>2</v>
      </c>
      <c r="E136" s="144"/>
      <c r="F136" s="144">
        <f t="shared" si="4"/>
        <v>0</v>
      </c>
      <c r="G136" s="166">
        <f t="shared" si="5"/>
        <v>0</v>
      </c>
      <c r="H136" s="146"/>
      <c r="I136" s="146"/>
      <c r="J136" s="167"/>
    </row>
    <row r="137" spans="1:10" ht="15" customHeight="1">
      <c r="A137" s="349" t="s">
        <v>2966</v>
      </c>
      <c r="B137" s="69" t="s">
        <v>888</v>
      </c>
      <c r="C137" s="70" t="s">
        <v>2</v>
      </c>
      <c r="D137" s="70">
        <v>1</v>
      </c>
      <c r="E137" s="144"/>
      <c r="F137" s="144">
        <f t="shared" si="4"/>
        <v>0</v>
      </c>
      <c r="G137" s="166">
        <f t="shared" si="5"/>
        <v>0</v>
      </c>
      <c r="H137" s="146"/>
      <c r="I137" s="146"/>
      <c r="J137" s="167"/>
    </row>
    <row r="138" spans="1:10" ht="15" customHeight="1">
      <c r="A138" s="349" t="s">
        <v>2967</v>
      </c>
      <c r="B138" s="69" t="s">
        <v>1118</v>
      </c>
      <c r="C138" s="70" t="s">
        <v>4</v>
      </c>
      <c r="D138" s="70">
        <v>1</v>
      </c>
      <c r="E138" s="144"/>
      <c r="F138" s="144">
        <f t="shared" si="4"/>
        <v>0</v>
      </c>
      <c r="G138" s="166">
        <f t="shared" si="5"/>
        <v>0</v>
      </c>
      <c r="H138" s="146"/>
      <c r="I138" s="146"/>
      <c r="J138" s="167"/>
    </row>
    <row r="139" spans="1:10" ht="15" customHeight="1">
      <c r="A139" s="349" t="s">
        <v>2968</v>
      </c>
      <c r="B139" s="69" t="s">
        <v>1119</v>
      </c>
      <c r="C139" s="70" t="s">
        <v>2</v>
      </c>
      <c r="D139" s="70">
        <v>2</v>
      </c>
      <c r="E139" s="144"/>
      <c r="F139" s="144">
        <f t="shared" si="4"/>
        <v>0</v>
      </c>
      <c r="G139" s="166">
        <f t="shared" si="5"/>
        <v>0</v>
      </c>
      <c r="H139" s="146"/>
      <c r="I139" s="146"/>
      <c r="J139" s="167"/>
    </row>
    <row r="140" spans="1:10" ht="15" customHeight="1">
      <c r="A140" s="349" t="s">
        <v>2969</v>
      </c>
      <c r="B140" s="69" t="s">
        <v>891</v>
      </c>
      <c r="C140" s="70" t="s">
        <v>2</v>
      </c>
      <c r="D140" s="70">
        <v>2</v>
      </c>
      <c r="E140" s="144"/>
      <c r="F140" s="144">
        <f t="shared" si="4"/>
        <v>0</v>
      </c>
      <c r="G140" s="166">
        <f t="shared" si="5"/>
        <v>0</v>
      </c>
      <c r="H140" s="146"/>
      <c r="I140" s="146"/>
      <c r="J140" s="167"/>
    </row>
    <row r="141" spans="1:10" ht="15" customHeight="1">
      <c r="A141" s="349" t="s">
        <v>2970</v>
      </c>
      <c r="B141" s="69" t="s">
        <v>1120</v>
      </c>
      <c r="C141" s="70" t="s">
        <v>2</v>
      </c>
      <c r="D141" s="70">
        <v>1</v>
      </c>
      <c r="E141" s="144"/>
      <c r="F141" s="144">
        <f t="shared" si="4"/>
        <v>0</v>
      </c>
      <c r="G141" s="166">
        <f t="shared" si="5"/>
        <v>0</v>
      </c>
      <c r="H141" s="146"/>
      <c r="I141" s="146"/>
      <c r="J141" s="167"/>
    </row>
    <row r="142" spans="1:10" ht="15" customHeight="1">
      <c r="A142" s="349" t="s">
        <v>2971</v>
      </c>
      <c r="B142" s="69" t="s">
        <v>195</v>
      </c>
      <c r="C142" s="70" t="s">
        <v>370</v>
      </c>
      <c r="D142" s="70">
        <v>1</v>
      </c>
      <c r="E142" s="144"/>
      <c r="F142" s="144">
        <f t="shared" si="4"/>
        <v>0</v>
      </c>
      <c r="G142" s="166">
        <f t="shared" si="5"/>
        <v>0</v>
      </c>
      <c r="H142" s="146"/>
      <c r="I142" s="146"/>
      <c r="J142" s="167"/>
    </row>
    <row r="143" spans="1:10" ht="15" customHeight="1">
      <c r="A143" s="349" t="s">
        <v>2972</v>
      </c>
      <c r="B143" s="69" t="s">
        <v>92</v>
      </c>
      <c r="C143" s="70" t="s">
        <v>2</v>
      </c>
      <c r="D143" s="70">
        <v>1</v>
      </c>
      <c r="E143" s="144"/>
      <c r="F143" s="144">
        <f t="shared" si="4"/>
        <v>0</v>
      </c>
      <c r="G143" s="166">
        <f t="shared" si="5"/>
        <v>0</v>
      </c>
      <c r="H143" s="146"/>
      <c r="I143" s="146"/>
      <c r="J143" s="167"/>
    </row>
    <row r="144" spans="1:10" ht="15" customHeight="1">
      <c r="A144" s="349" t="s">
        <v>2973</v>
      </c>
      <c r="B144" s="69" t="s">
        <v>729</v>
      </c>
      <c r="C144" s="70" t="s">
        <v>2</v>
      </c>
      <c r="D144" s="70">
        <v>1</v>
      </c>
      <c r="E144" s="144"/>
      <c r="F144" s="144">
        <f t="shared" si="4"/>
        <v>0</v>
      </c>
      <c r="G144" s="166">
        <f t="shared" si="5"/>
        <v>0</v>
      </c>
      <c r="H144" s="146"/>
      <c r="I144" s="146"/>
      <c r="J144" s="167"/>
    </row>
    <row r="145" spans="1:10" ht="15" customHeight="1">
      <c r="A145" s="349" t="s">
        <v>2974</v>
      </c>
      <c r="B145" s="71" t="s">
        <v>628</v>
      </c>
      <c r="C145" s="70" t="s">
        <v>2</v>
      </c>
      <c r="D145" s="70">
        <v>1</v>
      </c>
      <c r="E145" s="144"/>
      <c r="F145" s="144">
        <f t="shared" si="4"/>
        <v>0</v>
      </c>
      <c r="G145" s="166">
        <f t="shared" si="5"/>
        <v>0</v>
      </c>
      <c r="H145" s="146"/>
      <c r="I145" s="146"/>
      <c r="J145" s="167"/>
    </row>
    <row r="146" spans="1:10" ht="15" customHeight="1">
      <c r="A146" s="349" t="s">
        <v>2975</v>
      </c>
      <c r="B146" s="71" t="s">
        <v>1121</v>
      </c>
      <c r="C146" s="70" t="s">
        <v>2</v>
      </c>
      <c r="D146" s="70">
        <v>2</v>
      </c>
      <c r="E146" s="144"/>
      <c r="F146" s="144">
        <f t="shared" si="4"/>
        <v>0</v>
      </c>
      <c r="G146" s="166">
        <f t="shared" si="5"/>
        <v>0</v>
      </c>
      <c r="H146" s="146"/>
      <c r="I146" s="146"/>
      <c r="J146" s="167"/>
    </row>
    <row r="147" spans="1:10" ht="15" customHeight="1">
      <c r="A147" s="349" t="s">
        <v>2976</v>
      </c>
      <c r="B147" s="71" t="s">
        <v>136</v>
      </c>
      <c r="C147" s="70" t="s">
        <v>2</v>
      </c>
      <c r="D147" s="70">
        <v>2</v>
      </c>
      <c r="E147" s="144"/>
      <c r="F147" s="144">
        <f t="shared" si="4"/>
        <v>0</v>
      </c>
      <c r="G147" s="166">
        <f t="shared" si="5"/>
        <v>0</v>
      </c>
      <c r="H147" s="146"/>
      <c r="I147" s="146"/>
      <c r="J147" s="167"/>
    </row>
    <row r="148" spans="1:10" ht="15" customHeight="1">
      <c r="A148" s="349" t="s">
        <v>2977</v>
      </c>
      <c r="B148" s="69" t="s">
        <v>1122</v>
      </c>
      <c r="C148" s="70" t="s">
        <v>896</v>
      </c>
      <c r="D148" s="70">
        <v>1</v>
      </c>
      <c r="E148" s="144"/>
      <c r="F148" s="144">
        <f t="shared" si="4"/>
        <v>0</v>
      </c>
      <c r="G148" s="166">
        <f t="shared" si="5"/>
        <v>0</v>
      </c>
      <c r="H148" s="146"/>
      <c r="I148" s="146"/>
      <c r="J148" s="167"/>
    </row>
    <row r="149" spans="1:10" ht="15" customHeight="1">
      <c r="A149" s="349" t="s">
        <v>2978</v>
      </c>
      <c r="B149" s="69" t="s">
        <v>897</v>
      </c>
      <c r="C149" s="70" t="s">
        <v>2</v>
      </c>
      <c r="D149" s="70">
        <v>1</v>
      </c>
      <c r="E149" s="144"/>
      <c r="F149" s="144">
        <f t="shared" si="4"/>
        <v>0</v>
      </c>
      <c r="G149" s="166">
        <f t="shared" si="5"/>
        <v>0</v>
      </c>
      <c r="H149" s="146"/>
      <c r="I149" s="146"/>
      <c r="J149" s="167"/>
    </row>
    <row r="150" spans="1:10" ht="15" customHeight="1">
      <c r="A150" s="349" t="s">
        <v>2979</v>
      </c>
      <c r="B150" s="69" t="s">
        <v>150</v>
      </c>
      <c r="C150" s="70" t="s">
        <v>2</v>
      </c>
      <c r="D150" s="70">
        <v>1</v>
      </c>
      <c r="E150" s="144"/>
      <c r="F150" s="144">
        <f t="shared" si="4"/>
        <v>0</v>
      </c>
      <c r="G150" s="166">
        <f t="shared" si="5"/>
        <v>0</v>
      </c>
      <c r="H150" s="146"/>
      <c r="I150" s="146"/>
      <c r="J150" s="167"/>
    </row>
    <row r="151" spans="1:10" ht="15" customHeight="1">
      <c r="A151" s="349" t="s">
        <v>2980</v>
      </c>
      <c r="B151" s="69" t="s">
        <v>153</v>
      </c>
      <c r="C151" s="70" t="s">
        <v>2</v>
      </c>
      <c r="D151" s="70">
        <v>1</v>
      </c>
      <c r="E151" s="144"/>
      <c r="F151" s="144">
        <f t="shared" si="4"/>
        <v>0</v>
      </c>
      <c r="G151" s="166">
        <f t="shared" si="5"/>
        <v>0</v>
      </c>
      <c r="H151" s="146"/>
      <c r="I151" s="146"/>
      <c r="J151" s="167"/>
    </row>
    <row r="152" spans="1:10" ht="15" customHeight="1">
      <c r="A152" s="349" t="s">
        <v>2981</v>
      </c>
      <c r="B152" s="69" t="s">
        <v>155</v>
      </c>
      <c r="C152" s="70" t="s">
        <v>2</v>
      </c>
      <c r="D152" s="70">
        <v>1</v>
      </c>
      <c r="E152" s="144"/>
      <c r="F152" s="144">
        <f aca="true" t="shared" si="6" ref="F152:F215">SUM(E152*1.2)</f>
        <v>0</v>
      </c>
      <c r="G152" s="166">
        <f aca="true" t="shared" si="7" ref="G152:G215">SUM(D152*E152)</f>
        <v>0</v>
      </c>
      <c r="H152" s="146"/>
      <c r="I152" s="146"/>
      <c r="J152" s="167"/>
    </row>
    <row r="153" spans="1:10" ht="15" customHeight="1">
      <c r="A153" s="349" t="s">
        <v>2982</v>
      </c>
      <c r="B153" s="69" t="s">
        <v>902</v>
      </c>
      <c r="C153" s="70" t="s">
        <v>2</v>
      </c>
      <c r="D153" s="70">
        <v>1</v>
      </c>
      <c r="E153" s="144"/>
      <c r="F153" s="144">
        <f t="shared" si="6"/>
        <v>0</v>
      </c>
      <c r="G153" s="166">
        <f t="shared" si="7"/>
        <v>0</v>
      </c>
      <c r="H153" s="146"/>
      <c r="I153" s="146"/>
      <c r="J153" s="167"/>
    </row>
    <row r="154" spans="1:10" ht="15" customHeight="1">
      <c r="A154" s="349" t="s">
        <v>2983</v>
      </c>
      <c r="B154" s="69" t="s">
        <v>903</v>
      </c>
      <c r="C154" s="70" t="s">
        <v>2</v>
      </c>
      <c r="D154" s="70">
        <v>1</v>
      </c>
      <c r="E154" s="144"/>
      <c r="F154" s="144">
        <f t="shared" si="6"/>
        <v>0</v>
      </c>
      <c r="G154" s="166">
        <f t="shared" si="7"/>
        <v>0</v>
      </c>
      <c r="H154" s="146"/>
      <c r="I154" s="146"/>
      <c r="J154" s="167"/>
    </row>
    <row r="155" spans="1:10" ht="15" customHeight="1">
      <c r="A155" s="349" t="s">
        <v>2984</v>
      </c>
      <c r="B155" s="69" t="s">
        <v>156</v>
      </c>
      <c r="C155" s="70" t="s">
        <v>2</v>
      </c>
      <c r="D155" s="70">
        <v>1</v>
      </c>
      <c r="E155" s="144"/>
      <c r="F155" s="144">
        <f t="shared" si="6"/>
        <v>0</v>
      </c>
      <c r="G155" s="166">
        <f t="shared" si="7"/>
        <v>0</v>
      </c>
      <c r="H155" s="146"/>
      <c r="I155" s="146"/>
      <c r="J155" s="167"/>
    </row>
    <row r="156" spans="1:10" ht="15" customHeight="1">
      <c r="A156" s="349" t="s">
        <v>2985</v>
      </c>
      <c r="B156" s="69" t="s">
        <v>157</v>
      </c>
      <c r="C156" s="70" t="s">
        <v>2</v>
      </c>
      <c r="D156" s="70">
        <v>1</v>
      </c>
      <c r="E156" s="144"/>
      <c r="F156" s="144">
        <f t="shared" si="6"/>
        <v>0</v>
      </c>
      <c r="G156" s="166">
        <f t="shared" si="7"/>
        <v>0</v>
      </c>
      <c r="H156" s="146"/>
      <c r="I156" s="146"/>
      <c r="J156" s="167"/>
    </row>
    <row r="157" spans="1:10" ht="15" customHeight="1">
      <c r="A157" s="349" t="s">
        <v>2986</v>
      </c>
      <c r="B157" s="69" t="s">
        <v>158</v>
      </c>
      <c r="C157" s="70" t="s">
        <v>2</v>
      </c>
      <c r="D157" s="70">
        <v>1</v>
      </c>
      <c r="E157" s="144"/>
      <c r="F157" s="144">
        <f t="shared" si="6"/>
        <v>0</v>
      </c>
      <c r="G157" s="166">
        <f t="shared" si="7"/>
        <v>0</v>
      </c>
      <c r="H157" s="146"/>
      <c r="I157" s="146"/>
      <c r="J157" s="167"/>
    </row>
    <row r="158" spans="1:10" ht="15" customHeight="1">
      <c r="A158" s="349" t="s">
        <v>2987</v>
      </c>
      <c r="B158" s="69" t="s">
        <v>159</v>
      </c>
      <c r="C158" s="70" t="s">
        <v>2</v>
      </c>
      <c r="D158" s="70">
        <v>1</v>
      </c>
      <c r="E158" s="144"/>
      <c r="F158" s="144">
        <f t="shared" si="6"/>
        <v>0</v>
      </c>
      <c r="G158" s="166">
        <f t="shared" si="7"/>
        <v>0</v>
      </c>
      <c r="H158" s="146"/>
      <c r="I158" s="146"/>
      <c r="J158" s="167"/>
    </row>
    <row r="159" spans="1:10" ht="15" customHeight="1">
      <c r="A159" s="349" t="s">
        <v>2988</v>
      </c>
      <c r="B159" s="69" t="s">
        <v>160</v>
      </c>
      <c r="C159" s="70" t="s">
        <v>2</v>
      </c>
      <c r="D159" s="70">
        <v>1</v>
      </c>
      <c r="E159" s="144"/>
      <c r="F159" s="144">
        <f t="shared" si="6"/>
        <v>0</v>
      </c>
      <c r="G159" s="166">
        <f t="shared" si="7"/>
        <v>0</v>
      </c>
      <c r="H159" s="146"/>
      <c r="I159" s="146"/>
      <c r="J159" s="167"/>
    </row>
    <row r="160" spans="1:10" ht="15" customHeight="1">
      <c r="A160" s="349" t="s">
        <v>2989</v>
      </c>
      <c r="B160" s="69" t="s">
        <v>161</v>
      </c>
      <c r="C160" s="70" t="s">
        <v>2</v>
      </c>
      <c r="D160" s="70">
        <v>1</v>
      </c>
      <c r="E160" s="144"/>
      <c r="F160" s="144">
        <f t="shared" si="6"/>
        <v>0</v>
      </c>
      <c r="G160" s="166">
        <f t="shared" si="7"/>
        <v>0</v>
      </c>
      <c r="H160" s="146"/>
      <c r="I160" s="146"/>
      <c r="J160" s="167"/>
    </row>
    <row r="161" spans="1:10" ht="15" customHeight="1">
      <c r="A161" s="349" t="s">
        <v>2990</v>
      </c>
      <c r="B161" s="69" t="s">
        <v>162</v>
      </c>
      <c r="C161" s="70" t="s">
        <v>2</v>
      </c>
      <c r="D161" s="70">
        <v>1</v>
      </c>
      <c r="E161" s="144"/>
      <c r="F161" s="144">
        <f t="shared" si="6"/>
        <v>0</v>
      </c>
      <c r="G161" s="166">
        <f t="shared" si="7"/>
        <v>0</v>
      </c>
      <c r="H161" s="146"/>
      <c r="I161" s="146"/>
      <c r="J161" s="167"/>
    </row>
    <row r="162" spans="1:10" ht="15" customHeight="1">
      <c r="A162" s="349" t="s">
        <v>2991</v>
      </c>
      <c r="B162" s="69" t="s">
        <v>163</v>
      </c>
      <c r="C162" s="70" t="s">
        <v>2</v>
      </c>
      <c r="D162" s="70">
        <v>1</v>
      </c>
      <c r="E162" s="144"/>
      <c r="F162" s="144">
        <f t="shared" si="6"/>
        <v>0</v>
      </c>
      <c r="G162" s="166">
        <f t="shared" si="7"/>
        <v>0</v>
      </c>
      <c r="H162" s="146"/>
      <c r="I162" s="146"/>
      <c r="J162" s="167"/>
    </row>
    <row r="163" spans="1:10" ht="15" customHeight="1">
      <c r="A163" s="349" t="s">
        <v>2992</v>
      </c>
      <c r="B163" s="69" t="s">
        <v>165</v>
      </c>
      <c r="C163" s="70" t="s">
        <v>2</v>
      </c>
      <c r="D163" s="70">
        <v>1</v>
      </c>
      <c r="E163" s="144"/>
      <c r="F163" s="144">
        <f t="shared" si="6"/>
        <v>0</v>
      </c>
      <c r="G163" s="166">
        <f t="shared" si="7"/>
        <v>0</v>
      </c>
      <c r="H163" s="146"/>
      <c r="I163" s="146"/>
      <c r="J163" s="167"/>
    </row>
    <row r="164" spans="1:10" ht="15" customHeight="1">
      <c r="A164" s="349" t="s">
        <v>2993</v>
      </c>
      <c r="B164" s="69" t="s">
        <v>166</v>
      </c>
      <c r="C164" s="70" t="s">
        <v>2</v>
      </c>
      <c r="D164" s="70">
        <v>1</v>
      </c>
      <c r="E164" s="144"/>
      <c r="F164" s="144">
        <f t="shared" si="6"/>
        <v>0</v>
      </c>
      <c r="G164" s="166">
        <f t="shared" si="7"/>
        <v>0</v>
      </c>
      <c r="H164" s="146"/>
      <c r="I164" s="146"/>
      <c r="J164" s="167"/>
    </row>
    <row r="165" spans="1:10" ht="15" customHeight="1">
      <c r="A165" s="349" t="s">
        <v>2994</v>
      </c>
      <c r="B165" s="69" t="s">
        <v>167</v>
      </c>
      <c r="C165" s="70" t="s">
        <v>2</v>
      </c>
      <c r="D165" s="70">
        <v>1</v>
      </c>
      <c r="E165" s="144"/>
      <c r="F165" s="144">
        <f t="shared" si="6"/>
        <v>0</v>
      </c>
      <c r="G165" s="166">
        <f t="shared" si="7"/>
        <v>0</v>
      </c>
      <c r="H165" s="146"/>
      <c r="I165" s="146"/>
      <c r="J165" s="167"/>
    </row>
    <row r="166" spans="1:10" ht="15" customHeight="1">
      <c r="A166" s="349" t="s">
        <v>2995</v>
      </c>
      <c r="B166" s="69" t="s">
        <v>168</v>
      </c>
      <c r="C166" s="70" t="s">
        <v>2</v>
      </c>
      <c r="D166" s="70">
        <v>1</v>
      </c>
      <c r="E166" s="144"/>
      <c r="F166" s="144">
        <f t="shared" si="6"/>
        <v>0</v>
      </c>
      <c r="G166" s="166">
        <f t="shared" si="7"/>
        <v>0</v>
      </c>
      <c r="H166" s="146"/>
      <c r="I166" s="146"/>
      <c r="J166" s="167"/>
    </row>
    <row r="167" spans="1:10" ht="15" customHeight="1">
      <c r="A167" s="349" t="s">
        <v>2996</v>
      </c>
      <c r="B167" s="69" t="s">
        <v>142</v>
      </c>
      <c r="C167" s="63" t="s">
        <v>2</v>
      </c>
      <c r="D167" s="70">
        <v>1</v>
      </c>
      <c r="E167" s="144"/>
      <c r="F167" s="144">
        <f t="shared" si="6"/>
        <v>0</v>
      </c>
      <c r="G167" s="166">
        <f t="shared" si="7"/>
        <v>0</v>
      </c>
      <c r="H167" s="146"/>
      <c r="I167" s="146"/>
      <c r="J167" s="167"/>
    </row>
    <row r="168" spans="1:10" ht="15" customHeight="1">
      <c r="A168" s="349" t="s">
        <v>2997</v>
      </c>
      <c r="B168" s="69" t="s">
        <v>644</v>
      </c>
      <c r="C168" s="63" t="s">
        <v>2</v>
      </c>
      <c r="D168" s="70">
        <v>1</v>
      </c>
      <c r="E168" s="144"/>
      <c r="F168" s="144">
        <f t="shared" si="6"/>
        <v>0</v>
      </c>
      <c r="G168" s="166">
        <f t="shared" si="7"/>
        <v>0</v>
      </c>
      <c r="H168" s="146"/>
      <c r="I168" s="146"/>
      <c r="J168" s="167"/>
    </row>
    <row r="169" spans="1:10" ht="15" customHeight="1">
      <c r="A169" s="349" t="s">
        <v>2998</v>
      </c>
      <c r="B169" s="69" t="s">
        <v>645</v>
      </c>
      <c r="C169" s="63" t="s">
        <v>2</v>
      </c>
      <c r="D169" s="70">
        <v>1</v>
      </c>
      <c r="E169" s="144"/>
      <c r="F169" s="144">
        <f t="shared" si="6"/>
        <v>0</v>
      </c>
      <c r="G169" s="166">
        <f t="shared" si="7"/>
        <v>0</v>
      </c>
      <c r="H169" s="146"/>
      <c r="I169" s="146"/>
      <c r="J169" s="167"/>
    </row>
    <row r="170" spans="1:10" ht="15" customHeight="1">
      <c r="A170" s="349" t="s">
        <v>2999</v>
      </c>
      <c r="B170" s="69" t="s">
        <v>79</v>
      </c>
      <c r="C170" s="70" t="s">
        <v>4</v>
      </c>
      <c r="D170" s="70">
        <v>2</v>
      </c>
      <c r="E170" s="144"/>
      <c r="F170" s="144">
        <f t="shared" si="6"/>
        <v>0</v>
      </c>
      <c r="G170" s="166">
        <f t="shared" si="7"/>
        <v>0</v>
      </c>
      <c r="H170" s="146"/>
      <c r="I170" s="146"/>
      <c r="J170" s="167"/>
    </row>
    <row r="171" spans="1:10" ht="15" customHeight="1">
      <c r="A171" s="349" t="s">
        <v>3000</v>
      </c>
      <c r="B171" s="71" t="s">
        <v>909</v>
      </c>
      <c r="C171" s="63" t="s">
        <v>2</v>
      </c>
      <c r="D171" s="63">
        <v>1</v>
      </c>
      <c r="E171" s="144"/>
      <c r="F171" s="144">
        <f t="shared" si="6"/>
        <v>0</v>
      </c>
      <c r="G171" s="166">
        <f t="shared" si="7"/>
        <v>0</v>
      </c>
      <c r="H171" s="146"/>
      <c r="I171" s="146"/>
      <c r="J171" s="167"/>
    </row>
    <row r="172" spans="1:10" ht="15" customHeight="1">
      <c r="A172" s="349" t="s">
        <v>3001</v>
      </c>
      <c r="B172" s="71" t="s">
        <v>1123</v>
      </c>
      <c r="C172" s="63" t="s">
        <v>2</v>
      </c>
      <c r="D172" s="63">
        <v>2</v>
      </c>
      <c r="E172" s="144"/>
      <c r="F172" s="144">
        <f t="shared" si="6"/>
        <v>0</v>
      </c>
      <c r="G172" s="166">
        <f t="shared" si="7"/>
        <v>0</v>
      </c>
      <c r="H172" s="146"/>
      <c r="I172" s="146"/>
      <c r="J172" s="167"/>
    </row>
    <row r="173" spans="1:10" ht="15" customHeight="1">
      <c r="A173" s="349" t="s">
        <v>3002</v>
      </c>
      <c r="B173" s="71" t="s">
        <v>1124</v>
      </c>
      <c r="C173" s="63" t="s">
        <v>2</v>
      </c>
      <c r="D173" s="63">
        <v>1</v>
      </c>
      <c r="E173" s="144"/>
      <c r="F173" s="144">
        <f t="shared" si="6"/>
        <v>0</v>
      </c>
      <c r="G173" s="166">
        <f t="shared" si="7"/>
        <v>0</v>
      </c>
      <c r="H173" s="146"/>
      <c r="I173" s="146"/>
      <c r="J173" s="167"/>
    </row>
    <row r="174" spans="1:10" ht="15" customHeight="1">
      <c r="A174" s="349" t="s">
        <v>3003</v>
      </c>
      <c r="B174" s="69" t="s">
        <v>107</v>
      </c>
      <c r="C174" s="70" t="s">
        <v>2</v>
      </c>
      <c r="D174" s="70">
        <v>1</v>
      </c>
      <c r="E174" s="144"/>
      <c r="F174" s="144">
        <f t="shared" si="6"/>
        <v>0</v>
      </c>
      <c r="G174" s="166">
        <f t="shared" si="7"/>
        <v>0</v>
      </c>
      <c r="H174" s="146"/>
      <c r="I174" s="146"/>
      <c r="J174" s="167"/>
    </row>
    <row r="175" spans="1:10" ht="15" customHeight="1">
      <c r="A175" s="349" t="s">
        <v>3004</v>
      </c>
      <c r="B175" s="69" t="s">
        <v>646</v>
      </c>
      <c r="C175" s="70" t="s">
        <v>2</v>
      </c>
      <c r="D175" s="70">
        <v>1</v>
      </c>
      <c r="E175" s="144"/>
      <c r="F175" s="144">
        <f t="shared" si="6"/>
        <v>0</v>
      </c>
      <c r="G175" s="166">
        <f t="shared" si="7"/>
        <v>0</v>
      </c>
      <c r="H175" s="146"/>
      <c r="I175" s="146"/>
      <c r="J175" s="167"/>
    </row>
    <row r="176" spans="1:10" ht="15" customHeight="1">
      <c r="A176" s="349" t="s">
        <v>3005</v>
      </c>
      <c r="B176" s="71" t="s">
        <v>910</v>
      </c>
      <c r="C176" s="70" t="s">
        <v>2</v>
      </c>
      <c r="D176" s="70">
        <v>1</v>
      </c>
      <c r="E176" s="144"/>
      <c r="F176" s="144">
        <f t="shared" si="6"/>
        <v>0</v>
      </c>
      <c r="G176" s="166">
        <f t="shared" si="7"/>
        <v>0</v>
      </c>
      <c r="H176" s="146"/>
      <c r="I176" s="146"/>
      <c r="J176" s="167"/>
    </row>
    <row r="177" spans="1:10" ht="15" customHeight="1">
      <c r="A177" s="349" t="s">
        <v>3006</v>
      </c>
      <c r="B177" s="71" t="s">
        <v>647</v>
      </c>
      <c r="C177" s="70" t="s">
        <v>2</v>
      </c>
      <c r="D177" s="70">
        <v>1</v>
      </c>
      <c r="E177" s="144"/>
      <c r="F177" s="144">
        <f t="shared" si="6"/>
        <v>0</v>
      </c>
      <c r="G177" s="166">
        <f t="shared" si="7"/>
        <v>0</v>
      </c>
      <c r="H177" s="146"/>
      <c r="I177" s="146"/>
      <c r="J177" s="167"/>
    </row>
    <row r="178" spans="1:10" ht="15" customHeight="1">
      <c r="A178" s="349" t="s">
        <v>3007</v>
      </c>
      <c r="B178" s="71" t="s">
        <v>648</v>
      </c>
      <c r="C178" s="70" t="s">
        <v>2</v>
      </c>
      <c r="D178" s="70">
        <v>1</v>
      </c>
      <c r="E178" s="144"/>
      <c r="F178" s="144">
        <f t="shared" si="6"/>
        <v>0</v>
      </c>
      <c r="G178" s="166">
        <f t="shared" si="7"/>
        <v>0</v>
      </c>
      <c r="H178" s="146"/>
      <c r="I178" s="146"/>
      <c r="J178" s="167"/>
    </row>
    <row r="179" spans="1:10" ht="15" customHeight="1">
      <c r="A179" s="349" t="s">
        <v>3008</v>
      </c>
      <c r="B179" s="69" t="s">
        <v>649</v>
      </c>
      <c r="C179" s="70" t="s">
        <v>2</v>
      </c>
      <c r="D179" s="70">
        <v>1</v>
      </c>
      <c r="E179" s="144"/>
      <c r="F179" s="144">
        <f t="shared" si="6"/>
        <v>0</v>
      </c>
      <c r="G179" s="166">
        <f t="shared" si="7"/>
        <v>0</v>
      </c>
      <c r="H179" s="146"/>
      <c r="I179" s="146"/>
      <c r="J179" s="167"/>
    </row>
    <row r="180" spans="1:10" ht="15" customHeight="1">
      <c r="A180" s="349" t="s">
        <v>3009</v>
      </c>
      <c r="B180" s="69" t="s">
        <v>650</v>
      </c>
      <c r="C180" s="70" t="s">
        <v>2</v>
      </c>
      <c r="D180" s="70">
        <v>1</v>
      </c>
      <c r="E180" s="144"/>
      <c r="F180" s="144">
        <f t="shared" si="6"/>
        <v>0</v>
      </c>
      <c r="G180" s="166">
        <f t="shared" si="7"/>
        <v>0</v>
      </c>
      <c r="H180" s="146"/>
      <c r="I180" s="146"/>
      <c r="J180" s="167"/>
    </row>
    <row r="181" spans="1:10" ht="15" customHeight="1">
      <c r="A181" s="349" t="s">
        <v>3010</v>
      </c>
      <c r="B181" s="69" t="s">
        <v>651</v>
      </c>
      <c r="C181" s="70" t="s">
        <v>2</v>
      </c>
      <c r="D181" s="70">
        <v>1</v>
      </c>
      <c r="E181" s="144"/>
      <c r="F181" s="144">
        <f t="shared" si="6"/>
        <v>0</v>
      </c>
      <c r="G181" s="166">
        <f t="shared" si="7"/>
        <v>0</v>
      </c>
      <c r="H181" s="146"/>
      <c r="I181" s="146"/>
      <c r="J181" s="167"/>
    </row>
    <row r="182" spans="1:10" ht="15" customHeight="1">
      <c r="A182" s="349" t="s">
        <v>3011</v>
      </c>
      <c r="B182" s="71" t="s">
        <v>652</v>
      </c>
      <c r="C182" s="70" t="s">
        <v>2</v>
      </c>
      <c r="D182" s="70">
        <v>1</v>
      </c>
      <c r="E182" s="144"/>
      <c r="F182" s="144">
        <f t="shared" si="6"/>
        <v>0</v>
      </c>
      <c r="G182" s="166">
        <f t="shared" si="7"/>
        <v>0</v>
      </c>
      <c r="H182" s="146"/>
      <c r="I182" s="146"/>
      <c r="J182" s="167"/>
    </row>
    <row r="183" spans="1:10" ht="15" customHeight="1">
      <c r="A183" s="349" t="s">
        <v>3012</v>
      </c>
      <c r="B183" s="69" t="s">
        <v>68</v>
      </c>
      <c r="C183" s="70" t="s">
        <v>2</v>
      </c>
      <c r="D183" s="70">
        <v>1</v>
      </c>
      <c r="E183" s="144"/>
      <c r="F183" s="144">
        <f t="shared" si="6"/>
        <v>0</v>
      </c>
      <c r="G183" s="166">
        <f t="shared" si="7"/>
        <v>0</v>
      </c>
      <c r="H183" s="146"/>
      <c r="I183" s="146"/>
      <c r="J183" s="167"/>
    </row>
    <row r="184" spans="1:10" ht="15" customHeight="1">
      <c r="A184" s="349" t="s">
        <v>3013</v>
      </c>
      <c r="B184" s="69" t="s">
        <v>655</v>
      </c>
      <c r="C184" s="70" t="s">
        <v>2</v>
      </c>
      <c r="D184" s="70">
        <v>1</v>
      </c>
      <c r="E184" s="144"/>
      <c r="F184" s="144">
        <f t="shared" si="6"/>
        <v>0</v>
      </c>
      <c r="G184" s="166">
        <f t="shared" si="7"/>
        <v>0</v>
      </c>
      <c r="H184" s="146"/>
      <c r="I184" s="146"/>
      <c r="J184" s="167"/>
    </row>
    <row r="185" spans="1:10" ht="15" customHeight="1">
      <c r="A185" s="349" t="s">
        <v>3014</v>
      </c>
      <c r="B185" s="69" t="s">
        <v>656</v>
      </c>
      <c r="C185" s="70" t="s">
        <v>2</v>
      </c>
      <c r="D185" s="70">
        <v>1</v>
      </c>
      <c r="E185" s="144"/>
      <c r="F185" s="144">
        <f t="shared" si="6"/>
        <v>0</v>
      </c>
      <c r="G185" s="166">
        <f t="shared" si="7"/>
        <v>0</v>
      </c>
      <c r="H185" s="146"/>
      <c r="I185" s="146"/>
      <c r="J185" s="167"/>
    </row>
    <row r="186" spans="1:10" ht="15" customHeight="1">
      <c r="A186" s="349" t="s">
        <v>3015</v>
      </c>
      <c r="B186" s="69" t="s">
        <v>657</v>
      </c>
      <c r="C186" s="70" t="s">
        <v>2</v>
      </c>
      <c r="D186" s="70">
        <v>1</v>
      </c>
      <c r="E186" s="144"/>
      <c r="F186" s="144">
        <f t="shared" si="6"/>
        <v>0</v>
      </c>
      <c r="G186" s="166">
        <f t="shared" si="7"/>
        <v>0</v>
      </c>
      <c r="H186" s="146"/>
      <c r="I186" s="146"/>
      <c r="J186" s="167"/>
    </row>
    <row r="187" spans="1:10" ht="15" customHeight="1">
      <c r="A187" s="349" t="s">
        <v>3016</v>
      </c>
      <c r="B187" s="71" t="s">
        <v>658</v>
      </c>
      <c r="C187" s="70" t="s">
        <v>2</v>
      </c>
      <c r="D187" s="70">
        <v>1</v>
      </c>
      <c r="E187" s="144"/>
      <c r="F187" s="144">
        <f t="shared" si="6"/>
        <v>0</v>
      </c>
      <c r="G187" s="166">
        <f t="shared" si="7"/>
        <v>0</v>
      </c>
      <c r="H187" s="146"/>
      <c r="I187" s="146"/>
      <c r="J187" s="167"/>
    </row>
    <row r="188" spans="1:10" ht="15" customHeight="1">
      <c r="A188" s="349" t="s">
        <v>3017</v>
      </c>
      <c r="B188" s="71" t="s">
        <v>659</v>
      </c>
      <c r="C188" s="70" t="s">
        <v>2</v>
      </c>
      <c r="D188" s="70">
        <v>1</v>
      </c>
      <c r="E188" s="144"/>
      <c r="F188" s="144">
        <f t="shared" si="6"/>
        <v>0</v>
      </c>
      <c r="G188" s="166">
        <f t="shared" si="7"/>
        <v>0</v>
      </c>
      <c r="H188" s="146"/>
      <c r="I188" s="146"/>
      <c r="J188" s="167"/>
    </row>
    <row r="189" spans="1:10" ht="15" customHeight="1">
      <c r="A189" s="349" t="s">
        <v>3018</v>
      </c>
      <c r="B189" s="69" t="s">
        <v>660</v>
      </c>
      <c r="C189" s="70" t="s">
        <v>2</v>
      </c>
      <c r="D189" s="70">
        <v>1</v>
      </c>
      <c r="E189" s="144"/>
      <c r="F189" s="144">
        <f t="shared" si="6"/>
        <v>0</v>
      </c>
      <c r="G189" s="166">
        <f t="shared" si="7"/>
        <v>0</v>
      </c>
      <c r="H189" s="146"/>
      <c r="I189" s="146"/>
      <c r="J189" s="167"/>
    </row>
    <row r="190" spans="1:10" ht="15" customHeight="1">
      <c r="A190" s="349" t="s">
        <v>3019</v>
      </c>
      <c r="B190" s="69" t="s">
        <v>349</v>
      </c>
      <c r="C190" s="70" t="s">
        <v>2</v>
      </c>
      <c r="D190" s="70">
        <v>1</v>
      </c>
      <c r="E190" s="144"/>
      <c r="F190" s="144">
        <f t="shared" si="6"/>
        <v>0</v>
      </c>
      <c r="G190" s="166">
        <f t="shared" si="7"/>
        <v>0</v>
      </c>
      <c r="H190" s="146"/>
      <c r="I190" s="146"/>
      <c r="J190" s="167"/>
    </row>
    <row r="191" spans="1:10" ht="15" customHeight="1">
      <c r="A191" s="349" t="s">
        <v>3020</v>
      </c>
      <c r="B191" s="69" t="s">
        <v>661</v>
      </c>
      <c r="C191" s="70" t="s">
        <v>2</v>
      </c>
      <c r="D191" s="70">
        <v>1</v>
      </c>
      <c r="E191" s="144"/>
      <c r="F191" s="144">
        <f t="shared" si="6"/>
        <v>0</v>
      </c>
      <c r="G191" s="166">
        <f t="shared" si="7"/>
        <v>0</v>
      </c>
      <c r="H191" s="146"/>
      <c r="I191" s="146"/>
      <c r="J191" s="167"/>
    </row>
    <row r="192" spans="1:10" ht="15" customHeight="1">
      <c r="A192" s="349" t="s">
        <v>3021</v>
      </c>
      <c r="B192" s="71" t="s">
        <v>662</v>
      </c>
      <c r="C192" s="63" t="s">
        <v>2</v>
      </c>
      <c r="D192" s="63">
        <v>1</v>
      </c>
      <c r="E192" s="144"/>
      <c r="F192" s="144">
        <f t="shared" si="6"/>
        <v>0</v>
      </c>
      <c r="G192" s="166">
        <f t="shared" si="7"/>
        <v>0</v>
      </c>
      <c r="H192" s="146"/>
      <c r="I192" s="146"/>
      <c r="J192" s="167"/>
    </row>
    <row r="193" spans="1:10" ht="15" customHeight="1">
      <c r="A193" s="349" t="s">
        <v>3022</v>
      </c>
      <c r="B193" s="69" t="s">
        <v>663</v>
      </c>
      <c r="C193" s="63" t="s">
        <v>2</v>
      </c>
      <c r="D193" s="70">
        <v>1</v>
      </c>
      <c r="E193" s="144"/>
      <c r="F193" s="144">
        <f t="shared" si="6"/>
        <v>0</v>
      </c>
      <c r="G193" s="166">
        <f t="shared" si="7"/>
        <v>0</v>
      </c>
      <c r="H193" s="146"/>
      <c r="I193" s="146"/>
      <c r="J193" s="167"/>
    </row>
    <row r="194" spans="1:10" ht="15" customHeight="1">
      <c r="A194" s="349" t="s">
        <v>3023</v>
      </c>
      <c r="B194" s="69" t="s">
        <v>664</v>
      </c>
      <c r="C194" s="70" t="s">
        <v>2</v>
      </c>
      <c r="D194" s="70">
        <v>1</v>
      </c>
      <c r="E194" s="144"/>
      <c r="F194" s="144">
        <f t="shared" si="6"/>
        <v>0</v>
      </c>
      <c r="G194" s="166">
        <f t="shared" si="7"/>
        <v>0</v>
      </c>
      <c r="H194" s="146"/>
      <c r="I194" s="146"/>
      <c r="J194" s="167"/>
    </row>
    <row r="195" spans="1:10" ht="15" customHeight="1">
      <c r="A195" s="349" t="s">
        <v>3024</v>
      </c>
      <c r="B195" s="71" t="s">
        <v>1125</v>
      </c>
      <c r="C195" s="70" t="s">
        <v>2</v>
      </c>
      <c r="D195" s="70">
        <v>1</v>
      </c>
      <c r="E195" s="144"/>
      <c r="F195" s="144">
        <f t="shared" si="6"/>
        <v>0</v>
      </c>
      <c r="G195" s="166">
        <f t="shared" si="7"/>
        <v>0</v>
      </c>
      <c r="H195" s="146"/>
      <c r="I195" s="146"/>
      <c r="J195" s="167"/>
    </row>
    <row r="196" spans="1:10" ht="15" customHeight="1">
      <c r="A196" s="349" t="s">
        <v>3025</v>
      </c>
      <c r="B196" s="69" t="s">
        <v>65</v>
      </c>
      <c r="C196" s="70" t="s">
        <v>2</v>
      </c>
      <c r="D196" s="70">
        <v>1</v>
      </c>
      <c r="E196" s="144"/>
      <c r="F196" s="144">
        <f t="shared" si="6"/>
        <v>0</v>
      </c>
      <c r="G196" s="166">
        <f t="shared" si="7"/>
        <v>0</v>
      </c>
      <c r="H196" s="146"/>
      <c r="I196" s="146"/>
      <c r="J196" s="167"/>
    </row>
    <row r="197" spans="1:10" ht="15" customHeight="1">
      <c r="A197" s="349" t="s">
        <v>3026</v>
      </c>
      <c r="B197" s="71" t="s">
        <v>920</v>
      </c>
      <c r="C197" s="70" t="s">
        <v>2</v>
      </c>
      <c r="D197" s="70">
        <v>1</v>
      </c>
      <c r="E197" s="144"/>
      <c r="F197" s="144">
        <f t="shared" si="6"/>
        <v>0</v>
      </c>
      <c r="G197" s="166">
        <f t="shared" si="7"/>
        <v>0</v>
      </c>
      <c r="H197" s="146"/>
      <c r="I197" s="146"/>
      <c r="J197" s="167"/>
    </row>
    <row r="198" spans="1:10" ht="15" customHeight="1">
      <c r="A198" s="349" t="s">
        <v>3027</v>
      </c>
      <c r="B198" s="71" t="s">
        <v>666</v>
      </c>
      <c r="C198" s="70" t="s">
        <v>2</v>
      </c>
      <c r="D198" s="70">
        <v>1</v>
      </c>
      <c r="E198" s="144"/>
      <c r="F198" s="144">
        <f t="shared" si="6"/>
        <v>0</v>
      </c>
      <c r="G198" s="166">
        <f t="shared" si="7"/>
        <v>0</v>
      </c>
      <c r="H198" s="146"/>
      <c r="I198" s="146"/>
      <c r="J198" s="167"/>
    </row>
    <row r="199" spans="1:10" ht="15" customHeight="1">
      <c r="A199" s="349" t="s">
        <v>3028</v>
      </c>
      <c r="B199" s="71" t="s">
        <v>921</v>
      </c>
      <c r="C199" s="70" t="s">
        <v>2</v>
      </c>
      <c r="D199" s="70">
        <v>1</v>
      </c>
      <c r="E199" s="144"/>
      <c r="F199" s="144">
        <f t="shared" si="6"/>
        <v>0</v>
      </c>
      <c r="G199" s="166">
        <f t="shared" si="7"/>
        <v>0</v>
      </c>
      <c r="H199" s="146"/>
      <c r="I199" s="146"/>
      <c r="J199" s="167"/>
    </row>
    <row r="200" spans="1:10" ht="15" customHeight="1">
      <c r="A200" s="349" t="s">
        <v>3029</v>
      </c>
      <c r="B200" s="71" t="s">
        <v>667</v>
      </c>
      <c r="C200" s="70" t="s">
        <v>2</v>
      </c>
      <c r="D200" s="70">
        <v>1</v>
      </c>
      <c r="E200" s="144"/>
      <c r="F200" s="144">
        <f t="shared" si="6"/>
        <v>0</v>
      </c>
      <c r="G200" s="166">
        <f t="shared" si="7"/>
        <v>0</v>
      </c>
      <c r="H200" s="146"/>
      <c r="I200" s="146"/>
      <c r="J200" s="167"/>
    </row>
    <row r="201" spans="1:10" ht="15" customHeight="1">
      <c r="A201" s="349" t="s">
        <v>3030</v>
      </c>
      <c r="B201" s="71" t="s">
        <v>744</v>
      </c>
      <c r="C201" s="70" t="s">
        <v>2</v>
      </c>
      <c r="D201" s="70">
        <v>2</v>
      </c>
      <c r="E201" s="144"/>
      <c r="F201" s="144">
        <f t="shared" si="6"/>
        <v>0</v>
      </c>
      <c r="G201" s="166">
        <f t="shared" si="7"/>
        <v>0</v>
      </c>
      <c r="H201" s="146"/>
      <c r="I201" s="146"/>
      <c r="J201" s="167"/>
    </row>
    <row r="202" spans="1:10" ht="15" customHeight="1">
      <c r="A202" s="349" t="s">
        <v>3031</v>
      </c>
      <c r="B202" s="71" t="s">
        <v>668</v>
      </c>
      <c r="C202" s="70" t="s">
        <v>2</v>
      </c>
      <c r="D202" s="70">
        <v>1</v>
      </c>
      <c r="E202" s="144"/>
      <c r="F202" s="144">
        <f t="shared" si="6"/>
        <v>0</v>
      </c>
      <c r="G202" s="166">
        <f t="shared" si="7"/>
        <v>0</v>
      </c>
      <c r="H202" s="146"/>
      <c r="I202" s="146"/>
      <c r="J202" s="167"/>
    </row>
    <row r="203" spans="1:10" ht="15" customHeight="1">
      <c r="A203" s="349" t="s">
        <v>3032</v>
      </c>
      <c r="B203" s="69" t="s">
        <v>669</v>
      </c>
      <c r="C203" s="70" t="s">
        <v>2</v>
      </c>
      <c r="D203" s="70">
        <v>1</v>
      </c>
      <c r="E203" s="144"/>
      <c r="F203" s="144">
        <f t="shared" si="6"/>
        <v>0</v>
      </c>
      <c r="G203" s="166">
        <f t="shared" si="7"/>
        <v>0</v>
      </c>
      <c r="H203" s="146"/>
      <c r="I203" s="146"/>
      <c r="J203" s="167"/>
    </row>
    <row r="204" spans="1:10" ht="15" customHeight="1">
      <c r="A204" s="349" t="s">
        <v>3033</v>
      </c>
      <c r="B204" s="71" t="s">
        <v>670</v>
      </c>
      <c r="C204" s="70" t="s">
        <v>2</v>
      </c>
      <c r="D204" s="70">
        <v>1</v>
      </c>
      <c r="E204" s="144"/>
      <c r="F204" s="144">
        <f t="shared" si="6"/>
        <v>0</v>
      </c>
      <c r="G204" s="166">
        <f t="shared" si="7"/>
        <v>0</v>
      </c>
      <c r="H204" s="146"/>
      <c r="I204" s="146"/>
      <c r="J204" s="167"/>
    </row>
    <row r="205" spans="1:10" ht="15" customHeight="1">
      <c r="A205" s="349" t="s">
        <v>3034</v>
      </c>
      <c r="B205" s="71" t="s">
        <v>671</v>
      </c>
      <c r="C205" s="70" t="s">
        <v>2</v>
      </c>
      <c r="D205" s="70">
        <v>1</v>
      </c>
      <c r="E205" s="144"/>
      <c r="F205" s="144">
        <f t="shared" si="6"/>
        <v>0</v>
      </c>
      <c r="G205" s="166">
        <f t="shared" si="7"/>
        <v>0</v>
      </c>
      <c r="H205" s="146"/>
      <c r="I205" s="146"/>
      <c r="J205" s="167"/>
    </row>
    <row r="206" spans="1:10" ht="15" customHeight="1">
      <c r="A206" s="349" t="s">
        <v>3035</v>
      </c>
      <c r="B206" s="71" t="s">
        <v>672</v>
      </c>
      <c r="C206" s="70" t="s">
        <v>2</v>
      </c>
      <c r="D206" s="70">
        <v>1</v>
      </c>
      <c r="E206" s="144"/>
      <c r="F206" s="144">
        <f t="shared" si="6"/>
        <v>0</v>
      </c>
      <c r="G206" s="166">
        <f t="shared" si="7"/>
        <v>0</v>
      </c>
      <c r="H206" s="146"/>
      <c r="I206" s="146"/>
      <c r="J206" s="167"/>
    </row>
    <row r="207" spans="1:10" ht="15" customHeight="1">
      <c r="A207" s="349" t="s">
        <v>3036</v>
      </c>
      <c r="B207" s="71" t="s">
        <v>1126</v>
      </c>
      <c r="C207" s="70" t="s">
        <v>2</v>
      </c>
      <c r="D207" s="70">
        <v>1</v>
      </c>
      <c r="E207" s="144"/>
      <c r="F207" s="144">
        <f t="shared" si="6"/>
        <v>0</v>
      </c>
      <c r="G207" s="166">
        <f t="shared" si="7"/>
        <v>0</v>
      </c>
      <c r="H207" s="146"/>
      <c r="I207" s="146"/>
      <c r="J207" s="167"/>
    </row>
    <row r="208" spans="1:10" ht="15" customHeight="1">
      <c r="A208" s="349" t="s">
        <v>3037</v>
      </c>
      <c r="B208" s="71" t="s">
        <v>673</v>
      </c>
      <c r="C208" s="70" t="s">
        <v>2</v>
      </c>
      <c r="D208" s="70">
        <v>1</v>
      </c>
      <c r="E208" s="144"/>
      <c r="F208" s="144">
        <f t="shared" si="6"/>
        <v>0</v>
      </c>
      <c r="G208" s="166">
        <f t="shared" si="7"/>
        <v>0</v>
      </c>
      <c r="H208" s="146"/>
      <c r="I208" s="146"/>
      <c r="J208" s="167"/>
    </row>
    <row r="209" spans="1:10" ht="15" customHeight="1">
      <c r="A209" s="349" t="s">
        <v>3038</v>
      </c>
      <c r="B209" s="71" t="s">
        <v>674</v>
      </c>
      <c r="C209" s="70" t="s">
        <v>2</v>
      </c>
      <c r="D209" s="70">
        <v>1</v>
      </c>
      <c r="E209" s="144"/>
      <c r="F209" s="144">
        <f t="shared" si="6"/>
        <v>0</v>
      </c>
      <c r="G209" s="166">
        <f t="shared" si="7"/>
        <v>0</v>
      </c>
      <c r="H209" s="146"/>
      <c r="I209" s="146"/>
      <c r="J209" s="167"/>
    </row>
    <row r="210" spans="1:10" ht="15" customHeight="1">
      <c r="A210" s="349" t="s">
        <v>3039</v>
      </c>
      <c r="B210" s="71" t="s">
        <v>926</v>
      </c>
      <c r="C210" s="70" t="s">
        <v>2</v>
      </c>
      <c r="D210" s="70">
        <v>1</v>
      </c>
      <c r="E210" s="144"/>
      <c r="F210" s="144">
        <f t="shared" si="6"/>
        <v>0</v>
      </c>
      <c r="G210" s="166">
        <f t="shared" si="7"/>
        <v>0</v>
      </c>
      <c r="H210" s="146"/>
      <c r="I210" s="146"/>
      <c r="J210" s="167"/>
    </row>
    <row r="211" spans="1:10" ht="15" customHeight="1">
      <c r="A211" s="349" t="s">
        <v>3040</v>
      </c>
      <c r="B211" s="71" t="s">
        <v>927</v>
      </c>
      <c r="C211" s="70" t="s">
        <v>2</v>
      </c>
      <c r="D211" s="70">
        <v>1</v>
      </c>
      <c r="E211" s="144"/>
      <c r="F211" s="144">
        <f t="shared" si="6"/>
        <v>0</v>
      </c>
      <c r="G211" s="166">
        <f t="shared" si="7"/>
        <v>0</v>
      </c>
      <c r="H211" s="146"/>
      <c r="I211" s="146"/>
      <c r="J211" s="167"/>
    </row>
    <row r="212" spans="1:10" ht="15" customHeight="1">
      <c r="A212" s="349" t="s">
        <v>3041</v>
      </c>
      <c r="B212" s="71" t="s">
        <v>676</v>
      </c>
      <c r="C212" s="70" t="s">
        <v>2</v>
      </c>
      <c r="D212" s="70">
        <v>1</v>
      </c>
      <c r="E212" s="144"/>
      <c r="F212" s="144">
        <f t="shared" si="6"/>
        <v>0</v>
      </c>
      <c r="G212" s="166">
        <f t="shared" si="7"/>
        <v>0</v>
      </c>
      <c r="H212" s="146"/>
      <c r="I212" s="146"/>
      <c r="J212" s="167"/>
    </row>
    <row r="213" spans="1:10" ht="15" customHeight="1">
      <c r="A213" s="349" t="s">
        <v>3042</v>
      </c>
      <c r="B213" s="71" t="s">
        <v>928</v>
      </c>
      <c r="C213" s="70" t="s">
        <v>2</v>
      </c>
      <c r="D213" s="70">
        <v>1</v>
      </c>
      <c r="E213" s="144"/>
      <c r="F213" s="144">
        <f t="shared" si="6"/>
        <v>0</v>
      </c>
      <c r="G213" s="166">
        <f t="shared" si="7"/>
        <v>0</v>
      </c>
      <c r="H213" s="146"/>
      <c r="I213" s="146"/>
      <c r="J213" s="167"/>
    </row>
    <row r="214" spans="1:10" ht="15" customHeight="1">
      <c r="A214" s="349" t="s">
        <v>3043</v>
      </c>
      <c r="B214" s="71" t="s">
        <v>679</v>
      </c>
      <c r="C214" s="70" t="s">
        <v>2</v>
      </c>
      <c r="D214" s="70">
        <v>1</v>
      </c>
      <c r="E214" s="144"/>
      <c r="F214" s="144">
        <f t="shared" si="6"/>
        <v>0</v>
      </c>
      <c r="G214" s="166">
        <f t="shared" si="7"/>
        <v>0</v>
      </c>
      <c r="H214" s="146"/>
      <c r="I214" s="146"/>
      <c r="J214" s="167"/>
    </row>
    <row r="215" spans="1:10" ht="15" customHeight="1">
      <c r="A215" s="349" t="s">
        <v>3044</v>
      </c>
      <c r="B215" s="71" t="s">
        <v>1127</v>
      </c>
      <c r="C215" s="70" t="s">
        <v>2</v>
      </c>
      <c r="D215" s="70">
        <v>1</v>
      </c>
      <c r="E215" s="144"/>
      <c r="F215" s="144">
        <f t="shared" si="6"/>
        <v>0</v>
      </c>
      <c r="G215" s="166">
        <f t="shared" si="7"/>
        <v>0</v>
      </c>
      <c r="H215" s="146"/>
      <c r="I215" s="146"/>
      <c r="J215" s="167"/>
    </row>
    <row r="216" spans="1:10" ht="15" customHeight="1">
      <c r="A216" s="349" t="s">
        <v>3045</v>
      </c>
      <c r="B216" s="71" t="s">
        <v>680</v>
      </c>
      <c r="C216" s="70" t="s">
        <v>2</v>
      </c>
      <c r="D216" s="70">
        <v>1</v>
      </c>
      <c r="E216" s="144"/>
      <c r="F216" s="144">
        <f aca="true" t="shared" si="8" ref="F216:F247">SUM(E216*1.2)</f>
        <v>0</v>
      </c>
      <c r="G216" s="166">
        <f aca="true" t="shared" si="9" ref="G216:G247">SUM(D216*E216)</f>
        <v>0</v>
      </c>
      <c r="H216" s="146"/>
      <c r="I216" s="146"/>
      <c r="J216" s="167"/>
    </row>
    <row r="217" spans="1:10" ht="15" customHeight="1">
      <c r="A217" s="349" t="s">
        <v>3046</v>
      </c>
      <c r="B217" s="71" t="s">
        <v>682</v>
      </c>
      <c r="C217" s="70" t="s">
        <v>2</v>
      </c>
      <c r="D217" s="70">
        <v>1</v>
      </c>
      <c r="E217" s="144"/>
      <c r="F217" s="144">
        <f t="shared" si="8"/>
        <v>0</v>
      </c>
      <c r="G217" s="166">
        <f t="shared" si="9"/>
        <v>0</v>
      </c>
      <c r="H217" s="146"/>
      <c r="I217" s="146"/>
      <c r="J217" s="167"/>
    </row>
    <row r="218" spans="1:10" ht="15" customHeight="1">
      <c r="A218" s="349" t="s">
        <v>3047</v>
      </c>
      <c r="B218" s="71" t="s">
        <v>145</v>
      </c>
      <c r="C218" s="70" t="s">
        <v>2</v>
      </c>
      <c r="D218" s="70">
        <v>1</v>
      </c>
      <c r="E218" s="144"/>
      <c r="F218" s="144">
        <f t="shared" si="8"/>
        <v>0</v>
      </c>
      <c r="G218" s="166">
        <f t="shared" si="9"/>
        <v>0</v>
      </c>
      <c r="H218" s="146"/>
      <c r="I218" s="146"/>
      <c r="J218" s="167"/>
    </row>
    <row r="219" spans="1:10" ht="15" customHeight="1">
      <c r="A219" s="349" t="s">
        <v>3048</v>
      </c>
      <c r="B219" s="71" t="s">
        <v>684</v>
      </c>
      <c r="C219" s="70" t="s">
        <v>2</v>
      </c>
      <c r="D219" s="70">
        <v>1</v>
      </c>
      <c r="E219" s="144"/>
      <c r="F219" s="144">
        <f t="shared" si="8"/>
        <v>0</v>
      </c>
      <c r="G219" s="166">
        <f t="shared" si="9"/>
        <v>0</v>
      </c>
      <c r="H219" s="146"/>
      <c r="I219" s="146"/>
      <c r="J219" s="167"/>
    </row>
    <row r="220" spans="1:10" ht="15" customHeight="1">
      <c r="A220" s="349" t="s">
        <v>3049</v>
      </c>
      <c r="B220" s="71" t="s">
        <v>186</v>
      </c>
      <c r="C220" s="70" t="s">
        <v>2</v>
      </c>
      <c r="D220" s="70">
        <v>1</v>
      </c>
      <c r="E220" s="144"/>
      <c r="F220" s="144">
        <f t="shared" si="8"/>
        <v>0</v>
      </c>
      <c r="G220" s="166">
        <f t="shared" si="9"/>
        <v>0</v>
      </c>
      <c r="H220" s="146"/>
      <c r="I220" s="146"/>
      <c r="J220" s="167"/>
    </row>
    <row r="221" spans="1:10" ht="15" customHeight="1">
      <c r="A221" s="349" t="s">
        <v>3050</v>
      </c>
      <c r="B221" s="71" t="s">
        <v>187</v>
      </c>
      <c r="C221" s="70" t="s">
        <v>2</v>
      </c>
      <c r="D221" s="70">
        <v>1</v>
      </c>
      <c r="E221" s="144"/>
      <c r="F221" s="144">
        <f t="shared" si="8"/>
        <v>0</v>
      </c>
      <c r="G221" s="166">
        <f t="shared" si="9"/>
        <v>0</v>
      </c>
      <c r="H221" s="146"/>
      <c r="I221" s="146"/>
      <c r="J221" s="167"/>
    </row>
    <row r="222" spans="1:10" ht="15" customHeight="1">
      <c r="A222" s="349" t="s">
        <v>3051</v>
      </c>
      <c r="B222" s="71" t="s">
        <v>188</v>
      </c>
      <c r="C222" s="70" t="s">
        <v>2</v>
      </c>
      <c r="D222" s="70">
        <v>1</v>
      </c>
      <c r="E222" s="144"/>
      <c r="F222" s="144">
        <f t="shared" si="8"/>
        <v>0</v>
      </c>
      <c r="G222" s="166">
        <f t="shared" si="9"/>
        <v>0</v>
      </c>
      <c r="H222" s="146"/>
      <c r="I222" s="146"/>
      <c r="J222" s="167"/>
    </row>
    <row r="223" spans="1:10" ht="15" customHeight="1">
      <c r="A223" s="349" t="s">
        <v>3052</v>
      </c>
      <c r="B223" s="71" t="s">
        <v>190</v>
      </c>
      <c r="C223" s="70" t="s">
        <v>2</v>
      </c>
      <c r="D223" s="70">
        <v>1</v>
      </c>
      <c r="E223" s="144"/>
      <c r="F223" s="144">
        <f t="shared" si="8"/>
        <v>0</v>
      </c>
      <c r="G223" s="166">
        <f t="shared" si="9"/>
        <v>0</v>
      </c>
      <c r="H223" s="146"/>
      <c r="I223" s="146"/>
      <c r="J223" s="167"/>
    </row>
    <row r="224" spans="1:10" ht="15" customHeight="1">
      <c r="A224" s="349" t="s">
        <v>3053</v>
      </c>
      <c r="B224" s="71" t="s">
        <v>191</v>
      </c>
      <c r="C224" s="70" t="s">
        <v>2</v>
      </c>
      <c r="D224" s="70">
        <v>1</v>
      </c>
      <c r="E224" s="144"/>
      <c r="F224" s="144">
        <f t="shared" si="8"/>
        <v>0</v>
      </c>
      <c r="G224" s="166">
        <f t="shared" si="9"/>
        <v>0</v>
      </c>
      <c r="H224" s="146"/>
      <c r="I224" s="146"/>
      <c r="J224" s="167"/>
    </row>
    <row r="225" spans="1:10" ht="15" customHeight="1">
      <c r="A225" s="349" t="s">
        <v>3054</v>
      </c>
      <c r="B225" s="71" t="s">
        <v>192</v>
      </c>
      <c r="C225" s="70" t="s">
        <v>2</v>
      </c>
      <c r="D225" s="70">
        <v>1</v>
      </c>
      <c r="E225" s="144"/>
      <c r="F225" s="144">
        <f t="shared" si="8"/>
        <v>0</v>
      </c>
      <c r="G225" s="166">
        <f t="shared" si="9"/>
        <v>0</v>
      </c>
      <c r="H225" s="146"/>
      <c r="I225" s="146"/>
      <c r="J225" s="167"/>
    </row>
    <row r="226" spans="1:10" ht="15" customHeight="1">
      <c r="A226" s="349" t="s">
        <v>3055</v>
      </c>
      <c r="B226" s="71" t="s">
        <v>193</v>
      </c>
      <c r="C226" s="70" t="s">
        <v>2</v>
      </c>
      <c r="D226" s="70">
        <v>1</v>
      </c>
      <c r="E226" s="144"/>
      <c r="F226" s="144">
        <f t="shared" si="8"/>
        <v>0</v>
      </c>
      <c r="G226" s="166">
        <f t="shared" si="9"/>
        <v>0</v>
      </c>
      <c r="H226" s="146"/>
      <c r="I226" s="146"/>
      <c r="J226" s="167"/>
    </row>
    <row r="227" spans="1:10" ht="15" customHeight="1">
      <c r="A227" s="349" t="s">
        <v>3056</v>
      </c>
      <c r="B227" s="71" t="s">
        <v>1128</v>
      </c>
      <c r="C227" s="70" t="s">
        <v>2</v>
      </c>
      <c r="D227" s="70">
        <v>4</v>
      </c>
      <c r="E227" s="144"/>
      <c r="F227" s="144">
        <f t="shared" si="8"/>
        <v>0</v>
      </c>
      <c r="G227" s="166">
        <f t="shared" si="9"/>
        <v>0</v>
      </c>
      <c r="H227" s="146"/>
      <c r="I227" s="146"/>
      <c r="J227" s="167"/>
    </row>
    <row r="228" spans="1:10" ht="15" customHeight="1">
      <c r="A228" s="349" t="s">
        <v>3057</v>
      </c>
      <c r="B228" s="69" t="s">
        <v>1129</v>
      </c>
      <c r="C228" s="70" t="s">
        <v>2</v>
      </c>
      <c r="D228" s="70">
        <v>1</v>
      </c>
      <c r="E228" s="144"/>
      <c r="F228" s="144">
        <f t="shared" si="8"/>
        <v>0</v>
      </c>
      <c r="G228" s="166">
        <f t="shared" si="9"/>
        <v>0</v>
      </c>
      <c r="H228" s="146"/>
      <c r="I228" s="146"/>
      <c r="J228" s="167"/>
    </row>
    <row r="229" spans="1:10" ht="15" customHeight="1">
      <c r="A229" s="349" t="s">
        <v>3058</v>
      </c>
      <c r="B229" s="69" t="s">
        <v>1130</v>
      </c>
      <c r="C229" s="70" t="s">
        <v>2</v>
      </c>
      <c r="D229" s="70">
        <v>1</v>
      </c>
      <c r="E229" s="144"/>
      <c r="F229" s="144">
        <f t="shared" si="8"/>
        <v>0</v>
      </c>
      <c r="G229" s="166">
        <f t="shared" si="9"/>
        <v>0</v>
      </c>
      <c r="H229" s="146"/>
      <c r="I229" s="146"/>
      <c r="J229" s="167"/>
    </row>
    <row r="230" spans="1:10" ht="15" customHeight="1">
      <c r="A230" s="349" t="s">
        <v>3059</v>
      </c>
      <c r="B230" s="69" t="s">
        <v>1131</v>
      </c>
      <c r="C230" s="70" t="s">
        <v>2</v>
      </c>
      <c r="D230" s="70">
        <v>1</v>
      </c>
      <c r="E230" s="144"/>
      <c r="F230" s="144">
        <f t="shared" si="8"/>
        <v>0</v>
      </c>
      <c r="G230" s="166">
        <f t="shared" si="9"/>
        <v>0</v>
      </c>
      <c r="H230" s="146"/>
      <c r="I230" s="146"/>
      <c r="J230" s="167"/>
    </row>
    <row r="231" spans="1:10" ht="15" customHeight="1">
      <c r="A231" s="349" t="s">
        <v>3060</v>
      </c>
      <c r="B231" s="69" t="s">
        <v>1132</v>
      </c>
      <c r="C231" s="70" t="s">
        <v>2</v>
      </c>
      <c r="D231" s="70">
        <v>1</v>
      </c>
      <c r="E231" s="144"/>
      <c r="F231" s="144">
        <f t="shared" si="8"/>
        <v>0</v>
      </c>
      <c r="G231" s="166">
        <f t="shared" si="9"/>
        <v>0</v>
      </c>
      <c r="H231" s="146"/>
      <c r="I231" s="146"/>
      <c r="J231" s="167"/>
    </row>
    <row r="232" spans="1:10" ht="15" customHeight="1">
      <c r="A232" s="349" t="s">
        <v>3061</v>
      </c>
      <c r="B232" s="69" t="s">
        <v>1133</v>
      </c>
      <c r="C232" s="70" t="s">
        <v>2</v>
      </c>
      <c r="D232" s="70">
        <v>1</v>
      </c>
      <c r="E232" s="144"/>
      <c r="F232" s="144">
        <f t="shared" si="8"/>
        <v>0</v>
      </c>
      <c r="G232" s="166">
        <f t="shared" si="9"/>
        <v>0</v>
      </c>
      <c r="H232" s="146"/>
      <c r="I232" s="146"/>
      <c r="J232" s="167"/>
    </row>
    <row r="233" spans="1:10" ht="15" customHeight="1">
      <c r="A233" s="349" t="s">
        <v>3062</v>
      </c>
      <c r="B233" s="69" t="s">
        <v>1134</v>
      </c>
      <c r="C233" s="70" t="s">
        <v>2</v>
      </c>
      <c r="D233" s="70">
        <v>1</v>
      </c>
      <c r="E233" s="144"/>
      <c r="F233" s="144">
        <f t="shared" si="8"/>
        <v>0</v>
      </c>
      <c r="G233" s="166">
        <f t="shared" si="9"/>
        <v>0</v>
      </c>
      <c r="H233" s="146"/>
      <c r="I233" s="146"/>
      <c r="J233" s="167"/>
    </row>
    <row r="234" spans="1:10" ht="15" customHeight="1">
      <c r="A234" s="349" t="s">
        <v>3063</v>
      </c>
      <c r="B234" s="69" t="s">
        <v>1135</v>
      </c>
      <c r="C234" s="70" t="s">
        <v>2</v>
      </c>
      <c r="D234" s="70">
        <v>1</v>
      </c>
      <c r="E234" s="144"/>
      <c r="F234" s="144">
        <f t="shared" si="8"/>
        <v>0</v>
      </c>
      <c r="G234" s="166">
        <f t="shared" si="9"/>
        <v>0</v>
      </c>
      <c r="H234" s="146"/>
      <c r="I234" s="146"/>
      <c r="J234" s="167"/>
    </row>
    <row r="235" spans="1:10" ht="15" customHeight="1">
      <c r="A235" s="349" t="s">
        <v>3064</v>
      </c>
      <c r="B235" s="69" t="s">
        <v>1136</v>
      </c>
      <c r="C235" s="70" t="s">
        <v>2</v>
      </c>
      <c r="D235" s="70">
        <v>1</v>
      </c>
      <c r="E235" s="144"/>
      <c r="F235" s="144">
        <f t="shared" si="8"/>
        <v>0</v>
      </c>
      <c r="G235" s="166">
        <f t="shared" si="9"/>
        <v>0</v>
      </c>
      <c r="H235" s="146"/>
      <c r="I235" s="146"/>
      <c r="J235" s="167"/>
    </row>
    <row r="236" spans="1:10" ht="15" customHeight="1">
      <c r="A236" s="349" t="s">
        <v>3065</v>
      </c>
      <c r="B236" s="69" t="s">
        <v>1137</v>
      </c>
      <c r="C236" s="70" t="s">
        <v>2</v>
      </c>
      <c r="D236" s="70">
        <v>1</v>
      </c>
      <c r="E236" s="144"/>
      <c r="F236" s="144">
        <f t="shared" si="8"/>
        <v>0</v>
      </c>
      <c r="G236" s="166">
        <f t="shared" si="9"/>
        <v>0</v>
      </c>
      <c r="H236" s="146"/>
      <c r="I236" s="146"/>
      <c r="J236" s="167"/>
    </row>
    <row r="237" spans="1:10" ht="15" customHeight="1">
      <c r="A237" s="349" t="s">
        <v>3066</v>
      </c>
      <c r="B237" s="69" t="s">
        <v>1138</v>
      </c>
      <c r="C237" s="70" t="s">
        <v>2</v>
      </c>
      <c r="D237" s="70">
        <v>1</v>
      </c>
      <c r="E237" s="144"/>
      <c r="F237" s="144">
        <f t="shared" si="8"/>
        <v>0</v>
      </c>
      <c r="G237" s="166">
        <f t="shared" si="9"/>
        <v>0</v>
      </c>
      <c r="H237" s="146"/>
      <c r="I237" s="146"/>
      <c r="J237" s="167"/>
    </row>
    <row r="238" spans="1:10" ht="15" customHeight="1">
      <c r="A238" s="349" t="s">
        <v>3067</v>
      </c>
      <c r="B238" s="69" t="s">
        <v>1139</v>
      </c>
      <c r="C238" s="70" t="s">
        <v>2</v>
      </c>
      <c r="D238" s="70">
        <v>1</v>
      </c>
      <c r="E238" s="144"/>
      <c r="F238" s="144">
        <f t="shared" si="8"/>
        <v>0</v>
      </c>
      <c r="G238" s="166">
        <f t="shared" si="9"/>
        <v>0</v>
      </c>
      <c r="H238" s="146"/>
      <c r="I238" s="146"/>
      <c r="J238" s="167"/>
    </row>
    <row r="239" spans="1:10" ht="15" customHeight="1">
      <c r="A239" s="349" t="s">
        <v>3068</v>
      </c>
      <c r="B239" s="69" t="s">
        <v>1140</v>
      </c>
      <c r="C239" s="70" t="s">
        <v>2</v>
      </c>
      <c r="D239" s="70">
        <v>1</v>
      </c>
      <c r="E239" s="144"/>
      <c r="F239" s="144">
        <f t="shared" si="8"/>
        <v>0</v>
      </c>
      <c r="G239" s="166">
        <f t="shared" si="9"/>
        <v>0</v>
      </c>
      <c r="H239" s="146"/>
      <c r="I239" s="146"/>
      <c r="J239" s="167"/>
    </row>
    <row r="240" spans="1:10" ht="15" customHeight="1">
      <c r="A240" s="349" t="s">
        <v>3069</v>
      </c>
      <c r="B240" s="69" t="s">
        <v>1141</v>
      </c>
      <c r="C240" s="70" t="s">
        <v>2</v>
      </c>
      <c r="D240" s="70">
        <v>1</v>
      </c>
      <c r="E240" s="144"/>
      <c r="F240" s="144">
        <f t="shared" si="8"/>
        <v>0</v>
      </c>
      <c r="G240" s="166">
        <f t="shared" si="9"/>
        <v>0</v>
      </c>
      <c r="H240" s="146"/>
      <c r="I240" s="146"/>
      <c r="J240" s="167"/>
    </row>
    <row r="241" spans="1:10" ht="15" customHeight="1">
      <c r="A241" s="349" t="s">
        <v>3070</v>
      </c>
      <c r="B241" s="69" t="s">
        <v>1142</v>
      </c>
      <c r="C241" s="70" t="s">
        <v>2</v>
      </c>
      <c r="D241" s="70">
        <v>1</v>
      </c>
      <c r="E241" s="144"/>
      <c r="F241" s="144">
        <f t="shared" si="8"/>
        <v>0</v>
      </c>
      <c r="G241" s="166">
        <f t="shared" si="9"/>
        <v>0</v>
      </c>
      <c r="H241" s="146"/>
      <c r="I241" s="146"/>
      <c r="J241" s="167"/>
    </row>
    <row r="242" spans="1:10" ht="15">
      <c r="A242" s="349" t="s">
        <v>3071</v>
      </c>
      <c r="B242" s="69" t="s">
        <v>1143</v>
      </c>
      <c r="C242" s="70" t="s">
        <v>2</v>
      </c>
      <c r="D242" s="70">
        <v>1</v>
      </c>
      <c r="E242" s="144"/>
      <c r="F242" s="144">
        <f t="shared" si="8"/>
        <v>0</v>
      </c>
      <c r="G242" s="166">
        <f t="shared" si="9"/>
        <v>0</v>
      </c>
      <c r="H242" s="146"/>
      <c r="I242" s="146"/>
      <c r="J242" s="167"/>
    </row>
    <row r="243" spans="1:10" ht="15" customHeight="1">
      <c r="A243" s="349" t="s">
        <v>3072</v>
      </c>
      <c r="B243" s="69" t="s">
        <v>1144</v>
      </c>
      <c r="C243" s="70" t="s">
        <v>2</v>
      </c>
      <c r="D243" s="70">
        <v>1</v>
      </c>
      <c r="E243" s="144"/>
      <c r="F243" s="144">
        <f t="shared" si="8"/>
        <v>0</v>
      </c>
      <c r="G243" s="166">
        <f t="shared" si="9"/>
        <v>0</v>
      </c>
      <c r="H243" s="146"/>
      <c r="I243" s="146"/>
      <c r="J243" s="167"/>
    </row>
    <row r="244" spans="1:10" ht="15" customHeight="1">
      <c r="A244" s="349" t="s">
        <v>3073</v>
      </c>
      <c r="B244" s="69" t="s">
        <v>1145</v>
      </c>
      <c r="C244" s="70" t="s">
        <v>2</v>
      </c>
      <c r="D244" s="70">
        <v>1</v>
      </c>
      <c r="E244" s="144"/>
      <c r="F244" s="144">
        <f t="shared" si="8"/>
        <v>0</v>
      </c>
      <c r="G244" s="166">
        <f t="shared" si="9"/>
        <v>0</v>
      </c>
      <c r="H244" s="146"/>
      <c r="I244" s="146"/>
      <c r="J244" s="167"/>
    </row>
    <row r="245" spans="1:10" ht="15" customHeight="1">
      <c r="A245" s="349" t="s">
        <v>3074</v>
      </c>
      <c r="B245" s="69" t="s">
        <v>1146</v>
      </c>
      <c r="C245" s="70" t="s">
        <v>721</v>
      </c>
      <c r="D245" s="70">
        <v>1</v>
      </c>
      <c r="E245" s="144"/>
      <c r="F245" s="144">
        <f t="shared" si="8"/>
        <v>0</v>
      </c>
      <c r="G245" s="166">
        <f t="shared" si="9"/>
        <v>0</v>
      </c>
      <c r="H245" s="146"/>
      <c r="I245" s="146"/>
      <c r="J245" s="167"/>
    </row>
    <row r="246" spans="1:10" ht="25.5">
      <c r="A246" s="349" t="s">
        <v>3075</v>
      </c>
      <c r="B246" s="69" t="s">
        <v>1147</v>
      </c>
      <c r="C246" s="70" t="s">
        <v>2</v>
      </c>
      <c r="D246" s="70">
        <v>1</v>
      </c>
      <c r="E246" s="144"/>
      <c r="F246" s="144">
        <f t="shared" si="8"/>
        <v>0</v>
      </c>
      <c r="G246" s="166">
        <f t="shared" si="9"/>
        <v>0</v>
      </c>
      <c r="H246" s="146"/>
      <c r="I246" s="146"/>
      <c r="J246" s="167"/>
    </row>
    <row r="247" spans="1:10" ht="15" customHeight="1" thickBot="1">
      <c r="A247" s="349" t="s">
        <v>3076</v>
      </c>
      <c r="B247" s="69" t="s">
        <v>8</v>
      </c>
      <c r="C247" s="70" t="s">
        <v>173</v>
      </c>
      <c r="D247" s="70">
        <v>200</v>
      </c>
      <c r="E247" s="144"/>
      <c r="F247" s="144">
        <f t="shared" si="8"/>
        <v>0</v>
      </c>
      <c r="G247" s="166">
        <f t="shared" si="9"/>
        <v>0</v>
      </c>
      <c r="H247" s="146"/>
      <c r="I247" s="146"/>
      <c r="J247" s="167"/>
    </row>
    <row r="248" spans="1:10" ht="15" customHeight="1" thickBot="1">
      <c r="A248" s="434"/>
      <c r="B248" s="434"/>
      <c r="C248" s="434"/>
      <c r="D248" s="451"/>
      <c r="E248" s="425" t="s">
        <v>4952</v>
      </c>
      <c r="F248" s="425"/>
      <c r="G248" s="249">
        <f>SUM(G23:G247)</f>
        <v>0</v>
      </c>
      <c r="H248" s="146"/>
      <c r="I248" s="146"/>
      <c r="J248" s="167"/>
    </row>
    <row r="249" spans="1:22" s="1" customFormat="1" ht="15" customHeight="1" thickBot="1">
      <c r="A249" s="437"/>
      <c r="B249" s="437"/>
      <c r="C249" s="437"/>
      <c r="D249" s="452"/>
      <c r="E249" s="425" t="s">
        <v>4953</v>
      </c>
      <c r="F249" s="425"/>
      <c r="G249" s="249">
        <f>SUM(G248*0.2)</f>
        <v>0</v>
      </c>
      <c r="H249" s="175"/>
      <c r="I249" s="175"/>
      <c r="J249" s="173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10" ht="15" customHeight="1" thickBot="1">
      <c r="A250" s="437"/>
      <c r="B250" s="437"/>
      <c r="C250" s="437"/>
      <c r="D250" s="452"/>
      <c r="E250" s="425" t="s">
        <v>4954</v>
      </c>
      <c r="F250" s="425"/>
      <c r="G250" s="249">
        <f>SUM(G248:G249)</f>
        <v>0</v>
      </c>
      <c r="H250" s="146"/>
      <c r="I250" s="146"/>
      <c r="J250" s="167"/>
    </row>
    <row r="251" spans="1:10" ht="15" customHeight="1">
      <c r="A251" s="121"/>
      <c r="D251" s="208"/>
      <c r="H251" s="146"/>
      <c r="I251" s="146"/>
      <c r="J251" s="167"/>
    </row>
    <row r="252" spans="1:10" ht="15" customHeight="1">
      <c r="A252" s="475" t="s">
        <v>1148</v>
      </c>
      <c r="B252" s="475"/>
      <c r="C252" s="475"/>
      <c r="D252" s="475"/>
      <c r="E252" s="475"/>
      <c r="F252" s="475"/>
      <c r="G252" s="475"/>
      <c r="H252" s="146"/>
      <c r="I252" s="146"/>
      <c r="J252" s="167"/>
    </row>
    <row r="253" spans="1:10" ht="15" customHeight="1">
      <c r="A253" s="153"/>
      <c r="B253" s="234"/>
      <c r="C253" s="180"/>
      <c r="D253" s="180"/>
      <c r="E253" s="146"/>
      <c r="F253" s="146"/>
      <c r="G253" s="167"/>
      <c r="H253" s="146"/>
      <c r="I253" s="146"/>
      <c r="J253" s="167"/>
    </row>
    <row r="254" spans="1:10" ht="15" customHeight="1">
      <c r="A254" s="458" t="s">
        <v>1273</v>
      </c>
      <c r="B254" s="458"/>
      <c r="C254" s="458"/>
      <c r="D254" s="257" t="s">
        <v>4958</v>
      </c>
      <c r="E254" s="244"/>
      <c r="F254" s="244"/>
      <c r="G254" s="244"/>
      <c r="H254" s="146"/>
      <c r="I254" s="146"/>
      <c r="J254" s="167"/>
    </row>
    <row r="255" spans="1:10" ht="30" customHeight="1" thickBot="1">
      <c r="A255" s="302" t="s">
        <v>0</v>
      </c>
      <c r="B255" s="319" t="s">
        <v>576</v>
      </c>
      <c r="C255" s="320" t="s">
        <v>4957</v>
      </c>
      <c r="D255" s="305" t="s">
        <v>369</v>
      </c>
      <c r="E255" s="306" t="s">
        <v>4955</v>
      </c>
      <c r="F255" s="306" t="s">
        <v>4956</v>
      </c>
      <c r="G255" s="306" t="s">
        <v>4951</v>
      </c>
      <c r="H255" s="146"/>
      <c r="I255" s="146"/>
      <c r="J255" s="167"/>
    </row>
    <row r="256" spans="1:10" ht="38.25">
      <c r="A256" s="349" t="s">
        <v>3077</v>
      </c>
      <c r="B256" s="350" t="s">
        <v>822</v>
      </c>
      <c r="C256" s="299" t="s">
        <v>2</v>
      </c>
      <c r="D256" s="318">
        <v>5</v>
      </c>
      <c r="E256" s="351"/>
      <c r="F256" s="351">
        <f>SUM(E256*1.2)</f>
        <v>0</v>
      </c>
      <c r="G256" s="352">
        <f>SUM(D256*E256)</f>
        <v>0</v>
      </c>
      <c r="H256" s="146"/>
      <c r="I256" s="146"/>
      <c r="J256" s="167"/>
    </row>
    <row r="257" spans="1:10" ht="15" customHeight="1">
      <c r="A257" s="349" t="s">
        <v>3078</v>
      </c>
      <c r="B257" s="69" t="s">
        <v>823</v>
      </c>
      <c r="C257" s="70" t="s">
        <v>2</v>
      </c>
      <c r="D257" s="63">
        <v>5</v>
      </c>
      <c r="E257" s="144"/>
      <c r="F257" s="144">
        <f aca="true" t="shared" si="10" ref="F257:F267">SUM(E257*1.2)</f>
        <v>0</v>
      </c>
      <c r="G257" s="166">
        <f aca="true" t="shared" si="11" ref="G257:G267">SUM(D257*E257)</f>
        <v>0</v>
      </c>
      <c r="H257" s="146"/>
      <c r="I257" s="146"/>
      <c r="J257" s="167"/>
    </row>
    <row r="258" spans="1:10" ht="15" customHeight="1">
      <c r="A258" s="349" t="s">
        <v>3079</v>
      </c>
      <c r="B258" s="69" t="s">
        <v>570</v>
      </c>
      <c r="C258" s="70" t="s">
        <v>2</v>
      </c>
      <c r="D258" s="63">
        <v>4</v>
      </c>
      <c r="E258" s="144"/>
      <c r="F258" s="144">
        <f t="shared" si="10"/>
        <v>0</v>
      </c>
      <c r="G258" s="166">
        <f t="shared" si="11"/>
        <v>0</v>
      </c>
      <c r="H258" s="146"/>
      <c r="I258" s="146"/>
      <c r="J258" s="167"/>
    </row>
    <row r="259" spans="1:10" ht="15" customHeight="1">
      <c r="A259" s="349" t="s">
        <v>3080</v>
      </c>
      <c r="B259" s="69" t="s">
        <v>582</v>
      </c>
      <c r="C259" s="70" t="s">
        <v>2</v>
      </c>
      <c r="D259" s="63">
        <v>2</v>
      </c>
      <c r="E259" s="144"/>
      <c r="F259" s="144">
        <f t="shared" si="10"/>
        <v>0</v>
      </c>
      <c r="G259" s="166">
        <f t="shared" si="11"/>
        <v>0</v>
      </c>
      <c r="H259" s="146"/>
      <c r="I259" s="146"/>
      <c r="J259" s="167"/>
    </row>
    <row r="260" spans="1:10" ht="15" customHeight="1">
      <c r="A260" s="349" t="s">
        <v>3081</v>
      </c>
      <c r="B260" s="69" t="s">
        <v>571</v>
      </c>
      <c r="C260" s="70" t="s">
        <v>2</v>
      </c>
      <c r="D260" s="63">
        <v>5</v>
      </c>
      <c r="E260" s="144"/>
      <c r="F260" s="144">
        <f t="shared" si="10"/>
        <v>0</v>
      </c>
      <c r="G260" s="166">
        <f t="shared" si="11"/>
        <v>0</v>
      </c>
      <c r="H260" s="146"/>
      <c r="I260" s="146"/>
      <c r="J260" s="167"/>
    </row>
    <row r="261" spans="1:10" ht="15" customHeight="1">
      <c r="A261" s="349" t="s">
        <v>3082</v>
      </c>
      <c r="B261" s="69" t="s">
        <v>572</v>
      </c>
      <c r="C261" s="70" t="s">
        <v>2</v>
      </c>
      <c r="D261" s="63">
        <v>5</v>
      </c>
      <c r="E261" s="144"/>
      <c r="F261" s="144">
        <f t="shared" si="10"/>
        <v>0</v>
      </c>
      <c r="G261" s="166">
        <f t="shared" si="11"/>
        <v>0</v>
      </c>
      <c r="H261" s="146"/>
      <c r="I261" s="146"/>
      <c r="J261" s="167"/>
    </row>
    <row r="262" spans="1:10" ht="15" customHeight="1">
      <c r="A262" s="349" t="s">
        <v>3083</v>
      </c>
      <c r="B262" s="69" t="s">
        <v>573</v>
      </c>
      <c r="C262" s="70" t="s">
        <v>2</v>
      </c>
      <c r="D262" s="63">
        <v>5</v>
      </c>
      <c r="E262" s="144"/>
      <c r="F262" s="144">
        <f t="shared" si="10"/>
        <v>0</v>
      </c>
      <c r="G262" s="166">
        <f t="shared" si="11"/>
        <v>0</v>
      </c>
      <c r="H262" s="146"/>
      <c r="I262" s="146"/>
      <c r="J262" s="167"/>
    </row>
    <row r="263" spans="1:22" s="1" customFormat="1" ht="15">
      <c r="A263" s="349" t="s">
        <v>3084</v>
      </c>
      <c r="B263" s="69" t="s">
        <v>574</v>
      </c>
      <c r="C263" s="70" t="s">
        <v>2</v>
      </c>
      <c r="D263" s="63">
        <v>5</v>
      </c>
      <c r="E263" s="144"/>
      <c r="F263" s="144">
        <f t="shared" si="10"/>
        <v>0</v>
      </c>
      <c r="G263" s="166">
        <f t="shared" si="11"/>
        <v>0</v>
      </c>
      <c r="H263" s="175"/>
      <c r="I263" s="175"/>
      <c r="J263" s="17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10" ht="15" customHeight="1">
      <c r="A264" s="349" t="s">
        <v>3085</v>
      </c>
      <c r="B264" s="69" t="s">
        <v>824</v>
      </c>
      <c r="C264" s="70" t="s">
        <v>2</v>
      </c>
      <c r="D264" s="63">
        <v>20</v>
      </c>
      <c r="E264" s="144"/>
      <c r="F264" s="144">
        <f t="shared" si="10"/>
        <v>0</v>
      </c>
      <c r="G264" s="166">
        <f t="shared" si="11"/>
        <v>0</v>
      </c>
      <c r="H264" s="146"/>
      <c r="I264" s="146"/>
      <c r="J264" s="167"/>
    </row>
    <row r="265" spans="1:10" ht="15" customHeight="1">
      <c r="A265" s="349" t="s">
        <v>3086</v>
      </c>
      <c r="B265" s="69" t="s">
        <v>825</v>
      </c>
      <c r="C265" s="70" t="s">
        <v>4</v>
      </c>
      <c r="D265" s="63">
        <v>1</v>
      </c>
      <c r="E265" s="144"/>
      <c r="F265" s="144">
        <f t="shared" si="10"/>
        <v>0</v>
      </c>
      <c r="G265" s="166">
        <f t="shared" si="11"/>
        <v>0</v>
      </c>
      <c r="H265" s="146"/>
      <c r="I265" s="146"/>
      <c r="J265" s="167"/>
    </row>
    <row r="266" spans="1:10" ht="15" customHeight="1">
      <c r="A266" s="349" t="s">
        <v>3087</v>
      </c>
      <c r="B266" s="69" t="s">
        <v>1096</v>
      </c>
      <c r="C266" s="70" t="s">
        <v>4</v>
      </c>
      <c r="D266" s="63">
        <v>4</v>
      </c>
      <c r="E266" s="144"/>
      <c r="F266" s="144">
        <f t="shared" si="10"/>
        <v>0</v>
      </c>
      <c r="G266" s="166">
        <f t="shared" si="11"/>
        <v>0</v>
      </c>
      <c r="H266" s="146"/>
      <c r="I266" s="146"/>
      <c r="J266" s="167"/>
    </row>
    <row r="267" spans="1:10" ht="15" customHeight="1" thickBot="1">
      <c r="A267" s="349" t="s">
        <v>3088</v>
      </c>
      <c r="B267" s="71" t="s">
        <v>826</v>
      </c>
      <c r="C267" s="63" t="s">
        <v>2</v>
      </c>
      <c r="D267" s="63">
        <v>4</v>
      </c>
      <c r="E267" s="144"/>
      <c r="F267" s="144">
        <f t="shared" si="10"/>
        <v>0</v>
      </c>
      <c r="G267" s="166">
        <f t="shared" si="11"/>
        <v>0</v>
      </c>
      <c r="H267" s="146"/>
      <c r="I267" s="146"/>
      <c r="J267" s="167"/>
    </row>
    <row r="268" spans="1:10" ht="15" customHeight="1" thickBot="1">
      <c r="A268" s="434"/>
      <c r="B268" s="434"/>
      <c r="C268" s="434"/>
      <c r="D268" s="434"/>
      <c r="E268" s="425" t="s">
        <v>4952</v>
      </c>
      <c r="F268" s="425"/>
      <c r="G268" s="249">
        <f>SUM(G256:G267)</f>
        <v>0</v>
      </c>
      <c r="H268" s="146"/>
      <c r="I268" s="146"/>
      <c r="J268" s="167"/>
    </row>
    <row r="269" spans="1:10" ht="15" customHeight="1" thickBot="1">
      <c r="A269" s="437"/>
      <c r="B269" s="437"/>
      <c r="C269" s="437"/>
      <c r="D269" s="437"/>
      <c r="E269" s="425" t="s">
        <v>4953</v>
      </c>
      <c r="F269" s="425"/>
      <c r="G269" s="249">
        <f>SUM(G268*0.2)</f>
        <v>0</v>
      </c>
      <c r="H269" s="146"/>
      <c r="I269" s="146"/>
      <c r="J269" s="167"/>
    </row>
    <row r="270" spans="1:10" ht="15" customHeight="1" thickBot="1">
      <c r="A270" s="437"/>
      <c r="B270" s="437"/>
      <c r="C270" s="437"/>
      <c r="D270" s="437"/>
      <c r="E270" s="425" t="s">
        <v>4954</v>
      </c>
      <c r="F270" s="425"/>
      <c r="G270" s="249">
        <f>SUM(G268:G269)</f>
        <v>0</v>
      </c>
      <c r="H270" s="146"/>
      <c r="I270" s="146"/>
      <c r="J270" s="167"/>
    </row>
    <row r="271" spans="1:10" ht="15" customHeight="1">
      <c r="A271" s="437"/>
      <c r="B271" s="437"/>
      <c r="C271" s="437"/>
      <c r="D271" s="437"/>
      <c r="H271" s="146"/>
      <c r="I271" s="146"/>
      <c r="J271" s="167"/>
    </row>
    <row r="272" spans="1:10" ht="15" customHeight="1">
      <c r="A272" s="152"/>
      <c r="D272" s="208"/>
      <c r="E272" s="146"/>
      <c r="F272" s="146"/>
      <c r="G272" s="167"/>
      <c r="H272" s="146"/>
      <c r="I272" s="146"/>
      <c r="J272" s="167"/>
    </row>
    <row r="273" spans="1:10" ht="15" customHeight="1">
      <c r="A273" s="458" t="s">
        <v>1274</v>
      </c>
      <c r="B273" s="458"/>
      <c r="C273" s="458"/>
      <c r="D273" s="293" t="s">
        <v>4958</v>
      </c>
      <c r="E273" s="244"/>
      <c r="F273" s="244"/>
      <c r="G273" s="244"/>
      <c r="H273" s="146"/>
      <c r="I273" s="146"/>
      <c r="J273" s="167"/>
    </row>
    <row r="274" spans="1:10" ht="30" customHeight="1" thickBot="1">
      <c r="A274" s="302" t="s">
        <v>0</v>
      </c>
      <c r="B274" s="319" t="s">
        <v>576</v>
      </c>
      <c r="C274" s="320" t="s">
        <v>4957</v>
      </c>
      <c r="D274" s="305" t="s">
        <v>369</v>
      </c>
      <c r="E274" s="306" t="s">
        <v>4955</v>
      </c>
      <c r="F274" s="306" t="s">
        <v>4956</v>
      </c>
      <c r="G274" s="306" t="s">
        <v>4951</v>
      </c>
      <c r="H274" s="146"/>
      <c r="I274" s="146"/>
      <c r="J274" s="167"/>
    </row>
    <row r="275" spans="1:10" ht="15" customHeight="1">
      <c r="A275" s="349" t="s">
        <v>3089</v>
      </c>
      <c r="B275" s="298" t="s">
        <v>827</v>
      </c>
      <c r="C275" s="299" t="s">
        <v>3</v>
      </c>
      <c r="D275" s="299">
        <v>30</v>
      </c>
      <c r="E275" s="351"/>
      <c r="F275" s="351">
        <f>SUM(E275*1.2)</f>
        <v>0</v>
      </c>
      <c r="G275" s="352">
        <f>SUM(D275*E275)</f>
        <v>0</v>
      </c>
      <c r="H275" s="146"/>
      <c r="I275" s="146"/>
      <c r="J275" s="167"/>
    </row>
    <row r="276" spans="1:10" ht="15" customHeight="1">
      <c r="A276" s="349" t="s">
        <v>3090</v>
      </c>
      <c r="B276" s="69" t="s">
        <v>579</v>
      </c>
      <c r="C276" s="70" t="s">
        <v>3</v>
      </c>
      <c r="D276" s="70">
        <v>25</v>
      </c>
      <c r="E276" s="144"/>
      <c r="F276" s="144">
        <f aca="true" t="shared" si="12" ref="F276:F339">SUM(E276*1.2)</f>
        <v>0</v>
      </c>
      <c r="G276" s="166">
        <f aca="true" t="shared" si="13" ref="G276:G339">SUM(D276*E276)</f>
        <v>0</v>
      </c>
      <c r="H276" s="146"/>
      <c r="I276" s="146"/>
      <c r="J276" s="167"/>
    </row>
    <row r="277" spans="1:10" ht="15" customHeight="1">
      <c r="A277" s="349" t="s">
        <v>3091</v>
      </c>
      <c r="B277" s="69" t="s">
        <v>828</v>
      </c>
      <c r="C277" s="70" t="s">
        <v>3</v>
      </c>
      <c r="D277" s="70">
        <v>2</v>
      </c>
      <c r="E277" s="144"/>
      <c r="F277" s="144">
        <f t="shared" si="12"/>
        <v>0</v>
      </c>
      <c r="G277" s="166">
        <f t="shared" si="13"/>
        <v>0</v>
      </c>
      <c r="H277" s="146"/>
      <c r="I277" s="146"/>
      <c r="J277" s="167"/>
    </row>
    <row r="278" spans="1:10" ht="15" customHeight="1">
      <c r="A278" s="349" t="s">
        <v>3092</v>
      </c>
      <c r="B278" s="69" t="s">
        <v>580</v>
      </c>
      <c r="C278" s="70" t="s">
        <v>3</v>
      </c>
      <c r="D278" s="70">
        <v>4</v>
      </c>
      <c r="E278" s="144"/>
      <c r="F278" s="144">
        <f t="shared" si="12"/>
        <v>0</v>
      </c>
      <c r="G278" s="166">
        <f t="shared" si="13"/>
        <v>0</v>
      </c>
      <c r="H278" s="146"/>
      <c r="I278" s="146"/>
      <c r="J278" s="167"/>
    </row>
    <row r="279" spans="1:10" ht="15" customHeight="1">
      <c r="A279" s="349" t="s">
        <v>3093</v>
      </c>
      <c r="B279" s="69" t="s">
        <v>829</v>
      </c>
      <c r="C279" s="70" t="s">
        <v>4</v>
      </c>
      <c r="D279" s="70">
        <v>1</v>
      </c>
      <c r="E279" s="144"/>
      <c r="F279" s="144">
        <f t="shared" si="12"/>
        <v>0</v>
      </c>
      <c r="G279" s="166">
        <f t="shared" si="13"/>
        <v>0</v>
      </c>
      <c r="H279" s="146"/>
      <c r="I279" s="146"/>
      <c r="J279" s="167"/>
    </row>
    <row r="280" spans="1:10" ht="15" customHeight="1">
      <c r="A280" s="349" t="s">
        <v>3094</v>
      </c>
      <c r="B280" s="69" t="s">
        <v>382</v>
      </c>
      <c r="C280" s="70" t="s">
        <v>2</v>
      </c>
      <c r="D280" s="70">
        <v>2</v>
      </c>
      <c r="E280" s="144"/>
      <c r="F280" s="144">
        <f t="shared" si="12"/>
        <v>0</v>
      </c>
      <c r="G280" s="166">
        <f t="shared" si="13"/>
        <v>0</v>
      </c>
      <c r="H280" s="146"/>
      <c r="I280" s="146"/>
      <c r="J280" s="167"/>
    </row>
    <row r="281" spans="1:10" ht="15" customHeight="1">
      <c r="A281" s="349" t="s">
        <v>3095</v>
      </c>
      <c r="B281" s="69" t="s">
        <v>750</v>
      </c>
      <c r="C281" s="70" t="s">
        <v>2</v>
      </c>
      <c r="D281" s="70">
        <v>1</v>
      </c>
      <c r="E281" s="144"/>
      <c r="F281" s="144">
        <f t="shared" si="12"/>
        <v>0</v>
      </c>
      <c r="G281" s="166">
        <f t="shared" si="13"/>
        <v>0</v>
      </c>
      <c r="H281" s="146"/>
      <c r="I281" s="146"/>
      <c r="J281" s="167"/>
    </row>
    <row r="282" spans="1:10" ht="15" customHeight="1">
      <c r="A282" s="349" t="s">
        <v>3096</v>
      </c>
      <c r="B282" s="69" t="s">
        <v>410</v>
      </c>
      <c r="C282" s="70" t="s">
        <v>2</v>
      </c>
      <c r="D282" s="70">
        <v>1</v>
      </c>
      <c r="E282" s="144"/>
      <c r="F282" s="144">
        <f t="shared" si="12"/>
        <v>0</v>
      </c>
      <c r="G282" s="166">
        <f t="shared" si="13"/>
        <v>0</v>
      </c>
      <c r="H282" s="146"/>
      <c r="I282" s="146"/>
      <c r="J282" s="167"/>
    </row>
    <row r="283" spans="1:10" ht="15" customHeight="1">
      <c r="A283" s="349" t="s">
        <v>3097</v>
      </c>
      <c r="B283" s="69" t="s">
        <v>777</v>
      </c>
      <c r="C283" s="70" t="s">
        <v>4</v>
      </c>
      <c r="D283" s="70">
        <v>1</v>
      </c>
      <c r="E283" s="144"/>
      <c r="F283" s="144">
        <f t="shared" si="12"/>
        <v>0</v>
      </c>
      <c r="G283" s="166">
        <f t="shared" si="13"/>
        <v>0</v>
      </c>
      <c r="H283" s="146"/>
      <c r="I283" s="146"/>
      <c r="J283" s="167"/>
    </row>
    <row r="284" spans="1:10" ht="15" customHeight="1">
      <c r="A284" s="349" t="s">
        <v>3098</v>
      </c>
      <c r="B284" s="69" t="s">
        <v>1149</v>
      </c>
      <c r="C284" s="70" t="s">
        <v>4</v>
      </c>
      <c r="D284" s="70">
        <v>1</v>
      </c>
      <c r="E284" s="144"/>
      <c r="F284" s="144">
        <f t="shared" si="12"/>
        <v>0</v>
      </c>
      <c r="G284" s="166">
        <f t="shared" si="13"/>
        <v>0</v>
      </c>
      <c r="H284" s="146"/>
      <c r="I284" s="146"/>
      <c r="J284" s="167"/>
    </row>
    <row r="285" spans="1:10" ht="15" customHeight="1">
      <c r="A285" s="349" t="s">
        <v>3099</v>
      </c>
      <c r="B285" s="69" t="s">
        <v>1099</v>
      </c>
      <c r="C285" s="70" t="s">
        <v>2</v>
      </c>
      <c r="D285" s="70">
        <v>1</v>
      </c>
      <c r="E285" s="144"/>
      <c r="F285" s="144">
        <f t="shared" si="12"/>
        <v>0</v>
      </c>
      <c r="G285" s="166">
        <f t="shared" si="13"/>
        <v>0</v>
      </c>
      <c r="H285" s="146"/>
      <c r="I285" s="146"/>
      <c r="J285" s="167"/>
    </row>
    <row r="286" spans="1:10" ht="15" customHeight="1">
      <c r="A286" s="349" t="s">
        <v>3100</v>
      </c>
      <c r="B286" s="69" t="s">
        <v>216</v>
      </c>
      <c r="C286" s="70" t="s">
        <v>2</v>
      </c>
      <c r="D286" s="70">
        <v>1</v>
      </c>
      <c r="E286" s="144"/>
      <c r="F286" s="144">
        <f t="shared" si="12"/>
        <v>0</v>
      </c>
      <c r="G286" s="166">
        <f t="shared" si="13"/>
        <v>0</v>
      </c>
      <c r="H286" s="146"/>
      <c r="I286" s="146"/>
      <c r="J286" s="167"/>
    </row>
    <row r="287" spans="1:10" ht="15" customHeight="1">
      <c r="A287" s="349" t="s">
        <v>3101</v>
      </c>
      <c r="B287" s="69" t="s">
        <v>831</v>
      </c>
      <c r="C287" s="70" t="s">
        <v>2</v>
      </c>
      <c r="D287" s="70">
        <v>1</v>
      </c>
      <c r="E287" s="144"/>
      <c r="F287" s="144">
        <f t="shared" si="12"/>
        <v>0</v>
      </c>
      <c r="G287" s="166">
        <f t="shared" si="13"/>
        <v>0</v>
      </c>
      <c r="H287" s="146"/>
      <c r="I287" s="146"/>
      <c r="J287" s="167"/>
    </row>
    <row r="288" spans="1:10" ht="15" customHeight="1">
      <c r="A288" s="349" t="s">
        <v>3102</v>
      </c>
      <c r="B288" s="69" t="s">
        <v>1100</v>
      </c>
      <c r="C288" s="70" t="s">
        <v>2</v>
      </c>
      <c r="D288" s="70">
        <v>1</v>
      </c>
      <c r="E288" s="144"/>
      <c r="F288" s="144">
        <f t="shared" si="12"/>
        <v>0</v>
      </c>
      <c r="G288" s="166">
        <f t="shared" si="13"/>
        <v>0</v>
      </c>
      <c r="H288" s="146"/>
      <c r="I288" s="146"/>
      <c r="J288" s="167"/>
    </row>
    <row r="289" spans="1:10" ht="15" customHeight="1">
      <c r="A289" s="349" t="s">
        <v>3103</v>
      </c>
      <c r="B289" s="69" t="s">
        <v>834</v>
      </c>
      <c r="C289" s="70" t="s">
        <v>2</v>
      </c>
      <c r="D289" s="70">
        <v>1</v>
      </c>
      <c r="E289" s="144"/>
      <c r="F289" s="144">
        <f t="shared" si="12"/>
        <v>0</v>
      </c>
      <c r="G289" s="166">
        <f t="shared" si="13"/>
        <v>0</v>
      </c>
      <c r="H289" s="146"/>
      <c r="I289" s="146"/>
      <c r="J289" s="167"/>
    </row>
    <row r="290" spans="1:10" ht="15" customHeight="1">
      <c r="A290" s="349" t="s">
        <v>3104</v>
      </c>
      <c r="B290" s="69" t="s">
        <v>1101</v>
      </c>
      <c r="C290" s="70" t="s">
        <v>2</v>
      </c>
      <c r="D290" s="70">
        <v>1</v>
      </c>
      <c r="E290" s="144"/>
      <c r="F290" s="144">
        <f t="shared" si="12"/>
        <v>0</v>
      </c>
      <c r="G290" s="166">
        <f t="shared" si="13"/>
        <v>0</v>
      </c>
      <c r="H290" s="146"/>
      <c r="I290" s="146"/>
      <c r="J290" s="167"/>
    </row>
    <row r="291" spans="1:10" ht="15" customHeight="1">
      <c r="A291" s="349" t="s">
        <v>3105</v>
      </c>
      <c r="B291" s="69" t="s">
        <v>837</v>
      </c>
      <c r="C291" s="70" t="s">
        <v>2</v>
      </c>
      <c r="D291" s="70">
        <v>40</v>
      </c>
      <c r="E291" s="144"/>
      <c r="F291" s="144">
        <f t="shared" si="12"/>
        <v>0</v>
      </c>
      <c r="G291" s="166">
        <f t="shared" si="13"/>
        <v>0</v>
      </c>
      <c r="H291" s="146"/>
      <c r="I291" s="146"/>
      <c r="J291" s="167"/>
    </row>
    <row r="292" spans="1:10" ht="15" customHeight="1">
      <c r="A292" s="349" t="s">
        <v>3106</v>
      </c>
      <c r="B292" s="69" t="s">
        <v>838</v>
      </c>
      <c r="C292" s="70" t="s">
        <v>2</v>
      </c>
      <c r="D292" s="70">
        <v>1</v>
      </c>
      <c r="E292" s="144"/>
      <c r="F292" s="144">
        <f t="shared" si="12"/>
        <v>0</v>
      </c>
      <c r="G292" s="166">
        <f t="shared" si="13"/>
        <v>0</v>
      </c>
      <c r="H292" s="146"/>
      <c r="I292" s="146"/>
      <c r="J292" s="167"/>
    </row>
    <row r="293" spans="1:10" ht="15" customHeight="1">
      <c r="A293" s="349" t="s">
        <v>3107</v>
      </c>
      <c r="B293" s="69" t="s">
        <v>1150</v>
      </c>
      <c r="C293" s="70" t="s">
        <v>2</v>
      </c>
      <c r="D293" s="70">
        <v>1</v>
      </c>
      <c r="E293" s="144"/>
      <c r="F293" s="144">
        <f t="shared" si="12"/>
        <v>0</v>
      </c>
      <c r="G293" s="166">
        <f t="shared" si="13"/>
        <v>0</v>
      </c>
      <c r="H293" s="146"/>
      <c r="I293" s="146"/>
      <c r="J293" s="167"/>
    </row>
    <row r="294" spans="1:10" ht="15" customHeight="1">
      <c r="A294" s="349" t="s">
        <v>3108</v>
      </c>
      <c r="B294" s="69" t="s">
        <v>578</v>
      </c>
      <c r="C294" s="70" t="s">
        <v>2</v>
      </c>
      <c r="D294" s="70">
        <v>1</v>
      </c>
      <c r="E294" s="144"/>
      <c r="F294" s="144">
        <f t="shared" si="12"/>
        <v>0</v>
      </c>
      <c r="G294" s="166">
        <f t="shared" si="13"/>
        <v>0</v>
      </c>
      <c r="H294" s="146"/>
      <c r="I294" s="146"/>
      <c r="J294" s="167"/>
    </row>
    <row r="295" spans="1:10" ht="15" customHeight="1">
      <c r="A295" s="349" t="s">
        <v>3109</v>
      </c>
      <c r="B295" s="69" t="s">
        <v>12</v>
      </c>
      <c r="C295" s="70" t="s">
        <v>2</v>
      </c>
      <c r="D295" s="70">
        <v>1</v>
      </c>
      <c r="E295" s="144"/>
      <c r="F295" s="144">
        <f t="shared" si="12"/>
        <v>0</v>
      </c>
      <c r="G295" s="166">
        <f t="shared" si="13"/>
        <v>0</v>
      </c>
      <c r="H295" s="146"/>
      <c r="I295" s="146"/>
      <c r="J295" s="167"/>
    </row>
    <row r="296" spans="1:10" ht="15" customHeight="1">
      <c r="A296" s="349" t="s">
        <v>3110</v>
      </c>
      <c r="B296" s="69" t="s">
        <v>13</v>
      </c>
      <c r="C296" s="70" t="s">
        <v>2</v>
      </c>
      <c r="D296" s="70">
        <v>1</v>
      </c>
      <c r="E296" s="144"/>
      <c r="F296" s="144">
        <f t="shared" si="12"/>
        <v>0</v>
      </c>
      <c r="G296" s="166">
        <f t="shared" si="13"/>
        <v>0</v>
      </c>
      <c r="H296" s="146"/>
      <c r="I296" s="146"/>
      <c r="J296" s="167"/>
    </row>
    <row r="297" spans="1:10" ht="15" customHeight="1">
      <c r="A297" s="349" t="s">
        <v>3111</v>
      </c>
      <c r="B297" s="69" t="s">
        <v>583</v>
      </c>
      <c r="C297" s="70" t="s">
        <v>2</v>
      </c>
      <c r="D297" s="70">
        <v>1</v>
      </c>
      <c r="E297" s="144"/>
      <c r="F297" s="144">
        <f t="shared" si="12"/>
        <v>0</v>
      </c>
      <c r="G297" s="166">
        <f t="shared" si="13"/>
        <v>0</v>
      </c>
      <c r="H297" s="146"/>
      <c r="I297" s="146"/>
      <c r="J297" s="167"/>
    </row>
    <row r="298" spans="1:10" ht="15" customHeight="1">
      <c r="A298" s="349" t="s">
        <v>3112</v>
      </c>
      <c r="B298" s="69" t="s">
        <v>840</v>
      </c>
      <c r="C298" s="70" t="s">
        <v>2</v>
      </c>
      <c r="D298" s="70">
        <v>1</v>
      </c>
      <c r="E298" s="144"/>
      <c r="F298" s="144">
        <f t="shared" si="12"/>
        <v>0</v>
      </c>
      <c r="G298" s="166">
        <f t="shared" si="13"/>
        <v>0</v>
      </c>
      <c r="H298" s="146"/>
      <c r="I298" s="146"/>
      <c r="J298" s="167"/>
    </row>
    <row r="299" spans="1:10" ht="15" customHeight="1">
      <c r="A299" s="349" t="s">
        <v>3113</v>
      </c>
      <c r="B299" s="69" t="s">
        <v>693</v>
      </c>
      <c r="C299" s="70" t="s">
        <v>2</v>
      </c>
      <c r="D299" s="70">
        <v>1</v>
      </c>
      <c r="E299" s="144"/>
      <c r="F299" s="144">
        <f t="shared" si="12"/>
        <v>0</v>
      </c>
      <c r="G299" s="166">
        <f t="shared" si="13"/>
        <v>0</v>
      </c>
      <c r="H299" s="146"/>
      <c r="I299" s="146"/>
      <c r="J299" s="167"/>
    </row>
    <row r="300" spans="1:10" ht="15" customHeight="1">
      <c r="A300" s="349" t="s">
        <v>3114</v>
      </c>
      <c r="B300" s="69" t="s">
        <v>584</v>
      </c>
      <c r="C300" s="70" t="s">
        <v>2</v>
      </c>
      <c r="D300" s="70">
        <v>1</v>
      </c>
      <c r="E300" s="144"/>
      <c r="F300" s="144">
        <f t="shared" si="12"/>
        <v>0</v>
      </c>
      <c r="G300" s="166">
        <f t="shared" si="13"/>
        <v>0</v>
      </c>
      <c r="H300" s="146"/>
      <c r="I300" s="146"/>
      <c r="J300" s="167"/>
    </row>
    <row r="301" spans="1:10" ht="15" customHeight="1">
      <c r="A301" s="349" t="s">
        <v>3115</v>
      </c>
      <c r="B301" s="69" t="s">
        <v>34</v>
      </c>
      <c r="C301" s="70" t="s">
        <v>2</v>
      </c>
      <c r="D301" s="70">
        <v>1</v>
      </c>
      <c r="E301" s="144"/>
      <c r="F301" s="144">
        <f t="shared" si="12"/>
        <v>0</v>
      </c>
      <c r="G301" s="166">
        <f t="shared" si="13"/>
        <v>0</v>
      </c>
      <c r="H301" s="146"/>
      <c r="I301" s="146"/>
      <c r="J301" s="167"/>
    </row>
    <row r="302" spans="1:10" ht="15" customHeight="1">
      <c r="A302" s="349" t="s">
        <v>3116</v>
      </c>
      <c r="B302" s="69" t="s">
        <v>587</v>
      </c>
      <c r="C302" s="70" t="s">
        <v>2</v>
      </c>
      <c r="D302" s="70">
        <v>1</v>
      </c>
      <c r="E302" s="144"/>
      <c r="F302" s="144">
        <f t="shared" si="12"/>
        <v>0</v>
      </c>
      <c r="G302" s="166">
        <f t="shared" si="13"/>
        <v>0</v>
      </c>
      <c r="H302" s="146"/>
      <c r="I302" s="146"/>
      <c r="J302" s="167"/>
    </row>
    <row r="303" spans="1:10" ht="15" customHeight="1">
      <c r="A303" s="349" t="s">
        <v>3117</v>
      </c>
      <c r="B303" s="69" t="s">
        <v>588</v>
      </c>
      <c r="C303" s="70" t="s">
        <v>2</v>
      </c>
      <c r="D303" s="70">
        <v>1</v>
      </c>
      <c r="E303" s="144"/>
      <c r="F303" s="144">
        <f t="shared" si="12"/>
        <v>0</v>
      </c>
      <c r="G303" s="166">
        <f t="shared" si="13"/>
        <v>0</v>
      </c>
      <c r="H303" s="146"/>
      <c r="I303" s="146"/>
      <c r="J303" s="167"/>
    </row>
    <row r="304" spans="1:10" ht="15" customHeight="1">
      <c r="A304" s="349" t="s">
        <v>3118</v>
      </c>
      <c r="B304" s="69" t="s">
        <v>1102</v>
      </c>
      <c r="C304" s="70" t="s">
        <v>2</v>
      </c>
      <c r="D304" s="70">
        <v>1</v>
      </c>
      <c r="E304" s="144"/>
      <c r="F304" s="144">
        <f t="shared" si="12"/>
        <v>0</v>
      </c>
      <c r="G304" s="166">
        <f t="shared" si="13"/>
        <v>0</v>
      </c>
      <c r="H304" s="146"/>
      <c r="I304" s="146"/>
      <c r="J304" s="167"/>
    </row>
    <row r="305" spans="1:10" ht="15" customHeight="1">
      <c r="A305" s="349" t="s">
        <v>3119</v>
      </c>
      <c r="B305" s="69" t="s">
        <v>1103</v>
      </c>
      <c r="C305" s="70" t="s">
        <v>2</v>
      </c>
      <c r="D305" s="70">
        <v>1</v>
      </c>
      <c r="E305" s="144"/>
      <c r="F305" s="144">
        <f t="shared" si="12"/>
        <v>0</v>
      </c>
      <c r="G305" s="166">
        <f t="shared" si="13"/>
        <v>0</v>
      </c>
      <c r="H305" s="146"/>
      <c r="I305" s="146"/>
      <c r="J305" s="167"/>
    </row>
    <row r="306" spans="1:10" ht="15" customHeight="1">
      <c r="A306" s="349" t="s">
        <v>3120</v>
      </c>
      <c r="B306" s="69" t="s">
        <v>590</v>
      </c>
      <c r="C306" s="70" t="s">
        <v>2</v>
      </c>
      <c r="D306" s="70">
        <v>1</v>
      </c>
      <c r="E306" s="144"/>
      <c r="F306" s="144">
        <f t="shared" si="12"/>
        <v>0</v>
      </c>
      <c r="G306" s="166">
        <f t="shared" si="13"/>
        <v>0</v>
      </c>
      <c r="H306" s="146"/>
      <c r="I306" s="146"/>
      <c r="J306" s="167"/>
    </row>
    <row r="307" spans="1:10" ht="15" customHeight="1">
      <c r="A307" s="349" t="s">
        <v>3121</v>
      </c>
      <c r="B307" s="69" t="s">
        <v>1104</v>
      </c>
      <c r="C307" s="70" t="s">
        <v>2</v>
      </c>
      <c r="D307" s="70">
        <v>1</v>
      </c>
      <c r="E307" s="144"/>
      <c r="F307" s="144">
        <f t="shared" si="12"/>
        <v>0</v>
      </c>
      <c r="G307" s="166">
        <f t="shared" si="13"/>
        <v>0</v>
      </c>
      <c r="H307" s="146"/>
      <c r="I307" s="146"/>
      <c r="J307" s="167"/>
    </row>
    <row r="308" spans="1:10" ht="15" customHeight="1">
      <c r="A308" s="349" t="s">
        <v>3122</v>
      </c>
      <c r="B308" s="69" t="s">
        <v>591</v>
      </c>
      <c r="C308" s="70" t="s">
        <v>2</v>
      </c>
      <c r="D308" s="70">
        <v>1</v>
      </c>
      <c r="E308" s="144"/>
      <c r="F308" s="144">
        <f t="shared" si="12"/>
        <v>0</v>
      </c>
      <c r="G308" s="166">
        <f t="shared" si="13"/>
        <v>0</v>
      </c>
      <c r="H308" s="146"/>
      <c r="I308" s="146"/>
      <c r="J308" s="167"/>
    </row>
    <row r="309" spans="1:10" ht="15" customHeight="1">
      <c r="A309" s="349" t="s">
        <v>3123</v>
      </c>
      <c r="B309" s="69" t="s">
        <v>592</v>
      </c>
      <c r="C309" s="70" t="s">
        <v>2</v>
      </c>
      <c r="D309" s="70">
        <v>1</v>
      </c>
      <c r="E309" s="144"/>
      <c r="F309" s="144">
        <f t="shared" si="12"/>
        <v>0</v>
      </c>
      <c r="G309" s="166">
        <f t="shared" si="13"/>
        <v>0</v>
      </c>
      <c r="H309" s="146"/>
      <c r="I309" s="146"/>
      <c r="J309" s="167"/>
    </row>
    <row r="310" spans="1:10" ht="15" customHeight="1">
      <c r="A310" s="349" t="s">
        <v>3124</v>
      </c>
      <c r="B310" s="69" t="s">
        <v>593</v>
      </c>
      <c r="C310" s="70" t="s">
        <v>2</v>
      </c>
      <c r="D310" s="70">
        <v>1</v>
      </c>
      <c r="E310" s="144"/>
      <c r="F310" s="144">
        <f t="shared" si="12"/>
        <v>0</v>
      </c>
      <c r="G310" s="166">
        <f t="shared" si="13"/>
        <v>0</v>
      </c>
      <c r="H310" s="146"/>
      <c r="I310" s="146"/>
      <c r="J310" s="167"/>
    </row>
    <row r="311" spans="1:10" ht="15" customHeight="1">
      <c r="A311" s="349" t="s">
        <v>3125</v>
      </c>
      <c r="B311" s="69" t="s">
        <v>1105</v>
      </c>
      <c r="C311" s="70" t="s">
        <v>2</v>
      </c>
      <c r="D311" s="70">
        <v>1</v>
      </c>
      <c r="E311" s="144"/>
      <c r="F311" s="144">
        <f t="shared" si="12"/>
        <v>0</v>
      </c>
      <c r="G311" s="166">
        <f t="shared" si="13"/>
        <v>0</v>
      </c>
      <c r="H311" s="146"/>
      <c r="I311" s="146"/>
      <c r="J311" s="167"/>
    </row>
    <row r="312" spans="1:10" ht="15" customHeight="1">
      <c r="A312" s="349" t="s">
        <v>3126</v>
      </c>
      <c r="B312" s="69" t="s">
        <v>845</v>
      </c>
      <c r="C312" s="70" t="s">
        <v>2</v>
      </c>
      <c r="D312" s="70">
        <v>1</v>
      </c>
      <c r="E312" s="144"/>
      <c r="F312" s="144">
        <f t="shared" si="12"/>
        <v>0</v>
      </c>
      <c r="G312" s="166">
        <f t="shared" si="13"/>
        <v>0</v>
      </c>
      <c r="H312" s="146"/>
      <c r="I312" s="146"/>
      <c r="J312" s="167"/>
    </row>
    <row r="313" spans="1:10" ht="15" customHeight="1">
      <c r="A313" s="349" t="s">
        <v>3127</v>
      </c>
      <c r="B313" s="69" t="s">
        <v>846</v>
      </c>
      <c r="C313" s="70" t="s">
        <v>2</v>
      </c>
      <c r="D313" s="70">
        <v>8</v>
      </c>
      <c r="E313" s="144"/>
      <c r="F313" s="144">
        <f t="shared" si="12"/>
        <v>0</v>
      </c>
      <c r="G313" s="166">
        <f t="shared" si="13"/>
        <v>0</v>
      </c>
      <c r="H313" s="146"/>
      <c r="I313" s="146"/>
      <c r="J313" s="167"/>
    </row>
    <row r="314" spans="1:10" ht="15" customHeight="1">
      <c r="A314" s="349" t="s">
        <v>3128</v>
      </c>
      <c r="B314" s="69" t="s">
        <v>847</v>
      </c>
      <c r="C314" s="70" t="s">
        <v>2</v>
      </c>
      <c r="D314" s="70">
        <v>4</v>
      </c>
      <c r="E314" s="144"/>
      <c r="F314" s="144">
        <f t="shared" si="12"/>
        <v>0</v>
      </c>
      <c r="G314" s="166">
        <f t="shared" si="13"/>
        <v>0</v>
      </c>
      <c r="H314" s="146"/>
      <c r="I314" s="146"/>
      <c r="J314" s="167"/>
    </row>
    <row r="315" spans="1:10" ht="15" customHeight="1">
      <c r="A315" s="349" t="s">
        <v>3129</v>
      </c>
      <c r="B315" s="69" t="s">
        <v>848</v>
      </c>
      <c r="C315" s="70" t="s">
        <v>2</v>
      </c>
      <c r="D315" s="70">
        <v>4</v>
      </c>
      <c r="E315" s="144"/>
      <c r="F315" s="144">
        <f t="shared" si="12"/>
        <v>0</v>
      </c>
      <c r="G315" s="166">
        <f t="shared" si="13"/>
        <v>0</v>
      </c>
      <c r="H315" s="146"/>
      <c r="I315" s="146"/>
      <c r="J315" s="167"/>
    </row>
    <row r="316" spans="1:10" ht="15" customHeight="1">
      <c r="A316" s="349" t="s">
        <v>3130</v>
      </c>
      <c r="B316" s="69" t="s">
        <v>1106</v>
      </c>
      <c r="C316" s="70" t="s">
        <v>2</v>
      </c>
      <c r="D316" s="70">
        <v>4</v>
      </c>
      <c r="E316" s="144"/>
      <c r="F316" s="144">
        <f t="shared" si="12"/>
        <v>0</v>
      </c>
      <c r="G316" s="166">
        <f t="shared" si="13"/>
        <v>0</v>
      </c>
      <c r="H316" s="146"/>
      <c r="I316" s="146"/>
      <c r="J316" s="167"/>
    </row>
    <row r="317" spans="1:10" ht="15" customHeight="1">
      <c r="A317" s="349" t="s">
        <v>3131</v>
      </c>
      <c r="B317" s="69" t="s">
        <v>594</v>
      </c>
      <c r="C317" s="70" t="s">
        <v>2</v>
      </c>
      <c r="D317" s="70">
        <v>1</v>
      </c>
      <c r="E317" s="144"/>
      <c r="F317" s="144">
        <f t="shared" si="12"/>
        <v>0</v>
      </c>
      <c r="G317" s="166">
        <f t="shared" si="13"/>
        <v>0</v>
      </c>
      <c r="H317" s="146"/>
      <c r="I317" s="146"/>
      <c r="J317" s="167"/>
    </row>
    <row r="318" spans="1:10" ht="15" customHeight="1">
      <c r="A318" s="349" t="s">
        <v>3132</v>
      </c>
      <c r="B318" s="69" t="s">
        <v>704</v>
      </c>
      <c r="C318" s="70" t="s">
        <v>2</v>
      </c>
      <c r="D318" s="70">
        <v>1</v>
      </c>
      <c r="E318" s="144"/>
      <c r="F318" s="144">
        <f t="shared" si="12"/>
        <v>0</v>
      </c>
      <c r="G318" s="166">
        <f t="shared" si="13"/>
        <v>0</v>
      </c>
      <c r="H318" s="146"/>
      <c r="I318" s="146"/>
      <c r="J318" s="167"/>
    </row>
    <row r="319" spans="1:10" ht="15" customHeight="1">
      <c r="A319" s="349" t="s">
        <v>3133</v>
      </c>
      <c r="B319" s="69" t="s">
        <v>595</v>
      </c>
      <c r="C319" s="70" t="s">
        <v>2</v>
      </c>
      <c r="D319" s="70">
        <v>1</v>
      </c>
      <c r="E319" s="144"/>
      <c r="F319" s="144">
        <f t="shared" si="12"/>
        <v>0</v>
      </c>
      <c r="G319" s="166">
        <f t="shared" si="13"/>
        <v>0</v>
      </c>
      <c r="H319" s="146"/>
      <c r="I319" s="146"/>
      <c r="J319" s="167"/>
    </row>
    <row r="320" spans="1:10" ht="15" customHeight="1">
      <c r="A320" s="349" t="s">
        <v>3134</v>
      </c>
      <c r="B320" s="69" t="s">
        <v>696</v>
      </c>
      <c r="C320" s="70" t="s">
        <v>2</v>
      </c>
      <c r="D320" s="70">
        <v>1</v>
      </c>
      <c r="E320" s="144"/>
      <c r="F320" s="144">
        <f t="shared" si="12"/>
        <v>0</v>
      </c>
      <c r="G320" s="166">
        <f t="shared" si="13"/>
        <v>0</v>
      </c>
      <c r="H320" s="146"/>
      <c r="I320" s="146"/>
      <c r="J320" s="167"/>
    </row>
    <row r="321" spans="1:10" ht="15" customHeight="1">
      <c r="A321" s="349" t="s">
        <v>3135</v>
      </c>
      <c r="B321" s="69" t="s">
        <v>596</v>
      </c>
      <c r="C321" s="70" t="s">
        <v>2</v>
      </c>
      <c r="D321" s="70">
        <v>1</v>
      </c>
      <c r="E321" s="144"/>
      <c r="F321" s="144">
        <f t="shared" si="12"/>
        <v>0</v>
      </c>
      <c r="G321" s="166">
        <f t="shared" si="13"/>
        <v>0</v>
      </c>
      <c r="H321" s="146"/>
      <c r="I321" s="146"/>
      <c r="J321" s="167"/>
    </row>
    <row r="322" spans="1:10" ht="15" customHeight="1">
      <c r="A322" s="349" t="s">
        <v>3136</v>
      </c>
      <c r="B322" s="69" t="s">
        <v>1107</v>
      </c>
      <c r="C322" s="70" t="s">
        <v>2</v>
      </c>
      <c r="D322" s="70">
        <v>1</v>
      </c>
      <c r="E322" s="144"/>
      <c r="F322" s="144">
        <f t="shared" si="12"/>
        <v>0</v>
      </c>
      <c r="G322" s="166">
        <f t="shared" si="13"/>
        <v>0</v>
      </c>
      <c r="H322" s="146"/>
      <c r="I322" s="146"/>
      <c r="J322" s="167"/>
    </row>
    <row r="323" spans="1:10" ht="15" customHeight="1">
      <c r="A323" s="349" t="s">
        <v>3137</v>
      </c>
      <c r="B323" s="69" t="s">
        <v>597</v>
      </c>
      <c r="C323" s="70" t="s">
        <v>4</v>
      </c>
      <c r="D323" s="70">
        <v>1</v>
      </c>
      <c r="E323" s="144"/>
      <c r="F323" s="144">
        <f t="shared" si="12"/>
        <v>0</v>
      </c>
      <c r="G323" s="166">
        <f t="shared" si="13"/>
        <v>0</v>
      </c>
      <c r="H323" s="146"/>
      <c r="I323" s="146"/>
      <c r="J323" s="167"/>
    </row>
    <row r="324" spans="1:10" ht="15" customHeight="1">
      <c r="A324" s="349" t="s">
        <v>3138</v>
      </c>
      <c r="B324" s="69" t="s">
        <v>598</v>
      </c>
      <c r="C324" s="70" t="s">
        <v>4</v>
      </c>
      <c r="D324" s="70">
        <v>1</v>
      </c>
      <c r="E324" s="144"/>
      <c r="F324" s="144">
        <f t="shared" si="12"/>
        <v>0</v>
      </c>
      <c r="G324" s="166">
        <f t="shared" si="13"/>
        <v>0</v>
      </c>
      <c r="H324" s="146"/>
      <c r="I324" s="146"/>
      <c r="J324" s="167"/>
    </row>
    <row r="325" spans="1:10" ht="15" customHeight="1">
      <c r="A325" s="349" t="s">
        <v>3139</v>
      </c>
      <c r="B325" s="69" t="s">
        <v>599</v>
      </c>
      <c r="C325" s="70" t="s">
        <v>4</v>
      </c>
      <c r="D325" s="70">
        <v>1</v>
      </c>
      <c r="E325" s="144"/>
      <c r="F325" s="144">
        <f t="shared" si="12"/>
        <v>0</v>
      </c>
      <c r="G325" s="166">
        <f t="shared" si="13"/>
        <v>0</v>
      </c>
      <c r="H325" s="146"/>
      <c r="I325" s="146"/>
      <c r="J325" s="167"/>
    </row>
    <row r="326" spans="1:10" ht="15" customHeight="1">
      <c r="A326" s="349" t="s">
        <v>3140</v>
      </c>
      <c r="B326" s="71" t="s">
        <v>600</v>
      </c>
      <c r="C326" s="63" t="s">
        <v>2</v>
      </c>
      <c r="D326" s="70">
        <v>1</v>
      </c>
      <c r="E326" s="144"/>
      <c r="F326" s="144">
        <f t="shared" si="12"/>
        <v>0</v>
      </c>
      <c r="G326" s="166">
        <f t="shared" si="13"/>
        <v>0</v>
      </c>
      <c r="H326" s="146"/>
      <c r="I326" s="146"/>
      <c r="J326" s="167"/>
    </row>
    <row r="327" spans="1:10" ht="15" customHeight="1">
      <c r="A327" s="349" t="s">
        <v>3141</v>
      </c>
      <c r="B327" s="69" t="s">
        <v>708</v>
      </c>
      <c r="C327" s="70" t="s">
        <v>2</v>
      </c>
      <c r="D327" s="70">
        <v>1</v>
      </c>
      <c r="E327" s="144"/>
      <c r="F327" s="144">
        <f t="shared" si="12"/>
        <v>0</v>
      </c>
      <c r="G327" s="166">
        <f t="shared" si="13"/>
        <v>0</v>
      </c>
      <c r="H327" s="146"/>
      <c r="I327" s="146"/>
      <c r="J327" s="167"/>
    </row>
    <row r="328" spans="1:10" ht="15" customHeight="1">
      <c r="A328" s="349" t="s">
        <v>3142</v>
      </c>
      <c r="B328" s="69" t="s">
        <v>601</v>
      </c>
      <c r="C328" s="70" t="s">
        <v>2</v>
      </c>
      <c r="D328" s="70">
        <v>4</v>
      </c>
      <c r="E328" s="144"/>
      <c r="F328" s="144">
        <f t="shared" si="12"/>
        <v>0</v>
      </c>
      <c r="G328" s="166">
        <f t="shared" si="13"/>
        <v>0</v>
      </c>
      <c r="H328" s="146"/>
      <c r="I328" s="146"/>
      <c r="J328" s="167"/>
    </row>
    <row r="329" spans="1:10" ht="15" customHeight="1">
      <c r="A329" s="349" t="s">
        <v>3143</v>
      </c>
      <c r="B329" s="69" t="s">
        <v>710</v>
      </c>
      <c r="C329" s="70" t="s">
        <v>2</v>
      </c>
      <c r="D329" s="70">
        <v>1</v>
      </c>
      <c r="E329" s="144"/>
      <c r="F329" s="144">
        <f t="shared" si="12"/>
        <v>0</v>
      </c>
      <c r="G329" s="166">
        <f t="shared" si="13"/>
        <v>0</v>
      </c>
      <c r="H329" s="146"/>
      <c r="I329" s="146"/>
      <c r="J329" s="167"/>
    </row>
    <row r="330" spans="1:10" ht="15" customHeight="1">
      <c r="A330" s="349" t="s">
        <v>3144</v>
      </c>
      <c r="B330" s="69" t="s">
        <v>602</v>
      </c>
      <c r="C330" s="70" t="s">
        <v>2</v>
      </c>
      <c r="D330" s="70">
        <v>1</v>
      </c>
      <c r="E330" s="144"/>
      <c r="F330" s="144">
        <f t="shared" si="12"/>
        <v>0</v>
      </c>
      <c r="G330" s="166">
        <f t="shared" si="13"/>
        <v>0</v>
      </c>
      <c r="H330" s="146"/>
      <c r="I330" s="146"/>
      <c r="J330" s="167"/>
    </row>
    <row r="331" spans="1:10" ht="15" customHeight="1">
      <c r="A331" s="349" t="s">
        <v>3145</v>
      </c>
      <c r="B331" s="69" t="s">
        <v>603</v>
      </c>
      <c r="C331" s="70" t="s">
        <v>2</v>
      </c>
      <c r="D331" s="70">
        <v>1</v>
      </c>
      <c r="E331" s="144"/>
      <c r="F331" s="144">
        <f t="shared" si="12"/>
        <v>0</v>
      </c>
      <c r="G331" s="166">
        <f t="shared" si="13"/>
        <v>0</v>
      </c>
      <c r="H331" s="146"/>
      <c r="I331" s="146"/>
      <c r="J331" s="167"/>
    </row>
    <row r="332" spans="1:10" ht="15" customHeight="1">
      <c r="A332" s="349" t="s">
        <v>3146</v>
      </c>
      <c r="B332" s="69" t="s">
        <v>988</v>
      </c>
      <c r="C332" s="70" t="s">
        <v>2</v>
      </c>
      <c r="D332" s="70">
        <v>1</v>
      </c>
      <c r="E332" s="144"/>
      <c r="F332" s="144">
        <f t="shared" si="12"/>
        <v>0</v>
      </c>
      <c r="G332" s="166">
        <f t="shared" si="13"/>
        <v>0</v>
      </c>
      <c r="H332" s="146"/>
      <c r="I332" s="146"/>
      <c r="J332" s="167"/>
    </row>
    <row r="333" spans="1:10" ht="15" customHeight="1">
      <c r="A333" s="349" t="s">
        <v>3147</v>
      </c>
      <c r="B333" s="69" t="s">
        <v>16</v>
      </c>
      <c r="C333" s="70" t="s">
        <v>2</v>
      </c>
      <c r="D333" s="70">
        <v>1</v>
      </c>
      <c r="E333" s="144"/>
      <c r="F333" s="144">
        <f t="shared" si="12"/>
        <v>0</v>
      </c>
      <c r="G333" s="166">
        <f t="shared" si="13"/>
        <v>0</v>
      </c>
      <c r="H333" s="146"/>
      <c r="I333" s="146"/>
      <c r="J333" s="167"/>
    </row>
    <row r="334" spans="1:10" ht="15" customHeight="1">
      <c r="A334" s="349" t="s">
        <v>3148</v>
      </c>
      <c r="B334" s="69" t="s">
        <v>1108</v>
      </c>
      <c r="C334" s="70" t="s">
        <v>2</v>
      </c>
      <c r="D334" s="70">
        <v>1</v>
      </c>
      <c r="E334" s="144"/>
      <c r="F334" s="144">
        <f t="shared" si="12"/>
        <v>0</v>
      </c>
      <c r="G334" s="166">
        <f t="shared" si="13"/>
        <v>0</v>
      </c>
      <c r="H334" s="146"/>
      <c r="I334" s="146"/>
      <c r="J334" s="167"/>
    </row>
    <row r="335" spans="1:10" ht="15" customHeight="1">
      <c r="A335" s="349" t="s">
        <v>3149</v>
      </c>
      <c r="B335" s="69" t="s">
        <v>605</v>
      </c>
      <c r="C335" s="70" t="s">
        <v>2</v>
      </c>
      <c r="D335" s="70">
        <v>1</v>
      </c>
      <c r="E335" s="144"/>
      <c r="F335" s="144">
        <f t="shared" si="12"/>
        <v>0</v>
      </c>
      <c r="G335" s="166">
        <f t="shared" si="13"/>
        <v>0</v>
      </c>
      <c r="H335" s="146"/>
      <c r="I335" s="146"/>
      <c r="J335" s="167"/>
    </row>
    <row r="336" spans="1:10" ht="15" customHeight="1">
      <c r="A336" s="349" t="s">
        <v>3150</v>
      </c>
      <c r="B336" s="69" t="s">
        <v>858</v>
      </c>
      <c r="C336" s="70" t="s">
        <v>2</v>
      </c>
      <c r="D336" s="70">
        <v>1</v>
      </c>
      <c r="E336" s="144"/>
      <c r="F336" s="144">
        <f t="shared" si="12"/>
        <v>0</v>
      </c>
      <c r="G336" s="166">
        <f t="shared" si="13"/>
        <v>0</v>
      </c>
      <c r="H336" s="146"/>
      <c r="I336" s="146"/>
      <c r="J336" s="167"/>
    </row>
    <row r="337" spans="1:10" ht="15" customHeight="1">
      <c r="A337" s="349" t="s">
        <v>3151</v>
      </c>
      <c r="B337" s="69" t="s">
        <v>1109</v>
      </c>
      <c r="C337" s="70" t="s">
        <v>2</v>
      </c>
      <c r="D337" s="70">
        <v>1</v>
      </c>
      <c r="E337" s="144"/>
      <c r="F337" s="144">
        <f t="shared" si="12"/>
        <v>0</v>
      </c>
      <c r="G337" s="166">
        <f t="shared" si="13"/>
        <v>0</v>
      </c>
      <c r="H337" s="146"/>
      <c r="I337" s="146"/>
      <c r="J337" s="167"/>
    </row>
    <row r="338" spans="1:10" ht="15" customHeight="1">
      <c r="A338" s="349" t="s">
        <v>3152</v>
      </c>
      <c r="B338" s="69" t="s">
        <v>1110</v>
      </c>
      <c r="C338" s="70" t="s">
        <v>2</v>
      </c>
      <c r="D338" s="70">
        <v>1</v>
      </c>
      <c r="E338" s="144"/>
      <c r="F338" s="144">
        <f t="shared" si="12"/>
        <v>0</v>
      </c>
      <c r="G338" s="166">
        <f t="shared" si="13"/>
        <v>0</v>
      </c>
      <c r="H338" s="146"/>
      <c r="I338" s="146"/>
      <c r="J338" s="167"/>
    </row>
    <row r="339" spans="1:10" ht="15" customHeight="1">
      <c r="A339" s="349" t="s">
        <v>3153</v>
      </c>
      <c r="B339" s="69" t="s">
        <v>861</v>
      </c>
      <c r="C339" s="70" t="s">
        <v>2</v>
      </c>
      <c r="D339" s="70">
        <v>1</v>
      </c>
      <c r="E339" s="144"/>
      <c r="F339" s="144">
        <f t="shared" si="12"/>
        <v>0</v>
      </c>
      <c r="G339" s="166">
        <f t="shared" si="13"/>
        <v>0</v>
      </c>
      <c r="H339" s="146"/>
      <c r="I339" s="146"/>
      <c r="J339" s="167"/>
    </row>
    <row r="340" spans="1:10" ht="15" customHeight="1">
      <c r="A340" s="349" t="s">
        <v>3154</v>
      </c>
      <c r="B340" s="69" t="s">
        <v>607</v>
      </c>
      <c r="C340" s="70" t="s">
        <v>2</v>
      </c>
      <c r="D340" s="70">
        <v>1</v>
      </c>
      <c r="E340" s="144"/>
      <c r="F340" s="144">
        <f aca="true" t="shared" si="14" ref="F340:F403">SUM(E340*1.2)</f>
        <v>0</v>
      </c>
      <c r="G340" s="166">
        <f aca="true" t="shared" si="15" ref="G340:G403">SUM(D340*E340)</f>
        <v>0</v>
      </c>
      <c r="H340" s="146"/>
      <c r="I340" s="146"/>
      <c r="J340" s="167"/>
    </row>
    <row r="341" spans="1:10" ht="15" customHeight="1">
      <c r="A341" s="349" t="s">
        <v>3155</v>
      </c>
      <c r="B341" s="69" t="s">
        <v>1111</v>
      </c>
      <c r="C341" s="70" t="s">
        <v>2</v>
      </c>
      <c r="D341" s="70">
        <v>1</v>
      </c>
      <c r="E341" s="144"/>
      <c r="F341" s="144">
        <f t="shared" si="14"/>
        <v>0</v>
      </c>
      <c r="G341" s="166">
        <f t="shared" si="15"/>
        <v>0</v>
      </c>
      <c r="H341" s="146"/>
      <c r="I341" s="146"/>
      <c r="J341" s="167"/>
    </row>
    <row r="342" spans="1:10" ht="15" customHeight="1">
      <c r="A342" s="349" t="s">
        <v>3156</v>
      </c>
      <c r="B342" s="69" t="s">
        <v>106</v>
      </c>
      <c r="C342" s="70" t="s">
        <v>2</v>
      </c>
      <c r="D342" s="70">
        <v>1</v>
      </c>
      <c r="E342" s="144"/>
      <c r="F342" s="144">
        <f t="shared" si="14"/>
        <v>0</v>
      </c>
      <c r="G342" s="166">
        <f t="shared" si="15"/>
        <v>0</v>
      </c>
      <c r="H342" s="146"/>
      <c r="I342" s="146"/>
      <c r="J342" s="167"/>
    </row>
    <row r="343" spans="1:10" ht="15" customHeight="1">
      <c r="A343" s="349" t="s">
        <v>3157</v>
      </c>
      <c r="B343" s="69" t="s">
        <v>609</v>
      </c>
      <c r="C343" s="70" t="s">
        <v>2</v>
      </c>
      <c r="D343" s="70">
        <v>1</v>
      </c>
      <c r="E343" s="144"/>
      <c r="F343" s="144">
        <f t="shared" si="14"/>
        <v>0</v>
      </c>
      <c r="G343" s="166">
        <f t="shared" si="15"/>
        <v>0</v>
      </c>
      <c r="H343" s="146"/>
      <c r="I343" s="146"/>
      <c r="J343" s="167"/>
    </row>
    <row r="344" spans="1:10" ht="15" customHeight="1">
      <c r="A344" s="349" t="s">
        <v>3158</v>
      </c>
      <c r="B344" s="69" t="s">
        <v>610</v>
      </c>
      <c r="C344" s="70" t="s">
        <v>2</v>
      </c>
      <c r="D344" s="70">
        <v>1</v>
      </c>
      <c r="E344" s="144"/>
      <c r="F344" s="144">
        <f t="shared" si="14"/>
        <v>0</v>
      </c>
      <c r="G344" s="166">
        <f t="shared" si="15"/>
        <v>0</v>
      </c>
      <c r="H344" s="146"/>
      <c r="I344" s="146"/>
      <c r="J344" s="167"/>
    </row>
    <row r="345" spans="1:10" ht="15" customHeight="1">
      <c r="A345" s="349" t="s">
        <v>3159</v>
      </c>
      <c r="B345" s="69" t="s">
        <v>611</v>
      </c>
      <c r="C345" s="70" t="s">
        <v>2</v>
      </c>
      <c r="D345" s="70">
        <v>1</v>
      </c>
      <c r="E345" s="144"/>
      <c r="F345" s="144">
        <f t="shared" si="14"/>
        <v>0</v>
      </c>
      <c r="G345" s="166">
        <f t="shared" si="15"/>
        <v>0</v>
      </c>
      <c r="H345" s="146"/>
      <c r="I345" s="146"/>
      <c r="J345" s="167"/>
    </row>
    <row r="346" spans="1:10" ht="15" customHeight="1">
      <c r="A346" s="349" t="s">
        <v>3160</v>
      </c>
      <c r="B346" s="69" t="s">
        <v>585</v>
      </c>
      <c r="C346" s="70" t="s">
        <v>2</v>
      </c>
      <c r="D346" s="70">
        <v>1</v>
      </c>
      <c r="E346" s="144"/>
      <c r="F346" s="144">
        <f t="shared" si="14"/>
        <v>0</v>
      </c>
      <c r="G346" s="166">
        <f t="shared" si="15"/>
        <v>0</v>
      </c>
      <c r="H346" s="146"/>
      <c r="I346" s="146"/>
      <c r="J346" s="167"/>
    </row>
    <row r="347" spans="1:10" ht="15" customHeight="1">
      <c r="A347" s="349" t="s">
        <v>3161</v>
      </c>
      <c r="B347" s="69" t="s">
        <v>350</v>
      </c>
      <c r="C347" s="70" t="s">
        <v>2</v>
      </c>
      <c r="D347" s="70">
        <v>1</v>
      </c>
      <c r="E347" s="144"/>
      <c r="F347" s="144">
        <f t="shared" si="14"/>
        <v>0</v>
      </c>
      <c r="G347" s="166">
        <f t="shared" si="15"/>
        <v>0</v>
      </c>
      <c r="H347" s="146"/>
      <c r="I347" s="146"/>
      <c r="J347" s="167"/>
    </row>
    <row r="348" spans="1:10" ht="15" customHeight="1">
      <c r="A348" s="349" t="s">
        <v>3162</v>
      </c>
      <c r="B348" s="69" t="s">
        <v>863</v>
      </c>
      <c r="C348" s="70" t="s">
        <v>2</v>
      </c>
      <c r="D348" s="70">
        <v>1</v>
      </c>
      <c r="E348" s="144"/>
      <c r="F348" s="144">
        <f t="shared" si="14"/>
        <v>0</v>
      </c>
      <c r="G348" s="166">
        <f t="shared" si="15"/>
        <v>0</v>
      </c>
      <c r="H348" s="146"/>
      <c r="I348" s="146"/>
      <c r="J348" s="167"/>
    </row>
    <row r="349" spans="1:10" ht="15" customHeight="1">
      <c r="A349" s="349" t="s">
        <v>3163</v>
      </c>
      <c r="B349" s="69" t="s">
        <v>957</v>
      </c>
      <c r="C349" s="70" t="s">
        <v>2</v>
      </c>
      <c r="D349" s="70">
        <v>1</v>
      </c>
      <c r="E349" s="144"/>
      <c r="F349" s="144">
        <f t="shared" si="14"/>
        <v>0</v>
      </c>
      <c r="G349" s="166">
        <f t="shared" si="15"/>
        <v>0</v>
      </c>
      <c r="H349" s="146"/>
      <c r="I349" s="146"/>
      <c r="J349" s="167"/>
    </row>
    <row r="350" spans="1:10" ht="15" customHeight="1">
      <c r="A350" s="349" t="s">
        <v>3164</v>
      </c>
      <c r="B350" s="69" t="s">
        <v>613</v>
      </c>
      <c r="C350" s="70" t="s">
        <v>2</v>
      </c>
      <c r="D350" s="70">
        <v>1</v>
      </c>
      <c r="E350" s="144"/>
      <c r="F350" s="144">
        <f t="shared" si="14"/>
        <v>0</v>
      </c>
      <c r="G350" s="166">
        <f t="shared" si="15"/>
        <v>0</v>
      </c>
      <c r="H350" s="146"/>
      <c r="I350" s="146"/>
      <c r="J350" s="167"/>
    </row>
    <row r="351" spans="1:10" ht="15" customHeight="1">
      <c r="A351" s="349" t="s">
        <v>3165</v>
      </c>
      <c r="B351" s="69" t="s">
        <v>604</v>
      </c>
      <c r="C351" s="70" t="s">
        <v>2</v>
      </c>
      <c r="D351" s="70">
        <v>1</v>
      </c>
      <c r="E351" s="144"/>
      <c r="F351" s="144">
        <f t="shared" si="14"/>
        <v>0</v>
      </c>
      <c r="G351" s="166">
        <f t="shared" si="15"/>
        <v>0</v>
      </c>
      <c r="H351" s="146"/>
      <c r="I351" s="146"/>
      <c r="J351" s="167"/>
    </row>
    <row r="352" spans="1:10" ht="15" customHeight="1">
      <c r="A352" s="349" t="s">
        <v>3166</v>
      </c>
      <c r="B352" s="69" t="s">
        <v>1151</v>
      </c>
      <c r="C352" s="70" t="s">
        <v>2</v>
      </c>
      <c r="D352" s="70">
        <v>1</v>
      </c>
      <c r="E352" s="144"/>
      <c r="F352" s="144">
        <f t="shared" si="14"/>
        <v>0</v>
      </c>
      <c r="G352" s="166">
        <f t="shared" si="15"/>
        <v>0</v>
      </c>
      <c r="H352" s="146"/>
      <c r="I352" s="146"/>
      <c r="J352" s="167"/>
    </row>
    <row r="353" spans="1:10" ht="15" customHeight="1">
      <c r="A353" s="349" t="s">
        <v>3167</v>
      </c>
      <c r="B353" s="69" t="s">
        <v>865</v>
      </c>
      <c r="C353" s="70" t="s">
        <v>2</v>
      </c>
      <c r="D353" s="70">
        <v>1</v>
      </c>
      <c r="E353" s="144"/>
      <c r="F353" s="144">
        <f t="shared" si="14"/>
        <v>0</v>
      </c>
      <c r="G353" s="166">
        <f t="shared" si="15"/>
        <v>0</v>
      </c>
      <c r="H353" s="146"/>
      <c r="I353" s="146"/>
      <c r="J353" s="167"/>
    </row>
    <row r="354" spans="1:10" ht="15" customHeight="1">
      <c r="A354" s="349" t="s">
        <v>3168</v>
      </c>
      <c r="B354" s="69" t="s">
        <v>866</v>
      </c>
      <c r="C354" s="70" t="s">
        <v>2</v>
      </c>
      <c r="D354" s="70">
        <v>1</v>
      </c>
      <c r="E354" s="144"/>
      <c r="F354" s="144">
        <f t="shared" si="14"/>
        <v>0</v>
      </c>
      <c r="G354" s="166">
        <f t="shared" si="15"/>
        <v>0</v>
      </c>
      <c r="H354" s="146"/>
      <c r="I354" s="146"/>
      <c r="J354" s="167"/>
    </row>
    <row r="355" spans="1:10" ht="15" customHeight="1">
      <c r="A355" s="349" t="s">
        <v>3169</v>
      </c>
      <c r="B355" s="69" t="s">
        <v>614</v>
      </c>
      <c r="C355" s="70" t="s">
        <v>2</v>
      </c>
      <c r="D355" s="70">
        <v>1</v>
      </c>
      <c r="E355" s="144"/>
      <c r="F355" s="144">
        <f t="shared" si="14"/>
        <v>0</v>
      </c>
      <c r="G355" s="166">
        <f t="shared" si="15"/>
        <v>0</v>
      </c>
      <c r="H355" s="146"/>
      <c r="I355" s="146"/>
      <c r="J355" s="167"/>
    </row>
    <row r="356" spans="1:10" ht="15" customHeight="1">
      <c r="A356" s="349" t="s">
        <v>3170</v>
      </c>
      <c r="B356" s="69" t="s">
        <v>867</v>
      </c>
      <c r="C356" s="70" t="s">
        <v>2</v>
      </c>
      <c r="D356" s="70">
        <v>1</v>
      </c>
      <c r="E356" s="144"/>
      <c r="F356" s="144">
        <f t="shared" si="14"/>
        <v>0</v>
      </c>
      <c r="G356" s="166">
        <f t="shared" si="15"/>
        <v>0</v>
      </c>
      <c r="H356" s="146"/>
      <c r="I356" s="146"/>
      <c r="J356" s="167"/>
    </row>
    <row r="357" spans="1:10" ht="15" customHeight="1">
      <c r="A357" s="349" t="s">
        <v>3171</v>
      </c>
      <c r="B357" s="69" t="s">
        <v>178</v>
      </c>
      <c r="C357" s="70" t="s">
        <v>2</v>
      </c>
      <c r="D357" s="70">
        <v>1</v>
      </c>
      <c r="E357" s="144"/>
      <c r="F357" s="144">
        <f t="shared" si="14"/>
        <v>0</v>
      </c>
      <c r="G357" s="166">
        <f t="shared" si="15"/>
        <v>0</v>
      </c>
      <c r="H357" s="146"/>
      <c r="I357" s="146"/>
      <c r="J357" s="167"/>
    </row>
    <row r="358" spans="1:10" ht="15" customHeight="1">
      <c r="A358" s="349" t="s">
        <v>3172</v>
      </c>
      <c r="B358" s="69" t="s">
        <v>616</v>
      </c>
      <c r="C358" s="70" t="s">
        <v>2</v>
      </c>
      <c r="D358" s="70">
        <v>1</v>
      </c>
      <c r="E358" s="144"/>
      <c r="F358" s="144">
        <f t="shared" si="14"/>
        <v>0</v>
      </c>
      <c r="G358" s="166">
        <f t="shared" si="15"/>
        <v>0</v>
      </c>
      <c r="H358" s="146"/>
      <c r="I358" s="146"/>
      <c r="J358" s="167"/>
    </row>
    <row r="359" spans="1:10" ht="15" customHeight="1">
      <c r="A359" s="349" t="s">
        <v>3173</v>
      </c>
      <c r="B359" s="71" t="s">
        <v>179</v>
      </c>
      <c r="C359" s="70" t="s">
        <v>2</v>
      </c>
      <c r="D359" s="70">
        <v>1</v>
      </c>
      <c r="E359" s="144"/>
      <c r="F359" s="144">
        <f t="shared" si="14"/>
        <v>0</v>
      </c>
      <c r="G359" s="166">
        <f t="shared" si="15"/>
        <v>0</v>
      </c>
      <c r="H359" s="146"/>
      <c r="I359" s="146"/>
      <c r="J359" s="167"/>
    </row>
    <row r="360" spans="1:10" ht="15" customHeight="1">
      <c r="A360" s="349" t="s">
        <v>3174</v>
      </c>
      <c r="B360" s="69" t="s">
        <v>868</v>
      </c>
      <c r="C360" s="70" t="s">
        <v>2</v>
      </c>
      <c r="D360" s="70">
        <v>1</v>
      </c>
      <c r="E360" s="144"/>
      <c r="F360" s="144">
        <f t="shared" si="14"/>
        <v>0</v>
      </c>
      <c r="G360" s="166">
        <f t="shared" si="15"/>
        <v>0</v>
      </c>
      <c r="H360" s="146"/>
      <c r="I360" s="146"/>
      <c r="J360" s="167"/>
    </row>
    <row r="361" spans="1:10" ht="15" customHeight="1">
      <c r="A361" s="349" t="s">
        <v>3175</v>
      </c>
      <c r="B361" s="69" t="s">
        <v>1112</v>
      </c>
      <c r="C361" s="70" t="s">
        <v>2</v>
      </c>
      <c r="D361" s="70">
        <v>1</v>
      </c>
      <c r="E361" s="144"/>
      <c r="F361" s="144">
        <f t="shared" si="14"/>
        <v>0</v>
      </c>
      <c r="G361" s="166">
        <f t="shared" si="15"/>
        <v>0</v>
      </c>
      <c r="H361" s="146"/>
      <c r="I361" s="146"/>
      <c r="J361" s="167"/>
    </row>
    <row r="362" spans="1:10" ht="15" customHeight="1">
      <c r="A362" s="349" t="s">
        <v>3176</v>
      </c>
      <c r="B362" s="71" t="s">
        <v>1113</v>
      </c>
      <c r="C362" s="70" t="s">
        <v>2</v>
      </c>
      <c r="D362" s="70">
        <v>1</v>
      </c>
      <c r="E362" s="144"/>
      <c r="F362" s="144">
        <f t="shared" si="14"/>
        <v>0</v>
      </c>
      <c r="G362" s="166">
        <f t="shared" si="15"/>
        <v>0</v>
      </c>
      <c r="H362" s="146"/>
      <c r="I362" s="146"/>
      <c r="J362" s="167"/>
    </row>
    <row r="363" spans="1:10" ht="15" customHeight="1">
      <c r="A363" s="349" t="s">
        <v>3177</v>
      </c>
      <c r="B363" s="71" t="s">
        <v>626</v>
      </c>
      <c r="C363" s="70" t="s">
        <v>4</v>
      </c>
      <c r="D363" s="70">
        <v>1</v>
      </c>
      <c r="E363" s="144"/>
      <c r="F363" s="144">
        <f t="shared" si="14"/>
        <v>0</v>
      </c>
      <c r="G363" s="166">
        <f t="shared" si="15"/>
        <v>0</v>
      </c>
      <c r="H363" s="146"/>
      <c r="I363" s="146"/>
      <c r="J363" s="167"/>
    </row>
    <row r="364" spans="1:10" ht="15" customHeight="1">
      <c r="A364" s="349" t="s">
        <v>3178</v>
      </c>
      <c r="B364" s="69" t="s">
        <v>620</v>
      </c>
      <c r="C364" s="70" t="s">
        <v>2</v>
      </c>
      <c r="D364" s="70">
        <v>1</v>
      </c>
      <c r="E364" s="144"/>
      <c r="F364" s="144">
        <f t="shared" si="14"/>
        <v>0</v>
      </c>
      <c r="G364" s="166">
        <f t="shared" si="15"/>
        <v>0</v>
      </c>
      <c r="H364" s="146"/>
      <c r="I364" s="146"/>
      <c r="J364" s="167"/>
    </row>
    <row r="365" spans="1:10" ht="15" customHeight="1">
      <c r="A365" s="349" t="s">
        <v>3179</v>
      </c>
      <c r="B365" s="69" t="s">
        <v>622</v>
      </c>
      <c r="C365" s="70" t="s">
        <v>2</v>
      </c>
      <c r="D365" s="70">
        <v>1</v>
      </c>
      <c r="E365" s="144"/>
      <c r="F365" s="144">
        <f t="shared" si="14"/>
        <v>0</v>
      </c>
      <c r="G365" s="166">
        <f t="shared" si="15"/>
        <v>0</v>
      </c>
      <c r="H365" s="146"/>
      <c r="I365" s="146"/>
      <c r="J365" s="167"/>
    </row>
    <row r="366" spans="1:10" ht="15" customHeight="1">
      <c r="A366" s="349" t="s">
        <v>3180</v>
      </c>
      <c r="B366" s="69" t="s">
        <v>871</v>
      </c>
      <c r="C366" s="70" t="s">
        <v>2</v>
      </c>
      <c r="D366" s="70">
        <v>1</v>
      </c>
      <c r="E366" s="144"/>
      <c r="F366" s="144">
        <f t="shared" si="14"/>
        <v>0</v>
      </c>
      <c r="G366" s="166">
        <f t="shared" si="15"/>
        <v>0</v>
      </c>
      <c r="H366" s="146"/>
      <c r="I366" s="146"/>
      <c r="J366" s="167"/>
    </row>
    <row r="367" spans="1:10" ht="15" customHeight="1">
      <c r="A367" s="349" t="s">
        <v>3181</v>
      </c>
      <c r="B367" s="69" t="s">
        <v>624</v>
      </c>
      <c r="C367" s="70" t="s">
        <v>2</v>
      </c>
      <c r="D367" s="70">
        <v>1</v>
      </c>
      <c r="E367" s="144"/>
      <c r="F367" s="144">
        <f t="shared" si="14"/>
        <v>0</v>
      </c>
      <c r="G367" s="166">
        <f t="shared" si="15"/>
        <v>0</v>
      </c>
      <c r="H367" s="146"/>
      <c r="I367" s="146"/>
      <c r="J367" s="167"/>
    </row>
    <row r="368" spans="1:10" ht="15" customHeight="1">
      <c r="A368" s="349" t="s">
        <v>3182</v>
      </c>
      <c r="B368" s="69" t="s">
        <v>625</v>
      </c>
      <c r="C368" s="70" t="s">
        <v>2</v>
      </c>
      <c r="D368" s="70">
        <v>1</v>
      </c>
      <c r="E368" s="144"/>
      <c r="F368" s="144">
        <f t="shared" si="14"/>
        <v>0</v>
      </c>
      <c r="G368" s="166">
        <f t="shared" si="15"/>
        <v>0</v>
      </c>
      <c r="H368" s="146"/>
      <c r="I368" s="146"/>
      <c r="J368" s="167"/>
    </row>
    <row r="369" spans="1:10" ht="15" customHeight="1">
      <c r="A369" s="349" t="s">
        <v>3183</v>
      </c>
      <c r="B369" s="69" t="s">
        <v>872</v>
      </c>
      <c r="C369" s="70" t="s">
        <v>2</v>
      </c>
      <c r="D369" s="70">
        <v>1</v>
      </c>
      <c r="E369" s="144"/>
      <c r="F369" s="144">
        <f t="shared" si="14"/>
        <v>0</v>
      </c>
      <c r="G369" s="166">
        <f t="shared" si="15"/>
        <v>0</v>
      </c>
      <c r="H369" s="146"/>
      <c r="I369" s="146"/>
      <c r="J369" s="167"/>
    </row>
    <row r="370" spans="1:10" ht="15" customHeight="1">
      <c r="A370" s="349" t="s">
        <v>3184</v>
      </c>
      <c r="B370" s="71" t="s">
        <v>1152</v>
      </c>
      <c r="C370" s="70" t="s">
        <v>2</v>
      </c>
      <c r="D370" s="70">
        <v>1</v>
      </c>
      <c r="E370" s="144"/>
      <c r="F370" s="144">
        <f t="shared" si="14"/>
        <v>0</v>
      </c>
      <c r="G370" s="166">
        <f t="shared" si="15"/>
        <v>0</v>
      </c>
      <c r="H370" s="146"/>
      <c r="I370" s="146"/>
      <c r="J370" s="167"/>
    </row>
    <row r="371" spans="1:10" ht="15" customHeight="1">
      <c r="A371" s="349" t="s">
        <v>3185</v>
      </c>
      <c r="B371" s="69" t="s">
        <v>876</v>
      </c>
      <c r="C371" s="70" t="s">
        <v>2</v>
      </c>
      <c r="D371" s="70">
        <v>1</v>
      </c>
      <c r="E371" s="144"/>
      <c r="F371" s="144">
        <f t="shared" si="14"/>
        <v>0</v>
      </c>
      <c r="G371" s="166">
        <f t="shared" si="15"/>
        <v>0</v>
      </c>
      <c r="H371" s="146"/>
      <c r="I371" s="146"/>
      <c r="J371" s="167"/>
    </row>
    <row r="372" spans="1:10" ht="15" customHeight="1">
      <c r="A372" s="349" t="s">
        <v>3186</v>
      </c>
      <c r="B372" s="71" t="s">
        <v>1018</v>
      </c>
      <c r="C372" s="70" t="s">
        <v>2</v>
      </c>
      <c r="D372" s="70">
        <v>1</v>
      </c>
      <c r="E372" s="144"/>
      <c r="F372" s="144">
        <f t="shared" si="14"/>
        <v>0</v>
      </c>
      <c r="G372" s="166">
        <f t="shared" si="15"/>
        <v>0</v>
      </c>
      <c r="H372" s="146"/>
      <c r="I372" s="146"/>
      <c r="J372" s="167"/>
    </row>
    <row r="373" spans="1:10" ht="15" customHeight="1">
      <c r="A373" s="349" t="s">
        <v>3187</v>
      </c>
      <c r="B373" s="69" t="s">
        <v>874</v>
      </c>
      <c r="C373" s="70" t="s">
        <v>2</v>
      </c>
      <c r="D373" s="70">
        <v>1</v>
      </c>
      <c r="E373" s="144"/>
      <c r="F373" s="144">
        <f t="shared" si="14"/>
        <v>0</v>
      </c>
      <c r="G373" s="166">
        <f t="shared" si="15"/>
        <v>0</v>
      </c>
      <c r="H373" s="146"/>
      <c r="I373" s="146"/>
      <c r="J373" s="167"/>
    </row>
    <row r="374" spans="1:10" ht="15" customHeight="1">
      <c r="A374" s="349" t="s">
        <v>3188</v>
      </c>
      <c r="B374" s="71" t="s">
        <v>1114</v>
      </c>
      <c r="C374" s="70" t="s">
        <v>2</v>
      </c>
      <c r="D374" s="70">
        <v>1</v>
      </c>
      <c r="E374" s="144"/>
      <c r="F374" s="144">
        <f t="shared" si="14"/>
        <v>0</v>
      </c>
      <c r="G374" s="166">
        <f t="shared" si="15"/>
        <v>0</v>
      </c>
      <c r="H374" s="146"/>
      <c r="I374" s="146"/>
      <c r="J374" s="167"/>
    </row>
    <row r="375" spans="1:10" ht="15" customHeight="1">
      <c r="A375" s="349" t="s">
        <v>3189</v>
      </c>
      <c r="B375" s="69" t="s">
        <v>50</v>
      </c>
      <c r="C375" s="70" t="s">
        <v>2</v>
      </c>
      <c r="D375" s="70">
        <v>1</v>
      </c>
      <c r="E375" s="144"/>
      <c r="F375" s="144">
        <f t="shared" si="14"/>
        <v>0</v>
      </c>
      <c r="G375" s="166">
        <f t="shared" si="15"/>
        <v>0</v>
      </c>
      <c r="H375" s="146"/>
      <c r="I375" s="146"/>
      <c r="J375" s="167"/>
    </row>
    <row r="376" spans="1:10" ht="15" customHeight="1">
      <c r="A376" s="349" t="s">
        <v>3190</v>
      </c>
      <c r="B376" s="69" t="s">
        <v>630</v>
      </c>
      <c r="C376" s="70" t="s">
        <v>2</v>
      </c>
      <c r="D376" s="70">
        <v>1</v>
      </c>
      <c r="E376" s="144"/>
      <c r="F376" s="144">
        <f t="shared" si="14"/>
        <v>0</v>
      </c>
      <c r="G376" s="166">
        <f t="shared" si="15"/>
        <v>0</v>
      </c>
      <c r="H376" s="146"/>
      <c r="I376" s="146"/>
      <c r="J376" s="167"/>
    </row>
    <row r="377" spans="1:10" ht="15" customHeight="1">
      <c r="A377" s="349" t="s">
        <v>3191</v>
      </c>
      <c r="B377" s="69" t="s">
        <v>1153</v>
      </c>
      <c r="C377" s="70" t="s">
        <v>2</v>
      </c>
      <c r="D377" s="70">
        <v>1</v>
      </c>
      <c r="E377" s="144"/>
      <c r="F377" s="144">
        <f t="shared" si="14"/>
        <v>0</v>
      </c>
      <c r="G377" s="166">
        <f t="shared" si="15"/>
        <v>0</v>
      </c>
      <c r="H377" s="146"/>
      <c r="I377" s="146"/>
      <c r="J377" s="167"/>
    </row>
    <row r="378" spans="1:10" ht="15" customHeight="1">
      <c r="A378" s="349" t="s">
        <v>3192</v>
      </c>
      <c r="B378" s="69" t="s">
        <v>878</v>
      </c>
      <c r="C378" s="70" t="s">
        <v>2</v>
      </c>
      <c r="D378" s="70">
        <v>1</v>
      </c>
      <c r="E378" s="144"/>
      <c r="F378" s="144">
        <f t="shared" si="14"/>
        <v>0</v>
      </c>
      <c r="G378" s="166">
        <f t="shared" si="15"/>
        <v>0</v>
      </c>
      <c r="H378" s="146"/>
      <c r="I378" s="146"/>
      <c r="J378" s="167"/>
    </row>
    <row r="379" spans="1:10" ht="15" customHeight="1">
      <c r="A379" s="349" t="s">
        <v>3193</v>
      </c>
      <c r="B379" s="69" t="s">
        <v>879</v>
      </c>
      <c r="C379" s="70" t="s">
        <v>2</v>
      </c>
      <c r="D379" s="70">
        <v>1</v>
      </c>
      <c r="E379" s="144"/>
      <c r="F379" s="144">
        <f t="shared" si="14"/>
        <v>0</v>
      </c>
      <c r="G379" s="166">
        <f t="shared" si="15"/>
        <v>0</v>
      </c>
      <c r="H379" s="146"/>
      <c r="I379" s="146"/>
      <c r="J379" s="167"/>
    </row>
    <row r="380" spans="1:10" ht="15" customHeight="1">
      <c r="A380" s="349" t="s">
        <v>3194</v>
      </c>
      <c r="B380" s="69" t="s">
        <v>170</v>
      </c>
      <c r="C380" s="70" t="s">
        <v>2</v>
      </c>
      <c r="D380" s="70">
        <v>2</v>
      </c>
      <c r="E380" s="144"/>
      <c r="F380" s="144">
        <f t="shared" si="14"/>
        <v>0</v>
      </c>
      <c r="G380" s="166">
        <f t="shared" si="15"/>
        <v>0</v>
      </c>
      <c r="H380" s="146"/>
      <c r="I380" s="146"/>
      <c r="J380" s="167"/>
    </row>
    <row r="381" spans="1:10" ht="15" customHeight="1">
      <c r="A381" s="349" t="s">
        <v>3195</v>
      </c>
      <c r="B381" s="69" t="s">
        <v>880</v>
      </c>
      <c r="C381" s="70" t="s">
        <v>2</v>
      </c>
      <c r="D381" s="70">
        <v>2</v>
      </c>
      <c r="E381" s="144"/>
      <c r="F381" s="144">
        <f t="shared" si="14"/>
        <v>0</v>
      </c>
      <c r="G381" s="166">
        <f t="shared" si="15"/>
        <v>0</v>
      </c>
      <c r="H381" s="146"/>
      <c r="I381" s="146"/>
      <c r="J381" s="167"/>
    </row>
    <row r="382" spans="1:10" ht="15" customHeight="1">
      <c r="A382" s="349" t="s">
        <v>3196</v>
      </c>
      <c r="B382" s="69" t="s">
        <v>881</v>
      </c>
      <c r="C382" s="70" t="s">
        <v>2</v>
      </c>
      <c r="D382" s="70">
        <v>2</v>
      </c>
      <c r="E382" s="144"/>
      <c r="F382" s="144">
        <f t="shared" si="14"/>
        <v>0</v>
      </c>
      <c r="G382" s="166">
        <f t="shared" si="15"/>
        <v>0</v>
      </c>
      <c r="H382" s="146"/>
      <c r="I382" s="146"/>
      <c r="J382" s="167"/>
    </row>
    <row r="383" spans="1:10" ht="15" customHeight="1">
      <c r="A383" s="349" t="s">
        <v>3197</v>
      </c>
      <c r="B383" s="69" t="s">
        <v>1116</v>
      </c>
      <c r="C383" s="70" t="s">
        <v>2</v>
      </c>
      <c r="D383" s="70">
        <v>2</v>
      </c>
      <c r="E383" s="144"/>
      <c r="F383" s="144">
        <f t="shared" si="14"/>
        <v>0</v>
      </c>
      <c r="G383" s="166">
        <f t="shared" si="15"/>
        <v>0</v>
      </c>
      <c r="H383" s="146"/>
      <c r="I383" s="146"/>
      <c r="J383" s="167"/>
    </row>
    <row r="384" spans="1:10" ht="15" customHeight="1">
      <c r="A384" s="349" t="s">
        <v>3198</v>
      </c>
      <c r="B384" s="71" t="s">
        <v>1154</v>
      </c>
      <c r="C384" s="70" t="s">
        <v>2</v>
      </c>
      <c r="D384" s="70">
        <v>1</v>
      </c>
      <c r="E384" s="144"/>
      <c r="F384" s="144">
        <f t="shared" si="14"/>
        <v>0</v>
      </c>
      <c r="G384" s="166">
        <f t="shared" si="15"/>
        <v>0</v>
      </c>
      <c r="H384" s="146"/>
      <c r="I384" s="146"/>
      <c r="J384" s="167"/>
    </row>
    <row r="385" spans="1:10" ht="15" customHeight="1">
      <c r="A385" s="349" t="s">
        <v>3199</v>
      </c>
      <c r="B385" s="71" t="s">
        <v>1155</v>
      </c>
      <c r="C385" s="70" t="s">
        <v>2</v>
      </c>
      <c r="D385" s="70">
        <v>2</v>
      </c>
      <c r="E385" s="144"/>
      <c r="F385" s="144">
        <f t="shared" si="14"/>
        <v>0</v>
      </c>
      <c r="G385" s="166">
        <f t="shared" si="15"/>
        <v>0</v>
      </c>
      <c r="H385" s="146"/>
      <c r="I385" s="146"/>
      <c r="J385" s="167"/>
    </row>
    <row r="386" spans="1:10" ht="15" customHeight="1">
      <c r="A386" s="349" t="s">
        <v>3200</v>
      </c>
      <c r="B386" s="69" t="s">
        <v>171</v>
      </c>
      <c r="C386" s="70" t="s">
        <v>2</v>
      </c>
      <c r="D386" s="70">
        <v>2</v>
      </c>
      <c r="E386" s="144"/>
      <c r="F386" s="144">
        <f t="shared" si="14"/>
        <v>0</v>
      </c>
      <c r="G386" s="166">
        <f t="shared" si="15"/>
        <v>0</v>
      </c>
      <c r="H386" s="146"/>
      <c r="I386" s="146"/>
      <c r="J386" s="167"/>
    </row>
    <row r="387" spans="1:10" ht="15" customHeight="1">
      <c r="A387" s="349" t="s">
        <v>3201</v>
      </c>
      <c r="B387" s="69" t="s">
        <v>883</v>
      </c>
      <c r="C387" s="70" t="s">
        <v>2</v>
      </c>
      <c r="D387" s="70">
        <v>2</v>
      </c>
      <c r="E387" s="144"/>
      <c r="F387" s="144">
        <f t="shared" si="14"/>
        <v>0</v>
      </c>
      <c r="G387" s="166">
        <f t="shared" si="15"/>
        <v>0</v>
      </c>
      <c r="H387" s="146"/>
      <c r="I387" s="146"/>
      <c r="J387" s="167"/>
    </row>
    <row r="388" spans="1:10" ht="15" customHeight="1">
      <c r="A388" s="349" t="s">
        <v>3202</v>
      </c>
      <c r="B388" s="69" t="s">
        <v>1117</v>
      </c>
      <c r="C388" s="70" t="s">
        <v>2</v>
      </c>
      <c r="D388" s="70">
        <v>2</v>
      </c>
      <c r="E388" s="144"/>
      <c r="F388" s="144">
        <f t="shared" si="14"/>
        <v>0</v>
      </c>
      <c r="G388" s="166">
        <f t="shared" si="15"/>
        <v>0</v>
      </c>
      <c r="H388" s="146"/>
      <c r="I388" s="146"/>
      <c r="J388" s="167"/>
    </row>
    <row r="389" spans="1:10" ht="15" customHeight="1">
      <c r="A389" s="349" t="s">
        <v>3203</v>
      </c>
      <c r="B389" s="69" t="s">
        <v>90</v>
      </c>
      <c r="C389" s="70" t="s">
        <v>2</v>
      </c>
      <c r="D389" s="70">
        <v>1</v>
      </c>
      <c r="E389" s="144"/>
      <c r="F389" s="144">
        <f t="shared" si="14"/>
        <v>0</v>
      </c>
      <c r="G389" s="166">
        <f t="shared" si="15"/>
        <v>0</v>
      </c>
      <c r="H389" s="146"/>
      <c r="I389" s="146"/>
      <c r="J389" s="167"/>
    </row>
    <row r="390" spans="1:10" ht="15" customHeight="1">
      <c r="A390" s="349" t="s">
        <v>3204</v>
      </c>
      <c r="B390" s="69" t="s">
        <v>634</v>
      </c>
      <c r="C390" s="70" t="s">
        <v>2</v>
      </c>
      <c r="D390" s="70">
        <v>1</v>
      </c>
      <c r="E390" s="144"/>
      <c r="F390" s="144">
        <f t="shared" si="14"/>
        <v>0</v>
      </c>
      <c r="G390" s="166">
        <f t="shared" si="15"/>
        <v>0</v>
      </c>
      <c r="H390" s="146"/>
      <c r="I390" s="146"/>
      <c r="J390" s="167"/>
    </row>
    <row r="391" spans="1:10" ht="15" customHeight="1">
      <c r="A391" s="349" t="s">
        <v>3205</v>
      </c>
      <c r="B391" s="69" t="s">
        <v>886</v>
      </c>
      <c r="C391" s="70" t="s">
        <v>4</v>
      </c>
      <c r="D391" s="70">
        <v>1</v>
      </c>
      <c r="E391" s="144"/>
      <c r="F391" s="144">
        <f t="shared" si="14"/>
        <v>0</v>
      </c>
      <c r="G391" s="166">
        <f t="shared" si="15"/>
        <v>0</v>
      </c>
      <c r="H391" s="146"/>
      <c r="I391" s="146"/>
      <c r="J391" s="167"/>
    </row>
    <row r="392" spans="1:10" ht="15" customHeight="1">
      <c r="A392" s="349" t="s">
        <v>3206</v>
      </c>
      <c r="B392" s="69" t="s">
        <v>887</v>
      </c>
      <c r="C392" s="70" t="s">
        <v>2</v>
      </c>
      <c r="D392" s="70">
        <v>2</v>
      </c>
      <c r="E392" s="144"/>
      <c r="F392" s="144">
        <f t="shared" si="14"/>
        <v>0</v>
      </c>
      <c r="G392" s="166">
        <f t="shared" si="15"/>
        <v>0</v>
      </c>
      <c r="H392" s="146"/>
      <c r="I392" s="146"/>
      <c r="J392" s="167"/>
    </row>
    <row r="393" spans="1:10" ht="15" customHeight="1">
      <c r="A393" s="349" t="s">
        <v>3207</v>
      </c>
      <c r="B393" s="69" t="s">
        <v>888</v>
      </c>
      <c r="C393" s="70" t="s">
        <v>2</v>
      </c>
      <c r="D393" s="70">
        <v>1</v>
      </c>
      <c r="E393" s="144"/>
      <c r="F393" s="144">
        <f t="shared" si="14"/>
        <v>0</v>
      </c>
      <c r="G393" s="166">
        <f t="shared" si="15"/>
        <v>0</v>
      </c>
      <c r="H393" s="146"/>
      <c r="I393" s="146"/>
      <c r="J393" s="167"/>
    </row>
    <row r="394" spans="1:10" ht="15" customHeight="1">
      <c r="A394" s="349" t="s">
        <v>3208</v>
      </c>
      <c r="B394" s="69" t="s">
        <v>1156</v>
      </c>
      <c r="C394" s="70" t="s">
        <v>4</v>
      </c>
      <c r="D394" s="70">
        <v>1</v>
      </c>
      <c r="E394" s="144"/>
      <c r="F394" s="144">
        <f t="shared" si="14"/>
        <v>0</v>
      </c>
      <c r="G394" s="166">
        <f t="shared" si="15"/>
        <v>0</v>
      </c>
      <c r="H394" s="146"/>
      <c r="I394" s="146"/>
      <c r="J394" s="167"/>
    </row>
    <row r="395" spans="1:10" ht="15" customHeight="1">
      <c r="A395" s="349" t="s">
        <v>3209</v>
      </c>
      <c r="B395" s="69" t="s">
        <v>1119</v>
      </c>
      <c r="C395" s="70" t="s">
        <v>2</v>
      </c>
      <c r="D395" s="70">
        <v>2</v>
      </c>
      <c r="E395" s="144"/>
      <c r="F395" s="144">
        <f t="shared" si="14"/>
        <v>0</v>
      </c>
      <c r="G395" s="166">
        <f t="shared" si="15"/>
        <v>0</v>
      </c>
      <c r="H395" s="146"/>
      <c r="I395" s="146"/>
      <c r="J395" s="167"/>
    </row>
    <row r="396" spans="1:10" ht="15" customHeight="1">
      <c r="A396" s="349" t="s">
        <v>3210</v>
      </c>
      <c r="B396" s="69" t="s">
        <v>891</v>
      </c>
      <c r="C396" s="70" t="s">
        <v>2</v>
      </c>
      <c r="D396" s="70">
        <v>2</v>
      </c>
      <c r="E396" s="144"/>
      <c r="F396" s="144">
        <f t="shared" si="14"/>
        <v>0</v>
      </c>
      <c r="G396" s="166">
        <f t="shared" si="15"/>
        <v>0</v>
      </c>
      <c r="H396" s="146"/>
      <c r="I396" s="146"/>
      <c r="J396" s="167"/>
    </row>
    <row r="397" spans="1:10" ht="15" customHeight="1">
      <c r="A397" s="349" t="s">
        <v>3211</v>
      </c>
      <c r="B397" s="69" t="s">
        <v>1120</v>
      </c>
      <c r="C397" s="70" t="s">
        <v>2</v>
      </c>
      <c r="D397" s="70">
        <v>1</v>
      </c>
      <c r="E397" s="144"/>
      <c r="F397" s="144">
        <f t="shared" si="14"/>
        <v>0</v>
      </c>
      <c r="G397" s="166">
        <f t="shared" si="15"/>
        <v>0</v>
      </c>
      <c r="H397" s="146"/>
      <c r="I397" s="146"/>
      <c r="J397" s="167"/>
    </row>
    <row r="398" spans="1:10" ht="15" customHeight="1">
      <c r="A398" s="349" t="s">
        <v>3212</v>
      </c>
      <c r="B398" s="69" t="s">
        <v>760</v>
      </c>
      <c r="C398" s="70" t="s">
        <v>2</v>
      </c>
      <c r="D398" s="70">
        <v>1</v>
      </c>
      <c r="E398" s="144"/>
      <c r="F398" s="144">
        <f t="shared" si="14"/>
        <v>0</v>
      </c>
      <c r="G398" s="166">
        <f t="shared" si="15"/>
        <v>0</v>
      </c>
      <c r="H398" s="146"/>
      <c r="I398" s="146"/>
      <c r="J398" s="167"/>
    </row>
    <row r="399" spans="1:10" ht="15" customHeight="1">
      <c r="A399" s="349" t="s">
        <v>3213</v>
      </c>
      <c r="B399" s="69" t="s">
        <v>92</v>
      </c>
      <c r="C399" s="70" t="s">
        <v>2</v>
      </c>
      <c r="D399" s="70">
        <v>1</v>
      </c>
      <c r="E399" s="144"/>
      <c r="F399" s="144">
        <f t="shared" si="14"/>
        <v>0</v>
      </c>
      <c r="G399" s="166">
        <f t="shared" si="15"/>
        <v>0</v>
      </c>
      <c r="H399" s="146"/>
      <c r="I399" s="146"/>
      <c r="J399" s="167"/>
    </row>
    <row r="400" spans="1:10" ht="15" customHeight="1">
      <c r="A400" s="349" t="s">
        <v>3214</v>
      </c>
      <c r="B400" s="69" t="s">
        <v>729</v>
      </c>
      <c r="C400" s="70" t="s">
        <v>2</v>
      </c>
      <c r="D400" s="70">
        <v>1</v>
      </c>
      <c r="E400" s="144"/>
      <c r="F400" s="144">
        <f t="shared" si="14"/>
        <v>0</v>
      </c>
      <c r="G400" s="166">
        <f t="shared" si="15"/>
        <v>0</v>
      </c>
      <c r="H400" s="146"/>
      <c r="I400" s="146"/>
      <c r="J400" s="167"/>
    </row>
    <row r="401" spans="1:10" ht="15" customHeight="1">
      <c r="A401" s="349" t="s">
        <v>3215</v>
      </c>
      <c r="B401" s="71" t="s">
        <v>628</v>
      </c>
      <c r="C401" s="70" t="s">
        <v>2</v>
      </c>
      <c r="D401" s="70">
        <v>1</v>
      </c>
      <c r="E401" s="144"/>
      <c r="F401" s="144">
        <f t="shared" si="14"/>
        <v>0</v>
      </c>
      <c r="G401" s="166">
        <f t="shared" si="15"/>
        <v>0</v>
      </c>
      <c r="H401" s="146"/>
      <c r="I401" s="146"/>
      <c r="J401" s="167"/>
    </row>
    <row r="402" spans="1:10" ht="15" customHeight="1">
      <c r="A402" s="349" t="s">
        <v>3216</v>
      </c>
      <c r="B402" s="71" t="s">
        <v>636</v>
      </c>
      <c r="C402" s="70" t="s">
        <v>2</v>
      </c>
      <c r="D402" s="70">
        <v>1</v>
      </c>
      <c r="E402" s="144"/>
      <c r="F402" s="144">
        <f t="shared" si="14"/>
        <v>0</v>
      </c>
      <c r="G402" s="166">
        <f t="shared" si="15"/>
        <v>0</v>
      </c>
      <c r="H402" s="146"/>
      <c r="I402" s="146"/>
      <c r="J402" s="167"/>
    </row>
    <row r="403" spans="1:10" ht="15" customHeight="1">
      <c r="A403" s="349" t="s">
        <v>3217</v>
      </c>
      <c r="B403" s="71" t="s">
        <v>136</v>
      </c>
      <c r="C403" s="70" t="s">
        <v>2</v>
      </c>
      <c r="D403" s="70">
        <v>1</v>
      </c>
      <c r="E403" s="144"/>
      <c r="F403" s="144">
        <f t="shared" si="14"/>
        <v>0</v>
      </c>
      <c r="G403" s="166">
        <f t="shared" si="15"/>
        <v>0</v>
      </c>
      <c r="H403" s="146"/>
      <c r="I403" s="146"/>
      <c r="J403" s="167"/>
    </row>
    <row r="404" spans="1:10" ht="15" customHeight="1">
      <c r="A404" s="349" t="s">
        <v>3218</v>
      </c>
      <c r="B404" s="69" t="s">
        <v>1122</v>
      </c>
      <c r="C404" s="70" t="s">
        <v>2</v>
      </c>
      <c r="D404" s="70">
        <v>1</v>
      </c>
      <c r="E404" s="144"/>
      <c r="F404" s="144">
        <f aca="true" t="shared" si="16" ref="F404:F467">SUM(E404*1.2)</f>
        <v>0</v>
      </c>
      <c r="G404" s="166">
        <f aca="true" t="shared" si="17" ref="G404:G467">SUM(D404*E404)</f>
        <v>0</v>
      </c>
      <c r="H404" s="146"/>
      <c r="I404" s="146"/>
      <c r="J404" s="167"/>
    </row>
    <row r="405" spans="1:10" ht="15" customHeight="1">
      <c r="A405" s="349" t="s">
        <v>3219</v>
      </c>
      <c r="B405" s="69" t="s">
        <v>897</v>
      </c>
      <c r="C405" s="70" t="s">
        <v>2</v>
      </c>
      <c r="D405" s="70">
        <v>1</v>
      </c>
      <c r="E405" s="144"/>
      <c r="F405" s="144">
        <f t="shared" si="16"/>
        <v>0</v>
      </c>
      <c r="G405" s="166">
        <f t="shared" si="17"/>
        <v>0</v>
      </c>
      <c r="H405" s="146"/>
      <c r="I405" s="146"/>
      <c r="J405" s="167"/>
    </row>
    <row r="406" spans="1:10" ht="15" customHeight="1">
      <c r="A406" s="349" t="s">
        <v>3220</v>
      </c>
      <c r="B406" s="69" t="s">
        <v>150</v>
      </c>
      <c r="C406" s="70" t="s">
        <v>2</v>
      </c>
      <c r="D406" s="70">
        <v>1</v>
      </c>
      <c r="E406" s="144"/>
      <c r="F406" s="144">
        <f t="shared" si="16"/>
        <v>0</v>
      </c>
      <c r="G406" s="166">
        <f t="shared" si="17"/>
        <v>0</v>
      </c>
      <c r="H406" s="146"/>
      <c r="I406" s="146"/>
      <c r="J406" s="167"/>
    </row>
    <row r="407" spans="1:10" ht="15" customHeight="1">
      <c r="A407" s="349" t="s">
        <v>3221</v>
      </c>
      <c r="B407" s="69" t="s">
        <v>153</v>
      </c>
      <c r="C407" s="70" t="s">
        <v>2</v>
      </c>
      <c r="D407" s="70">
        <v>1</v>
      </c>
      <c r="E407" s="144"/>
      <c r="F407" s="144">
        <f t="shared" si="16"/>
        <v>0</v>
      </c>
      <c r="G407" s="166">
        <f t="shared" si="17"/>
        <v>0</v>
      </c>
      <c r="H407" s="146"/>
      <c r="I407" s="146"/>
      <c r="J407" s="167"/>
    </row>
    <row r="408" spans="1:10" ht="15" customHeight="1">
      <c r="A408" s="349" t="s">
        <v>3222</v>
      </c>
      <c r="B408" s="69" t="s">
        <v>155</v>
      </c>
      <c r="C408" s="70" t="s">
        <v>2</v>
      </c>
      <c r="D408" s="70">
        <v>1</v>
      </c>
      <c r="E408" s="144"/>
      <c r="F408" s="144">
        <f t="shared" si="16"/>
        <v>0</v>
      </c>
      <c r="G408" s="166">
        <f t="shared" si="17"/>
        <v>0</v>
      </c>
      <c r="H408" s="146"/>
      <c r="I408" s="146"/>
      <c r="J408" s="167"/>
    </row>
    <row r="409" spans="1:10" ht="15" customHeight="1">
      <c r="A409" s="349" t="s">
        <v>3223</v>
      </c>
      <c r="B409" s="69" t="s">
        <v>902</v>
      </c>
      <c r="C409" s="70" t="s">
        <v>2</v>
      </c>
      <c r="D409" s="70">
        <v>1</v>
      </c>
      <c r="E409" s="144"/>
      <c r="F409" s="144">
        <f t="shared" si="16"/>
        <v>0</v>
      </c>
      <c r="G409" s="166">
        <f t="shared" si="17"/>
        <v>0</v>
      </c>
      <c r="H409" s="146"/>
      <c r="I409" s="146"/>
      <c r="J409" s="167"/>
    </row>
    <row r="410" spans="1:10" ht="15" customHeight="1">
      <c r="A410" s="349" t="s">
        <v>3224</v>
      </c>
      <c r="B410" s="69" t="s">
        <v>903</v>
      </c>
      <c r="C410" s="70" t="s">
        <v>2</v>
      </c>
      <c r="D410" s="70">
        <v>1</v>
      </c>
      <c r="E410" s="144"/>
      <c r="F410" s="144">
        <f t="shared" si="16"/>
        <v>0</v>
      </c>
      <c r="G410" s="166">
        <f t="shared" si="17"/>
        <v>0</v>
      </c>
      <c r="H410" s="146"/>
      <c r="I410" s="146"/>
      <c r="J410" s="167"/>
    </row>
    <row r="411" spans="1:10" ht="15" customHeight="1">
      <c r="A411" s="349" t="s">
        <v>3225</v>
      </c>
      <c r="B411" s="69" t="s">
        <v>156</v>
      </c>
      <c r="C411" s="70" t="s">
        <v>2</v>
      </c>
      <c r="D411" s="70">
        <v>1</v>
      </c>
      <c r="E411" s="144"/>
      <c r="F411" s="144">
        <f t="shared" si="16"/>
        <v>0</v>
      </c>
      <c r="G411" s="166">
        <f t="shared" si="17"/>
        <v>0</v>
      </c>
      <c r="H411" s="146"/>
      <c r="I411" s="146"/>
      <c r="J411" s="167"/>
    </row>
    <row r="412" spans="1:10" ht="15" customHeight="1">
      <c r="A412" s="349" t="s">
        <v>3226</v>
      </c>
      <c r="B412" s="69" t="s">
        <v>157</v>
      </c>
      <c r="C412" s="70" t="s">
        <v>2</v>
      </c>
      <c r="D412" s="70">
        <v>1</v>
      </c>
      <c r="E412" s="144"/>
      <c r="F412" s="144">
        <f t="shared" si="16"/>
        <v>0</v>
      </c>
      <c r="G412" s="166">
        <f t="shared" si="17"/>
        <v>0</v>
      </c>
      <c r="H412" s="146"/>
      <c r="I412" s="146"/>
      <c r="J412" s="167"/>
    </row>
    <row r="413" spans="1:10" ht="15" customHeight="1">
      <c r="A413" s="349" t="s">
        <v>3227</v>
      </c>
      <c r="B413" s="69" t="s">
        <v>158</v>
      </c>
      <c r="C413" s="70" t="s">
        <v>2</v>
      </c>
      <c r="D413" s="70">
        <v>1</v>
      </c>
      <c r="E413" s="144"/>
      <c r="F413" s="144">
        <f t="shared" si="16"/>
        <v>0</v>
      </c>
      <c r="G413" s="166">
        <f t="shared" si="17"/>
        <v>0</v>
      </c>
      <c r="H413" s="146"/>
      <c r="I413" s="146"/>
      <c r="J413" s="167"/>
    </row>
    <row r="414" spans="1:10" ht="15" customHeight="1">
      <c r="A414" s="349" t="s">
        <v>3228</v>
      </c>
      <c r="B414" s="69" t="s">
        <v>159</v>
      </c>
      <c r="C414" s="70" t="s">
        <v>2</v>
      </c>
      <c r="D414" s="70">
        <v>1</v>
      </c>
      <c r="E414" s="144"/>
      <c r="F414" s="144">
        <f t="shared" si="16"/>
        <v>0</v>
      </c>
      <c r="G414" s="166">
        <f t="shared" si="17"/>
        <v>0</v>
      </c>
      <c r="H414" s="146"/>
      <c r="I414" s="146"/>
      <c r="J414" s="167"/>
    </row>
    <row r="415" spans="1:10" ht="15" customHeight="1">
      <c r="A415" s="349" t="s">
        <v>3229</v>
      </c>
      <c r="B415" s="69" t="s">
        <v>160</v>
      </c>
      <c r="C415" s="70" t="s">
        <v>2</v>
      </c>
      <c r="D415" s="70">
        <v>1</v>
      </c>
      <c r="E415" s="144"/>
      <c r="F415" s="144">
        <f t="shared" si="16"/>
        <v>0</v>
      </c>
      <c r="G415" s="166">
        <f t="shared" si="17"/>
        <v>0</v>
      </c>
      <c r="H415" s="146"/>
      <c r="I415" s="146"/>
      <c r="J415" s="167"/>
    </row>
    <row r="416" spans="1:10" ht="15" customHeight="1">
      <c r="A416" s="349" t="s">
        <v>3230</v>
      </c>
      <c r="B416" s="69" t="s">
        <v>161</v>
      </c>
      <c r="C416" s="70" t="s">
        <v>2</v>
      </c>
      <c r="D416" s="70">
        <v>1</v>
      </c>
      <c r="E416" s="144"/>
      <c r="F416" s="144">
        <f t="shared" si="16"/>
        <v>0</v>
      </c>
      <c r="G416" s="166">
        <f t="shared" si="17"/>
        <v>0</v>
      </c>
      <c r="H416" s="146"/>
      <c r="I416" s="146"/>
      <c r="J416" s="167"/>
    </row>
    <row r="417" spans="1:10" ht="15" customHeight="1">
      <c r="A417" s="349" t="s">
        <v>3231</v>
      </c>
      <c r="B417" s="69" t="s">
        <v>162</v>
      </c>
      <c r="C417" s="70" t="s">
        <v>2</v>
      </c>
      <c r="D417" s="70">
        <v>1</v>
      </c>
      <c r="E417" s="144"/>
      <c r="F417" s="144">
        <f t="shared" si="16"/>
        <v>0</v>
      </c>
      <c r="G417" s="166">
        <f t="shared" si="17"/>
        <v>0</v>
      </c>
      <c r="H417" s="146"/>
      <c r="I417" s="146"/>
      <c r="J417" s="167"/>
    </row>
    <row r="418" spans="1:10" ht="15" customHeight="1">
      <c r="A418" s="349" t="s">
        <v>3232</v>
      </c>
      <c r="B418" s="69" t="s">
        <v>163</v>
      </c>
      <c r="C418" s="70" t="s">
        <v>2</v>
      </c>
      <c r="D418" s="70">
        <v>1</v>
      </c>
      <c r="E418" s="144"/>
      <c r="F418" s="144">
        <f t="shared" si="16"/>
        <v>0</v>
      </c>
      <c r="G418" s="166">
        <f t="shared" si="17"/>
        <v>0</v>
      </c>
      <c r="H418" s="146"/>
      <c r="I418" s="146"/>
      <c r="J418" s="167"/>
    </row>
    <row r="419" spans="1:10" ht="15" customHeight="1">
      <c r="A419" s="349" t="s">
        <v>3233</v>
      </c>
      <c r="B419" s="69" t="s">
        <v>165</v>
      </c>
      <c r="C419" s="70" t="s">
        <v>2</v>
      </c>
      <c r="D419" s="70">
        <v>1</v>
      </c>
      <c r="E419" s="144"/>
      <c r="F419" s="144">
        <f t="shared" si="16"/>
        <v>0</v>
      </c>
      <c r="G419" s="166">
        <f t="shared" si="17"/>
        <v>0</v>
      </c>
      <c r="H419" s="146"/>
      <c r="I419" s="146"/>
      <c r="J419" s="167"/>
    </row>
    <row r="420" spans="1:10" ht="15" customHeight="1">
      <c r="A420" s="349" t="s">
        <v>3234</v>
      </c>
      <c r="B420" s="69" t="s">
        <v>166</v>
      </c>
      <c r="C420" s="70" t="s">
        <v>2</v>
      </c>
      <c r="D420" s="70">
        <v>1</v>
      </c>
      <c r="E420" s="144"/>
      <c r="F420" s="144">
        <f t="shared" si="16"/>
        <v>0</v>
      </c>
      <c r="G420" s="166">
        <f t="shared" si="17"/>
        <v>0</v>
      </c>
      <c r="H420" s="146"/>
      <c r="I420" s="146"/>
      <c r="J420" s="167"/>
    </row>
    <row r="421" spans="1:10" ht="15" customHeight="1">
      <c r="A421" s="349" t="s">
        <v>3235</v>
      </c>
      <c r="B421" s="69" t="s">
        <v>167</v>
      </c>
      <c r="C421" s="70" t="s">
        <v>2</v>
      </c>
      <c r="D421" s="70">
        <v>1</v>
      </c>
      <c r="E421" s="144"/>
      <c r="F421" s="144">
        <f t="shared" si="16"/>
        <v>0</v>
      </c>
      <c r="G421" s="166">
        <f t="shared" si="17"/>
        <v>0</v>
      </c>
      <c r="H421" s="146"/>
      <c r="I421" s="146"/>
      <c r="J421" s="167"/>
    </row>
    <row r="422" spans="1:10" ht="15" customHeight="1">
      <c r="A422" s="349" t="s">
        <v>3236</v>
      </c>
      <c r="B422" s="69" t="s">
        <v>168</v>
      </c>
      <c r="C422" s="70" t="s">
        <v>2</v>
      </c>
      <c r="D422" s="70">
        <v>1</v>
      </c>
      <c r="E422" s="144"/>
      <c r="F422" s="144">
        <f t="shared" si="16"/>
        <v>0</v>
      </c>
      <c r="G422" s="166">
        <f t="shared" si="17"/>
        <v>0</v>
      </c>
      <c r="H422" s="146"/>
      <c r="I422" s="146"/>
      <c r="J422" s="167"/>
    </row>
    <row r="423" spans="1:10" ht="15" customHeight="1">
      <c r="A423" s="349" t="s">
        <v>3237</v>
      </c>
      <c r="B423" s="69" t="s">
        <v>142</v>
      </c>
      <c r="C423" s="63" t="s">
        <v>2</v>
      </c>
      <c r="D423" s="70">
        <v>1</v>
      </c>
      <c r="E423" s="144"/>
      <c r="F423" s="144">
        <f t="shared" si="16"/>
        <v>0</v>
      </c>
      <c r="G423" s="166">
        <f t="shared" si="17"/>
        <v>0</v>
      </c>
      <c r="H423" s="146"/>
      <c r="I423" s="146"/>
      <c r="J423" s="167"/>
    </row>
    <row r="424" spans="1:10" ht="15" customHeight="1">
      <c r="A424" s="349" t="s">
        <v>3238</v>
      </c>
      <c r="B424" s="69" t="s">
        <v>644</v>
      </c>
      <c r="C424" s="63" t="s">
        <v>2</v>
      </c>
      <c r="D424" s="70">
        <v>1</v>
      </c>
      <c r="E424" s="144"/>
      <c r="F424" s="144">
        <f t="shared" si="16"/>
        <v>0</v>
      </c>
      <c r="G424" s="166">
        <f t="shared" si="17"/>
        <v>0</v>
      </c>
      <c r="H424" s="146"/>
      <c r="I424" s="146"/>
      <c r="J424" s="167"/>
    </row>
    <row r="425" spans="1:10" ht="15" customHeight="1">
      <c r="A425" s="349" t="s">
        <v>3239</v>
      </c>
      <c r="B425" s="69" t="s">
        <v>645</v>
      </c>
      <c r="C425" s="63" t="s">
        <v>2</v>
      </c>
      <c r="D425" s="70">
        <v>1</v>
      </c>
      <c r="E425" s="144"/>
      <c r="F425" s="144">
        <f t="shared" si="16"/>
        <v>0</v>
      </c>
      <c r="G425" s="166">
        <f t="shared" si="17"/>
        <v>0</v>
      </c>
      <c r="H425" s="146"/>
      <c r="I425" s="146"/>
      <c r="J425" s="167"/>
    </row>
    <row r="426" spans="1:10" ht="15" customHeight="1">
      <c r="A426" s="349" t="s">
        <v>3240</v>
      </c>
      <c r="B426" s="69" t="s">
        <v>79</v>
      </c>
      <c r="C426" s="70" t="s">
        <v>4</v>
      </c>
      <c r="D426" s="70">
        <v>4</v>
      </c>
      <c r="E426" s="144"/>
      <c r="F426" s="144">
        <f t="shared" si="16"/>
        <v>0</v>
      </c>
      <c r="G426" s="166">
        <f t="shared" si="17"/>
        <v>0</v>
      </c>
      <c r="H426" s="146"/>
      <c r="I426" s="146"/>
      <c r="J426" s="167"/>
    </row>
    <row r="427" spans="1:10" ht="15" customHeight="1">
      <c r="A427" s="349" t="s">
        <v>3241</v>
      </c>
      <c r="B427" s="71" t="s">
        <v>909</v>
      </c>
      <c r="C427" s="63" t="s">
        <v>2</v>
      </c>
      <c r="D427" s="63"/>
      <c r="E427" s="144"/>
      <c r="F427" s="144">
        <f t="shared" si="16"/>
        <v>0</v>
      </c>
      <c r="G427" s="166">
        <f t="shared" si="17"/>
        <v>0</v>
      </c>
      <c r="H427" s="146"/>
      <c r="I427" s="146"/>
      <c r="J427" s="167"/>
    </row>
    <row r="428" spans="1:10" ht="15" customHeight="1">
      <c r="A428" s="349" t="s">
        <v>3242</v>
      </c>
      <c r="B428" s="71" t="s">
        <v>1123</v>
      </c>
      <c r="C428" s="63" t="s">
        <v>2</v>
      </c>
      <c r="D428" s="63"/>
      <c r="E428" s="144"/>
      <c r="F428" s="144">
        <f t="shared" si="16"/>
        <v>0</v>
      </c>
      <c r="G428" s="166">
        <f t="shared" si="17"/>
        <v>0</v>
      </c>
      <c r="H428" s="146"/>
      <c r="I428" s="146"/>
      <c r="J428" s="167"/>
    </row>
    <row r="429" spans="1:10" ht="15" customHeight="1">
      <c r="A429" s="349" t="s">
        <v>3243</v>
      </c>
      <c r="B429" s="71" t="s">
        <v>1124</v>
      </c>
      <c r="C429" s="63" t="s">
        <v>2</v>
      </c>
      <c r="D429" s="63"/>
      <c r="E429" s="144"/>
      <c r="F429" s="144">
        <f t="shared" si="16"/>
        <v>0</v>
      </c>
      <c r="G429" s="166">
        <f t="shared" si="17"/>
        <v>0</v>
      </c>
      <c r="H429" s="146"/>
      <c r="I429" s="146"/>
      <c r="J429" s="167"/>
    </row>
    <row r="430" spans="1:10" ht="15" customHeight="1">
      <c r="A430" s="349" t="s">
        <v>3244</v>
      </c>
      <c r="B430" s="69" t="s">
        <v>107</v>
      </c>
      <c r="C430" s="70" t="s">
        <v>2</v>
      </c>
      <c r="D430" s="70">
        <v>1</v>
      </c>
      <c r="E430" s="144"/>
      <c r="F430" s="144">
        <f t="shared" si="16"/>
        <v>0</v>
      </c>
      <c r="G430" s="166">
        <f t="shared" si="17"/>
        <v>0</v>
      </c>
      <c r="H430" s="146"/>
      <c r="I430" s="146"/>
      <c r="J430" s="167"/>
    </row>
    <row r="431" spans="1:10" ht="15" customHeight="1">
      <c r="A431" s="349" t="s">
        <v>3245</v>
      </c>
      <c r="B431" s="69" t="s">
        <v>646</v>
      </c>
      <c r="C431" s="70" t="s">
        <v>2</v>
      </c>
      <c r="D431" s="70">
        <v>1</v>
      </c>
      <c r="E431" s="144"/>
      <c r="F431" s="144">
        <f t="shared" si="16"/>
        <v>0</v>
      </c>
      <c r="G431" s="166">
        <f t="shared" si="17"/>
        <v>0</v>
      </c>
      <c r="H431" s="146"/>
      <c r="I431" s="146"/>
      <c r="J431" s="167"/>
    </row>
    <row r="432" spans="1:10" ht="15" customHeight="1">
      <c r="A432" s="349" t="s">
        <v>3246</v>
      </c>
      <c r="B432" s="71" t="s">
        <v>910</v>
      </c>
      <c r="C432" s="70" t="s">
        <v>2</v>
      </c>
      <c r="D432" s="70">
        <v>1</v>
      </c>
      <c r="E432" s="144"/>
      <c r="F432" s="144">
        <f t="shared" si="16"/>
        <v>0</v>
      </c>
      <c r="G432" s="166">
        <f t="shared" si="17"/>
        <v>0</v>
      </c>
      <c r="H432" s="146"/>
      <c r="I432" s="146"/>
      <c r="J432" s="167"/>
    </row>
    <row r="433" spans="1:10" ht="15" customHeight="1">
      <c r="A433" s="349" t="s">
        <v>3247</v>
      </c>
      <c r="B433" s="71" t="s">
        <v>647</v>
      </c>
      <c r="C433" s="70" t="s">
        <v>2</v>
      </c>
      <c r="D433" s="70">
        <v>1</v>
      </c>
      <c r="E433" s="144"/>
      <c r="F433" s="144">
        <f t="shared" si="16"/>
        <v>0</v>
      </c>
      <c r="G433" s="166">
        <f t="shared" si="17"/>
        <v>0</v>
      </c>
      <c r="H433" s="146"/>
      <c r="I433" s="146"/>
      <c r="J433" s="167"/>
    </row>
    <row r="434" spans="1:10" ht="15" customHeight="1">
      <c r="A434" s="349" t="s">
        <v>3248</v>
      </c>
      <c r="B434" s="71" t="s">
        <v>648</v>
      </c>
      <c r="C434" s="70" t="s">
        <v>2</v>
      </c>
      <c r="D434" s="70">
        <v>1</v>
      </c>
      <c r="E434" s="144"/>
      <c r="F434" s="144">
        <f t="shared" si="16"/>
        <v>0</v>
      </c>
      <c r="G434" s="166">
        <f t="shared" si="17"/>
        <v>0</v>
      </c>
      <c r="H434" s="146"/>
      <c r="I434" s="146"/>
      <c r="J434" s="167"/>
    </row>
    <row r="435" spans="1:10" ht="15" customHeight="1">
      <c r="A435" s="349" t="s">
        <v>3249</v>
      </c>
      <c r="B435" s="69" t="s">
        <v>649</v>
      </c>
      <c r="C435" s="70" t="s">
        <v>2</v>
      </c>
      <c r="D435" s="70">
        <v>1</v>
      </c>
      <c r="E435" s="144"/>
      <c r="F435" s="144">
        <f t="shared" si="16"/>
        <v>0</v>
      </c>
      <c r="G435" s="166">
        <f t="shared" si="17"/>
        <v>0</v>
      </c>
      <c r="H435" s="146"/>
      <c r="I435" s="146"/>
      <c r="J435" s="167"/>
    </row>
    <row r="436" spans="1:10" ht="15" customHeight="1">
      <c r="A436" s="349" t="s">
        <v>3250</v>
      </c>
      <c r="B436" s="69" t="s">
        <v>650</v>
      </c>
      <c r="C436" s="70" t="s">
        <v>2</v>
      </c>
      <c r="D436" s="70">
        <v>1</v>
      </c>
      <c r="E436" s="144"/>
      <c r="F436" s="144">
        <f t="shared" si="16"/>
        <v>0</v>
      </c>
      <c r="G436" s="166">
        <f t="shared" si="17"/>
        <v>0</v>
      </c>
      <c r="H436" s="146"/>
      <c r="I436" s="146"/>
      <c r="J436" s="167"/>
    </row>
    <row r="437" spans="1:10" ht="15" customHeight="1">
      <c r="A437" s="349" t="s">
        <v>3251</v>
      </c>
      <c r="B437" s="69" t="s">
        <v>651</v>
      </c>
      <c r="C437" s="70" t="s">
        <v>2</v>
      </c>
      <c r="D437" s="70">
        <v>1</v>
      </c>
      <c r="E437" s="144"/>
      <c r="F437" s="144">
        <f t="shared" si="16"/>
        <v>0</v>
      </c>
      <c r="G437" s="166">
        <f t="shared" si="17"/>
        <v>0</v>
      </c>
      <c r="H437" s="146"/>
      <c r="I437" s="146"/>
      <c r="J437" s="167"/>
    </row>
    <row r="438" spans="1:10" ht="15" customHeight="1">
      <c r="A438" s="349" t="s">
        <v>3252</v>
      </c>
      <c r="B438" s="71" t="s">
        <v>652</v>
      </c>
      <c r="C438" s="70" t="s">
        <v>2</v>
      </c>
      <c r="D438" s="70">
        <v>1</v>
      </c>
      <c r="E438" s="144"/>
      <c r="F438" s="144">
        <f t="shared" si="16"/>
        <v>0</v>
      </c>
      <c r="G438" s="166">
        <f t="shared" si="17"/>
        <v>0</v>
      </c>
      <c r="H438" s="146"/>
      <c r="I438" s="146"/>
      <c r="J438" s="167"/>
    </row>
    <row r="439" spans="1:10" ht="15" customHeight="1">
      <c r="A439" s="349" t="s">
        <v>3253</v>
      </c>
      <c r="B439" s="69" t="s">
        <v>68</v>
      </c>
      <c r="C439" s="70" t="s">
        <v>2</v>
      </c>
      <c r="D439" s="70">
        <v>1</v>
      </c>
      <c r="E439" s="144"/>
      <c r="F439" s="144">
        <f t="shared" si="16"/>
        <v>0</v>
      </c>
      <c r="G439" s="166">
        <f t="shared" si="17"/>
        <v>0</v>
      </c>
      <c r="H439" s="146"/>
      <c r="I439" s="146"/>
      <c r="J439" s="167"/>
    </row>
    <row r="440" spans="1:10" ht="15" customHeight="1">
      <c r="A440" s="349" t="s">
        <v>3254</v>
      </c>
      <c r="B440" s="69" t="s">
        <v>655</v>
      </c>
      <c r="C440" s="70" t="s">
        <v>2</v>
      </c>
      <c r="D440" s="70">
        <v>1</v>
      </c>
      <c r="E440" s="144"/>
      <c r="F440" s="144">
        <f t="shared" si="16"/>
        <v>0</v>
      </c>
      <c r="G440" s="166">
        <f t="shared" si="17"/>
        <v>0</v>
      </c>
      <c r="H440" s="146"/>
      <c r="I440" s="146"/>
      <c r="J440" s="167"/>
    </row>
    <row r="441" spans="1:10" ht="15" customHeight="1">
      <c r="A441" s="349" t="s">
        <v>3255</v>
      </c>
      <c r="B441" s="69" t="s">
        <v>656</v>
      </c>
      <c r="C441" s="70" t="s">
        <v>2</v>
      </c>
      <c r="D441" s="70">
        <v>1</v>
      </c>
      <c r="E441" s="144"/>
      <c r="F441" s="144">
        <f t="shared" si="16"/>
        <v>0</v>
      </c>
      <c r="G441" s="166">
        <f t="shared" si="17"/>
        <v>0</v>
      </c>
      <c r="H441" s="146"/>
      <c r="I441" s="146"/>
      <c r="J441" s="167"/>
    </row>
    <row r="442" spans="1:10" ht="15" customHeight="1">
      <c r="A442" s="349" t="s">
        <v>3256</v>
      </c>
      <c r="B442" s="69" t="s">
        <v>657</v>
      </c>
      <c r="C442" s="70" t="s">
        <v>2</v>
      </c>
      <c r="D442" s="70">
        <v>1</v>
      </c>
      <c r="E442" s="144"/>
      <c r="F442" s="144">
        <f t="shared" si="16"/>
        <v>0</v>
      </c>
      <c r="G442" s="166">
        <f t="shared" si="17"/>
        <v>0</v>
      </c>
      <c r="H442" s="146"/>
      <c r="I442" s="146"/>
      <c r="J442" s="167"/>
    </row>
    <row r="443" spans="1:10" ht="15" customHeight="1">
      <c r="A443" s="349" t="s">
        <v>3257</v>
      </c>
      <c r="B443" s="71" t="s">
        <v>658</v>
      </c>
      <c r="C443" s="70" t="s">
        <v>2</v>
      </c>
      <c r="D443" s="70">
        <v>1</v>
      </c>
      <c r="E443" s="144"/>
      <c r="F443" s="144">
        <f t="shared" si="16"/>
        <v>0</v>
      </c>
      <c r="G443" s="166">
        <f t="shared" si="17"/>
        <v>0</v>
      </c>
      <c r="H443" s="146"/>
      <c r="I443" s="146"/>
      <c r="J443" s="167"/>
    </row>
    <row r="444" spans="1:10" ht="15" customHeight="1">
      <c r="A444" s="349" t="s">
        <v>3258</v>
      </c>
      <c r="B444" s="71" t="s">
        <v>659</v>
      </c>
      <c r="C444" s="70" t="s">
        <v>2</v>
      </c>
      <c r="D444" s="70">
        <v>1</v>
      </c>
      <c r="E444" s="144"/>
      <c r="F444" s="144">
        <f t="shared" si="16"/>
        <v>0</v>
      </c>
      <c r="G444" s="166">
        <f t="shared" si="17"/>
        <v>0</v>
      </c>
      <c r="H444" s="146"/>
      <c r="I444" s="146"/>
      <c r="J444" s="167"/>
    </row>
    <row r="445" spans="1:10" ht="15" customHeight="1">
      <c r="A445" s="349" t="s">
        <v>3259</v>
      </c>
      <c r="B445" s="69" t="s">
        <v>660</v>
      </c>
      <c r="C445" s="70" t="s">
        <v>2</v>
      </c>
      <c r="D445" s="70">
        <v>1</v>
      </c>
      <c r="E445" s="144"/>
      <c r="F445" s="144">
        <f t="shared" si="16"/>
        <v>0</v>
      </c>
      <c r="G445" s="166">
        <f t="shared" si="17"/>
        <v>0</v>
      </c>
      <c r="H445" s="146"/>
      <c r="I445" s="146"/>
      <c r="J445" s="167"/>
    </row>
    <row r="446" spans="1:10" ht="15" customHeight="1">
      <c r="A446" s="349" t="s">
        <v>3260</v>
      </c>
      <c r="B446" s="69" t="s">
        <v>349</v>
      </c>
      <c r="C446" s="70" t="s">
        <v>2</v>
      </c>
      <c r="D446" s="70">
        <v>1</v>
      </c>
      <c r="E446" s="144"/>
      <c r="F446" s="144">
        <f t="shared" si="16"/>
        <v>0</v>
      </c>
      <c r="G446" s="166">
        <f t="shared" si="17"/>
        <v>0</v>
      </c>
      <c r="H446" s="146"/>
      <c r="I446" s="146"/>
      <c r="J446" s="167"/>
    </row>
    <row r="447" spans="1:10" ht="15" customHeight="1">
      <c r="A447" s="349" t="s">
        <v>3261</v>
      </c>
      <c r="B447" s="69" t="s">
        <v>661</v>
      </c>
      <c r="C447" s="70" t="s">
        <v>2</v>
      </c>
      <c r="D447" s="70">
        <v>1</v>
      </c>
      <c r="E447" s="144"/>
      <c r="F447" s="144">
        <f t="shared" si="16"/>
        <v>0</v>
      </c>
      <c r="G447" s="166">
        <f t="shared" si="17"/>
        <v>0</v>
      </c>
      <c r="H447" s="146"/>
      <c r="I447" s="146"/>
      <c r="J447" s="167"/>
    </row>
    <row r="448" spans="1:10" ht="15" customHeight="1">
      <c r="A448" s="349" t="s">
        <v>3262</v>
      </c>
      <c r="B448" s="71" t="s">
        <v>662</v>
      </c>
      <c r="C448" s="63" t="s">
        <v>2</v>
      </c>
      <c r="D448" s="63">
        <v>1</v>
      </c>
      <c r="E448" s="144"/>
      <c r="F448" s="144">
        <f t="shared" si="16"/>
        <v>0</v>
      </c>
      <c r="G448" s="166">
        <f t="shared" si="17"/>
        <v>0</v>
      </c>
      <c r="H448" s="146"/>
      <c r="I448" s="146"/>
      <c r="J448" s="167"/>
    </row>
    <row r="449" spans="1:10" ht="15" customHeight="1">
      <c r="A449" s="349" t="s">
        <v>3263</v>
      </c>
      <c r="B449" s="69" t="s">
        <v>663</v>
      </c>
      <c r="C449" s="70" t="s">
        <v>2</v>
      </c>
      <c r="D449" s="70">
        <v>1</v>
      </c>
      <c r="E449" s="144"/>
      <c r="F449" s="144">
        <f t="shared" si="16"/>
        <v>0</v>
      </c>
      <c r="G449" s="166">
        <f t="shared" si="17"/>
        <v>0</v>
      </c>
      <c r="H449" s="146"/>
      <c r="I449" s="146"/>
      <c r="J449" s="167"/>
    </row>
    <row r="450" spans="1:10" ht="15" customHeight="1">
      <c r="A450" s="349" t="s">
        <v>3264</v>
      </c>
      <c r="B450" s="69" t="s">
        <v>664</v>
      </c>
      <c r="C450" s="70" t="s">
        <v>2</v>
      </c>
      <c r="D450" s="70">
        <v>1</v>
      </c>
      <c r="E450" s="144"/>
      <c r="F450" s="144">
        <f t="shared" si="16"/>
        <v>0</v>
      </c>
      <c r="G450" s="166">
        <f t="shared" si="17"/>
        <v>0</v>
      </c>
      <c r="H450" s="146"/>
      <c r="I450" s="146"/>
      <c r="J450" s="167"/>
    </row>
    <row r="451" spans="1:10" ht="15" customHeight="1">
      <c r="A451" s="349" t="s">
        <v>3265</v>
      </c>
      <c r="B451" s="71" t="s">
        <v>1125</v>
      </c>
      <c r="C451" s="70" t="s">
        <v>2</v>
      </c>
      <c r="D451" s="70">
        <v>1</v>
      </c>
      <c r="E451" s="144"/>
      <c r="F451" s="144">
        <f t="shared" si="16"/>
        <v>0</v>
      </c>
      <c r="G451" s="166">
        <f t="shared" si="17"/>
        <v>0</v>
      </c>
      <c r="H451" s="146"/>
      <c r="I451" s="146"/>
      <c r="J451" s="167"/>
    </row>
    <row r="452" spans="1:10" ht="15" customHeight="1">
      <c r="A452" s="349" t="s">
        <v>3266</v>
      </c>
      <c r="B452" s="69" t="s">
        <v>65</v>
      </c>
      <c r="C452" s="70" t="s">
        <v>2</v>
      </c>
      <c r="D452" s="70">
        <v>1</v>
      </c>
      <c r="E452" s="144"/>
      <c r="F452" s="144">
        <f t="shared" si="16"/>
        <v>0</v>
      </c>
      <c r="G452" s="166">
        <f t="shared" si="17"/>
        <v>0</v>
      </c>
      <c r="H452" s="146"/>
      <c r="I452" s="146"/>
      <c r="J452" s="167"/>
    </row>
    <row r="453" spans="1:10" ht="15" customHeight="1">
      <c r="A453" s="349" t="s">
        <v>3267</v>
      </c>
      <c r="B453" s="71" t="s">
        <v>920</v>
      </c>
      <c r="C453" s="70" t="s">
        <v>2</v>
      </c>
      <c r="D453" s="70">
        <v>1</v>
      </c>
      <c r="E453" s="144"/>
      <c r="F453" s="144">
        <f t="shared" si="16"/>
        <v>0</v>
      </c>
      <c r="G453" s="166">
        <f t="shared" si="17"/>
        <v>0</v>
      </c>
      <c r="H453" s="146"/>
      <c r="I453" s="146"/>
      <c r="J453" s="167"/>
    </row>
    <row r="454" spans="1:10" ht="15" customHeight="1">
      <c r="A454" s="349" t="s">
        <v>3268</v>
      </c>
      <c r="B454" s="71" t="s">
        <v>666</v>
      </c>
      <c r="C454" s="70" t="s">
        <v>2</v>
      </c>
      <c r="D454" s="70">
        <v>1</v>
      </c>
      <c r="E454" s="144"/>
      <c r="F454" s="144">
        <f t="shared" si="16"/>
        <v>0</v>
      </c>
      <c r="G454" s="166">
        <f t="shared" si="17"/>
        <v>0</v>
      </c>
      <c r="H454" s="146"/>
      <c r="I454" s="146"/>
      <c r="J454" s="167"/>
    </row>
    <row r="455" spans="1:10" ht="15" customHeight="1">
      <c r="A455" s="349" t="s">
        <v>3269</v>
      </c>
      <c r="B455" s="71" t="s">
        <v>921</v>
      </c>
      <c r="C455" s="70" t="s">
        <v>2</v>
      </c>
      <c r="D455" s="70">
        <v>1</v>
      </c>
      <c r="E455" s="144"/>
      <c r="F455" s="144">
        <f t="shared" si="16"/>
        <v>0</v>
      </c>
      <c r="G455" s="166">
        <f t="shared" si="17"/>
        <v>0</v>
      </c>
      <c r="H455" s="146"/>
      <c r="I455" s="146"/>
      <c r="J455" s="167"/>
    </row>
    <row r="456" spans="1:10" ht="15" customHeight="1">
      <c r="A456" s="349" t="s">
        <v>3270</v>
      </c>
      <c r="B456" s="71" t="s">
        <v>667</v>
      </c>
      <c r="C456" s="70" t="s">
        <v>2</v>
      </c>
      <c r="D456" s="70">
        <v>1</v>
      </c>
      <c r="E456" s="144"/>
      <c r="F456" s="144">
        <f t="shared" si="16"/>
        <v>0</v>
      </c>
      <c r="G456" s="166">
        <f t="shared" si="17"/>
        <v>0</v>
      </c>
      <c r="H456" s="146"/>
      <c r="I456" s="146"/>
      <c r="J456" s="167"/>
    </row>
    <row r="457" spans="1:10" ht="15" customHeight="1">
      <c r="A457" s="349" t="s">
        <v>3271</v>
      </c>
      <c r="B457" s="71" t="s">
        <v>744</v>
      </c>
      <c r="C457" s="70" t="s">
        <v>2</v>
      </c>
      <c r="D457" s="70">
        <v>1</v>
      </c>
      <c r="E457" s="144"/>
      <c r="F457" s="144">
        <f t="shared" si="16"/>
        <v>0</v>
      </c>
      <c r="G457" s="166">
        <f t="shared" si="17"/>
        <v>0</v>
      </c>
      <c r="H457" s="146"/>
      <c r="I457" s="146"/>
      <c r="J457" s="167"/>
    </row>
    <row r="458" spans="1:10" ht="15" customHeight="1">
      <c r="A458" s="349" t="s">
        <v>3272</v>
      </c>
      <c r="B458" s="71" t="s">
        <v>668</v>
      </c>
      <c r="C458" s="70" t="s">
        <v>2</v>
      </c>
      <c r="D458" s="70">
        <v>1</v>
      </c>
      <c r="E458" s="144"/>
      <c r="F458" s="144">
        <f t="shared" si="16"/>
        <v>0</v>
      </c>
      <c r="G458" s="166">
        <f t="shared" si="17"/>
        <v>0</v>
      </c>
      <c r="H458" s="146"/>
      <c r="I458" s="146"/>
      <c r="J458" s="167"/>
    </row>
    <row r="459" spans="1:10" ht="15" customHeight="1">
      <c r="A459" s="349" t="s">
        <v>3273</v>
      </c>
      <c r="B459" s="69" t="s">
        <v>669</v>
      </c>
      <c r="C459" s="70" t="s">
        <v>2</v>
      </c>
      <c r="D459" s="70">
        <v>1</v>
      </c>
      <c r="E459" s="144"/>
      <c r="F459" s="144">
        <f t="shared" si="16"/>
        <v>0</v>
      </c>
      <c r="G459" s="166">
        <f t="shared" si="17"/>
        <v>0</v>
      </c>
      <c r="H459" s="146"/>
      <c r="I459" s="146"/>
      <c r="J459" s="167"/>
    </row>
    <row r="460" spans="1:10" ht="15" customHeight="1">
      <c r="A460" s="349" t="s">
        <v>3274</v>
      </c>
      <c r="B460" s="71" t="s">
        <v>670</v>
      </c>
      <c r="C460" s="70" t="s">
        <v>2</v>
      </c>
      <c r="D460" s="70">
        <v>1</v>
      </c>
      <c r="E460" s="144"/>
      <c r="F460" s="144">
        <f t="shared" si="16"/>
        <v>0</v>
      </c>
      <c r="G460" s="166">
        <f t="shared" si="17"/>
        <v>0</v>
      </c>
      <c r="H460" s="146"/>
      <c r="I460" s="146"/>
      <c r="J460" s="167"/>
    </row>
    <row r="461" spans="1:10" ht="15" customHeight="1">
      <c r="A461" s="349" t="s">
        <v>3275</v>
      </c>
      <c r="B461" s="71" t="s">
        <v>671</v>
      </c>
      <c r="C461" s="70" t="s">
        <v>2</v>
      </c>
      <c r="D461" s="70">
        <v>1</v>
      </c>
      <c r="E461" s="144"/>
      <c r="F461" s="144">
        <f t="shared" si="16"/>
        <v>0</v>
      </c>
      <c r="G461" s="166">
        <f t="shared" si="17"/>
        <v>0</v>
      </c>
      <c r="H461" s="146"/>
      <c r="I461" s="146"/>
      <c r="J461" s="167"/>
    </row>
    <row r="462" spans="1:10" ht="15" customHeight="1">
      <c r="A462" s="349" t="s">
        <v>3276</v>
      </c>
      <c r="B462" s="71" t="s">
        <v>672</v>
      </c>
      <c r="C462" s="70" t="s">
        <v>2</v>
      </c>
      <c r="D462" s="70">
        <v>1</v>
      </c>
      <c r="E462" s="144"/>
      <c r="F462" s="144">
        <f t="shared" si="16"/>
        <v>0</v>
      </c>
      <c r="G462" s="166">
        <f t="shared" si="17"/>
        <v>0</v>
      </c>
      <c r="H462" s="146"/>
      <c r="I462" s="146"/>
      <c r="J462" s="167"/>
    </row>
    <row r="463" spans="1:10" ht="15" customHeight="1">
      <c r="A463" s="349" t="s">
        <v>3277</v>
      </c>
      <c r="B463" s="71" t="s">
        <v>1126</v>
      </c>
      <c r="C463" s="70" t="s">
        <v>2</v>
      </c>
      <c r="D463" s="70">
        <v>1</v>
      </c>
      <c r="E463" s="144"/>
      <c r="F463" s="144">
        <f t="shared" si="16"/>
        <v>0</v>
      </c>
      <c r="G463" s="166">
        <f t="shared" si="17"/>
        <v>0</v>
      </c>
      <c r="H463" s="146"/>
      <c r="I463" s="146"/>
      <c r="J463" s="167"/>
    </row>
    <row r="464" spans="1:10" ht="15" customHeight="1">
      <c r="A464" s="349" t="s">
        <v>3278</v>
      </c>
      <c r="B464" s="71" t="s">
        <v>673</v>
      </c>
      <c r="C464" s="70" t="s">
        <v>2</v>
      </c>
      <c r="D464" s="70">
        <v>1</v>
      </c>
      <c r="E464" s="144"/>
      <c r="F464" s="144">
        <f t="shared" si="16"/>
        <v>0</v>
      </c>
      <c r="G464" s="166">
        <f t="shared" si="17"/>
        <v>0</v>
      </c>
      <c r="H464" s="146"/>
      <c r="I464" s="146"/>
      <c r="J464" s="167"/>
    </row>
    <row r="465" spans="1:10" ht="15" customHeight="1">
      <c r="A465" s="349" t="s">
        <v>3279</v>
      </c>
      <c r="B465" s="71" t="s">
        <v>674</v>
      </c>
      <c r="C465" s="70" t="s">
        <v>2</v>
      </c>
      <c r="D465" s="70">
        <v>1</v>
      </c>
      <c r="E465" s="144"/>
      <c r="F465" s="144">
        <f t="shared" si="16"/>
        <v>0</v>
      </c>
      <c r="G465" s="166">
        <f t="shared" si="17"/>
        <v>0</v>
      </c>
      <c r="H465" s="146"/>
      <c r="I465" s="146"/>
      <c r="J465" s="167"/>
    </row>
    <row r="466" spans="1:10" ht="15" customHeight="1">
      <c r="A466" s="349" t="s">
        <v>3280</v>
      </c>
      <c r="B466" s="71" t="s">
        <v>926</v>
      </c>
      <c r="C466" s="70" t="s">
        <v>2</v>
      </c>
      <c r="D466" s="70">
        <v>1</v>
      </c>
      <c r="E466" s="144"/>
      <c r="F466" s="144">
        <f t="shared" si="16"/>
        <v>0</v>
      </c>
      <c r="G466" s="166">
        <f t="shared" si="17"/>
        <v>0</v>
      </c>
      <c r="H466" s="146"/>
      <c r="I466" s="146"/>
      <c r="J466" s="167"/>
    </row>
    <row r="467" spans="1:10" ht="15" customHeight="1">
      <c r="A467" s="349" t="s">
        <v>3281</v>
      </c>
      <c r="B467" s="71" t="s">
        <v>927</v>
      </c>
      <c r="C467" s="70" t="s">
        <v>2</v>
      </c>
      <c r="D467" s="70">
        <v>1</v>
      </c>
      <c r="E467" s="144"/>
      <c r="F467" s="144">
        <f t="shared" si="16"/>
        <v>0</v>
      </c>
      <c r="G467" s="166">
        <f t="shared" si="17"/>
        <v>0</v>
      </c>
      <c r="H467" s="146"/>
      <c r="I467" s="146"/>
      <c r="J467" s="167"/>
    </row>
    <row r="468" spans="1:10" ht="15" customHeight="1">
      <c r="A468" s="349" t="s">
        <v>3282</v>
      </c>
      <c r="B468" s="71" t="s">
        <v>676</v>
      </c>
      <c r="C468" s="70" t="s">
        <v>2</v>
      </c>
      <c r="D468" s="70">
        <v>1</v>
      </c>
      <c r="E468" s="144"/>
      <c r="F468" s="144">
        <f aca="true" t="shared" si="18" ref="F468:F505">SUM(E468*1.2)</f>
        <v>0</v>
      </c>
      <c r="G468" s="166">
        <f aca="true" t="shared" si="19" ref="G468:G505">SUM(D468*E468)</f>
        <v>0</v>
      </c>
      <c r="H468" s="146"/>
      <c r="I468" s="146"/>
      <c r="J468" s="167"/>
    </row>
    <row r="469" spans="1:10" ht="15" customHeight="1">
      <c r="A469" s="349" t="s">
        <v>3283</v>
      </c>
      <c r="B469" s="71" t="s">
        <v>928</v>
      </c>
      <c r="C469" s="70" t="s">
        <v>2</v>
      </c>
      <c r="D469" s="70">
        <v>1</v>
      </c>
      <c r="E469" s="144"/>
      <c r="F469" s="144">
        <f t="shared" si="18"/>
        <v>0</v>
      </c>
      <c r="G469" s="166">
        <f t="shared" si="19"/>
        <v>0</v>
      </c>
      <c r="H469" s="146"/>
      <c r="I469" s="146"/>
      <c r="J469" s="167"/>
    </row>
    <row r="470" spans="1:10" ht="15" customHeight="1">
      <c r="A470" s="349" t="s">
        <v>3284</v>
      </c>
      <c r="B470" s="71" t="s">
        <v>679</v>
      </c>
      <c r="C470" s="70" t="s">
        <v>2</v>
      </c>
      <c r="D470" s="70">
        <v>1</v>
      </c>
      <c r="E470" s="144"/>
      <c r="F470" s="144">
        <f t="shared" si="18"/>
        <v>0</v>
      </c>
      <c r="G470" s="166">
        <f t="shared" si="19"/>
        <v>0</v>
      </c>
      <c r="H470" s="146"/>
      <c r="I470" s="146"/>
      <c r="J470" s="167"/>
    </row>
    <row r="471" spans="1:10" ht="15" customHeight="1">
      <c r="A471" s="349" t="s">
        <v>3285</v>
      </c>
      <c r="B471" s="71" t="s">
        <v>1127</v>
      </c>
      <c r="C471" s="70" t="s">
        <v>2</v>
      </c>
      <c r="D471" s="70">
        <v>1</v>
      </c>
      <c r="E471" s="144"/>
      <c r="F471" s="144">
        <f t="shared" si="18"/>
        <v>0</v>
      </c>
      <c r="G471" s="166">
        <f t="shared" si="19"/>
        <v>0</v>
      </c>
      <c r="H471" s="146"/>
      <c r="I471" s="146"/>
      <c r="J471" s="167"/>
    </row>
    <row r="472" spans="1:10" ht="15" customHeight="1">
      <c r="A472" s="349" t="s">
        <v>3286</v>
      </c>
      <c r="B472" s="71" t="s">
        <v>680</v>
      </c>
      <c r="C472" s="70" t="s">
        <v>2</v>
      </c>
      <c r="D472" s="70">
        <v>1</v>
      </c>
      <c r="E472" s="144"/>
      <c r="F472" s="144">
        <f t="shared" si="18"/>
        <v>0</v>
      </c>
      <c r="G472" s="166">
        <f t="shared" si="19"/>
        <v>0</v>
      </c>
      <c r="H472" s="146"/>
      <c r="I472" s="146"/>
      <c r="J472" s="167"/>
    </row>
    <row r="473" spans="1:10" ht="15" customHeight="1">
      <c r="A473" s="349" t="s">
        <v>3287</v>
      </c>
      <c r="B473" s="71" t="s">
        <v>682</v>
      </c>
      <c r="C473" s="70" t="s">
        <v>2</v>
      </c>
      <c r="D473" s="70">
        <v>1</v>
      </c>
      <c r="E473" s="144"/>
      <c r="F473" s="144">
        <f t="shared" si="18"/>
        <v>0</v>
      </c>
      <c r="G473" s="166">
        <f t="shared" si="19"/>
        <v>0</v>
      </c>
      <c r="H473" s="146"/>
      <c r="I473" s="146"/>
      <c r="J473" s="167"/>
    </row>
    <row r="474" spans="1:10" ht="15" customHeight="1">
      <c r="A474" s="349" t="s">
        <v>3288</v>
      </c>
      <c r="B474" s="71" t="s">
        <v>145</v>
      </c>
      <c r="C474" s="70" t="s">
        <v>2</v>
      </c>
      <c r="D474" s="70">
        <v>2</v>
      </c>
      <c r="E474" s="144"/>
      <c r="F474" s="144">
        <f t="shared" si="18"/>
        <v>0</v>
      </c>
      <c r="G474" s="166">
        <f t="shared" si="19"/>
        <v>0</v>
      </c>
      <c r="H474" s="146"/>
      <c r="I474" s="146"/>
      <c r="J474" s="167"/>
    </row>
    <row r="475" spans="1:10" ht="15" customHeight="1">
      <c r="A475" s="349" t="s">
        <v>3289</v>
      </c>
      <c r="B475" s="71" t="s">
        <v>684</v>
      </c>
      <c r="C475" s="70" t="s">
        <v>2</v>
      </c>
      <c r="D475" s="70">
        <v>1</v>
      </c>
      <c r="E475" s="144"/>
      <c r="F475" s="144">
        <f t="shared" si="18"/>
        <v>0</v>
      </c>
      <c r="G475" s="166">
        <f t="shared" si="19"/>
        <v>0</v>
      </c>
      <c r="H475" s="146"/>
      <c r="I475" s="146"/>
      <c r="J475" s="167"/>
    </row>
    <row r="476" spans="1:10" ht="15" customHeight="1">
      <c r="A476" s="349" t="s">
        <v>3290</v>
      </c>
      <c r="B476" s="71" t="s">
        <v>186</v>
      </c>
      <c r="C476" s="70" t="s">
        <v>2</v>
      </c>
      <c r="D476" s="70">
        <v>2</v>
      </c>
      <c r="E476" s="144"/>
      <c r="F476" s="144">
        <f t="shared" si="18"/>
        <v>0</v>
      </c>
      <c r="G476" s="166">
        <f t="shared" si="19"/>
        <v>0</v>
      </c>
      <c r="H476" s="146"/>
      <c r="I476" s="146"/>
      <c r="J476" s="167"/>
    </row>
    <row r="477" spans="1:10" ht="15" customHeight="1">
      <c r="A477" s="349" t="s">
        <v>3291</v>
      </c>
      <c r="B477" s="71" t="s">
        <v>187</v>
      </c>
      <c r="C477" s="70" t="s">
        <v>2</v>
      </c>
      <c r="D477" s="70">
        <v>2</v>
      </c>
      <c r="E477" s="144"/>
      <c r="F477" s="144">
        <f t="shared" si="18"/>
        <v>0</v>
      </c>
      <c r="G477" s="166">
        <f t="shared" si="19"/>
        <v>0</v>
      </c>
      <c r="H477" s="146"/>
      <c r="I477" s="146"/>
      <c r="J477" s="167"/>
    </row>
    <row r="478" spans="1:10" ht="15" customHeight="1">
      <c r="A478" s="349" t="s">
        <v>3292</v>
      </c>
      <c r="B478" s="71" t="s">
        <v>188</v>
      </c>
      <c r="C478" s="70" t="s">
        <v>2</v>
      </c>
      <c r="D478" s="70">
        <v>2</v>
      </c>
      <c r="E478" s="144"/>
      <c r="F478" s="144">
        <f t="shared" si="18"/>
        <v>0</v>
      </c>
      <c r="G478" s="166">
        <f t="shared" si="19"/>
        <v>0</v>
      </c>
      <c r="H478" s="146"/>
      <c r="I478" s="146"/>
      <c r="J478" s="167"/>
    </row>
    <row r="479" spans="1:10" ht="15" customHeight="1">
      <c r="A479" s="349" t="s">
        <v>3293</v>
      </c>
      <c r="B479" s="71" t="s">
        <v>189</v>
      </c>
      <c r="C479" s="70" t="s">
        <v>2</v>
      </c>
      <c r="D479" s="70">
        <v>2</v>
      </c>
      <c r="E479" s="144"/>
      <c r="F479" s="144">
        <f t="shared" si="18"/>
        <v>0</v>
      </c>
      <c r="G479" s="166">
        <f t="shared" si="19"/>
        <v>0</v>
      </c>
      <c r="H479" s="146"/>
      <c r="I479" s="146"/>
      <c r="J479" s="167"/>
    </row>
    <row r="480" spans="1:10" ht="15" customHeight="1">
      <c r="A480" s="349" t="s">
        <v>3294</v>
      </c>
      <c r="B480" s="71" t="s">
        <v>190</v>
      </c>
      <c r="C480" s="70" t="s">
        <v>2</v>
      </c>
      <c r="D480" s="70">
        <v>2</v>
      </c>
      <c r="E480" s="144"/>
      <c r="F480" s="144">
        <f t="shared" si="18"/>
        <v>0</v>
      </c>
      <c r="G480" s="166">
        <f t="shared" si="19"/>
        <v>0</v>
      </c>
      <c r="H480" s="146"/>
      <c r="I480" s="146"/>
      <c r="J480" s="167"/>
    </row>
    <row r="481" spans="1:10" ht="15" customHeight="1">
      <c r="A481" s="349" t="s">
        <v>3295</v>
      </c>
      <c r="B481" s="71" t="s">
        <v>191</v>
      </c>
      <c r="C481" s="70" t="s">
        <v>2</v>
      </c>
      <c r="D481" s="70">
        <v>2</v>
      </c>
      <c r="E481" s="144"/>
      <c r="F481" s="144">
        <f t="shared" si="18"/>
        <v>0</v>
      </c>
      <c r="G481" s="166">
        <f t="shared" si="19"/>
        <v>0</v>
      </c>
      <c r="H481" s="146"/>
      <c r="I481" s="146"/>
      <c r="J481" s="167"/>
    </row>
    <row r="482" spans="1:10" ht="15" customHeight="1">
      <c r="A482" s="349" t="s">
        <v>3296</v>
      </c>
      <c r="B482" s="71" t="s">
        <v>192</v>
      </c>
      <c r="C482" s="70" t="s">
        <v>2</v>
      </c>
      <c r="D482" s="70">
        <v>2</v>
      </c>
      <c r="E482" s="144"/>
      <c r="F482" s="144">
        <f t="shared" si="18"/>
        <v>0</v>
      </c>
      <c r="G482" s="166">
        <f t="shared" si="19"/>
        <v>0</v>
      </c>
      <c r="H482" s="146"/>
      <c r="I482" s="146"/>
      <c r="J482" s="167"/>
    </row>
    <row r="483" spans="1:10" ht="15" customHeight="1">
      <c r="A483" s="349" t="s">
        <v>3297</v>
      </c>
      <c r="B483" s="71" t="s">
        <v>193</v>
      </c>
      <c r="C483" s="70" t="s">
        <v>2</v>
      </c>
      <c r="D483" s="70">
        <v>1</v>
      </c>
      <c r="E483" s="144"/>
      <c r="F483" s="144">
        <f t="shared" si="18"/>
        <v>0</v>
      </c>
      <c r="G483" s="166">
        <f t="shared" si="19"/>
        <v>0</v>
      </c>
      <c r="H483" s="146"/>
      <c r="I483" s="146"/>
      <c r="J483" s="167"/>
    </row>
    <row r="484" spans="1:10" ht="15" customHeight="1">
      <c r="A484" s="349" t="s">
        <v>3298</v>
      </c>
      <c r="B484" s="71" t="s">
        <v>1157</v>
      </c>
      <c r="C484" s="70" t="s">
        <v>2</v>
      </c>
      <c r="D484" s="70">
        <v>1</v>
      </c>
      <c r="E484" s="144"/>
      <c r="F484" s="144">
        <f t="shared" si="18"/>
        <v>0</v>
      </c>
      <c r="G484" s="166">
        <f t="shared" si="19"/>
        <v>0</v>
      </c>
      <c r="H484" s="146"/>
      <c r="I484" s="146"/>
      <c r="J484" s="167"/>
    </row>
    <row r="485" spans="1:10" ht="15" customHeight="1">
      <c r="A485" s="349" t="s">
        <v>3299</v>
      </c>
      <c r="B485" s="71" t="s">
        <v>1128</v>
      </c>
      <c r="C485" s="70" t="s">
        <v>2</v>
      </c>
      <c r="D485" s="70">
        <v>8</v>
      </c>
      <c r="E485" s="144"/>
      <c r="F485" s="144">
        <f t="shared" si="18"/>
        <v>0</v>
      </c>
      <c r="G485" s="166">
        <f t="shared" si="19"/>
        <v>0</v>
      </c>
      <c r="H485" s="146"/>
      <c r="I485" s="146"/>
      <c r="J485" s="167"/>
    </row>
    <row r="486" spans="1:10" ht="15" customHeight="1">
      <c r="A486" s="349" t="s">
        <v>3300</v>
      </c>
      <c r="B486" s="69" t="s">
        <v>1129</v>
      </c>
      <c r="C486" s="70" t="s">
        <v>2</v>
      </c>
      <c r="D486" s="70">
        <v>1</v>
      </c>
      <c r="E486" s="144"/>
      <c r="F486" s="144">
        <f t="shared" si="18"/>
        <v>0</v>
      </c>
      <c r="G486" s="166">
        <f t="shared" si="19"/>
        <v>0</v>
      </c>
      <c r="H486" s="146"/>
      <c r="I486" s="146"/>
      <c r="J486" s="167"/>
    </row>
    <row r="487" spans="1:10" ht="15" customHeight="1">
      <c r="A487" s="349" t="s">
        <v>4754</v>
      </c>
      <c r="B487" s="69" t="s">
        <v>1130</v>
      </c>
      <c r="C487" s="70" t="s">
        <v>2</v>
      </c>
      <c r="D487" s="70">
        <v>1</v>
      </c>
      <c r="E487" s="144"/>
      <c r="F487" s="144">
        <f t="shared" si="18"/>
        <v>0</v>
      </c>
      <c r="G487" s="166">
        <f t="shared" si="19"/>
        <v>0</v>
      </c>
      <c r="H487" s="146"/>
      <c r="I487" s="146"/>
      <c r="J487" s="167"/>
    </row>
    <row r="488" spans="1:10" ht="15" customHeight="1">
      <c r="A488" s="349" t="s">
        <v>4755</v>
      </c>
      <c r="B488" s="69" t="s">
        <v>1131</v>
      </c>
      <c r="C488" s="70" t="s">
        <v>2</v>
      </c>
      <c r="D488" s="70">
        <v>1</v>
      </c>
      <c r="E488" s="144"/>
      <c r="F488" s="144">
        <f t="shared" si="18"/>
        <v>0</v>
      </c>
      <c r="G488" s="166">
        <f t="shared" si="19"/>
        <v>0</v>
      </c>
      <c r="H488" s="146"/>
      <c r="I488" s="146"/>
      <c r="J488" s="167"/>
    </row>
    <row r="489" spans="1:10" ht="15" customHeight="1">
      <c r="A489" s="349" t="s">
        <v>4756</v>
      </c>
      <c r="B489" s="69" t="s">
        <v>1132</v>
      </c>
      <c r="C489" s="70" t="s">
        <v>2</v>
      </c>
      <c r="D489" s="70">
        <v>1</v>
      </c>
      <c r="E489" s="144"/>
      <c r="F489" s="144">
        <f t="shared" si="18"/>
        <v>0</v>
      </c>
      <c r="G489" s="166">
        <f t="shared" si="19"/>
        <v>0</v>
      </c>
      <c r="H489" s="146"/>
      <c r="I489" s="146"/>
      <c r="J489" s="167"/>
    </row>
    <row r="490" spans="1:10" ht="15" customHeight="1">
      <c r="A490" s="349" t="s">
        <v>4757</v>
      </c>
      <c r="B490" s="69" t="s">
        <v>1133</v>
      </c>
      <c r="C490" s="70" t="s">
        <v>2</v>
      </c>
      <c r="D490" s="70">
        <v>1</v>
      </c>
      <c r="E490" s="144"/>
      <c r="F490" s="144">
        <f t="shared" si="18"/>
        <v>0</v>
      </c>
      <c r="G490" s="166">
        <f t="shared" si="19"/>
        <v>0</v>
      </c>
      <c r="H490" s="146"/>
      <c r="I490" s="146"/>
      <c r="J490" s="167"/>
    </row>
    <row r="491" spans="1:10" ht="15" customHeight="1">
      <c r="A491" s="349" t="s">
        <v>4758</v>
      </c>
      <c r="B491" s="69" t="s">
        <v>1134</v>
      </c>
      <c r="C491" s="70" t="s">
        <v>2</v>
      </c>
      <c r="D491" s="70">
        <v>1</v>
      </c>
      <c r="E491" s="144"/>
      <c r="F491" s="144">
        <f t="shared" si="18"/>
        <v>0</v>
      </c>
      <c r="G491" s="166">
        <f t="shared" si="19"/>
        <v>0</v>
      </c>
      <c r="H491" s="146"/>
      <c r="I491" s="146"/>
      <c r="J491" s="167"/>
    </row>
    <row r="492" spans="1:10" ht="15">
      <c r="A492" s="349" t="s">
        <v>4759</v>
      </c>
      <c r="B492" s="69" t="s">
        <v>1135</v>
      </c>
      <c r="C492" s="70" t="s">
        <v>2</v>
      </c>
      <c r="D492" s="70">
        <v>1</v>
      </c>
      <c r="E492" s="144"/>
      <c r="F492" s="144">
        <f t="shared" si="18"/>
        <v>0</v>
      </c>
      <c r="G492" s="166">
        <f t="shared" si="19"/>
        <v>0</v>
      </c>
      <c r="H492" s="146"/>
      <c r="I492" s="146"/>
      <c r="J492" s="167"/>
    </row>
    <row r="493" spans="1:10" ht="15" customHeight="1">
      <c r="A493" s="349" t="s">
        <v>4760</v>
      </c>
      <c r="B493" s="69" t="s">
        <v>1136</v>
      </c>
      <c r="C493" s="70" t="s">
        <v>2</v>
      </c>
      <c r="D493" s="70">
        <v>1</v>
      </c>
      <c r="E493" s="144"/>
      <c r="F493" s="144">
        <f t="shared" si="18"/>
        <v>0</v>
      </c>
      <c r="G493" s="166">
        <f t="shared" si="19"/>
        <v>0</v>
      </c>
      <c r="H493" s="146"/>
      <c r="I493" s="146"/>
      <c r="J493" s="167"/>
    </row>
    <row r="494" spans="1:10" ht="15" customHeight="1">
      <c r="A494" s="349" t="s">
        <v>4761</v>
      </c>
      <c r="B494" s="69" t="s">
        <v>1137</v>
      </c>
      <c r="C494" s="70" t="s">
        <v>2</v>
      </c>
      <c r="D494" s="70">
        <v>1</v>
      </c>
      <c r="E494" s="144"/>
      <c r="F494" s="144">
        <f t="shared" si="18"/>
        <v>0</v>
      </c>
      <c r="G494" s="166">
        <f t="shared" si="19"/>
        <v>0</v>
      </c>
      <c r="H494" s="146"/>
      <c r="I494" s="146"/>
      <c r="J494" s="167"/>
    </row>
    <row r="495" spans="1:10" ht="15" customHeight="1">
      <c r="A495" s="349" t="s">
        <v>4762</v>
      </c>
      <c r="B495" s="69" t="s">
        <v>1138</v>
      </c>
      <c r="C495" s="70" t="s">
        <v>2</v>
      </c>
      <c r="D495" s="70">
        <v>1</v>
      </c>
      <c r="E495" s="144"/>
      <c r="F495" s="144">
        <f t="shared" si="18"/>
        <v>0</v>
      </c>
      <c r="G495" s="166">
        <f t="shared" si="19"/>
        <v>0</v>
      </c>
      <c r="H495" s="146"/>
      <c r="I495" s="146"/>
      <c r="J495" s="167"/>
    </row>
    <row r="496" spans="1:10" ht="15" customHeight="1">
      <c r="A496" s="349" t="s">
        <v>4763</v>
      </c>
      <c r="B496" s="69" t="s">
        <v>1139</v>
      </c>
      <c r="C496" s="70" t="s">
        <v>2</v>
      </c>
      <c r="D496" s="70">
        <v>1</v>
      </c>
      <c r="E496" s="144"/>
      <c r="F496" s="144">
        <f t="shared" si="18"/>
        <v>0</v>
      </c>
      <c r="G496" s="166">
        <f t="shared" si="19"/>
        <v>0</v>
      </c>
      <c r="H496" s="146"/>
      <c r="I496" s="146"/>
      <c r="J496" s="167"/>
    </row>
    <row r="497" spans="1:10" ht="15" customHeight="1">
      <c r="A497" s="349" t="s">
        <v>4764</v>
      </c>
      <c r="B497" s="69" t="s">
        <v>1140</v>
      </c>
      <c r="C497" s="70" t="s">
        <v>2</v>
      </c>
      <c r="D497" s="70">
        <v>1</v>
      </c>
      <c r="E497" s="144"/>
      <c r="F497" s="144">
        <f t="shared" si="18"/>
        <v>0</v>
      </c>
      <c r="G497" s="166">
        <f t="shared" si="19"/>
        <v>0</v>
      </c>
      <c r="H497" s="146"/>
      <c r="I497" s="146"/>
      <c r="J497" s="167"/>
    </row>
    <row r="498" spans="1:22" s="1" customFormat="1" ht="15">
      <c r="A498" s="349" t="s">
        <v>4765</v>
      </c>
      <c r="B498" s="69" t="s">
        <v>1141</v>
      </c>
      <c r="C498" s="70" t="s">
        <v>2</v>
      </c>
      <c r="D498" s="70">
        <v>1</v>
      </c>
      <c r="E498" s="144"/>
      <c r="F498" s="144">
        <f t="shared" si="18"/>
        <v>0</v>
      </c>
      <c r="G498" s="166">
        <f t="shared" si="19"/>
        <v>0</v>
      </c>
      <c r="H498" s="175"/>
      <c r="I498" s="175"/>
      <c r="J498" s="173"/>
      <c r="K498"/>
      <c r="L498"/>
      <c r="M498"/>
      <c r="N498"/>
      <c r="O498"/>
      <c r="P498"/>
      <c r="Q498"/>
      <c r="R498"/>
      <c r="S498"/>
      <c r="T498"/>
      <c r="U498"/>
      <c r="V498"/>
    </row>
    <row r="499" spans="1:10" ht="15" customHeight="1">
      <c r="A499" s="349" t="s">
        <v>4766</v>
      </c>
      <c r="B499" s="69" t="s">
        <v>1142</v>
      </c>
      <c r="C499" s="70" t="s">
        <v>2</v>
      </c>
      <c r="D499" s="70">
        <v>1</v>
      </c>
      <c r="E499" s="144"/>
      <c r="F499" s="144">
        <f t="shared" si="18"/>
        <v>0</v>
      </c>
      <c r="G499" s="166">
        <f t="shared" si="19"/>
        <v>0</v>
      </c>
      <c r="H499" s="146"/>
      <c r="I499" s="146"/>
      <c r="J499" s="167"/>
    </row>
    <row r="500" spans="1:10" ht="15" customHeight="1">
      <c r="A500" s="349" t="s">
        <v>4767</v>
      </c>
      <c r="B500" s="69" t="s">
        <v>1143</v>
      </c>
      <c r="C500" s="70" t="s">
        <v>2</v>
      </c>
      <c r="D500" s="70">
        <v>1</v>
      </c>
      <c r="E500" s="144"/>
      <c r="F500" s="144">
        <f t="shared" si="18"/>
        <v>0</v>
      </c>
      <c r="G500" s="166">
        <f t="shared" si="19"/>
        <v>0</v>
      </c>
      <c r="H500" s="146"/>
      <c r="I500" s="146"/>
      <c r="J500" s="167"/>
    </row>
    <row r="501" spans="1:10" ht="15" customHeight="1">
      <c r="A501" s="349" t="s">
        <v>4768</v>
      </c>
      <c r="B501" s="69" t="s">
        <v>1144</v>
      </c>
      <c r="C501" s="70" t="s">
        <v>2</v>
      </c>
      <c r="D501" s="70">
        <v>1</v>
      </c>
      <c r="E501" s="144"/>
      <c r="F501" s="144">
        <f t="shared" si="18"/>
        <v>0</v>
      </c>
      <c r="G501" s="166">
        <f t="shared" si="19"/>
        <v>0</v>
      </c>
      <c r="H501" s="146"/>
      <c r="I501" s="146"/>
      <c r="J501" s="167"/>
    </row>
    <row r="502" spans="1:10" ht="15" customHeight="1">
      <c r="A502" s="349" t="s">
        <v>4769</v>
      </c>
      <c r="B502" s="69" t="s">
        <v>1145</v>
      </c>
      <c r="C502" s="70" t="s">
        <v>2</v>
      </c>
      <c r="D502" s="70">
        <v>1</v>
      </c>
      <c r="E502" s="144"/>
      <c r="F502" s="144">
        <f t="shared" si="18"/>
        <v>0</v>
      </c>
      <c r="G502" s="166">
        <f t="shared" si="19"/>
        <v>0</v>
      </c>
      <c r="H502" s="146"/>
      <c r="I502" s="146"/>
      <c r="J502" s="167"/>
    </row>
    <row r="503" spans="1:10" ht="15" customHeight="1">
      <c r="A503" s="349" t="s">
        <v>4770</v>
      </c>
      <c r="B503" s="69" t="s">
        <v>1146</v>
      </c>
      <c r="C503" s="70" t="s">
        <v>2</v>
      </c>
      <c r="D503" s="70">
        <v>2</v>
      </c>
      <c r="E503" s="144"/>
      <c r="F503" s="144">
        <f t="shared" si="18"/>
        <v>0</v>
      </c>
      <c r="G503" s="166">
        <f t="shared" si="19"/>
        <v>0</v>
      </c>
      <c r="H503" s="146"/>
      <c r="I503" s="146"/>
      <c r="J503" s="167"/>
    </row>
    <row r="504" spans="1:10" ht="25.5">
      <c r="A504" s="349" t="s">
        <v>4771</v>
      </c>
      <c r="B504" s="69" t="s">
        <v>1147</v>
      </c>
      <c r="C504" s="70" t="s">
        <v>2</v>
      </c>
      <c r="D504" s="70">
        <v>1</v>
      </c>
      <c r="E504" s="144"/>
      <c r="F504" s="144">
        <f t="shared" si="18"/>
        <v>0</v>
      </c>
      <c r="G504" s="166">
        <f t="shared" si="19"/>
        <v>0</v>
      </c>
      <c r="H504" s="146"/>
      <c r="I504" s="146"/>
      <c r="J504" s="167"/>
    </row>
    <row r="505" spans="1:10" ht="15" customHeight="1" thickBot="1">
      <c r="A505" s="349" t="s">
        <v>4772</v>
      </c>
      <c r="B505" s="69" t="s">
        <v>8</v>
      </c>
      <c r="C505" s="70" t="s">
        <v>173</v>
      </c>
      <c r="D505" s="70">
        <v>100</v>
      </c>
      <c r="E505" s="144"/>
      <c r="F505" s="144">
        <f t="shared" si="18"/>
        <v>0</v>
      </c>
      <c r="G505" s="166">
        <f t="shared" si="19"/>
        <v>0</v>
      </c>
      <c r="H505" s="146"/>
      <c r="I505" s="146"/>
      <c r="J505" s="167"/>
    </row>
    <row r="506" spans="1:10" ht="15" customHeight="1" thickBot="1">
      <c r="A506" s="434"/>
      <c r="B506" s="434"/>
      <c r="C506" s="434"/>
      <c r="D506" s="451"/>
      <c r="E506" s="425" t="s">
        <v>4952</v>
      </c>
      <c r="F506" s="425"/>
      <c r="G506" s="249">
        <f>SUM(G275:G505)</f>
        <v>0</v>
      </c>
      <c r="H506" s="146"/>
      <c r="I506" s="146"/>
      <c r="J506" s="167"/>
    </row>
    <row r="507" spans="1:10" ht="15" customHeight="1" thickBot="1">
      <c r="A507" s="437"/>
      <c r="B507" s="437"/>
      <c r="C507" s="437"/>
      <c r="D507" s="452"/>
      <c r="E507" s="425" t="s">
        <v>4953</v>
      </c>
      <c r="F507" s="425"/>
      <c r="G507" s="249">
        <f>SUM(G506*0.2)</f>
        <v>0</v>
      </c>
      <c r="H507" s="146"/>
      <c r="I507" s="146"/>
      <c r="J507" s="167"/>
    </row>
    <row r="508" spans="1:10" ht="15" customHeight="1" thickBot="1">
      <c r="A508" s="437"/>
      <c r="B508" s="437"/>
      <c r="C508" s="437"/>
      <c r="D508" s="452"/>
      <c r="E508" s="425" t="s">
        <v>4954</v>
      </c>
      <c r="F508" s="425"/>
      <c r="G508" s="249">
        <f>SUM(G506:G507)</f>
        <v>0</v>
      </c>
      <c r="H508" s="146"/>
      <c r="I508" s="146"/>
      <c r="J508" s="167"/>
    </row>
    <row r="509" spans="1:10" ht="15" customHeight="1">
      <c r="A509" s="121"/>
      <c r="D509" s="208"/>
      <c r="H509" s="146"/>
      <c r="I509" s="146"/>
      <c r="J509" s="167"/>
    </row>
    <row r="510" spans="1:10" ht="15" customHeight="1">
      <c r="A510" s="458" t="s">
        <v>4965</v>
      </c>
      <c r="B510" s="458"/>
      <c r="C510" s="458"/>
      <c r="D510" s="293" t="s">
        <v>4958</v>
      </c>
      <c r="E510" s="245"/>
      <c r="F510" s="245"/>
      <c r="G510" s="245"/>
      <c r="H510" s="146"/>
      <c r="I510" s="146"/>
      <c r="J510" s="167"/>
    </row>
    <row r="511" spans="1:10" ht="30" customHeight="1" thickBot="1">
      <c r="A511" s="302" t="s">
        <v>0</v>
      </c>
      <c r="B511" s="319" t="s">
        <v>576</v>
      </c>
      <c r="C511" s="320" t="s">
        <v>4957</v>
      </c>
      <c r="D511" s="305" t="s">
        <v>369</v>
      </c>
      <c r="E511" s="306" t="s">
        <v>4955</v>
      </c>
      <c r="F511" s="306" t="s">
        <v>4956</v>
      </c>
      <c r="G511" s="306" t="s">
        <v>4951</v>
      </c>
      <c r="H511" s="146"/>
      <c r="I511" s="146"/>
      <c r="J511" s="167"/>
    </row>
    <row r="512" spans="1:10" ht="15" customHeight="1">
      <c r="A512" s="362" t="s">
        <v>4773</v>
      </c>
      <c r="B512" s="350" t="s">
        <v>1161</v>
      </c>
      <c r="C512" s="318" t="s">
        <v>2</v>
      </c>
      <c r="D512" s="318">
        <v>1</v>
      </c>
      <c r="E512" s="351"/>
      <c r="F512" s="351">
        <f>SUM(E512*1.2)</f>
        <v>0</v>
      </c>
      <c r="G512" s="352">
        <f>SUM(D512*E512)</f>
        <v>0</v>
      </c>
      <c r="H512" s="146"/>
      <c r="I512" s="146"/>
      <c r="J512" s="167"/>
    </row>
    <row r="513" spans="1:10" ht="15" customHeight="1">
      <c r="A513" s="362" t="s">
        <v>4774</v>
      </c>
      <c r="B513" s="71" t="s">
        <v>284</v>
      </c>
      <c r="C513" s="63" t="s">
        <v>4969</v>
      </c>
      <c r="D513" s="63">
        <v>1</v>
      </c>
      <c r="E513" s="144"/>
      <c r="F513" s="144">
        <f aca="true" t="shared" si="20" ref="F513:F576">SUM(E513*1.2)</f>
        <v>0</v>
      </c>
      <c r="G513" s="166">
        <f aca="true" t="shared" si="21" ref="G513:G576">SUM(D513*E513)</f>
        <v>0</v>
      </c>
      <c r="H513" s="146"/>
      <c r="I513" s="146"/>
      <c r="J513" s="167"/>
    </row>
    <row r="514" spans="1:10" ht="15" customHeight="1">
      <c r="A514" s="362" t="s">
        <v>4775</v>
      </c>
      <c r="B514" s="71" t="s">
        <v>250</v>
      </c>
      <c r="C514" s="63" t="s">
        <v>4969</v>
      </c>
      <c r="D514" s="63">
        <v>1</v>
      </c>
      <c r="E514" s="144"/>
      <c r="F514" s="144">
        <f t="shared" si="20"/>
        <v>0</v>
      </c>
      <c r="G514" s="166">
        <f t="shared" si="21"/>
        <v>0</v>
      </c>
      <c r="H514" s="146"/>
      <c r="I514" s="146"/>
      <c r="J514" s="167"/>
    </row>
    <row r="515" spans="1:10" ht="15" customHeight="1">
      <c r="A515" s="362" t="s">
        <v>4776</v>
      </c>
      <c r="B515" s="71" t="s">
        <v>1162</v>
      </c>
      <c r="C515" s="63" t="s">
        <v>4969</v>
      </c>
      <c r="D515" s="63">
        <v>1</v>
      </c>
      <c r="E515" s="144"/>
      <c r="F515" s="144">
        <f t="shared" si="20"/>
        <v>0</v>
      </c>
      <c r="G515" s="166">
        <f t="shared" si="21"/>
        <v>0</v>
      </c>
      <c r="H515" s="146"/>
      <c r="I515" s="146"/>
      <c r="J515" s="167"/>
    </row>
    <row r="516" spans="1:10" ht="15" customHeight="1">
      <c r="A516" s="362" t="s">
        <v>4777</v>
      </c>
      <c r="B516" s="71" t="s">
        <v>1163</v>
      </c>
      <c r="C516" s="63" t="s">
        <v>4969</v>
      </c>
      <c r="D516" s="63">
        <v>1</v>
      </c>
      <c r="E516" s="144"/>
      <c r="F516" s="144">
        <f t="shared" si="20"/>
        <v>0</v>
      </c>
      <c r="G516" s="166">
        <f t="shared" si="21"/>
        <v>0</v>
      </c>
      <c r="H516" s="146"/>
      <c r="I516" s="146"/>
      <c r="J516" s="167"/>
    </row>
    <row r="517" spans="1:10" ht="15" customHeight="1">
      <c r="A517" s="362" t="s">
        <v>4778</v>
      </c>
      <c r="B517" s="71" t="s">
        <v>1164</v>
      </c>
      <c r="C517" s="63" t="s">
        <v>4969</v>
      </c>
      <c r="D517" s="63">
        <v>1</v>
      </c>
      <c r="E517" s="144"/>
      <c r="F517" s="144">
        <f t="shared" si="20"/>
        <v>0</v>
      </c>
      <c r="G517" s="166">
        <f t="shared" si="21"/>
        <v>0</v>
      </c>
      <c r="H517" s="146"/>
      <c r="I517" s="146"/>
      <c r="J517" s="167"/>
    </row>
    <row r="518" spans="1:10" ht="15" customHeight="1">
      <c r="A518" s="362" t="s">
        <v>4779</v>
      </c>
      <c r="B518" s="71" t="s">
        <v>388</v>
      </c>
      <c r="C518" s="63" t="s">
        <v>2</v>
      </c>
      <c r="D518" s="63">
        <v>1</v>
      </c>
      <c r="E518" s="144"/>
      <c r="F518" s="144">
        <f t="shared" si="20"/>
        <v>0</v>
      </c>
      <c r="G518" s="166">
        <f t="shared" si="21"/>
        <v>0</v>
      </c>
      <c r="H518" s="146"/>
      <c r="I518" s="146"/>
      <c r="J518" s="167"/>
    </row>
    <row r="519" spans="1:10" ht="15" customHeight="1">
      <c r="A519" s="362" t="s">
        <v>4780</v>
      </c>
      <c r="B519" s="71" t="s">
        <v>390</v>
      </c>
      <c r="C519" s="63" t="s">
        <v>2</v>
      </c>
      <c r="D519" s="63">
        <v>1</v>
      </c>
      <c r="E519" s="144"/>
      <c r="F519" s="144">
        <f t="shared" si="20"/>
        <v>0</v>
      </c>
      <c r="G519" s="166">
        <f t="shared" si="21"/>
        <v>0</v>
      </c>
      <c r="H519" s="146"/>
      <c r="I519" s="146"/>
      <c r="J519" s="167"/>
    </row>
    <row r="520" spans="1:10" ht="15" customHeight="1">
      <c r="A520" s="362" t="s">
        <v>4781</v>
      </c>
      <c r="B520" s="71" t="s">
        <v>391</v>
      </c>
      <c r="C520" s="63" t="s">
        <v>2</v>
      </c>
      <c r="D520" s="63">
        <v>1</v>
      </c>
      <c r="E520" s="144"/>
      <c r="F520" s="144">
        <f t="shared" si="20"/>
        <v>0</v>
      </c>
      <c r="G520" s="166">
        <f t="shared" si="21"/>
        <v>0</v>
      </c>
      <c r="H520" s="146"/>
      <c r="I520" s="146"/>
      <c r="J520" s="167"/>
    </row>
    <row r="521" spans="1:10" ht="15" customHeight="1">
      <c r="A521" s="362" t="s">
        <v>4782</v>
      </c>
      <c r="B521" s="71" t="s">
        <v>1165</v>
      </c>
      <c r="C521" s="63" t="s">
        <v>2</v>
      </c>
      <c r="D521" s="63">
        <v>1</v>
      </c>
      <c r="E521" s="144"/>
      <c r="F521" s="144">
        <f t="shared" si="20"/>
        <v>0</v>
      </c>
      <c r="G521" s="166">
        <f t="shared" si="21"/>
        <v>0</v>
      </c>
      <c r="H521" s="146"/>
      <c r="I521" s="146"/>
      <c r="J521" s="167"/>
    </row>
    <row r="522" spans="1:10" ht="15" customHeight="1">
      <c r="A522" s="362" t="s">
        <v>4783</v>
      </c>
      <c r="B522" s="71" t="s">
        <v>1166</v>
      </c>
      <c r="C522" s="63" t="s">
        <v>2</v>
      </c>
      <c r="D522" s="63">
        <v>1</v>
      </c>
      <c r="E522" s="144"/>
      <c r="F522" s="144">
        <f t="shared" si="20"/>
        <v>0</v>
      </c>
      <c r="G522" s="166">
        <f t="shared" si="21"/>
        <v>0</v>
      </c>
      <c r="H522" s="146"/>
      <c r="I522" s="146"/>
      <c r="J522" s="167"/>
    </row>
    <row r="523" spans="1:10" ht="15" customHeight="1">
      <c r="A523" s="362" t="s">
        <v>4784</v>
      </c>
      <c r="B523" s="71" t="s">
        <v>417</v>
      </c>
      <c r="C523" s="63" t="s">
        <v>2</v>
      </c>
      <c r="D523" s="63">
        <v>1</v>
      </c>
      <c r="E523" s="144"/>
      <c r="F523" s="144">
        <f t="shared" si="20"/>
        <v>0</v>
      </c>
      <c r="G523" s="166">
        <f t="shared" si="21"/>
        <v>0</v>
      </c>
      <c r="H523" s="146"/>
      <c r="I523" s="146"/>
      <c r="J523" s="167"/>
    </row>
    <row r="524" spans="1:10" ht="15" customHeight="1">
      <c r="A524" s="362" t="s">
        <v>4785</v>
      </c>
      <c r="B524" s="71" t="s">
        <v>982</v>
      </c>
      <c r="C524" s="63" t="s">
        <v>2</v>
      </c>
      <c r="D524" s="63">
        <v>1</v>
      </c>
      <c r="E524" s="144"/>
      <c r="F524" s="144">
        <f t="shared" si="20"/>
        <v>0</v>
      </c>
      <c r="G524" s="166">
        <f t="shared" si="21"/>
        <v>0</v>
      </c>
      <c r="H524" s="146"/>
      <c r="I524" s="146"/>
      <c r="J524" s="167"/>
    </row>
    <row r="525" spans="1:10" ht="15" customHeight="1">
      <c r="A525" s="362" t="s">
        <v>4786</v>
      </c>
      <c r="B525" s="71" t="s">
        <v>1090</v>
      </c>
      <c r="C525" s="63" t="s">
        <v>2</v>
      </c>
      <c r="D525" s="63">
        <v>1</v>
      </c>
      <c r="E525" s="144"/>
      <c r="F525" s="144">
        <f t="shared" si="20"/>
        <v>0</v>
      </c>
      <c r="G525" s="166">
        <f t="shared" si="21"/>
        <v>0</v>
      </c>
      <c r="H525" s="146"/>
      <c r="I525" s="146"/>
      <c r="J525" s="167"/>
    </row>
    <row r="526" spans="1:10" ht="15" customHeight="1">
      <c r="A526" s="362" t="s">
        <v>4787</v>
      </c>
      <c r="B526" s="71" t="s">
        <v>1158</v>
      </c>
      <c r="C526" s="63" t="s">
        <v>2</v>
      </c>
      <c r="D526" s="63">
        <v>1</v>
      </c>
      <c r="E526" s="144"/>
      <c r="F526" s="144">
        <f t="shared" si="20"/>
        <v>0</v>
      </c>
      <c r="G526" s="166">
        <f t="shared" si="21"/>
        <v>0</v>
      </c>
      <c r="H526" s="146"/>
      <c r="I526" s="146"/>
      <c r="J526" s="167"/>
    </row>
    <row r="527" spans="1:10" ht="15" customHeight="1">
      <c r="A527" s="362" t="s">
        <v>4788</v>
      </c>
      <c r="B527" s="71" t="s">
        <v>1167</v>
      </c>
      <c r="C527" s="63" t="s">
        <v>2</v>
      </c>
      <c r="D527" s="63">
        <v>1</v>
      </c>
      <c r="E527" s="144"/>
      <c r="F527" s="144">
        <f t="shared" si="20"/>
        <v>0</v>
      </c>
      <c r="G527" s="166">
        <f t="shared" si="21"/>
        <v>0</v>
      </c>
      <c r="H527" s="146"/>
      <c r="I527" s="146"/>
      <c r="J527" s="167"/>
    </row>
    <row r="528" spans="1:10" ht="15" customHeight="1">
      <c r="A528" s="362" t="s">
        <v>4789</v>
      </c>
      <c r="B528" s="71" t="s">
        <v>964</v>
      </c>
      <c r="C528" s="63" t="s">
        <v>2</v>
      </c>
      <c r="D528" s="63">
        <v>1</v>
      </c>
      <c r="E528" s="144"/>
      <c r="F528" s="144">
        <f t="shared" si="20"/>
        <v>0</v>
      </c>
      <c r="G528" s="166">
        <f t="shared" si="21"/>
        <v>0</v>
      </c>
      <c r="H528" s="146"/>
      <c r="I528" s="146"/>
      <c r="J528" s="167"/>
    </row>
    <row r="529" spans="1:10" ht="15" customHeight="1">
      <c r="A529" s="362" t="s">
        <v>4790</v>
      </c>
      <c r="B529" s="71" t="s">
        <v>1168</v>
      </c>
      <c r="C529" s="63" t="s">
        <v>2</v>
      </c>
      <c r="D529" s="63">
        <v>1</v>
      </c>
      <c r="E529" s="144"/>
      <c r="F529" s="144">
        <f t="shared" si="20"/>
        <v>0</v>
      </c>
      <c r="G529" s="166">
        <f t="shared" si="21"/>
        <v>0</v>
      </c>
      <c r="H529" s="146"/>
      <c r="I529" s="146"/>
      <c r="J529" s="167"/>
    </row>
    <row r="530" spans="1:10" ht="15" customHeight="1">
      <c r="A530" s="362" t="s">
        <v>4791</v>
      </c>
      <c r="B530" s="71" t="s">
        <v>1169</v>
      </c>
      <c r="C530" s="63" t="s">
        <v>2</v>
      </c>
      <c r="D530" s="63">
        <v>1</v>
      </c>
      <c r="E530" s="144"/>
      <c r="F530" s="144">
        <f t="shared" si="20"/>
        <v>0</v>
      </c>
      <c r="G530" s="166">
        <f t="shared" si="21"/>
        <v>0</v>
      </c>
      <c r="H530" s="146"/>
      <c r="I530" s="146"/>
      <c r="J530" s="167"/>
    </row>
    <row r="531" spans="1:10" ht="15" customHeight="1">
      <c r="A531" s="362" t="s">
        <v>4792</v>
      </c>
      <c r="B531" s="71" t="s">
        <v>393</v>
      </c>
      <c r="C531" s="63" t="s">
        <v>2</v>
      </c>
      <c r="D531" s="63">
        <v>1</v>
      </c>
      <c r="E531" s="144"/>
      <c r="F531" s="144">
        <f t="shared" si="20"/>
        <v>0</v>
      </c>
      <c r="G531" s="166">
        <f t="shared" si="21"/>
        <v>0</v>
      </c>
      <c r="H531" s="146"/>
      <c r="I531" s="146"/>
      <c r="J531" s="167"/>
    </row>
    <row r="532" spans="1:10" ht="15" customHeight="1">
      <c r="A532" s="362" t="s">
        <v>4793</v>
      </c>
      <c r="B532" s="71" t="s">
        <v>394</v>
      </c>
      <c r="C532" s="63" t="s">
        <v>2</v>
      </c>
      <c r="D532" s="63">
        <v>1</v>
      </c>
      <c r="E532" s="144"/>
      <c r="F532" s="144">
        <f t="shared" si="20"/>
        <v>0</v>
      </c>
      <c r="G532" s="166">
        <f t="shared" si="21"/>
        <v>0</v>
      </c>
      <c r="H532" s="146"/>
      <c r="I532" s="146"/>
      <c r="J532" s="167"/>
    </row>
    <row r="533" spans="1:10" ht="15" customHeight="1">
      <c r="A533" s="362" t="s">
        <v>4794</v>
      </c>
      <c r="B533" s="71" t="s">
        <v>1170</v>
      </c>
      <c r="C533" s="63" t="s">
        <v>2</v>
      </c>
      <c r="D533" s="63">
        <v>1</v>
      </c>
      <c r="E533" s="144"/>
      <c r="F533" s="144">
        <f t="shared" si="20"/>
        <v>0</v>
      </c>
      <c r="G533" s="166">
        <f t="shared" si="21"/>
        <v>0</v>
      </c>
      <c r="H533" s="146"/>
      <c r="I533" s="146"/>
      <c r="J533" s="167"/>
    </row>
    <row r="534" spans="1:10" ht="15" customHeight="1">
      <c r="A534" s="362" t="s">
        <v>4795</v>
      </c>
      <c r="B534" s="71" t="s">
        <v>1171</v>
      </c>
      <c r="C534" s="63" t="s">
        <v>2</v>
      </c>
      <c r="D534" s="63">
        <v>1</v>
      </c>
      <c r="E534" s="144"/>
      <c r="F534" s="144">
        <f t="shared" si="20"/>
        <v>0</v>
      </c>
      <c r="G534" s="166">
        <f t="shared" si="21"/>
        <v>0</v>
      </c>
      <c r="H534" s="146"/>
      <c r="I534" s="146"/>
      <c r="J534" s="167"/>
    </row>
    <row r="535" spans="1:10" ht="15" customHeight="1">
      <c r="A535" s="362" t="s">
        <v>4796</v>
      </c>
      <c r="B535" s="71" t="s">
        <v>1172</v>
      </c>
      <c r="C535" s="63" t="s">
        <v>2</v>
      </c>
      <c r="D535" s="63">
        <v>1</v>
      </c>
      <c r="E535" s="144"/>
      <c r="F535" s="144">
        <f t="shared" si="20"/>
        <v>0</v>
      </c>
      <c r="G535" s="166">
        <f t="shared" si="21"/>
        <v>0</v>
      </c>
      <c r="H535" s="146"/>
      <c r="I535" s="146"/>
      <c r="J535" s="167"/>
    </row>
    <row r="536" spans="1:10" ht="15" customHeight="1">
      <c r="A536" s="362" t="s">
        <v>4797</v>
      </c>
      <c r="B536" s="71" t="s">
        <v>1173</v>
      </c>
      <c r="C536" s="63" t="s">
        <v>2</v>
      </c>
      <c r="D536" s="63">
        <v>1</v>
      </c>
      <c r="E536" s="144"/>
      <c r="F536" s="144">
        <f t="shared" si="20"/>
        <v>0</v>
      </c>
      <c r="G536" s="166">
        <f t="shared" si="21"/>
        <v>0</v>
      </c>
      <c r="H536" s="146"/>
      <c r="I536" s="146"/>
      <c r="J536" s="167"/>
    </row>
    <row r="537" spans="1:10" ht="15" customHeight="1">
      <c r="A537" s="362" t="s">
        <v>4798</v>
      </c>
      <c r="B537" s="71" t="s">
        <v>708</v>
      </c>
      <c r="C537" s="63" t="s">
        <v>2</v>
      </c>
      <c r="D537" s="63">
        <v>1</v>
      </c>
      <c r="E537" s="144"/>
      <c r="F537" s="144">
        <f t="shared" si="20"/>
        <v>0</v>
      </c>
      <c r="G537" s="166">
        <f t="shared" si="21"/>
        <v>0</v>
      </c>
      <c r="H537" s="146"/>
      <c r="I537" s="146"/>
      <c r="J537" s="167"/>
    </row>
    <row r="538" spans="1:10" ht="15" customHeight="1">
      <c r="A538" s="362" t="s">
        <v>4799</v>
      </c>
      <c r="B538" s="71" t="s">
        <v>452</v>
      </c>
      <c r="C538" s="63" t="s">
        <v>2</v>
      </c>
      <c r="D538" s="63">
        <v>1</v>
      </c>
      <c r="E538" s="144"/>
      <c r="F538" s="144">
        <f t="shared" si="20"/>
        <v>0</v>
      </c>
      <c r="G538" s="166">
        <f t="shared" si="21"/>
        <v>0</v>
      </c>
      <c r="H538" s="146"/>
      <c r="I538" s="146"/>
      <c r="J538" s="167"/>
    </row>
    <row r="539" spans="1:10" ht="15" customHeight="1">
      <c r="A539" s="362" t="s">
        <v>4800</v>
      </c>
      <c r="B539" s="71" t="s">
        <v>1174</v>
      </c>
      <c r="C539" s="63" t="s">
        <v>2</v>
      </c>
      <c r="D539" s="63">
        <v>1</v>
      </c>
      <c r="E539" s="144"/>
      <c r="F539" s="144">
        <f t="shared" si="20"/>
        <v>0</v>
      </c>
      <c r="G539" s="166">
        <f t="shared" si="21"/>
        <v>0</v>
      </c>
      <c r="H539" s="146"/>
      <c r="I539" s="146"/>
      <c r="J539" s="167"/>
    </row>
    <row r="540" spans="1:10" ht="15" customHeight="1">
      <c r="A540" s="362" t="s">
        <v>4801</v>
      </c>
      <c r="B540" s="71" t="s">
        <v>1175</v>
      </c>
      <c r="C540" s="63" t="s">
        <v>2</v>
      </c>
      <c r="D540" s="63">
        <v>1</v>
      </c>
      <c r="E540" s="144"/>
      <c r="F540" s="144">
        <f t="shared" si="20"/>
        <v>0</v>
      </c>
      <c r="G540" s="166">
        <f t="shared" si="21"/>
        <v>0</v>
      </c>
      <c r="H540" s="146"/>
      <c r="I540" s="146"/>
      <c r="J540" s="167"/>
    </row>
    <row r="541" spans="1:10" ht="15" customHeight="1">
      <c r="A541" s="362" t="s">
        <v>4802</v>
      </c>
      <c r="B541" s="71" t="s">
        <v>1176</v>
      </c>
      <c r="C541" s="63" t="s">
        <v>2</v>
      </c>
      <c r="D541" s="63">
        <v>1</v>
      </c>
      <c r="E541" s="144"/>
      <c r="F541" s="144">
        <f t="shared" si="20"/>
        <v>0</v>
      </c>
      <c r="G541" s="166">
        <f t="shared" si="21"/>
        <v>0</v>
      </c>
      <c r="H541" s="146"/>
      <c r="I541" s="146"/>
      <c r="J541" s="167"/>
    </row>
    <row r="542" spans="1:10" ht="15" customHeight="1">
      <c r="A542" s="362" t="s">
        <v>4803</v>
      </c>
      <c r="B542" s="71" t="s">
        <v>1177</v>
      </c>
      <c r="C542" s="63" t="s">
        <v>2</v>
      </c>
      <c r="D542" s="63">
        <v>1</v>
      </c>
      <c r="E542" s="144"/>
      <c r="F542" s="144">
        <f t="shared" si="20"/>
        <v>0</v>
      </c>
      <c r="G542" s="166">
        <f t="shared" si="21"/>
        <v>0</v>
      </c>
      <c r="H542" s="146"/>
      <c r="I542" s="146"/>
      <c r="J542" s="167"/>
    </row>
    <row r="543" spans="1:10" ht="15" customHeight="1">
      <c r="A543" s="362" t="s">
        <v>4804</v>
      </c>
      <c r="B543" s="71" t="s">
        <v>1178</v>
      </c>
      <c r="C543" s="63" t="s">
        <v>2</v>
      </c>
      <c r="D543" s="63">
        <v>1</v>
      </c>
      <c r="E543" s="144"/>
      <c r="F543" s="144">
        <f t="shared" si="20"/>
        <v>0</v>
      </c>
      <c r="G543" s="166">
        <f t="shared" si="21"/>
        <v>0</v>
      </c>
      <c r="H543" s="146"/>
      <c r="I543" s="146"/>
      <c r="J543" s="167"/>
    </row>
    <row r="544" spans="1:10" ht="15" customHeight="1">
      <c r="A544" s="362" t="s">
        <v>4805</v>
      </c>
      <c r="B544" s="71" t="s">
        <v>1179</v>
      </c>
      <c r="C544" s="63" t="s">
        <v>2</v>
      </c>
      <c r="D544" s="63">
        <v>1</v>
      </c>
      <c r="E544" s="144"/>
      <c r="F544" s="144">
        <f t="shared" si="20"/>
        <v>0</v>
      </c>
      <c r="G544" s="166">
        <f t="shared" si="21"/>
        <v>0</v>
      </c>
      <c r="H544" s="146"/>
      <c r="I544" s="146"/>
      <c r="J544" s="167"/>
    </row>
    <row r="545" spans="1:10" ht="15" customHeight="1">
      <c r="A545" s="362" t="s">
        <v>4806</v>
      </c>
      <c r="B545" s="71" t="s">
        <v>1035</v>
      </c>
      <c r="C545" s="63" t="s">
        <v>2</v>
      </c>
      <c r="D545" s="63">
        <v>1</v>
      </c>
      <c r="E545" s="144"/>
      <c r="F545" s="144">
        <f t="shared" si="20"/>
        <v>0</v>
      </c>
      <c r="G545" s="166">
        <f t="shared" si="21"/>
        <v>0</v>
      </c>
      <c r="H545" s="146"/>
      <c r="I545" s="146"/>
      <c r="J545" s="167"/>
    </row>
    <row r="546" spans="1:10" ht="15" customHeight="1">
      <c r="A546" s="362" t="s">
        <v>4807</v>
      </c>
      <c r="B546" s="71" t="s">
        <v>464</v>
      </c>
      <c r="C546" s="63" t="s">
        <v>2</v>
      </c>
      <c r="D546" s="63">
        <v>1</v>
      </c>
      <c r="E546" s="144"/>
      <c r="F546" s="144">
        <f t="shared" si="20"/>
        <v>0</v>
      </c>
      <c r="G546" s="166">
        <f t="shared" si="21"/>
        <v>0</v>
      </c>
      <c r="H546" s="146"/>
      <c r="I546" s="146"/>
      <c r="J546" s="167"/>
    </row>
    <row r="547" spans="1:10" ht="15" customHeight="1">
      <c r="A547" s="362" t="s">
        <v>4808</v>
      </c>
      <c r="B547" s="71" t="s">
        <v>1180</v>
      </c>
      <c r="C547" s="63" t="s">
        <v>2</v>
      </c>
      <c r="D547" s="63">
        <v>1</v>
      </c>
      <c r="E547" s="144"/>
      <c r="F547" s="144">
        <f t="shared" si="20"/>
        <v>0</v>
      </c>
      <c r="G547" s="166">
        <f t="shared" si="21"/>
        <v>0</v>
      </c>
      <c r="H547" s="146"/>
      <c r="I547" s="146"/>
      <c r="J547" s="167"/>
    </row>
    <row r="548" spans="1:10" ht="15" customHeight="1">
      <c r="A548" s="362" t="s">
        <v>4809</v>
      </c>
      <c r="B548" s="71" t="s">
        <v>1159</v>
      </c>
      <c r="C548" s="63" t="s">
        <v>2</v>
      </c>
      <c r="D548" s="63">
        <v>1</v>
      </c>
      <c r="E548" s="144"/>
      <c r="F548" s="144">
        <f t="shared" si="20"/>
        <v>0</v>
      </c>
      <c r="G548" s="166">
        <f t="shared" si="21"/>
        <v>0</v>
      </c>
      <c r="H548" s="146"/>
      <c r="I548" s="146"/>
      <c r="J548" s="167"/>
    </row>
    <row r="549" spans="1:10" ht="15" customHeight="1">
      <c r="A549" s="362" t="s">
        <v>4810</v>
      </c>
      <c r="B549" s="71" t="s">
        <v>760</v>
      </c>
      <c r="C549" s="63" t="s">
        <v>2</v>
      </c>
      <c r="D549" s="63">
        <v>1</v>
      </c>
      <c r="E549" s="144"/>
      <c r="F549" s="144">
        <f t="shared" si="20"/>
        <v>0</v>
      </c>
      <c r="G549" s="166">
        <f t="shared" si="21"/>
        <v>0</v>
      </c>
      <c r="H549" s="146"/>
      <c r="I549" s="146"/>
      <c r="J549" s="167"/>
    </row>
    <row r="550" spans="1:10" ht="15" customHeight="1">
      <c r="A550" s="362" t="s">
        <v>4811</v>
      </c>
      <c r="B550" s="71" t="s">
        <v>1028</v>
      </c>
      <c r="C550" s="63" t="s">
        <v>2</v>
      </c>
      <c r="D550" s="63">
        <v>1</v>
      </c>
      <c r="E550" s="144"/>
      <c r="F550" s="144">
        <f t="shared" si="20"/>
        <v>0</v>
      </c>
      <c r="G550" s="166">
        <f t="shared" si="21"/>
        <v>0</v>
      </c>
      <c r="H550" s="146"/>
      <c r="I550" s="146"/>
      <c r="J550" s="167"/>
    </row>
    <row r="551" spans="1:10" ht="15" customHeight="1">
      <c r="A551" s="362" t="s">
        <v>4812</v>
      </c>
      <c r="B551" s="71" t="s">
        <v>1181</v>
      </c>
      <c r="C551" s="63" t="s">
        <v>2</v>
      </c>
      <c r="D551" s="63">
        <v>1</v>
      </c>
      <c r="E551" s="144"/>
      <c r="F551" s="144">
        <f t="shared" si="20"/>
        <v>0</v>
      </c>
      <c r="G551" s="166">
        <f t="shared" si="21"/>
        <v>0</v>
      </c>
      <c r="H551" s="146"/>
      <c r="I551" s="146"/>
      <c r="J551" s="167"/>
    </row>
    <row r="552" spans="1:10" ht="15" customHeight="1">
      <c r="A552" s="362" t="s">
        <v>4813</v>
      </c>
      <c r="B552" s="71" t="s">
        <v>462</v>
      </c>
      <c r="C552" s="63" t="s">
        <v>2</v>
      </c>
      <c r="D552" s="63">
        <v>1</v>
      </c>
      <c r="E552" s="144"/>
      <c r="F552" s="144">
        <f t="shared" si="20"/>
        <v>0</v>
      </c>
      <c r="G552" s="166">
        <f t="shared" si="21"/>
        <v>0</v>
      </c>
      <c r="H552" s="146"/>
      <c r="I552" s="146"/>
      <c r="J552" s="167"/>
    </row>
    <row r="553" spans="1:10" ht="15" customHeight="1">
      <c r="A553" s="362" t="s">
        <v>4814</v>
      </c>
      <c r="B553" s="71" t="s">
        <v>1182</v>
      </c>
      <c r="C553" s="63" t="s">
        <v>2</v>
      </c>
      <c r="D553" s="63">
        <v>1</v>
      </c>
      <c r="E553" s="144"/>
      <c r="F553" s="144">
        <f t="shared" si="20"/>
        <v>0</v>
      </c>
      <c r="G553" s="166">
        <f t="shared" si="21"/>
        <v>0</v>
      </c>
      <c r="H553" s="146"/>
      <c r="I553" s="146"/>
      <c r="J553" s="167"/>
    </row>
    <row r="554" spans="1:10" ht="15" customHeight="1">
      <c r="A554" s="362" t="s">
        <v>4815</v>
      </c>
      <c r="B554" s="71" t="s">
        <v>1183</v>
      </c>
      <c r="C554" s="63" t="s">
        <v>2</v>
      </c>
      <c r="D554" s="63">
        <v>1</v>
      </c>
      <c r="E554" s="144"/>
      <c r="F554" s="144">
        <f t="shared" si="20"/>
        <v>0</v>
      </c>
      <c r="G554" s="166">
        <f t="shared" si="21"/>
        <v>0</v>
      </c>
      <c r="H554" s="146"/>
      <c r="I554" s="146"/>
      <c r="J554" s="167"/>
    </row>
    <row r="555" spans="1:10" ht="15" customHeight="1">
      <c r="A555" s="362" t="s">
        <v>4816</v>
      </c>
      <c r="B555" s="71" t="s">
        <v>1184</v>
      </c>
      <c r="C555" s="63" t="s">
        <v>2</v>
      </c>
      <c r="D555" s="63">
        <v>1</v>
      </c>
      <c r="E555" s="144"/>
      <c r="F555" s="144">
        <f t="shared" si="20"/>
        <v>0</v>
      </c>
      <c r="G555" s="166">
        <f t="shared" si="21"/>
        <v>0</v>
      </c>
      <c r="H555" s="146"/>
      <c r="I555" s="146"/>
      <c r="J555" s="167"/>
    </row>
    <row r="556" spans="1:10" ht="15" customHeight="1">
      <c r="A556" s="362" t="s">
        <v>4817</v>
      </c>
      <c r="B556" s="71" t="s">
        <v>1185</v>
      </c>
      <c r="C556" s="63" t="s">
        <v>2</v>
      </c>
      <c r="D556" s="63">
        <v>1</v>
      </c>
      <c r="E556" s="144"/>
      <c r="F556" s="144">
        <f t="shared" si="20"/>
        <v>0</v>
      </c>
      <c r="G556" s="166">
        <f t="shared" si="21"/>
        <v>0</v>
      </c>
      <c r="H556" s="146"/>
      <c r="I556" s="146"/>
      <c r="J556" s="167"/>
    </row>
    <row r="557" spans="1:10" ht="15" customHeight="1">
      <c r="A557" s="362" t="s">
        <v>4818</v>
      </c>
      <c r="B557" s="71" t="s">
        <v>1186</v>
      </c>
      <c r="C557" s="63" t="s">
        <v>2</v>
      </c>
      <c r="D557" s="63">
        <v>1</v>
      </c>
      <c r="E557" s="144"/>
      <c r="F557" s="144">
        <f t="shared" si="20"/>
        <v>0</v>
      </c>
      <c r="G557" s="166">
        <f t="shared" si="21"/>
        <v>0</v>
      </c>
      <c r="H557" s="146"/>
      <c r="I557" s="146"/>
      <c r="J557" s="167"/>
    </row>
    <row r="558" spans="1:10" ht="15" customHeight="1">
      <c r="A558" s="362" t="s">
        <v>4819</v>
      </c>
      <c r="B558" s="71" t="s">
        <v>1187</v>
      </c>
      <c r="C558" s="63" t="s">
        <v>2</v>
      </c>
      <c r="D558" s="63">
        <v>1</v>
      </c>
      <c r="E558" s="144"/>
      <c r="F558" s="144">
        <f t="shared" si="20"/>
        <v>0</v>
      </c>
      <c r="G558" s="166">
        <f t="shared" si="21"/>
        <v>0</v>
      </c>
      <c r="H558" s="146"/>
      <c r="I558" s="146"/>
      <c r="J558" s="167"/>
    </row>
    <row r="559" spans="1:10" ht="15" customHeight="1">
      <c r="A559" s="362" t="s">
        <v>4820</v>
      </c>
      <c r="B559" s="71" t="s">
        <v>1188</v>
      </c>
      <c r="C559" s="63" t="s">
        <v>2</v>
      </c>
      <c r="D559" s="63">
        <v>1</v>
      </c>
      <c r="E559" s="144"/>
      <c r="F559" s="144">
        <f t="shared" si="20"/>
        <v>0</v>
      </c>
      <c r="G559" s="166">
        <f t="shared" si="21"/>
        <v>0</v>
      </c>
      <c r="H559" s="146"/>
      <c r="I559" s="146"/>
      <c r="J559" s="167"/>
    </row>
    <row r="560" spans="1:10" ht="15" customHeight="1">
      <c r="A560" s="362" t="s">
        <v>4821</v>
      </c>
      <c r="B560" s="71" t="s">
        <v>1189</v>
      </c>
      <c r="C560" s="63" t="s">
        <v>2</v>
      </c>
      <c r="D560" s="63">
        <v>1</v>
      </c>
      <c r="E560" s="144"/>
      <c r="F560" s="144">
        <f t="shared" si="20"/>
        <v>0</v>
      </c>
      <c r="G560" s="166">
        <f t="shared" si="21"/>
        <v>0</v>
      </c>
      <c r="H560" s="146"/>
      <c r="I560" s="146"/>
      <c r="J560" s="167"/>
    </row>
    <row r="561" spans="1:10" ht="15" customHeight="1">
      <c r="A561" s="362" t="s">
        <v>4822</v>
      </c>
      <c r="B561" s="71" t="s">
        <v>1190</v>
      </c>
      <c r="C561" s="63" t="s">
        <v>2</v>
      </c>
      <c r="D561" s="63">
        <v>1</v>
      </c>
      <c r="E561" s="144"/>
      <c r="F561" s="144">
        <f t="shared" si="20"/>
        <v>0</v>
      </c>
      <c r="G561" s="166">
        <f t="shared" si="21"/>
        <v>0</v>
      </c>
      <c r="H561" s="146"/>
      <c r="I561" s="146"/>
      <c r="J561" s="167"/>
    </row>
    <row r="562" spans="1:10" ht="15" customHeight="1">
      <c r="A562" s="362" t="s">
        <v>4823</v>
      </c>
      <c r="B562" s="71" t="s">
        <v>448</v>
      </c>
      <c r="C562" s="63" t="s">
        <v>2</v>
      </c>
      <c r="D562" s="63">
        <v>1</v>
      </c>
      <c r="E562" s="144"/>
      <c r="F562" s="144">
        <f t="shared" si="20"/>
        <v>0</v>
      </c>
      <c r="G562" s="166">
        <f t="shared" si="21"/>
        <v>0</v>
      </c>
      <c r="H562" s="146"/>
      <c r="I562" s="146"/>
      <c r="J562" s="167"/>
    </row>
    <row r="563" spans="1:10" ht="15" customHeight="1">
      <c r="A563" s="362" t="s">
        <v>4824</v>
      </c>
      <c r="B563" s="71" t="s">
        <v>454</v>
      </c>
      <c r="C563" s="63" t="s">
        <v>2</v>
      </c>
      <c r="D563" s="63">
        <v>1</v>
      </c>
      <c r="E563" s="144"/>
      <c r="F563" s="144">
        <f t="shared" si="20"/>
        <v>0</v>
      </c>
      <c r="G563" s="166">
        <f t="shared" si="21"/>
        <v>0</v>
      </c>
      <c r="H563" s="146"/>
      <c r="I563" s="146"/>
      <c r="J563" s="167"/>
    </row>
    <row r="564" spans="1:10" ht="15" customHeight="1">
      <c r="A564" s="362" t="s">
        <v>4825</v>
      </c>
      <c r="B564" s="71" t="s">
        <v>1191</v>
      </c>
      <c r="C564" s="63" t="s">
        <v>2</v>
      </c>
      <c r="D564" s="63">
        <v>1</v>
      </c>
      <c r="E564" s="144"/>
      <c r="F564" s="144">
        <f t="shared" si="20"/>
        <v>0</v>
      </c>
      <c r="G564" s="166">
        <f t="shared" si="21"/>
        <v>0</v>
      </c>
      <c r="H564" s="146"/>
      <c r="I564" s="146"/>
      <c r="J564" s="167"/>
    </row>
    <row r="565" spans="1:10" ht="15" customHeight="1">
      <c r="A565" s="362" t="s">
        <v>4826</v>
      </c>
      <c r="B565" s="71" t="s">
        <v>1192</v>
      </c>
      <c r="C565" s="63" t="s">
        <v>2</v>
      </c>
      <c r="D565" s="63">
        <v>1</v>
      </c>
      <c r="E565" s="144"/>
      <c r="F565" s="144">
        <f t="shared" si="20"/>
        <v>0</v>
      </c>
      <c r="G565" s="166">
        <f t="shared" si="21"/>
        <v>0</v>
      </c>
      <c r="H565" s="146"/>
      <c r="I565" s="146"/>
      <c r="J565" s="167"/>
    </row>
    <row r="566" spans="1:10" ht="15" customHeight="1">
      <c r="A566" s="362" t="s">
        <v>4827</v>
      </c>
      <c r="B566" s="71" t="s">
        <v>1193</v>
      </c>
      <c r="C566" s="63" t="s">
        <v>2</v>
      </c>
      <c r="D566" s="63">
        <v>1</v>
      </c>
      <c r="E566" s="144"/>
      <c r="F566" s="144">
        <f t="shared" si="20"/>
        <v>0</v>
      </c>
      <c r="G566" s="166">
        <f t="shared" si="21"/>
        <v>0</v>
      </c>
      <c r="H566" s="146"/>
      <c r="I566" s="146"/>
      <c r="J566" s="167"/>
    </row>
    <row r="567" spans="1:10" ht="15" customHeight="1">
      <c r="A567" s="362" t="s">
        <v>4828</v>
      </c>
      <c r="B567" s="71" t="s">
        <v>756</v>
      </c>
      <c r="C567" s="63" t="s">
        <v>2</v>
      </c>
      <c r="D567" s="63">
        <v>1</v>
      </c>
      <c r="E567" s="144"/>
      <c r="F567" s="144">
        <f t="shared" si="20"/>
        <v>0</v>
      </c>
      <c r="G567" s="166">
        <f t="shared" si="21"/>
        <v>0</v>
      </c>
      <c r="H567" s="146"/>
      <c r="I567" s="146"/>
      <c r="J567" s="167"/>
    </row>
    <row r="568" spans="1:10" ht="15" customHeight="1">
      <c r="A568" s="362" t="s">
        <v>4829</v>
      </c>
      <c r="B568" s="71" t="s">
        <v>1194</v>
      </c>
      <c r="C568" s="63" t="s">
        <v>2</v>
      </c>
      <c r="D568" s="63">
        <v>1</v>
      </c>
      <c r="E568" s="144"/>
      <c r="F568" s="144">
        <f t="shared" si="20"/>
        <v>0</v>
      </c>
      <c r="G568" s="166">
        <f t="shared" si="21"/>
        <v>0</v>
      </c>
      <c r="H568" s="146"/>
      <c r="I568" s="146"/>
      <c r="J568" s="167"/>
    </row>
    <row r="569" spans="1:10" ht="15" customHeight="1">
      <c r="A569" s="362" t="s">
        <v>4830</v>
      </c>
      <c r="B569" s="71" t="s">
        <v>1195</v>
      </c>
      <c r="C569" s="63" t="s">
        <v>2</v>
      </c>
      <c r="D569" s="63">
        <v>1</v>
      </c>
      <c r="E569" s="144"/>
      <c r="F569" s="144">
        <f t="shared" si="20"/>
        <v>0</v>
      </c>
      <c r="G569" s="166">
        <f t="shared" si="21"/>
        <v>0</v>
      </c>
      <c r="H569" s="146"/>
      <c r="I569" s="146"/>
      <c r="J569" s="167"/>
    </row>
    <row r="570" spans="1:10" ht="15" customHeight="1">
      <c r="A570" s="362" t="s">
        <v>4831</v>
      </c>
      <c r="B570" s="71" t="s">
        <v>1196</v>
      </c>
      <c r="C570" s="63" t="s">
        <v>2</v>
      </c>
      <c r="D570" s="63">
        <v>1</v>
      </c>
      <c r="E570" s="144"/>
      <c r="F570" s="144">
        <f t="shared" si="20"/>
        <v>0</v>
      </c>
      <c r="G570" s="166">
        <f t="shared" si="21"/>
        <v>0</v>
      </c>
      <c r="H570" s="146"/>
      <c r="I570" s="146"/>
      <c r="J570" s="167"/>
    </row>
    <row r="571" spans="1:10" ht="15" customHeight="1">
      <c r="A571" s="362" t="s">
        <v>4832</v>
      </c>
      <c r="B571" s="71" t="s">
        <v>1197</v>
      </c>
      <c r="C571" s="63" t="s">
        <v>2</v>
      </c>
      <c r="D571" s="63">
        <v>1</v>
      </c>
      <c r="E571" s="144"/>
      <c r="F571" s="144">
        <f t="shared" si="20"/>
        <v>0</v>
      </c>
      <c r="G571" s="166">
        <f t="shared" si="21"/>
        <v>0</v>
      </c>
      <c r="H571" s="146"/>
      <c r="I571" s="146"/>
      <c r="J571" s="167"/>
    </row>
    <row r="572" spans="1:10" ht="15" customHeight="1">
      <c r="A572" s="362" t="s">
        <v>4833</v>
      </c>
      <c r="B572" s="71" t="s">
        <v>1089</v>
      </c>
      <c r="C572" s="63" t="s">
        <v>2</v>
      </c>
      <c r="D572" s="63">
        <v>1</v>
      </c>
      <c r="E572" s="144"/>
      <c r="F572" s="144">
        <f t="shared" si="20"/>
        <v>0</v>
      </c>
      <c r="G572" s="166">
        <f t="shared" si="21"/>
        <v>0</v>
      </c>
      <c r="H572" s="146"/>
      <c r="I572" s="146"/>
      <c r="J572" s="167"/>
    </row>
    <row r="573" spans="1:10" ht="15" customHeight="1">
      <c r="A573" s="362" t="s">
        <v>4834</v>
      </c>
      <c r="B573" s="71" t="s">
        <v>1198</v>
      </c>
      <c r="C573" s="63" t="s">
        <v>2</v>
      </c>
      <c r="D573" s="63">
        <v>1</v>
      </c>
      <c r="E573" s="144"/>
      <c r="F573" s="144">
        <f t="shared" si="20"/>
        <v>0</v>
      </c>
      <c r="G573" s="166">
        <f t="shared" si="21"/>
        <v>0</v>
      </c>
      <c r="H573" s="146"/>
      <c r="I573" s="146"/>
      <c r="J573" s="167"/>
    </row>
    <row r="574" spans="1:10" ht="15" customHeight="1">
      <c r="A574" s="362" t="s">
        <v>4835</v>
      </c>
      <c r="B574" s="71" t="s">
        <v>790</v>
      </c>
      <c r="C574" s="63" t="s">
        <v>2</v>
      </c>
      <c r="D574" s="63">
        <v>1</v>
      </c>
      <c r="E574" s="144"/>
      <c r="F574" s="144">
        <f t="shared" si="20"/>
        <v>0</v>
      </c>
      <c r="G574" s="166">
        <f t="shared" si="21"/>
        <v>0</v>
      </c>
      <c r="H574" s="146"/>
      <c r="I574" s="146"/>
      <c r="J574" s="167"/>
    </row>
    <row r="575" spans="1:10" ht="15" customHeight="1">
      <c r="A575" s="362" t="s">
        <v>4836</v>
      </c>
      <c r="B575" s="71" t="s">
        <v>789</v>
      </c>
      <c r="C575" s="63" t="s">
        <v>2</v>
      </c>
      <c r="D575" s="63">
        <v>1</v>
      </c>
      <c r="E575" s="144"/>
      <c r="F575" s="144">
        <f t="shared" si="20"/>
        <v>0</v>
      </c>
      <c r="G575" s="166">
        <f t="shared" si="21"/>
        <v>0</v>
      </c>
      <c r="H575" s="146"/>
      <c r="I575" s="146"/>
      <c r="J575" s="167"/>
    </row>
    <row r="576" spans="1:10" ht="15" customHeight="1">
      <c r="A576" s="362" t="s">
        <v>4837</v>
      </c>
      <c r="B576" s="71" t="s">
        <v>1199</v>
      </c>
      <c r="C576" s="63" t="s">
        <v>2</v>
      </c>
      <c r="D576" s="63">
        <v>1</v>
      </c>
      <c r="E576" s="144"/>
      <c r="F576" s="144">
        <f t="shared" si="20"/>
        <v>0</v>
      </c>
      <c r="G576" s="166">
        <f t="shared" si="21"/>
        <v>0</v>
      </c>
      <c r="H576" s="146"/>
      <c r="I576" s="146"/>
      <c r="J576" s="167"/>
    </row>
    <row r="577" spans="1:10" ht="15" customHeight="1">
      <c r="A577" s="362" t="s">
        <v>4838</v>
      </c>
      <c r="B577" s="71" t="s">
        <v>1200</v>
      </c>
      <c r="C577" s="63" t="s">
        <v>2</v>
      </c>
      <c r="D577" s="63">
        <v>1</v>
      </c>
      <c r="E577" s="144"/>
      <c r="F577" s="144">
        <f aca="true" t="shared" si="22" ref="F577:F640">SUM(E577*1.2)</f>
        <v>0</v>
      </c>
      <c r="G577" s="166">
        <f aca="true" t="shared" si="23" ref="G577:G640">SUM(D577*E577)</f>
        <v>0</v>
      </c>
      <c r="H577" s="146"/>
      <c r="I577" s="146"/>
      <c r="J577" s="167"/>
    </row>
    <row r="578" spans="1:10" ht="15" customHeight="1">
      <c r="A578" s="362" t="s">
        <v>4839</v>
      </c>
      <c r="B578" s="71" t="s">
        <v>999</v>
      </c>
      <c r="C578" s="63" t="s">
        <v>2</v>
      </c>
      <c r="D578" s="63">
        <v>1</v>
      </c>
      <c r="E578" s="144"/>
      <c r="F578" s="144">
        <f t="shared" si="22"/>
        <v>0</v>
      </c>
      <c r="G578" s="166">
        <f t="shared" si="23"/>
        <v>0</v>
      </c>
      <c r="H578" s="146"/>
      <c r="I578" s="146"/>
      <c r="J578" s="167"/>
    </row>
    <row r="579" spans="1:10" ht="15" customHeight="1">
      <c r="A579" s="362" t="s">
        <v>4840</v>
      </c>
      <c r="B579" s="71" t="s">
        <v>990</v>
      </c>
      <c r="C579" s="63" t="s">
        <v>2</v>
      </c>
      <c r="D579" s="63">
        <v>1</v>
      </c>
      <c r="E579" s="144"/>
      <c r="F579" s="144">
        <f t="shared" si="22"/>
        <v>0</v>
      </c>
      <c r="G579" s="166">
        <f t="shared" si="23"/>
        <v>0</v>
      </c>
      <c r="H579" s="146"/>
      <c r="I579" s="146"/>
      <c r="J579" s="167"/>
    </row>
    <row r="580" spans="1:10" ht="15" customHeight="1">
      <c r="A580" s="362" t="s">
        <v>4841</v>
      </c>
      <c r="B580" s="71" t="s">
        <v>991</v>
      </c>
      <c r="C580" s="63" t="s">
        <v>2</v>
      </c>
      <c r="D580" s="63">
        <v>1</v>
      </c>
      <c r="E580" s="144"/>
      <c r="F580" s="144">
        <f t="shared" si="22"/>
        <v>0</v>
      </c>
      <c r="G580" s="166">
        <f t="shared" si="23"/>
        <v>0</v>
      </c>
      <c r="H580" s="146"/>
      <c r="I580" s="146"/>
      <c r="J580" s="167"/>
    </row>
    <row r="581" spans="1:10" ht="15" customHeight="1">
      <c r="A581" s="362" t="s">
        <v>4842</v>
      </c>
      <c r="B581" s="71" t="s">
        <v>1201</v>
      </c>
      <c r="C581" s="63" t="s">
        <v>2</v>
      </c>
      <c r="D581" s="63">
        <v>1</v>
      </c>
      <c r="E581" s="144"/>
      <c r="F581" s="144">
        <f t="shared" si="22"/>
        <v>0</v>
      </c>
      <c r="G581" s="166">
        <f t="shared" si="23"/>
        <v>0</v>
      </c>
      <c r="H581" s="146"/>
      <c r="I581" s="146"/>
      <c r="J581" s="167"/>
    </row>
    <row r="582" spans="1:10" ht="15" customHeight="1">
      <c r="A582" s="362" t="s">
        <v>4843</v>
      </c>
      <c r="B582" s="71" t="s">
        <v>432</v>
      </c>
      <c r="C582" s="63" t="s">
        <v>2</v>
      </c>
      <c r="D582" s="63">
        <v>1</v>
      </c>
      <c r="E582" s="144"/>
      <c r="F582" s="144">
        <f t="shared" si="22"/>
        <v>0</v>
      </c>
      <c r="G582" s="166">
        <f t="shared" si="23"/>
        <v>0</v>
      </c>
      <c r="H582" s="146"/>
      <c r="I582" s="146"/>
      <c r="J582" s="167"/>
    </row>
    <row r="583" spans="1:10" ht="15" customHeight="1">
      <c r="A583" s="362" t="s">
        <v>4844</v>
      </c>
      <c r="B583" s="71" t="s">
        <v>1202</v>
      </c>
      <c r="C583" s="63" t="s">
        <v>2</v>
      </c>
      <c r="D583" s="63">
        <v>1</v>
      </c>
      <c r="E583" s="144"/>
      <c r="F583" s="144">
        <f t="shared" si="22"/>
        <v>0</v>
      </c>
      <c r="G583" s="166">
        <f t="shared" si="23"/>
        <v>0</v>
      </c>
      <c r="H583" s="146"/>
      <c r="I583" s="146"/>
      <c r="J583" s="167"/>
    </row>
    <row r="584" spans="1:10" ht="15" customHeight="1">
      <c r="A584" s="362" t="s">
        <v>4845</v>
      </c>
      <c r="B584" s="71" t="s">
        <v>1203</v>
      </c>
      <c r="C584" s="63" t="s">
        <v>2</v>
      </c>
      <c r="D584" s="63">
        <v>1</v>
      </c>
      <c r="E584" s="144"/>
      <c r="F584" s="144">
        <f t="shared" si="22"/>
        <v>0</v>
      </c>
      <c r="G584" s="166">
        <f t="shared" si="23"/>
        <v>0</v>
      </c>
      <c r="H584" s="146"/>
      <c r="I584" s="146"/>
      <c r="J584" s="167"/>
    </row>
    <row r="585" spans="1:10" ht="15" customHeight="1">
      <c r="A585" s="362" t="s">
        <v>4846</v>
      </c>
      <c r="B585" s="71" t="s">
        <v>1204</v>
      </c>
      <c r="C585" s="63" t="s">
        <v>2</v>
      </c>
      <c r="D585" s="63">
        <v>1</v>
      </c>
      <c r="E585" s="144"/>
      <c r="F585" s="144">
        <f t="shared" si="22"/>
        <v>0</v>
      </c>
      <c r="G585" s="166">
        <f t="shared" si="23"/>
        <v>0</v>
      </c>
      <c r="H585" s="146"/>
      <c r="I585" s="146"/>
      <c r="J585" s="167"/>
    </row>
    <row r="586" spans="1:10" ht="15" customHeight="1">
      <c r="A586" s="362" t="s">
        <v>4847</v>
      </c>
      <c r="B586" s="71" t="s">
        <v>1205</v>
      </c>
      <c r="C586" s="63" t="s">
        <v>2</v>
      </c>
      <c r="D586" s="63">
        <v>1</v>
      </c>
      <c r="E586" s="144"/>
      <c r="F586" s="144">
        <f t="shared" si="22"/>
        <v>0</v>
      </c>
      <c r="G586" s="166">
        <f t="shared" si="23"/>
        <v>0</v>
      </c>
      <c r="H586" s="146"/>
      <c r="I586" s="146"/>
      <c r="J586" s="167"/>
    </row>
    <row r="587" spans="1:10" ht="15" customHeight="1">
      <c r="A587" s="362" t="s">
        <v>4848</v>
      </c>
      <c r="B587" s="71" t="s">
        <v>411</v>
      </c>
      <c r="C587" s="63" t="s">
        <v>2</v>
      </c>
      <c r="D587" s="63">
        <v>1</v>
      </c>
      <c r="E587" s="144"/>
      <c r="F587" s="144">
        <f t="shared" si="22"/>
        <v>0</v>
      </c>
      <c r="G587" s="166">
        <f t="shared" si="23"/>
        <v>0</v>
      </c>
      <c r="H587" s="146"/>
      <c r="I587" s="146"/>
      <c r="J587" s="167"/>
    </row>
    <row r="588" spans="1:10" ht="15" customHeight="1">
      <c r="A588" s="362" t="s">
        <v>4849</v>
      </c>
      <c r="B588" s="69" t="s">
        <v>216</v>
      </c>
      <c r="C588" s="63" t="s">
        <v>2</v>
      </c>
      <c r="D588" s="63">
        <v>1</v>
      </c>
      <c r="E588" s="144"/>
      <c r="F588" s="144">
        <f t="shared" si="22"/>
        <v>0</v>
      </c>
      <c r="G588" s="166">
        <f t="shared" si="23"/>
        <v>0</v>
      </c>
      <c r="H588" s="146"/>
      <c r="I588" s="146"/>
      <c r="J588" s="167"/>
    </row>
    <row r="589" spans="1:10" ht="15" customHeight="1">
      <c r="A589" s="362" t="s">
        <v>4850</v>
      </c>
      <c r="B589" s="71" t="s">
        <v>1206</v>
      </c>
      <c r="C589" s="63" t="s">
        <v>2</v>
      </c>
      <c r="D589" s="63">
        <v>1</v>
      </c>
      <c r="E589" s="144"/>
      <c r="F589" s="144">
        <f t="shared" si="22"/>
        <v>0</v>
      </c>
      <c r="G589" s="166">
        <f t="shared" si="23"/>
        <v>0</v>
      </c>
      <c r="H589" s="146"/>
      <c r="I589" s="146"/>
      <c r="J589" s="167"/>
    </row>
    <row r="590" spans="1:10" ht="15" customHeight="1">
      <c r="A590" s="362" t="s">
        <v>4851</v>
      </c>
      <c r="B590" s="71" t="s">
        <v>719</v>
      </c>
      <c r="C590" s="63" t="s">
        <v>2</v>
      </c>
      <c r="D590" s="63">
        <v>1</v>
      </c>
      <c r="E590" s="144"/>
      <c r="F590" s="144">
        <f t="shared" si="22"/>
        <v>0</v>
      </c>
      <c r="G590" s="166">
        <f t="shared" si="23"/>
        <v>0</v>
      </c>
      <c r="H590" s="146"/>
      <c r="I590" s="146"/>
      <c r="J590" s="167"/>
    </row>
    <row r="591" spans="1:10" ht="15" customHeight="1">
      <c r="A591" s="362" t="s">
        <v>4852</v>
      </c>
      <c r="B591" s="71" t="s">
        <v>846</v>
      </c>
      <c r="C591" s="63" t="s">
        <v>2</v>
      </c>
      <c r="D591" s="63">
        <v>1</v>
      </c>
      <c r="E591" s="144"/>
      <c r="F591" s="144">
        <f t="shared" si="22"/>
        <v>0</v>
      </c>
      <c r="G591" s="166">
        <f t="shared" si="23"/>
        <v>0</v>
      </c>
      <c r="H591" s="146"/>
      <c r="I591" s="146"/>
      <c r="J591" s="167"/>
    </row>
    <row r="592" spans="1:10" ht="15" customHeight="1">
      <c r="A592" s="362" t="s">
        <v>4853</v>
      </c>
      <c r="B592" s="71" t="s">
        <v>1207</v>
      </c>
      <c r="C592" s="63" t="s">
        <v>2</v>
      </c>
      <c r="D592" s="63">
        <v>1</v>
      </c>
      <c r="E592" s="144"/>
      <c r="F592" s="144">
        <f t="shared" si="22"/>
        <v>0</v>
      </c>
      <c r="G592" s="166">
        <f t="shared" si="23"/>
        <v>0</v>
      </c>
      <c r="H592" s="146"/>
      <c r="I592" s="146"/>
      <c r="J592" s="167"/>
    </row>
    <row r="593" spans="1:10" ht="15" customHeight="1">
      <c r="A593" s="362" t="s">
        <v>4854</v>
      </c>
      <c r="B593" s="71" t="s">
        <v>1208</v>
      </c>
      <c r="C593" s="63" t="s">
        <v>2</v>
      </c>
      <c r="D593" s="63">
        <v>1</v>
      </c>
      <c r="E593" s="144"/>
      <c r="F593" s="144">
        <f t="shared" si="22"/>
        <v>0</v>
      </c>
      <c r="G593" s="166">
        <f t="shared" si="23"/>
        <v>0</v>
      </c>
      <c r="H593" s="146"/>
      <c r="I593" s="146"/>
      <c r="J593" s="167"/>
    </row>
    <row r="594" spans="1:10" ht="15" customHeight="1">
      <c r="A594" s="362" t="s">
        <v>4855</v>
      </c>
      <c r="B594" s="71" t="s">
        <v>1209</v>
      </c>
      <c r="C594" s="63" t="s">
        <v>2</v>
      </c>
      <c r="D594" s="63">
        <v>1</v>
      </c>
      <c r="E594" s="144"/>
      <c r="F594" s="144">
        <f t="shared" si="22"/>
        <v>0</v>
      </c>
      <c r="G594" s="166">
        <f t="shared" si="23"/>
        <v>0</v>
      </c>
      <c r="H594" s="146"/>
      <c r="I594" s="146"/>
      <c r="J594" s="167"/>
    </row>
    <row r="595" spans="1:10" ht="15" customHeight="1">
      <c r="A595" s="362" t="s">
        <v>4856</v>
      </c>
      <c r="B595" s="71" t="s">
        <v>963</v>
      </c>
      <c r="C595" s="63" t="s">
        <v>2</v>
      </c>
      <c r="D595" s="63">
        <v>1</v>
      </c>
      <c r="E595" s="144"/>
      <c r="F595" s="144">
        <f t="shared" si="22"/>
        <v>0</v>
      </c>
      <c r="G595" s="166">
        <f t="shared" si="23"/>
        <v>0</v>
      </c>
      <c r="H595" s="146"/>
      <c r="I595" s="146"/>
      <c r="J595" s="167"/>
    </row>
    <row r="596" spans="1:10" ht="15" customHeight="1">
      <c r="A596" s="362" t="s">
        <v>4857</v>
      </c>
      <c r="B596" s="71" t="s">
        <v>1210</v>
      </c>
      <c r="C596" s="63" t="s">
        <v>2</v>
      </c>
      <c r="D596" s="63">
        <v>1</v>
      </c>
      <c r="E596" s="144"/>
      <c r="F596" s="144">
        <f t="shared" si="22"/>
        <v>0</v>
      </c>
      <c r="G596" s="166">
        <f t="shared" si="23"/>
        <v>0</v>
      </c>
      <c r="H596" s="146"/>
      <c r="I596" s="146"/>
      <c r="J596" s="167"/>
    </row>
    <row r="597" spans="1:10" ht="15" customHeight="1">
      <c r="A597" s="362" t="s">
        <v>4858</v>
      </c>
      <c r="B597" s="71" t="s">
        <v>1160</v>
      </c>
      <c r="C597" s="63" t="s">
        <v>2</v>
      </c>
      <c r="D597" s="63">
        <v>1</v>
      </c>
      <c r="E597" s="144"/>
      <c r="F597" s="144">
        <f t="shared" si="22"/>
        <v>0</v>
      </c>
      <c r="G597" s="166">
        <f t="shared" si="23"/>
        <v>0</v>
      </c>
      <c r="H597" s="146"/>
      <c r="I597" s="146"/>
      <c r="J597" s="167"/>
    </row>
    <row r="598" spans="1:10" ht="15" customHeight="1">
      <c r="A598" s="362" t="s">
        <v>4859</v>
      </c>
      <c r="B598" s="71" t="s">
        <v>708</v>
      </c>
      <c r="C598" s="63" t="s">
        <v>2</v>
      </c>
      <c r="D598" s="63">
        <v>1</v>
      </c>
      <c r="E598" s="144"/>
      <c r="F598" s="144">
        <f t="shared" si="22"/>
        <v>0</v>
      </c>
      <c r="G598" s="166">
        <f t="shared" si="23"/>
        <v>0</v>
      </c>
      <c r="H598" s="146"/>
      <c r="I598" s="146"/>
      <c r="J598" s="167"/>
    </row>
    <row r="599" spans="1:10" ht="15" customHeight="1">
      <c r="A599" s="362" t="s">
        <v>4860</v>
      </c>
      <c r="B599" s="71" t="s">
        <v>1211</v>
      </c>
      <c r="C599" s="63" t="s">
        <v>2</v>
      </c>
      <c r="D599" s="63">
        <v>1</v>
      </c>
      <c r="E599" s="144"/>
      <c r="F599" s="144">
        <f t="shared" si="22"/>
        <v>0</v>
      </c>
      <c r="G599" s="166">
        <f t="shared" si="23"/>
        <v>0</v>
      </c>
      <c r="H599" s="146"/>
      <c r="I599" s="146"/>
      <c r="J599" s="167"/>
    </row>
    <row r="600" spans="1:10" ht="15" customHeight="1">
      <c r="A600" s="362" t="s">
        <v>4861</v>
      </c>
      <c r="B600" s="71" t="s">
        <v>1212</v>
      </c>
      <c r="C600" s="63" t="s">
        <v>2</v>
      </c>
      <c r="D600" s="63">
        <v>1</v>
      </c>
      <c r="E600" s="144"/>
      <c r="F600" s="144">
        <f t="shared" si="22"/>
        <v>0</v>
      </c>
      <c r="G600" s="166">
        <f t="shared" si="23"/>
        <v>0</v>
      </c>
      <c r="H600" s="146"/>
      <c r="I600" s="146"/>
      <c r="J600" s="167"/>
    </row>
    <row r="601" spans="1:10" ht="15" customHeight="1">
      <c r="A601" s="362" t="s">
        <v>4862</v>
      </c>
      <c r="B601" s="69" t="s">
        <v>593</v>
      </c>
      <c r="C601" s="63" t="s">
        <v>2</v>
      </c>
      <c r="D601" s="63">
        <v>1</v>
      </c>
      <c r="E601" s="144"/>
      <c r="F601" s="144">
        <f t="shared" si="22"/>
        <v>0</v>
      </c>
      <c r="G601" s="166">
        <f t="shared" si="23"/>
        <v>0</v>
      </c>
      <c r="H601" s="146"/>
      <c r="I601" s="146"/>
      <c r="J601" s="167"/>
    </row>
    <row r="602" spans="1:10" ht="15" customHeight="1">
      <c r="A602" s="362" t="s">
        <v>4863</v>
      </c>
      <c r="B602" s="71" t="s">
        <v>1213</v>
      </c>
      <c r="C602" s="63" t="s">
        <v>2</v>
      </c>
      <c r="D602" s="63">
        <v>1</v>
      </c>
      <c r="E602" s="144"/>
      <c r="F602" s="144">
        <f t="shared" si="22"/>
        <v>0</v>
      </c>
      <c r="G602" s="166">
        <f t="shared" si="23"/>
        <v>0</v>
      </c>
      <c r="H602" s="146"/>
      <c r="I602" s="146"/>
      <c r="J602" s="167"/>
    </row>
    <row r="603" spans="1:10" ht="15" customHeight="1">
      <c r="A603" s="362" t="s">
        <v>4864</v>
      </c>
      <c r="B603" s="71" t="s">
        <v>1214</v>
      </c>
      <c r="C603" s="63" t="s">
        <v>2</v>
      </c>
      <c r="D603" s="63">
        <v>1</v>
      </c>
      <c r="E603" s="144"/>
      <c r="F603" s="144">
        <f t="shared" si="22"/>
        <v>0</v>
      </c>
      <c r="G603" s="166">
        <f t="shared" si="23"/>
        <v>0</v>
      </c>
      <c r="H603" s="146"/>
      <c r="I603" s="146"/>
      <c r="J603" s="167"/>
    </row>
    <row r="604" spans="1:10" ht="15" customHeight="1">
      <c r="A604" s="362" t="s">
        <v>4865</v>
      </c>
      <c r="B604" s="71" t="s">
        <v>1102</v>
      </c>
      <c r="C604" s="63" t="s">
        <v>2</v>
      </c>
      <c r="D604" s="63">
        <v>1</v>
      </c>
      <c r="E604" s="144"/>
      <c r="F604" s="144">
        <f t="shared" si="22"/>
        <v>0</v>
      </c>
      <c r="G604" s="166">
        <f t="shared" si="23"/>
        <v>0</v>
      </c>
      <c r="H604" s="146"/>
      <c r="I604" s="146"/>
      <c r="J604" s="167"/>
    </row>
    <row r="605" spans="1:10" ht="15" customHeight="1">
      <c r="A605" s="362" t="s">
        <v>4866</v>
      </c>
      <c r="B605" s="71" t="s">
        <v>1215</v>
      </c>
      <c r="C605" s="63" t="s">
        <v>2</v>
      </c>
      <c r="D605" s="63">
        <v>1</v>
      </c>
      <c r="E605" s="144"/>
      <c r="F605" s="144">
        <f t="shared" si="22"/>
        <v>0</v>
      </c>
      <c r="G605" s="166">
        <f t="shared" si="23"/>
        <v>0</v>
      </c>
      <c r="H605" s="146"/>
      <c r="I605" s="146"/>
      <c r="J605" s="167"/>
    </row>
    <row r="606" spans="1:10" ht="15" customHeight="1">
      <c r="A606" s="362" t="s">
        <v>4867</v>
      </c>
      <c r="B606" s="71" t="s">
        <v>1216</v>
      </c>
      <c r="C606" s="63" t="s">
        <v>2</v>
      </c>
      <c r="D606" s="63">
        <v>1</v>
      </c>
      <c r="E606" s="144"/>
      <c r="F606" s="144">
        <f t="shared" si="22"/>
        <v>0</v>
      </c>
      <c r="G606" s="166">
        <f t="shared" si="23"/>
        <v>0</v>
      </c>
      <c r="H606" s="146"/>
      <c r="I606" s="146"/>
      <c r="J606" s="167"/>
    </row>
    <row r="607" spans="1:10" ht="15" customHeight="1">
      <c r="A607" s="362" t="s">
        <v>4868</v>
      </c>
      <c r="B607" s="71" t="s">
        <v>1217</v>
      </c>
      <c r="C607" s="63" t="s">
        <v>2</v>
      </c>
      <c r="D607" s="63">
        <v>1</v>
      </c>
      <c r="E607" s="144"/>
      <c r="F607" s="144">
        <f t="shared" si="22"/>
        <v>0</v>
      </c>
      <c r="G607" s="166">
        <f t="shared" si="23"/>
        <v>0</v>
      </c>
      <c r="H607" s="146"/>
      <c r="I607" s="146"/>
      <c r="J607" s="167"/>
    </row>
    <row r="608" spans="1:10" ht="15" customHeight="1">
      <c r="A608" s="362" t="s">
        <v>4869</v>
      </c>
      <c r="B608" s="71" t="s">
        <v>1218</v>
      </c>
      <c r="C608" s="63" t="s">
        <v>2</v>
      </c>
      <c r="D608" s="63">
        <v>1</v>
      </c>
      <c r="E608" s="144"/>
      <c r="F608" s="144">
        <f t="shared" si="22"/>
        <v>0</v>
      </c>
      <c r="G608" s="166">
        <f t="shared" si="23"/>
        <v>0</v>
      </c>
      <c r="H608" s="146"/>
      <c r="I608" s="146"/>
      <c r="J608" s="167"/>
    </row>
    <row r="609" spans="1:10" ht="15" customHeight="1">
      <c r="A609" s="362" t="s">
        <v>4870</v>
      </c>
      <c r="B609" s="71" t="s">
        <v>1219</v>
      </c>
      <c r="C609" s="63" t="s">
        <v>2</v>
      </c>
      <c r="D609" s="63">
        <v>1</v>
      </c>
      <c r="E609" s="144"/>
      <c r="F609" s="144">
        <f t="shared" si="22"/>
        <v>0</v>
      </c>
      <c r="G609" s="166">
        <f t="shared" si="23"/>
        <v>0</v>
      </c>
      <c r="H609" s="146"/>
      <c r="I609" s="146"/>
      <c r="J609" s="167"/>
    </row>
    <row r="610" spans="1:10" ht="15" customHeight="1">
      <c r="A610" s="362" t="s">
        <v>4871</v>
      </c>
      <c r="B610" s="71" t="s">
        <v>1220</v>
      </c>
      <c r="C610" s="63" t="s">
        <v>2</v>
      </c>
      <c r="D610" s="63">
        <v>1</v>
      </c>
      <c r="E610" s="144"/>
      <c r="F610" s="144">
        <f t="shared" si="22"/>
        <v>0</v>
      </c>
      <c r="G610" s="166">
        <f t="shared" si="23"/>
        <v>0</v>
      </c>
      <c r="H610" s="146"/>
      <c r="I610" s="146"/>
      <c r="J610" s="167"/>
    </row>
    <row r="611" spans="1:10" ht="15" customHeight="1">
      <c r="A611" s="362" t="s">
        <v>4872</v>
      </c>
      <c r="B611" s="71" t="s">
        <v>1221</v>
      </c>
      <c r="C611" s="63" t="s">
        <v>2</v>
      </c>
      <c r="D611" s="63">
        <v>1</v>
      </c>
      <c r="E611" s="144"/>
      <c r="F611" s="144">
        <f t="shared" si="22"/>
        <v>0</v>
      </c>
      <c r="G611" s="166">
        <f t="shared" si="23"/>
        <v>0</v>
      </c>
      <c r="H611" s="146"/>
      <c r="I611" s="146"/>
      <c r="J611" s="167"/>
    </row>
    <row r="612" spans="1:10" ht="15" customHeight="1">
      <c r="A612" s="362" t="s">
        <v>4873</v>
      </c>
      <c r="B612" s="71" t="s">
        <v>1222</v>
      </c>
      <c r="C612" s="63" t="s">
        <v>2</v>
      </c>
      <c r="D612" s="63">
        <v>1</v>
      </c>
      <c r="E612" s="144"/>
      <c r="F612" s="144">
        <f t="shared" si="22"/>
        <v>0</v>
      </c>
      <c r="G612" s="166">
        <f t="shared" si="23"/>
        <v>0</v>
      </c>
      <c r="H612" s="146"/>
      <c r="I612" s="146"/>
      <c r="J612" s="167"/>
    </row>
    <row r="613" spans="1:10" ht="15" customHeight="1">
      <c r="A613" s="362" t="s">
        <v>4874</v>
      </c>
      <c r="B613" s="71" t="s">
        <v>988</v>
      </c>
      <c r="C613" s="63" t="s">
        <v>2</v>
      </c>
      <c r="D613" s="63">
        <v>1</v>
      </c>
      <c r="E613" s="144"/>
      <c r="F613" s="144">
        <f t="shared" si="22"/>
        <v>0</v>
      </c>
      <c r="G613" s="166">
        <f t="shared" si="23"/>
        <v>0</v>
      </c>
      <c r="H613" s="146"/>
      <c r="I613" s="146"/>
      <c r="J613" s="167"/>
    </row>
    <row r="614" spans="1:10" ht="15" customHeight="1">
      <c r="A614" s="362" t="s">
        <v>4875</v>
      </c>
      <c r="B614" s="71" t="s">
        <v>1107</v>
      </c>
      <c r="C614" s="63" t="s">
        <v>2</v>
      </c>
      <c r="D614" s="63">
        <v>1</v>
      </c>
      <c r="E614" s="144"/>
      <c r="F614" s="144">
        <f t="shared" si="22"/>
        <v>0</v>
      </c>
      <c r="G614" s="166">
        <f t="shared" si="23"/>
        <v>0</v>
      </c>
      <c r="H614" s="146"/>
      <c r="I614" s="146"/>
      <c r="J614" s="167"/>
    </row>
    <row r="615" spans="1:10" ht="15" customHeight="1">
      <c r="A615" s="362" t="s">
        <v>4876</v>
      </c>
      <c r="B615" s="71" t="s">
        <v>861</v>
      </c>
      <c r="C615" s="63" t="s">
        <v>2</v>
      </c>
      <c r="D615" s="63">
        <v>1</v>
      </c>
      <c r="E615" s="144"/>
      <c r="F615" s="144">
        <f t="shared" si="22"/>
        <v>0</v>
      </c>
      <c r="G615" s="166">
        <f t="shared" si="23"/>
        <v>0</v>
      </c>
      <c r="H615" s="146"/>
      <c r="I615" s="146"/>
      <c r="J615" s="167"/>
    </row>
    <row r="616" spans="1:10" ht="15" customHeight="1">
      <c r="A616" s="362" t="s">
        <v>4877</v>
      </c>
      <c r="B616" s="71" t="s">
        <v>1223</v>
      </c>
      <c r="C616" s="63" t="s">
        <v>2</v>
      </c>
      <c r="D616" s="63">
        <v>1</v>
      </c>
      <c r="E616" s="144"/>
      <c r="F616" s="144">
        <f t="shared" si="22"/>
        <v>0</v>
      </c>
      <c r="G616" s="166">
        <f t="shared" si="23"/>
        <v>0</v>
      </c>
      <c r="H616" s="146"/>
      <c r="I616" s="146"/>
      <c r="J616" s="167"/>
    </row>
    <row r="617" spans="1:10" ht="15" customHeight="1">
      <c r="A617" s="362" t="s">
        <v>4878</v>
      </c>
      <c r="B617" s="71" t="s">
        <v>1224</v>
      </c>
      <c r="C617" s="63" t="s">
        <v>2</v>
      </c>
      <c r="D617" s="63">
        <v>1</v>
      </c>
      <c r="E617" s="144"/>
      <c r="F617" s="144">
        <f t="shared" si="22"/>
        <v>0</v>
      </c>
      <c r="G617" s="166">
        <f t="shared" si="23"/>
        <v>0</v>
      </c>
      <c r="H617" s="146"/>
      <c r="I617" s="146"/>
      <c r="J617" s="167"/>
    </row>
    <row r="618" spans="1:10" ht="15" customHeight="1">
      <c r="A618" s="362" t="s">
        <v>4879</v>
      </c>
      <c r="B618" s="71" t="s">
        <v>1225</v>
      </c>
      <c r="C618" s="63" t="s">
        <v>2</v>
      </c>
      <c r="D618" s="63">
        <v>1</v>
      </c>
      <c r="E618" s="144"/>
      <c r="F618" s="144">
        <f t="shared" si="22"/>
        <v>0</v>
      </c>
      <c r="G618" s="166">
        <f t="shared" si="23"/>
        <v>0</v>
      </c>
      <c r="H618" s="146"/>
      <c r="I618" s="146"/>
      <c r="J618" s="167"/>
    </row>
    <row r="619" spans="1:10" ht="15" customHeight="1">
      <c r="A619" s="362" t="s">
        <v>4880</v>
      </c>
      <c r="B619" s="71" t="s">
        <v>514</v>
      </c>
      <c r="C619" s="63" t="s">
        <v>2</v>
      </c>
      <c r="D619" s="63">
        <v>1</v>
      </c>
      <c r="E619" s="144"/>
      <c r="F619" s="144">
        <f t="shared" si="22"/>
        <v>0</v>
      </c>
      <c r="G619" s="166">
        <f t="shared" si="23"/>
        <v>0</v>
      </c>
      <c r="H619" s="146"/>
      <c r="I619" s="146"/>
      <c r="J619" s="167"/>
    </row>
    <row r="620" spans="1:10" ht="15" customHeight="1">
      <c r="A620" s="362" t="s">
        <v>4881</v>
      </c>
      <c r="B620" s="71" t="s">
        <v>258</v>
      </c>
      <c r="C620" s="63" t="s">
        <v>2</v>
      </c>
      <c r="D620" s="63">
        <v>1</v>
      </c>
      <c r="E620" s="144"/>
      <c r="F620" s="144">
        <f t="shared" si="22"/>
        <v>0</v>
      </c>
      <c r="G620" s="166">
        <f t="shared" si="23"/>
        <v>0</v>
      </c>
      <c r="H620" s="146"/>
      <c r="I620" s="146"/>
      <c r="J620" s="167"/>
    </row>
    <row r="621" spans="1:10" ht="15" customHeight="1">
      <c r="A621" s="362" t="s">
        <v>4882</v>
      </c>
      <c r="B621" s="71" t="s">
        <v>1226</v>
      </c>
      <c r="C621" s="63" t="s">
        <v>2</v>
      </c>
      <c r="D621" s="63">
        <v>1</v>
      </c>
      <c r="E621" s="144"/>
      <c r="F621" s="144">
        <f t="shared" si="22"/>
        <v>0</v>
      </c>
      <c r="G621" s="166">
        <f t="shared" si="23"/>
        <v>0</v>
      </c>
      <c r="H621" s="146"/>
      <c r="I621" s="146"/>
      <c r="J621" s="167"/>
    </row>
    <row r="622" spans="1:10" ht="15" customHeight="1">
      <c r="A622" s="362" t="s">
        <v>4883</v>
      </c>
      <c r="B622" s="71" t="s">
        <v>1227</v>
      </c>
      <c r="C622" s="63" t="s">
        <v>2</v>
      </c>
      <c r="D622" s="63">
        <v>1</v>
      </c>
      <c r="E622" s="144"/>
      <c r="F622" s="144">
        <f t="shared" si="22"/>
        <v>0</v>
      </c>
      <c r="G622" s="166">
        <f t="shared" si="23"/>
        <v>0</v>
      </c>
      <c r="H622" s="146"/>
      <c r="I622" s="146"/>
      <c r="J622" s="167"/>
    </row>
    <row r="623" spans="1:10" ht="15" customHeight="1">
      <c r="A623" s="362" t="s">
        <v>4884</v>
      </c>
      <c r="B623" s="71" t="s">
        <v>1228</v>
      </c>
      <c r="C623" s="63" t="s">
        <v>2</v>
      </c>
      <c r="D623" s="63">
        <v>1</v>
      </c>
      <c r="E623" s="144"/>
      <c r="F623" s="144">
        <f t="shared" si="22"/>
        <v>0</v>
      </c>
      <c r="G623" s="166">
        <f t="shared" si="23"/>
        <v>0</v>
      </c>
      <c r="H623" s="146"/>
      <c r="I623" s="146"/>
      <c r="J623" s="167"/>
    </row>
    <row r="624" spans="1:10" ht="15" customHeight="1">
      <c r="A624" s="362" t="s">
        <v>4885</v>
      </c>
      <c r="B624" s="71" t="s">
        <v>1229</v>
      </c>
      <c r="C624" s="63" t="s">
        <v>2</v>
      </c>
      <c r="D624" s="63">
        <v>1</v>
      </c>
      <c r="E624" s="144"/>
      <c r="F624" s="144">
        <f t="shared" si="22"/>
        <v>0</v>
      </c>
      <c r="G624" s="166">
        <f t="shared" si="23"/>
        <v>0</v>
      </c>
      <c r="H624" s="146"/>
      <c r="I624" s="146"/>
      <c r="J624" s="167"/>
    </row>
    <row r="625" spans="1:10" ht="15" customHeight="1">
      <c r="A625" s="362" t="s">
        <v>4886</v>
      </c>
      <c r="B625" s="71" t="s">
        <v>1230</v>
      </c>
      <c r="C625" s="63" t="s">
        <v>2</v>
      </c>
      <c r="D625" s="63">
        <v>1</v>
      </c>
      <c r="E625" s="144"/>
      <c r="F625" s="144">
        <f t="shared" si="22"/>
        <v>0</v>
      </c>
      <c r="G625" s="166">
        <f t="shared" si="23"/>
        <v>0</v>
      </c>
      <c r="H625" s="146"/>
      <c r="I625" s="146"/>
      <c r="J625" s="167"/>
    </row>
    <row r="626" spans="1:10" ht="15" customHeight="1">
      <c r="A626" s="362" t="s">
        <v>4887</v>
      </c>
      <c r="B626" s="71" t="s">
        <v>1231</v>
      </c>
      <c r="C626" s="63" t="s">
        <v>2</v>
      </c>
      <c r="D626" s="63">
        <v>1</v>
      </c>
      <c r="E626" s="144"/>
      <c r="F626" s="144">
        <f t="shared" si="22"/>
        <v>0</v>
      </c>
      <c r="G626" s="166">
        <f t="shared" si="23"/>
        <v>0</v>
      </c>
      <c r="H626" s="146"/>
      <c r="I626" s="146"/>
      <c r="J626" s="167"/>
    </row>
    <row r="627" spans="1:10" ht="15" customHeight="1">
      <c r="A627" s="362" t="s">
        <v>4888</v>
      </c>
      <c r="B627" s="71" t="s">
        <v>1232</v>
      </c>
      <c r="C627" s="63" t="s">
        <v>2</v>
      </c>
      <c r="D627" s="63">
        <v>1</v>
      </c>
      <c r="E627" s="144"/>
      <c r="F627" s="144">
        <f t="shared" si="22"/>
        <v>0</v>
      </c>
      <c r="G627" s="166">
        <f t="shared" si="23"/>
        <v>0</v>
      </c>
      <c r="H627" s="146"/>
      <c r="I627" s="146"/>
      <c r="J627" s="167"/>
    </row>
    <row r="628" spans="1:10" ht="15" customHeight="1">
      <c r="A628" s="362" t="s">
        <v>4889</v>
      </c>
      <c r="B628" s="71" t="s">
        <v>1233</v>
      </c>
      <c r="C628" s="63" t="s">
        <v>2</v>
      </c>
      <c r="D628" s="63">
        <v>1</v>
      </c>
      <c r="E628" s="144"/>
      <c r="F628" s="144">
        <f t="shared" si="22"/>
        <v>0</v>
      </c>
      <c r="G628" s="166">
        <f t="shared" si="23"/>
        <v>0</v>
      </c>
      <c r="H628" s="146"/>
      <c r="I628" s="146"/>
      <c r="J628" s="167"/>
    </row>
    <row r="629" spans="1:10" ht="15" customHeight="1">
      <c r="A629" s="362" t="s">
        <v>4890</v>
      </c>
      <c r="B629" s="71" t="s">
        <v>420</v>
      </c>
      <c r="C629" s="63" t="s">
        <v>2</v>
      </c>
      <c r="D629" s="63">
        <v>1</v>
      </c>
      <c r="E629" s="144"/>
      <c r="F629" s="144">
        <f t="shared" si="22"/>
        <v>0</v>
      </c>
      <c r="G629" s="166">
        <f t="shared" si="23"/>
        <v>0</v>
      </c>
      <c r="H629" s="146"/>
      <c r="I629" s="146"/>
      <c r="J629" s="167"/>
    </row>
    <row r="630" spans="1:10" ht="15" customHeight="1">
      <c r="A630" s="362" t="s">
        <v>4891</v>
      </c>
      <c r="B630" s="71" t="s">
        <v>714</v>
      </c>
      <c r="C630" s="63" t="s">
        <v>2</v>
      </c>
      <c r="D630" s="63">
        <v>1</v>
      </c>
      <c r="E630" s="144"/>
      <c r="F630" s="144">
        <f t="shared" si="22"/>
        <v>0</v>
      </c>
      <c r="G630" s="166">
        <f t="shared" si="23"/>
        <v>0</v>
      </c>
      <c r="H630" s="146"/>
      <c r="I630" s="146"/>
      <c r="J630" s="167"/>
    </row>
    <row r="631" spans="1:10" ht="15" customHeight="1">
      <c r="A631" s="362" t="s">
        <v>4892</v>
      </c>
      <c r="B631" s="71" t="s">
        <v>1234</v>
      </c>
      <c r="C631" s="63" t="s">
        <v>2</v>
      </c>
      <c r="D631" s="63">
        <v>1</v>
      </c>
      <c r="E631" s="144"/>
      <c r="F631" s="144">
        <f t="shared" si="22"/>
        <v>0</v>
      </c>
      <c r="G631" s="166">
        <f t="shared" si="23"/>
        <v>0</v>
      </c>
      <c r="H631" s="146"/>
      <c r="I631" s="146"/>
      <c r="J631" s="167"/>
    </row>
    <row r="632" spans="1:10" ht="15" customHeight="1">
      <c r="A632" s="362" t="s">
        <v>4893</v>
      </c>
      <c r="B632" s="71" t="s">
        <v>1235</v>
      </c>
      <c r="C632" s="63" t="s">
        <v>2</v>
      </c>
      <c r="D632" s="63">
        <v>1</v>
      </c>
      <c r="E632" s="144"/>
      <c r="F632" s="144">
        <f t="shared" si="22"/>
        <v>0</v>
      </c>
      <c r="G632" s="166">
        <f t="shared" si="23"/>
        <v>0</v>
      </c>
      <c r="H632" s="146"/>
      <c r="I632" s="146"/>
      <c r="J632" s="167"/>
    </row>
    <row r="633" spans="1:10" ht="15" customHeight="1">
      <c r="A633" s="362" t="s">
        <v>4894</v>
      </c>
      <c r="B633" s="71" t="s">
        <v>425</v>
      </c>
      <c r="C633" s="63" t="s">
        <v>2</v>
      </c>
      <c r="D633" s="63">
        <v>1</v>
      </c>
      <c r="E633" s="144"/>
      <c r="F633" s="144">
        <f t="shared" si="22"/>
        <v>0</v>
      </c>
      <c r="G633" s="166">
        <f t="shared" si="23"/>
        <v>0</v>
      </c>
      <c r="H633" s="146"/>
      <c r="I633" s="146"/>
      <c r="J633" s="167"/>
    </row>
    <row r="634" spans="1:10" ht="15" customHeight="1">
      <c r="A634" s="362" t="s">
        <v>4895</v>
      </c>
      <c r="B634" s="71" t="s">
        <v>428</v>
      </c>
      <c r="C634" s="63" t="s">
        <v>2</v>
      </c>
      <c r="D634" s="63">
        <v>1</v>
      </c>
      <c r="E634" s="144"/>
      <c r="F634" s="144">
        <f t="shared" si="22"/>
        <v>0</v>
      </c>
      <c r="G634" s="166">
        <f t="shared" si="23"/>
        <v>0</v>
      </c>
      <c r="H634" s="146"/>
      <c r="I634" s="146"/>
      <c r="J634" s="167"/>
    </row>
    <row r="635" spans="1:10" ht="15" customHeight="1">
      <c r="A635" s="362" t="s">
        <v>4896</v>
      </c>
      <c r="B635" s="71" t="s">
        <v>426</v>
      </c>
      <c r="C635" s="63" t="s">
        <v>2</v>
      </c>
      <c r="D635" s="63">
        <v>1</v>
      </c>
      <c r="E635" s="144"/>
      <c r="F635" s="144">
        <f t="shared" si="22"/>
        <v>0</v>
      </c>
      <c r="G635" s="166">
        <f t="shared" si="23"/>
        <v>0</v>
      </c>
      <c r="H635" s="146"/>
      <c r="I635" s="146"/>
      <c r="J635" s="167"/>
    </row>
    <row r="636" spans="1:10" ht="15" customHeight="1">
      <c r="A636" s="362" t="s">
        <v>4897</v>
      </c>
      <c r="B636" s="71" t="s">
        <v>767</v>
      </c>
      <c r="C636" s="63" t="s">
        <v>2</v>
      </c>
      <c r="D636" s="63">
        <v>1</v>
      </c>
      <c r="E636" s="144"/>
      <c r="F636" s="144">
        <f t="shared" si="22"/>
        <v>0</v>
      </c>
      <c r="G636" s="166">
        <f t="shared" si="23"/>
        <v>0</v>
      </c>
      <c r="H636" s="146"/>
      <c r="I636" s="146"/>
      <c r="J636" s="167"/>
    </row>
    <row r="637" spans="1:10" ht="15" customHeight="1">
      <c r="A637" s="362" t="s">
        <v>4898</v>
      </c>
      <c r="B637" s="71" t="s">
        <v>1236</v>
      </c>
      <c r="C637" s="63" t="s">
        <v>2</v>
      </c>
      <c r="D637" s="63">
        <v>1</v>
      </c>
      <c r="E637" s="144"/>
      <c r="F637" s="144">
        <f t="shared" si="22"/>
        <v>0</v>
      </c>
      <c r="G637" s="166">
        <f t="shared" si="23"/>
        <v>0</v>
      </c>
      <c r="H637" s="146"/>
      <c r="I637" s="146"/>
      <c r="J637" s="167"/>
    </row>
    <row r="638" spans="1:10" ht="15" customHeight="1">
      <c r="A638" s="362" t="s">
        <v>4899</v>
      </c>
      <c r="B638" s="71" t="s">
        <v>927</v>
      </c>
      <c r="C638" s="63" t="s">
        <v>2</v>
      </c>
      <c r="D638" s="63">
        <v>1</v>
      </c>
      <c r="E638" s="144"/>
      <c r="F638" s="144">
        <f t="shared" si="22"/>
        <v>0</v>
      </c>
      <c r="G638" s="166">
        <f t="shared" si="23"/>
        <v>0</v>
      </c>
      <c r="H638" s="146"/>
      <c r="I638" s="146"/>
      <c r="J638" s="167"/>
    </row>
    <row r="639" spans="1:10" ht="15" customHeight="1">
      <c r="A639" s="362" t="s">
        <v>4900</v>
      </c>
      <c r="B639" s="71" t="s">
        <v>495</v>
      </c>
      <c r="C639" s="63" t="s">
        <v>2</v>
      </c>
      <c r="D639" s="63">
        <v>1</v>
      </c>
      <c r="E639" s="144"/>
      <c r="F639" s="144">
        <f t="shared" si="22"/>
        <v>0</v>
      </c>
      <c r="G639" s="166">
        <f t="shared" si="23"/>
        <v>0</v>
      </c>
      <c r="H639" s="146"/>
      <c r="I639" s="146"/>
      <c r="J639" s="167"/>
    </row>
    <row r="640" spans="1:10" ht="15" customHeight="1">
      <c r="A640" s="362" t="s">
        <v>4901</v>
      </c>
      <c r="B640" s="71" t="s">
        <v>1237</v>
      </c>
      <c r="C640" s="63" t="s">
        <v>2</v>
      </c>
      <c r="D640" s="63">
        <v>1</v>
      </c>
      <c r="E640" s="144"/>
      <c r="F640" s="144">
        <f t="shared" si="22"/>
        <v>0</v>
      </c>
      <c r="G640" s="166">
        <f t="shared" si="23"/>
        <v>0</v>
      </c>
      <c r="H640" s="146"/>
      <c r="I640" s="146"/>
      <c r="J640" s="167"/>
    </row>
    <row r="641" spans="1:10" ht="15" customHeight="1">
      <c r="A641" s="362" t="s">
        <v>4902</v>
      </c>
      <c r="B641" s="71" t="s">
        <v>1238</v>
      </c>
      <c r="C641" s="63" t="s">
        <v>2</v>
      </c>
      <c r="D641" s="63">
        <v>1</v>
      </c>
      <c r="E641" s="144"/>
      <c r="F641" s="144">
        <f aca="true" t="shared" si="24" ref="F641:F689">SUM(E641*1.2)</f>
        <v>0</v>
      </c>
      <c r="G641" s="166">
        <f aca="true" t="shared" si="25" ref="G641:G689">SUM(D641*E641)</f>
        <v>0</v>
      </c>
      <c r="H641" s="146"/>
      <c r="I641" s="146"/>
      <c r="J641" s="167"/>
    </row>
    <row r="642" spans="1:10" ht="15" customHeight="1">
      <c r="A642" s="362" t="s">
        <v>4903</v>
      </c>
      <c r="B642" s="71" t="s">
        <v>1239</v>
      </c>
      <c r="C642" s="63" t="s">
        <v>2</v>
      </c>
      <c r="D642" s="63">
        <v>1</v>
      </c>
      <c r="E642" s="144"/>
      <c r="F642" s="144">
        <f t="shared" si="24"/>
        <v>0</v>
      </c>
      <c r="G642" s="166">
        <f t="shared" si="25"/>
        <v>0</v>
      </c>
      <c r="H642" s="146"/>
      <c r="I642" s="146"/>
      <c r="J642" s="167"/>
    </row>
    <row r="643" spans="1:10" ht="15" customHeight="1">
      <c r="A643" s="362" t="s">
        <v>4904</v>
      </c>
      <c r="B643" s="71" t="s">
        <v>502</v>
      </c>
      <c r="C643" s="63" t="s">
        <v>2</v>
      </c>
      <c r="D643" s="63">
        <v>1</v>
      </c>
      <c r="E643" s="144"/>
      <c r="F643" s="144">
        <f t="shared" si="24"/>
        <v>0</v>
      </c>
      <c r="G643" s="166">
        <f t="shared" si="25"/>
        <v>0</v>
      </c>
      <c r="H643" s="146"/>
      <c r="I643" s="146"/>
      <c r="J643" s="167"/>
    </row>
    <row r="644" spans="1:10" ht="15" customHeight="1">
      <c r="A644" s="362" t="s">
        <v>4905</v>
      </c>
      <c r="B644" s="71" t="s">
        <v>1240</v>
      </c>
      <c r="C644" s="63" t="s">
        <v>2</v>
      </c>
      <c r="D644" s="63">
        <v>1</v>
      </c>
      <c r="E644" s="144"/>
      <c r="F644" s="144">
        <f t="shared" si="24"/>
        <v>0</v>
      </c>
      <c r="G644" s="166">
        <f t="shared" si="25"/>
        <v>0</v>
      </c>
      <c r="H644" s="146"/>
      <c r="I644" s="146"/>
      <c r="J644" s="167"/>
    </row>
    <row r="645" spans="1:10" ht="15" customHeight="1">
      <c r="A645" s="362" t="s">
        <v>4906</v>
      </c>
      <c r="B645" s="71" t="s">
        <v>1241</v>
      </c>
      <c r="C645" s="63" t="s">
        <v>2</v>
      </c>
      <c r="D645" s="63">
        <v>1</v>
      </c>
      <c r="E645" s="144"/>
      <c r="F645" s="144">
        <f t="shared" si="24"/>
        <v>0</v>
      </c>
      <c r="G645" s="166">
        <f t="shared" si="25"/>
        <v>0</v>
      </c>
      <c r="H645" s="146"/>
      <c r="I645" s="146"/>
      <c r="J645" s="167"/>
    </row>
    <row r="646" spans="1:10" ht="15" customHeight="1">
      <c r="A646" s="362" t="s">
        <v>4907</v>
      </c>
      <c r="B646" s="71" t="s">
        <v>1242</v>
      </c>
      <c r="C646" s="63" t="s">
        <v>2</v>
      </c>
      <c r="D646" s="63">
        <v>1</v>
      </c>
      <c r="E646" s="144"/>
      <c r="F646" s="144">
        <f t="shared" si="24"/>
        <v>0</v>
      </c>
      <c r="G646" s="166">
        <f t="shared" si="25"/>
        <v>0</v>
      </c>
      <c r="H646" s="146"/>
      <c r="I646" s="146"/>
      <c r="J646" s="167"/>
    </row>
    <row r="647" spans="1:10" ht="15" customHeight="1">
      <c r="A647" s="362" t="s">
        <v>4908</v>
      </c>
      <c r="B647" s="71" t="s">
        <v>1243</v>
      </c>
      <c r="C647" s="63" t="s">
        <v>2</v>
      </c>
      <c r="D647" s="63">
        <v>1</v>
      </c>
      <c r="E647" s="144"/>
      <c r="F647" s="144">
        <f t="shared" si="24"/>
        <v>0</v>
      </c>
      <c r="G647" s="166">
        <f t="shared" si="25"/>
        <v>0</v>
      </c>
      <c r="H647" s="146"/>
      <c r="I647" s="146"/>
      <c r="J647" s="167"/>
    </row>
    <row r="648" spans="1:10" ht="15" customHeight="1">
      <c r="A648" s="362" t="s">
        <v>4909</v>
      </c>
      <c r="B648" s="71" t="s">
        <v>1093</v>
      </c>
      <c r="C648" s="63" t="s">
        <v>2</v>
      </c>
      <c r="D648" s="63">
        <v>1</v>
      </c>
      <c r="E648" s="144"/>
      <c r="F648" s="144">
        <f t="shared" si="24"/>
        <v>0</v>
      </c>
      <c r="G648" s="166">
        <f t="shared" si="25"/>
        <v>0</v>
      </c>
      <c r="H648" s="146"/>
      <c r="I648" s="146"/>
      <c r="J648" s="167"/>
    </row>
    <row r="649" spans="1:10" ht="15" customHeight="1">
      <c r="A649" s="362" t="s">
        <v>4910</v>
      </c>
      <c r="B649" s="71" t="s">
        <v>1244</v>
      </c>
      <c r="C649" s="63" t="s">
        <v>2</v>
      </c>
      <c r="D649" s="63">
        <v>1</v>
      </c>
      <c r="E649" s="144"/>
      <c r="F649" s="144">
        <f t="shared" si="24"/>
        <v>0</v>
      </c>
      <c r="G649" s="166">
        <f t="shared" si="25"/>
        <v>0</v>
      </c>
      <c r="H649" s="146"/>
      <c r="I649" s="146"/>
      <c r="J649" s="167"/>
    </row>
    <row r="650" spans="1:10" ht="15" customHeight="1">
      <c r="A650" s="362" t="s">
        <v>4911</v>
      </c>
      <c r="B650" s="71" t="s">
        <v>1245</v>
      </c>
      <c r="C650" s="63" t="s">
        <v>2</v>
      </c>
      <c r="D650" s="63">
        <v>1</v>
      </c>
      <c r="E650" s="144"/>
      <c r="F650" s="144">
        <f t="shared" si="24"/>
        <v>0</v>
      </c>
      <c r="G650" s="166">
        <f t="shared" si="25"/>
        <v>0</v>
      </c>
      <c r="H650" s="146"/>
      <c r="I650" s="146"/>
      <c r="J650" s="167"/>
    </row>
    <row r="651" spans="1:10" ht="15" customHeight="1">
      <c r="A651" s="362" t="s">
        <v>4912</v>
      </c>
      <c r="B651" s="71" t="s">
        <v>344</v>
      </c>
      <c r="C651" s="63" t="s">
        <v>2</v>
      </c>
      <c r="D651" s="63">
        <v>1</v>
      </c>
      <c r="E651" s="144"/>
      <c r="F651" s="144">
        <f t="shared" si="24"/>
        <v>0</v>
      </c>
      <c r="G651" s="166">
        <f t="shared" si="25"/>
        <v>0</v>
      </c>
      <c r="H651" s="146"/>
      <c r="I651" s="146"/>
      <c r="J651" s="167"/>
    </row>
    <row r="652" spans="1:10" ht="15" customHeight="1">
      <c r="A652" s="362" t="s">
        <v>4913</v>
      </c>
      <c r="B652" s="71" t="s">
        <v>1246</v>
      </c>
      <c r="C652" s="63" t="s">
        <v>2</v>
      </c>
      <c r="D652" s="63">
        <v>1</v>
      </c>
      <c r="E652" s="144"/>
      <c r="F652" s="144">
        <f t="shared" si="24"/>
        <v>0</v>
      </c>
      <c r="G652" s="166">
        <f t="shared" si="25"/>
        <v>0</v>
      </c>
      <c r="H652" s="146"/>
      <c r="I652" s="146"/>
      <c r="J652" s="167"/>
    </row>
    <row r="653" spans="1:10" ht="15" customHeight="1">
      <c r="A653" s="362" t="s">
        <v>4914</v>
      </c>
      <c r="B653" s="71" t="s">
        <v>1247</v>
      </c>
      <c r="C653" s="63" t="s">
        <v>2</v>
      </c>
      <c r="D653" s="63">
        <v>1</v>
      </c>
      <c r="E653" s="144"/>
      <c r="F653" s="144">
        <f t="shared" si="24"/>
        <v>0</v>
      </c>
      <c r="G653" s="166">
        <f t="shared" si="25"/>
        <v>0</v>
      </c>
      <c r="H653" s="146"/>
      <c r="I653" s="146"/>
      <c r="J653" s="167"/>
    </row>
    <row r="654" spans="1:10" ht="15" customHeight="1">
      <c r="A654" s="362" t="s">
        <v>4915</v>
      </c>
      <c r="B654" s="71" t="s">
        <v>1248</v>
      </c>
      <c r="C654" s="63" t="s">
        <v>2</v>
      </c>
      <c r="D654" s="63">
        <v>1</v>
      </c>
      <c r="E654" s="144"/>
      <c r="F654" s="144">
        <f t="shared" si="24"/>
        <v>0</v>
      </c>
      <c r="G654" s="166">
        <f t="shared" si="25"/>
        <v>0</v>
      </c>
      <c r="H654" s="146"/>
      <c r="I654" s="146"/>
      <c r="J654" s="167"/>
    </row>
    <row r="655" spans="1:10" ht="15" customHeight="1">
      <c r="A655" s="362" t="s">
        <v>4916</v>
      </c>
      <c r="B655" s="71" t="s">
        <v>1249</v>
      </c>
      <c r="C655" s="63" t="s">
        <v>2</v>
      </c>
      <c r="D655" s="63">
        <v>1</v>
      </c>
      <c r="E655" s="144"/>
      <c r="F655" s="144">
        <f t="shared" si="24"/>
        <v>0</v>
      </c>
      <c r="G655" s="166">
        <f t="shared" si="25"/>
        <v>0</v>
      </c>
      <c r="H655" s="146"/>
      <c r="I655" s="146"/>
      <c r="J655" s="167"/>
    </row>
    <row r="656" spans="1:10" ht="15" customHeight="1">
      <c r="A656" s="362" t="s">
        <v>4917</v>
      </c>
      <c r="B656" s="71" t="s">
        <v>1250</v>
      </c>
      <c r="C656" s="63" t="s">
        <v>2</v>
      </c>
      <c r="D656" s="63">
        <v>1</v>
      </c>
      <c r="E656" s="144"/>
      <c r="F656" s="144">
        <f t="shared" si="24"/>
        <v>0</v>
      </c>
      <c r="G656" s="166">
        <f t="shared" si="25"/>
        <v>0</v>
      </c>
      <c r="H656" s="146"/>
      <c r="I656" s="146"/>
      <c r="J656" s="167"/>
    </row>
    <row r="657" spans="1:10" ht="15" customHeight="1">
      <c r="A657" s="362" t="s">
        <v>4918</v>
      </c>
      <c r="B657" s="71" t="s">
        <v>1092</v>
      </c>
      <c r="C657" s="63" t="s">
        <v>2</v>
      </c>
      <c r="D657" s="63">
        <v>1</v>
      </c>
      <c r="E657" s="144"/>
      <c r="F657" s="144">
        <f t="shared" si="24"/>
        <v>0</v>
      </c>
      <c r="G657" s="166">
        <f t="shared" si="25"/>
        <v>0</v>
      </c>
      <c r="H657" s="146"/>
      <c r="I657" s="146"/>
      <c r="J657" s="167"/>
    </row>
    <row r="658" spans="1:10" ht="15" customHeight="1">
      <c r="A658" s="362" t="s">
        <v>4919</v>
      </c>
      <c r="B658" s="71" t="s">
        <v>1251</v>
      </c>
      <c r="C658" s="63" t="s">
        <v>2</v>
      </c>
      <c r="D658" s="63">
        <v>1</v>
      </c>
      <c r="E658" s="144"/>
      <c r="F658" s="144">
        <f t="shared" si="24"/>
        <v>0</v>
      </c>
      <c r="G658" s="166">
        <f t="shared" si="25"/>
        <v>0</v>
      </c>
      <c r="H658" s="146"/>
      <c r="I658" s="146"/>
      <c r="J658" s="167"/>
    </row>
    <row r="659" spans="1:10" ht="15" customHeight="1">
      <c r="A659" s="362" t="s">
        <v>4920</v>
      </c>
      <c r="B659" s="71" t="s">
        <v>551</v>
      </c>
      <c r="C659" s="63" t="s">
        <v>2</v>
      </c>
      <c r="D659" s="63">
        <v>1</v>
      </c>
      <c r="E659" s="144"/>
      <c r="F659" s="144">
        <f t="shared" si="24"/>
        <v>0</v>
      </c>
      <c r="G659" s="166">
        <f t="shared" si="25"/>
        <v>0</v>
      </c>
      <c r="H659" s="146"/>
      <c r="I659" s="146"/>
      <c r="J659" s="167"/>
    </row>
    <row r="660" spans="1:10" ht="15" customHeight="1">
      <c r="A660" s="362" t="s">
        <v>4921</v>
      </c>
      <c r="B660" s="71" t="s">
        <v>1086</v>
      </c>
      <c r="C660" s="63" t="s">
        <v>2</v>
      </c>
      <c r="D660" s="63">
        <v>1</v>
      </c>
      <c r="E660" s="144"/>
      <c r="F660" s="144">
        <f t="shared" si="24"/>
        <v>0</v>
      </c>
      <c r="G660" s="166">
        <f t="shared" si="25"/>
        <v>0</v>
      </c>
      <c r="H660" s="146"/>
      <c r="I660" s="146"/>
      <c r="J660" s="167"/>
    </row>
    <row r="661" spans="1:10" ht="15" customHeight="1">
      <c r="A661" s="362" t="s">
        <v>4922</v>
      </c>
      <c r="B661" s="71" t="s">
        <v>1252</v>
      </c>
      <c r="C661" s="63" t="s">
        <v>2</v>
      </c>
      <c r="D661" s="63">
        <v>1</v>
      </c>
      <c r="E661" s="144"/>
      <c r="F661" s="144">
        <f t="shared" si="24"/>
        <v>0</v>
      </c>
      <c r="G661" s="166">
        <f t="shared" si="25"/>
        <v>0</v>
      </c>
      <c r="H661" s="146"/>
      <c r="I661" s="146"/>
      <c r="J661" s="167"/>
    </row>
    <row r="662" spans="1:10" ht="15" customHeight="1">
      <c r="A662" s="362" t="s">
        <v>4923</v>
      </c>
      <c r="B662" s="71" t="s">
        <v>513</v>
      </c>
      <c r="C662" s="63" t="s">
        <v>2</v>
      </c>
      <c r="D662" s="63">
        <v>1</v>
      </c>
      <c r="E662" s="144"/>
      <c r="F662" s="144">
        <f t="shared" si="24"/>
        <v>0</v>
      </c>
      <c r="G662" s="166">
        <f t="shared" si="25"/>
        <v>0</v>
      </c>
      <c r="H662" s="146"/>
      <c r="I662" s="146"/>
      <c r="J662" s="167"/>
    </row>
    <row r="663" spans="1:10" ht="15" customHeight="1">
      <c r="A663" s="362" t="s">
        <v>4924</v>
      </c>
      <c r="B663" s="71" t="s">
        <v>512</v>
      </c>
      <c r="C663" s="63" t="s">
        <v>2</v>
      </c>
      <c r="D663" s="63">
        <v>1</v>
      </c>
      <c r="E663" s="144"/>
      <c r="F663" s="144">
        <f t="shared" si="24"/>
        <v>0</v>
      </c>
      <c r="G663" s="166">
        <f t="shared" si="25"/>
        <v>0</v>
      </c>
      <c r="H663" s="146"/>
      <c r="I663" s="146"/>
      <c r="J663" s="167"/>
    </row>
    <row r="664" spans="1:10" ht="15" customHeight="1">
      <c r="A664" s="362" t="s">
        <v>4925</v>
      </c>
      <c r="B664" s="71" t="s">
        <v>1253</v>
      </c>
      <c r="C664" s="63" t="s">
        <v>2</v>
      </c>
      <c r="D664" s="63">
        <v>1</v>
      </c>
      <c r="E664" s="144"/>
      <c r="F664" s="144">
        <f t="shared" si="24"/>
        <v>0</v>
      </c>
      <c r="G664" s="166">
        <f t="shared" si="25"/>
        <v>0</v>
      </c>
      <c r="H664" s="146"/>
      <c r="I664" s="146"/>
      <c r="J664" s="167"/>
    </row>
    <row r="665" spans="1:10" ht="15" customHeight="1">
      <c r="A665" s="362" t="s">
        <v>4926</v>
      </c>
      <c r="B665" s="71" t="s">
        <v>1254</v>
      </c>
      <c r="C665" s="63" t="s">
        <v>2</v>
      </c>
      <c r="D665" s="63">
        <v>1</v>
      </c>
      <c r="E665" s="144"/>
      <c r="F665" s="144">
        <f t="shared" si="24"/>
        <v>0</v>
      </c>
      <c r="G665" s="166">
        <f t="shared" si="25"/>
        <v>0</v>
      </c>
      <c r="H665" s="146"/>
      <c r="I665" s="146"/>
      <c r="J665" s="167"/>
    </row>
    <row r="666" spans="1:10" ht="15" customHeight="1">
      <c r="A666" s="362" t="s">
        <v>4927</v>
      </c>
      <c r="B666" s="71" t="s">
        <v>1255</v>
      </c>
      <c r="C666" s="63" t="s">
        <v>2</v>
      </c>
      <c r="D666" s="63">
        <v>1</v>
      </c>
      <c r="E666" s="144"/>
      <c r="F666" s="144">
        <f t="shared" si="24"/>
        <v>0</v>
      </c>
      <c r="G666" s="166">
        <f t="shared" si="25"/>
        <v>0</v>
      </c>
      <c r="H666" s="146"/>
      <c r="I666" s="146"/>
      <c r="J666" s="167"/>
    </row>
    <row r="667" spans="1:10" ht="15" customHeight="1">
      <c r="A667" s="362" t="s">
        <v>4928</v>
      </c>
      <c r="B667" s="71" t="s">
        <v>1256</v>
      </c>
      <c r="C667" s="63" t="s">
        <v>2</v>
      </c>
      <c r="D667" s="63">
        <v>1</v>
      </c>
      <c r="E667" s="144"/>
      <c r="F667" s="144">
        <f t="shared" si="24"/>
        <v>0</v>
      </c>
      <c r="G667" s="166">
        <f t="shared" si="25"/>
        <v>0</v>
      </c>
      <c r="H667" s="146"/>
      <c r="I667" s="146"/>
      <c r="J667" s="167"/>
    </row>
    <row r="668" spans="1:10" ht="15" customHeight="1">
      <c r="A668" s="362" t="s">
        <v>4929</v>
      </c>
      <c r="B668" s="71" t="s">
        <v>1257</v>
      </c>
      <c r="C668" s="63" t="s">
        <v>2</v>
      </c>
      <c r="D668" s="63">
        <v>1</v>
      </c>
      <c r="E668" s="144"/>
      <c r="F668" s="144">
        <f t="shared" si="24"/>
        <v>0</v>
      </c>
      <c r="G668" s="166">
        <f t="shared" si="25"/>
        <v>0</v>
      </c>
      <c r="H668" s="146"/>
      <c r="I668" s="146"/>
      <c r="J668" s="167"/>
    </row>
    <row r="669" spans="1:10" ht="15" customHeight="1">
      <c r="A669" s="362" t="s">
        <v>4930</v>
      </c>
      <c r="B669" s="71" t="s">
        <v>487</v>
      </c>
      <c r="C669" s="63" t="s">
        <v>2</v>
      </c>
      <c r="D669" s="63">
        <v>1</v>
      </c>
      <c r="E669" s="144"/>
      <c r="F669" s="144">
        <f t="shared" si="24"/>
        <v>0</v>
      </c>
      <c r="G669" s="166">
        <f t="shared" si="25"/>
        <v>0</v>
      </c>
      <c r="H669" s="146"/>
      <c r="I669" s="146"/>
      <c r="J669" s="167"/>
    </row>
    <row r="670" spans="1:10" ht="15" customHeight="1">
      <c r="A670" s="362" t="s">
        <v>4931</v>
      </c>
      <c r="B670" s="71" t="s">
        <v>327</v>
      </c>
      <c r="C670" s="63" t="s">
        <v>2</v>
      </c>
      <c r="D670" s="63">
        <v>1</v>
      </c>
      <c r="E670" s="144"/>
      <c r="F670" s="144">
        <f t="shared" si="24"/>
        <v>0</v>
      </c>
      <c r="G670" s="166">
        <f t="shared" si="25"/>
        <v>0</v>
      </c>
      <c r="H670" s="146"/>
      <c r="I670" s="146"/>
      <c r="J670" s="167"/>
    </row>
    <row r="671" spans="1:10" ht="15" customHeight="1">
      <c r="A671" s="362" t="s">
        <v>4932</v>
      </c>
      <c r="B671" s="71" t="s">
        <v>1258</v>
      </c>
      <c r="C671" s="63" t="s">
        <v>2</v>
      </c>
      <c r="D671" s="63">
        <v>1</v>
      </c>
      <c r="E671" s="144"/>
      <c r="F671" s="144">
        <f t="shared" si="24"/>
        <v>0</v>
      </c>
      <c r="G671" s="166">
        <f t="shared" si="25"/>
        <v>0</v>
      </c>
      <c r="H671" s="146"/>
      <c r="I671" s="146"/>
      <c r="J671" s="167"/>
    </row>
    <row r="672" spans="1:10" ht="15" customHeight="1">
      <c r="A672" s="362" t="s">
        <v>4933</v>
      </c>
      <c r="B672" s="71" t="s">
        <v>1259</v>
      </c>
      <c r="C672" s="63" t="s">
        <v>2</v>
      </c>
      <c r="D672" s="63">
        <v>1</v>
      </c>
      <c r="E672" s="144"/>
      <c r="F672" s="144">
        <f t="shared" si="24"/>
        <v>0</v>
      </c>
      <c r="G672" s="166">
        <f t="shared" si="25"/>
        <v>0</v>
      </c>
      <c r="H672" s="146"/>
      <c r="I672" s="146"/>
      <c r="J672" s="167"/>
    </row>
    <row r="673" spans="1:10" ht="15" customHeight="1">
      <c r="A673" s="362" t="s">
        <v>4934</v>
      </c>
      <c r="B673" s="71" t="s">
        <v>1260</v>
      </c>
      <c r="C673" s="63" t="s">
        <v>2</v>
      </c>
      <c r="D673" s="63">
        <v>1</v>
      </c>
      <c r="E673" s="144"/>
      <c r="F673" s="144">
        <f t="shared" si="24"/>
        <v>0</v>
      </c>
      <c r="G673" s="166">
        <f t="shared" si="25"/>
        <v>0</v>
      </c>
      <c r="H673" s="146"/>
      <c r="I673" s="146"/>
      <c r="J673" s="167"/>
    </row>
    <row r="674" spans="1:7" ht="15" customHeight="1">
      <c r="A674" s="362" t="s">
        <v>4935</v>
      </c>
      <c r="B674" s="71" t="s">
        <v>1261</v>
      </c>
      <c r="C674" s="63" t="s">
        <v>2</v>
      </c>
      <c r="D674" s="63">
        <v>1</v>
      </c>
      <c r="E674" s="144"/>
      <c r="F674" s="144">
        <f t="shared" si="24"/>
        <v>0</v>
      </c>
      <c r="G674" s="166">
        <f t="shared" si="25"/>
        <v>0</v>
      </c>
    </row>
    <row r="675" spans="1:22" s="48" customFormat="1" ht="15" customHeight="1">
      <c r="A675" s="362" t="s">
        <v>4936</v>
      </c>
      <c r="B675" s="71" t="s">
        <v>323</v>
      </c>
      <c r="C675" s="63" t="s">
        <v>2</v>
      </c>
      <c r="D675" s="63">
        <v>1</v>
      </c>
      <c r="E675" s="144"/>
      <c r="F675" s="144">
        <f t="shared" si="24"/>
        <v>0</v>
      </c>
      <c r="G675" s="166">
        <f t="shared" si="25"/>
        <v>0</v>
      </c>
      <c r="H675" s="156"/>
      <c r="I675" s="156"/>
      <c r="J675" s="164"/>
      <c r="K675"/>
      <c r="L675"/>
      <c r="M675"/>
      <c r="N675"/>
      <c r="O675"/>
      <c r="P675"/>
      <c r="Q675"/>
      <c r="R675"/>
      <c r="S675"/>
      <c r="T675"/>
      <c r="U675"/>
      <c r="V675"/>
    </row>
    <row r="676" spans="1:22" s="48" customFormat="1" ht="15" customHeight="1">
      <c r="A676" s="362" t="s">
        <v>4937</v>
      </c>
      <c r="B676" s="71" t="s">
        <v>1262</v>
      </c>
      <c r="C676" s="63" t="s">
        <v>2</v>
      </c>
      <c r="D676" s="63">
        <v>1</v>
      </c>
      <c r="E676" s="144"/>
      <c r="F676" s="144">
        <f t="shared" si="24"/>
        <v>0</v>
      </c>
      <c r="G676" s="166">
        <f t="shared" si="25"/>
        <v>0</v>
      </c>
      <c r="H676" s="156"/>
      <c r="I676" s="156"/>
      <c r="J676" s="164"/>
      <c r="K676"/>
      <c r="L676"/>
      <c r="M676"/>
      <c r="N676"/>
      <c r="O676"/>
      <c r="P676"/>
      <c r="Q676"/>
      <c r="R676"/>
      <c r="S676"/>
      <c r="T676"/>
      <c r="U676"/>
      <c r="V676"/>
    </row>
    <row r="677" spans="1:7" ht="15">
      <c r="A677" s="362" t="s">
        <v>4938</v>
      </c>
      <c r="B677" s="71" t="s">
        <v>1263</v>
      </c>
      <c r="C677" s="63" t="s">
        <v>2</v>
      </c>
      <c r="D677" s="63">
        <v>1</v>
      </c>
      <c r="E677" s="144"/>
      <c r="F677" s="144">
        <f t="shared" si="24"/>
        <v>0</v>
      </c>
      <c r="G677" s="166">
        <f t="shared" si="25"/>
        <v>0</v>
      </c>
    </row>
    <row r="678" spans="1:7" ht="15">
      <c r="A678" s="362" t="s">
        <v>4939</v>
      </c>
      <c r="B678" s="71" t="s">
        <v>1264</v>
      </c>
      <c r="C678" s="63" t="s">
        <v>2</v>
      </c>
      <c r="D678" s="63">
        <v>1</v>
      </c>
      <c r="E678" s="144"/>
      <c r="F678" s="144">
        <f t="shared" si="24"/>
        <v>0</v>
      </c>
      <c r="G678" s="166">
        <f t="shared" si="25"/>
        <v>0</v>
      </c>
    </row>
    <row r="679" spans="1:7" ht="15">
      <c r="A679" s="362" t="s">
        <v>4940</v>
      </c>
      <c r="B679" s="71" t="s">
        <v>1265</v>
      </c>
      <c r="C679" s="63" t="s">
        <v>2</v>
      </c>
      <c r="D679" s="63">
        <v>1</v>
      </c>
      <c r="E679" s="144"/>
      <c r="F679" s="144">
        <f t="shared" si="24"/>
        <v>0</v>
      </c>
      <c r="G679" s="166">
        <f t="shared" si="25"/>
        <v>0</v>
      </c>
    </row>
    <row r="680" spans="1:7" ht="15">
      <c r="A680" s="362" t="s">
        <v>4941</v>
      </c>
      <c r="B680" s="71" t="s">
        <v>1266</v>
      </c>
      <c r="C680" s="63" t="s">
        <v>2</v>
      </c>
      <c r="D680" s="63">
        <v>1</v>
      </c>
      <c r="E680" s="144"/>
      <c r="F680" s="144">
        <f t="shared" si="24"/>
        <v>0</v>
      </c>
      <c r="G680" s="166">
        <f t="shared" si="25"/>
        <v>0</v>
      </c>
    </row>
    <row r="681" spans="1:7" ht="15">
      <c r="A681" s="362" t="s">
        <v>4942</v>
      </c>
      <c r="B681" s="71" t="s">
        <v>222</v>
      </c>
      <c r="C681" s="63" t="s">
        <v>2</v>
      </c>
      <c r="D681" s="63">
        <v>1</v>
      </c>
      <c r="E681" s="144"/>
      <c r="F681" s="144">
        <f t="shared" si="24"/>
        <v>0</v>
      </c>
      <c r="G681" s="166">
        <f t="shared" si="25"/>
        <v>0</v>
      </c>
    </row>
    <row r="682" spans="1:7" ht="15">
      <c r="A682" s="362" t="s">
        <v>4943</v>
      </c>
      <c r="B682" s="71" t="s">
        <v>1267</v>
      </c>
      <c r="C682" s="63" t="s">
        <v>2</v>
      </c>
      <c r="D682" s="63">
        <v>1</v>
      </c>
      <c r="E682" s="144"/>
      <c r="F682" s="144">
        <f t="shared" si="24"/>
        <v>0</v>
      </c>
      <c r="G682" s="166">
        <f t="shared" si="25"/>
        <v>0</v>
      </c>
    </row>
    <row r="683" spans="1:7" ht="15">
      <c r="A683" s="362" t="s">
        <v>4944</v>
      </c>
      <c r="B683" s="71" t="s">
        <v>1268</v>
      </c>
      <c r="C683" s="63" t="s">
        <v>2</v>
      </c>
      <c r="D683" s="63">
        <v>1</v>
      </c>
      <c r="E683" s="144"/>
      <c r="F683" s="144">
        <f t="shared" si="24"/>
        <v>0</v>
      </c>
      <c r="G683" s="166">
        <f t="shared" si="25"/>
        <v>0</v>
      </c>
    </row>
    <row r="684" spans="1:7" ht="15">
      <c r="A684" s="362" t="s">
        <v>4945</v>
      </c>
      <c r="B684" s="71" t="s">
        <v>1269</v>
      </c>
      <c r="C684" s="63" t="s">
        <v>2</v>
      </c>
      <c r="D684" s="63">
        <v>1</v>
      </c>
      <c r="E684" s="144"/>
      <c r="F684" s="144">
        <f t="shared" si="24"/>
        <v>0</v>
      </c>
      <c r="G684" s="166">
        <f t="shared" si="25"/>
        <v>0</v>
      </c>
    </row>
    <row r="685" spans="1:7" ht="15">
      <c r="A685" s="362" t="s">
        <v>4946</v>
      </c>
      <c r="B685" s="71" t="s">
        <v>1270</v>
      </c>
      <c r="C685" s="63" t="s">
        <v>2</v>
      </c>
      <c r="D685" s="63">
        <v>1</v>
      </c>
      <c r="E685" s="144"/>
      <c r="F685" s="144">
        <f t="shared" si="24"/>
        <v>0</v>
      </c>
      <c r="G685" s="166">
        <f t="shared" si="25"/>
        <v>0</v>
      </c>
    </row>
    <row r="686" spans="1:7" ht="15">
      <c r="A686" s="362" t="s">
        <v>4947</v>
      </c>
      <c r="B686" s="71" t="s">
        <v>1271</v>
      </c>
      <c r="C686" s="63" t="s">
        <v>235</v>
      </c>
      <c r="D686" s="63">
        <v>1</v>
      </c>
      <c r="E686" s="144"/>
      <c r="F686" s="144">
        <f t="shared" si="24"/>
        <v>0</v>
      </c>
      <c r="G686" s="166">
        <f t="shared" si="25"/>
        <v>0</v>
      </c>
    </row>
    <row r="687" spans="1:7" ht="15">
      <c r="A687" s="362" t="s">
        <v>4948</v>
      </c>
      <c r="B687" s="71" t="s">
        <v>1272</v>
      </c>
      <c r="C687" s="63" t="s">
        <v>2</v>
      </c>
      <c r="D687" s="63">
        <v>1</v>
      </c>
      <c r="E687" s="144"/>
      <c r="F687" s="144">
        <f t="shared" si="24"/>
        <v>0</v>
      </c>
      <c r="G687" s="166">
        <f t="shared" si="25"/>
        <v>0</v>
      </c>
    </row>
    <row r="688" spans="1:7" ht="15">
      <c r="A688" s="362" t="s">
        <v>4949</v>
      </c>
      <c r="B688" s="71" t="s">
        <v>547</v>
      </c>
      <c r="C688" s="63" t="s">
        <v>2</v>
      </c>
      <c r="D688" s="63">
        <v>1</v>
      </c>
      <c r="E688" s="144"/>
      <c r="F688" s="144">
        <f t="shared" si="24"/>
        <v>0</v>
      </c>
      <c r="G688" s="166">
        <f t="shared" si="25"/>
        <v>0</v>
      </c>
    </row>
    <row r="689" spans="1:7" ht="15.75" thickBot="1">
      <c r="A689" s="362" t="s">
        <v>4950</v>
      </c>
      <c r="B689" s="71" t="s">
        <v>5200</v>
      </c>
      <c r="C689" s="63" t="s">
        <v>173</v>
      </c>
      <c r="D689" s="63">
        <v>200</v>
      </c>
      <c r="E689" s="291"/>
      <c r="F689" s="291">
        <f t="shared" si="24"/>
        <v>0</v>
      </c>
      <c r="G689" s="292">
        <f t="shared" si="25"/>
        <v>0</v>
      </c>
    </row>
    <row r="690" spans="1:7" ht="15.75" thickBot="1">
      <c r="A690"/>
      <c r="B690"/>
      <c r="C690"/>
      <c r="D690"/>
      <c r="E690" s="425" t="s">
        <v>4952</v>
      </c>
      <c r="F690" s="425"/>
      <c r="G690" s="249">
        <f>SUM(G512:G689)</f>
        <v>0</v>
      </c>
    </row>
    <row r="691" spans="1:7" ht="15.75" thickBot="1">
      <c r="A691"/>
      <c r="B691"/>
      <c r="C691"/>
      <c r="D691"/>
      <c r="E691" s="425" t="s">
        <v>4953</v>
      </c>
      <c r="F691" s="425"/>
      <c r="G691" s="249">
        <f>SUM(G690*0.2)</f>
        <v>0</v>
      </c>
    </row>
    <row r="692" spans="1:7" ht="15.75" thickBot="1">
      <c r="A692"/>
      <c r="B692"/>
      <c r="C692"/>
      <c r="D692"/>
      <c r="E692" s="425" t="s">
        <v>4954</v>
      </c>
      <c r="F692" s="425"/>
      <c r="G692" s="249">
        <f>SUM(G690:G691)</f>
        <v>0</v>
      </c>
    </row>
    <row r="693" spans="1:7" ht="15">
      <c r="A693" s="121"/>
      <c r="D693" s="208"/>
      <c r="E693" s="450"/>
      <c r="F693" s="450"/>
      <c r="G693"/>
    </row>
    <row r="694" spans="1:7" ht="15">
      <c r="A694" s="154"/>
      <c r="D694" s="208"/>
      <c r="E694" s="450"/>
      <c r="F694" s="450"/>
      <c r="G694"/>
    </row>
    <row r="695" spans="1:7" ht="16.5" thickBot="1">
      <c r="A695" s="154"/>
      <c r="D695" s="208"/>
      <c r="E695" s="433" t="s">
        <v>5444</v>
      </c>
      <c r="F695" s="433"/>
      <c r="G695" s="433"/>
    </row>
    <row r="696" spans="1:7" ht="15.75" thickBot="1">
      <c r="A696" s="121"/>
      <c r="D696" s="208"/>
      <c r="E696" s="432" t="s">
        <v>5457</v>
      </c>
      <c r="F696" s="432"/>
      <c r="G696" s="381">
        <f>G690+G506+G268+G248+G17</f>
        <v>0</v>
      </c>
    </row>
    <row r="697" spans="1:7" ht="15.75" thickBot="1">
      <c r="A697" s="121"/>
      <c r="D697" s="208"/>
      <c r="E697" s="432" t="s">
        <v>5458</v>
      </c>
      <c r="F697" s="432"/>
      <c r="G697" s="381">
        <f>G691+G507+G269+G249+G18</f>
        <v>0</v>
      </c>
    </row>
    <row r="698" spans="1:7" ht="15.75" thickBot="1">
      <c r="A698" s="121"/>
      <c r="D698" s="208"/>
      <c r="E698" s="432" t="s">
        <v>5459</v>
      </c>
      <c r="F698" s="432"/>
      <c r="G698" s="381">
        <f>G692+G508+G270+G250+G19</f>
        <v>0</v>
      </c>
    </row>
    <row r="699" spans="1:4" ht="15">
      <c r="A699" s="121"/>
      <c r="D699" s="208"/>
    </row>
    <row r="700" spans="1:4" ht="15">
      <c r="A700" s="121"/>
      <c r="D700" s="208"/>
    </row>
    <row r="701" spans="1:4" ht="15">
      <c r="A701" s="121"/>
      <c r="D701" s="208"/>
    </row>
    <row r="702" spans="1:4" ht="15">
      <c r="A702" s="121"/>
      <c r="D702" s="208"/>
    </row>
    <row r="703" spans="1:4" ht="15">
      <c r="A703" s="121"/>
      <c r="D703" s="208"/>
    </row>
    <row r="704" spans="1:4" ht="15">
      <c r="A704" s="121"/>
      <c r="D704" s="208"/>
    </row>
    <row r="705" spans="1:4" ht="15">
      <c r="A705" s="121"/>
      <c r="D705" s="208"/>
    </row>
    <row r="706" spans="1:4" ht="15">
      <c r="A706" s="121"/>
      <c r="D706" s="208"/>
    </row>
    <row r="707" spans="1:4" ht="15">
      <c r="A707" s="121"/>
      <c r="D707" s="208"/>
    </row>
    <row r="708" spans="1:4" ht="15">
      <c r="A708" s="152"/>
      <c r="D708" s="208"/>
    </row>
    <row r="709" ht="15">
      <c r="D709" s="208"/>
    </row>
    <row r="710" ht="15">
      <c r="D710" s="208"/>
    </row>
    <row r="711" ht="15">
      <c r="D711" s="208"/>
    </row>
    <row r="712" ht="15">
      <c r="D712" s="208"/>
    </row>
    <row r="713" ht="15">
      <c r="D713" s="208"/>
    </row>
    <row r="714" ht="15">
      <c r="D714" s="208"/>
    </row>
    <row r="715" ht="15">
      <c r="D715" s="208"/>
    </row>
    <row r="716" ht="15">
      <c r="D716" s="208"/>
    </row>
    <row r="717" ht="15">
      <c r="D717" s="208"/>
    </row>
    <row r="718" ht="15">
      <c r="D718" s="208"/>
    </row>
    <row r="719" ht="15">
      <c r="D719" s="208"/>
    </row>
    <row r="720" ht="15">
      <c r="D720" s="208"/>
    </row>
    <row r="721" ht="15">
      <c r="D721" s="208"/>
    </row>
    <row r="722" ht="15">
      <c r="D722" s="208"/>
    </row>
    <row r="723" ht="15">
      <c r="D723" s="208"/>
    </row>
    <row r="724" ht="15">
      <c r="D724" s="208"/>
    </row>
    <row r="725" ht="15">
      <c r="D725" s="208"/>
    </row>
    <row r="726" ht="15">
      <c r="D726" s="208"/>
    </row>
    <row r="727" ht="15">
      <c r="D727" s="208"/>
    </row>
  </sheetData>
  <sheetProtection/>
  <mergeCells count="32">
    <mergeCell ref="A1:G1"/>
    <mergeCell ref="A21:C21"/>
    <mergeCell ref="A252:G252"/>
    <mergeCell ref="A254:C254"/>
    <mergeCell ref="A3:C3"/>
    <mergeCell ref="A17:D19"/>
    <mergeCell ref="A248:D250"/>
    <mergeCell ref="E250:F250"/>
    <mergeCell ref="E17:F17"/>
    <mergeCell ref="E18:F18"/>
    <mergeCell ref="E19:F19"/>
    <mergeCell ref="E248:F248"/>
    <mergeCell ref="E249:F249"/>
    <mergeCell ref="E268:F268"/>
    <mergeCell ref="E269:F269"/>
    <mergeCell ref="E270:F270"/>
    <mergeCell ref="A273:C273"/>
    <mergeCell ref="A268:D271"/>
    <mergeCell ref="E696:F696"/>
    <mergeCell ref="E697:F697"/>
    <mergeCell ref="E698:F698"/>
    <mergeCell ref="A506:D508"/>
    <mergeCell ref="E693:F693"/>
    <mergeCell ref="E694:F694"/>
    <mergeCell ref="A510:C510"/>
    <mergeCell ref="E690:F690"/>
    <mergeCell ref="E691:F691"/>
    <mergeCell ref="E692:F692"/>
    <mergeCell ref="E506:F506"/>
    <mergeCell ref="E507:F507"/>
    <mergeCell ref="E508:F508"/>
    <mergeCell ref="E695:G695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617"/>
  <sheetViews>
    <sheetView zoomScalePageLayoutView="0" workbookViewId="0" topLeftCell="A568">
      <selection activeCell="G590" sqref="G590"/>
    </sheetView>
  </sheetViews>
  <sheetFormatPr defaultColWidth="9.140625" defaultRowHeight="15"/>
  <cols>
    <col min="1" max="1" width="10.7109375" style="94" customWidth="1"/>
    <col min="2" max="2" width="70.7109375" style="37" customWidth="1"/>
    <col min="3" max="3" width="10.7109375" style="236" customWidth="1"/>
    <col min="4" max="4" width="10.7109375" style="238" customWidth="1"/>
    <col min="5" max="6" width="24.7109375" style="156" customWidth="1"/>
    <col min="7" max="7" width="24.7109375" style="164" customWidth="1"/>
    <col min="8" max="9" width="15.7109375" style="156" customWidth="1"/>
    <col min="10" max="10" width="15.7109375" style="164" customWidth="1"/>
    <col min="11" max="13" width="9.140625" style="155" customWidth="1"/>
    <col min="14" max="16384" width="9.140625" style="1" customWidth="1"/>
  </cols>
  <sheetData>
    <row r="1" spans="1:7" ht="15" customHeight="1">
      <c r="A1" s="480" t="s">
        <v>371</v>
      </c>
      <c r="B1" s="480"/>
      <c r="C1" s="480"/>
      <c r="D1" s="480"/>
      <c r="E1" s="480"/>
      <c r="F1" s="480"/>
      <c r="G1" s="480"/>
    </row>
    <row r="2" spans="1:4" ht="15" customHeight="1">
      <c r="A2" s="157"/>
      <c r="B2" s="89"/>
      <c r="C2" s="235"/>
      <c r="D2" s="235"/>
    </row>
    <row r="3" spans="1:4" ht="15" customHeight="1">
      <c r="A3" s="479" t="s">
        <v>1277</v>
      </c>
      <c r="B3" s="479"/>
      <c r="C3" s="479"/>
      <c r="D3" s="257" t="s">
        <v>4958</v>
      </c>
    </row>
    <row r="4" spans="1:10" ht="30" customHeight="1" thickBot="1">
      <c r="A4" s="302" t="s">
        <v>0</v>
      </c>
      <c r="B4" s="319" t="s">
        <v>576</v>
      </c>
      <c r="C4" s="320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  <c r="H4" s="175"/>
      <c r="I4" s="175"/>
      <c r="J4" s="173"/>
    </row>
    <row r="5" spans="1:10" ht="15" customHeight="1">
      <c r="A5" s="358" t="s">
        <v>3301</v>
      </c>
      <c r="B5" s="363" t="s">
        <v>5202</v>
      </c>
      <c r="C5" s="364" t="s">
        <v>2</v>
      </c>
      <c r="D5" s="367">
        <v>1</v>
      </c>
      <c r="E5" s="351"/>
      <c r="F5" s="351">
        <f>SUM(E5*1.2)</f>
        <v>0</v>
      </c>
      <c r="G5" s="352">
        <f>SUM(D5*E5)</f>
        <v>0</v>
      </c>
      <c r="H5" s="146"/>
      <c r="I5" s="146"/>
      <c r="J5" s="167"/>
    </row>
    <row r="6" spans="1:10" ht="15" customHeight="1">
      <c r="A6" s="117" t="s">
        <v>3302</v>
      </c>
      <c r="B6" s="38" t="s">
        <v>4970</v>
      </c>
      <c r="C6" s="41" t="s">
        <v>2</v>
      </c>
      <c r="D6" s="365">
        <v>1</v>
      </c>
      <c r="E6" s="144"/>
      <c r="F6" s="144">
        <f aca="true" t="shared" si="0" ref="F6:F69">SUM(E6*1.2)</f>
        <v>0</v>
      </c>
      <c r="G6" s="166">
        <f aca="true" t="shared" si="1" ref="G6:G69">SUM(D6*E6)</f>
        <v>0</v>
      </c>
      <c r="H6" s="146"/>
      <c r="I6" s="146"/>
      <c r="J6" s="167"/>
    </row>
    <row r="7" spans="1:10" ht="15" customHeight="1">
      <c r="A7" s="117" t="s">
        <v>3303</v>
      </c>
      <c r="B7" s="83" t="s">
        <v>4971</v>
      </c>
      <c r="C7" s="41" t="s">
        <v>2</v>
      </c>
      <c r="D7" s="365">
        <v>1</v>
      </c>
      <c r="E7" s="144"/>
      <c r="F7" s="144">
        <f t="shared" si="0"/>
        <v>0</v>
      </c>
      <c r="G7" s="166">
        <f t="shared" si="1"/>
        <v>0</v>
      </c>
      <c r="H7" s="146"/>
      <c r="I7" s="146"/>
      <c r="J7" s="167"/>
    </row>
    <row r="8" spans="1:10" ht="15" customHeight="1">
      <c r="A8" s="117" t="s">
        <v>3304</v>
      </c>
      <c r="B8" s="83" t="s">
        <v>4972</v>
      </c>
      <c r="C8" s="41" t="s">
        <v>2</v>
      </c>
      <c r="D8" s="365">
        <v>1</v>
      </c>
      <c r="E8" s="144"/>
      <c r="F8" s="144">
        <f t="shared" si="0"/>
        <v>0</v>
      </c>
      <c r="G8" s="166">
        <f t="shared" si="1"/>
        <v>0</v>
      </c>
      <c r="H8" s="146"/>
      <c r="I8" s="146"/>
      <c r="J8" s="167"/>
    </row>
    <row r="9" spans="1:10" ht="15" customHeight="1">
      <c r="A9" s="117" t="s">
        <v>3305</v>
      </c>
      <c r="B9" s="83" t="s">
        <v>4973</v>
      </c>
      <c r="C9" s="41" t="s">
        <v>2</v>
      </c>
      <c r="D9" s="365">
        <v>1</v>
      </c>
      <c r="E9" s="144"/>
      <c r="F9" s="144">
        <f t="shared" si="0"/>
        <v>0</v>
      </c>
      <c r="G9" s="166">
        <f t="shared" si="1"/>
        <v>0</v>
      </c>
      <c r="H9" s="146"/>
      <c r="I9" s="146"/>
      <c r="J9" s="167"/>
    </row>
    <row r="10" spans="1:10" ht="15" customHeight="1">
      <c r="A10" s="117" t="s">
        <v>3306</v>
      </c>
      <c r="B10" s="83" t="s">
        <v>4974</v>
      </c>
      <c r="C10" s="41" t="s">
        <v>2</v>
      </c>
      <c r="D10" s="365">
        <v>1</v>
      </c>
      <c r="E10" s="144"/>
      <c r="F10" s="144">
        <f t="shared" si="0"/>
        <v>0</v>
      </c>
      <c r="G10" s="166">
        <f t="shared" si="1"/>
        <v>0</v>
      </c>
      <c r="H10" s="146"/>
      <c r="I10" s="146"/>
      <c r="J10" s="167"/>
    </row>
    <row r="11" spans="1:10" ht="15" customHeight="1">
      <c r="A11" s="117" t="s">
        <v>3307</v>
      </c>
      <c r="B11" s="83" t="s">
        <v>4975</v>
      </c>
      <c r="C11" s="41" t="s">
        <v>2</v>
      </c>
      <c r="D11" s="365">
        <v>1</v>
      </c>
      <c r="E11" s="144"/>
      <c r="F11" s="144">
        <f t="shared" si="0"/>
        <v>0</v>
      </c>
      <c r="G11" s="166">
        <f t="shared" si="1"/>
        <v>0</v>
      </c>
      <c r="H11" s="146"/>
      <c r="I11" s="146"/>
      <c r="J11" s="167"/>
    </row>
    <row r="12" spans="1:10" ht="15" customHeight="1">
      <c r="A12" s="117" t="s">
        <v>3308</v>
      </c>
      <c r="B12" s="83" t="s">
        <v>4976</v>
      </c>
      <c r="C12" s="41" t="s">
        <v>2</v>
      </c>
      <c r="D12" s="365">
        <v>1</v>
      </c>
      <c r="E12" s="144"/>
      <c r="F12" s="144">
        <f t="shared" si="0"/>
        <v>0</v>
      </c>
      <c r="G12" s="166">
        <f t="shared" si="1"/>
        <v>0</v>
      </c>
      <c r="H12" s="146"/>
      <c r="I12" s="146"/>
      <c r="J12" s="167"/>
    </row>
    <row r="13" spans="1:10" ht="15" customHeight="1">
      <c r="A13" s="117" t="s">
        <v>3309</v>
      </c>
      <c r="B13" s="83" t="s">
        <v>4977</v>
      </c>
      <c r="C13" s="41" t="s">
        <v>2</v>
      </c>
      <c r="D13" s="365">
        <v>1</v>
      </c>
      <c r="E13" s="144"/>
      <c r="F13" s="144">
        <f t="shared" si="0"/>
        <v>0</v>
      </c>
      <c r="G13" s="166">
        <f t="shared" si="1"/>
        <v>0</v>
      </c>
      <c r="H13" s="146"/>
      <c r="I13" s="146"/>
      <c r="J13" s="167"/>
    </row>
    <row r="14" spans="1:10" ht="15" customHeight="1">
      <c r="A14" s="117" t="s">
        <v>3310</v>
      </c>
      <c r="B14" s="83" t="s">
        <v>4978</v>
      </c>
      <c r="C14" s="41" t="s">
        <v>2</v>
      </c>
      <c r="D14" s="365">
        <v>1</v>
      </c>
      <c r="E14" s="144"/>
      <c r="F14" s="144">
        <f t="shared" si="0"/>
        <v>0</v>
      </c>
      <c r="G14" s="166">
        <f t="shared" si="1"/>
        <v>0</v>
      </c>
      <c r="H14" s="146"/>
      <c r="I14" s="146"/>
      <c r="J14" s="167"/>
    </row>
    <row r="15" spans="1:10" ht="15" customHeight="1">
      <c r="A15" s="117" t="s">
        <v>3311</v>
      </c>
      <c r="B15" s="83" t="s">
        <v>4979</v>
      </c>
      <c r="C15" s="41" t="s">
        <v>2</v>
      </c>
      <c r="D15" s="365">
        <v>1</v>
      </c>
      <c r="E15" s="144"/>
      <c r="F15" s="144">
        <f t="shared" si="0"/>
        <v>0</v>
      </c>
      <c r="G15" s="166">
        <f t="shared" si="1"/>
        <v>0</v>
      </c>
      <c r="H15" s="146"/>
      <c r="I15" s="146"/>
      <c r="J15" s="167"/>
    </row>
    <row r="16" spans="1:10" ht="15" customHeight="1">
      <c r="A16" s="117" t="s">
        <v>3312</v>
      </c>
      <c r="B16" s="49" t="s">
        <v>4980</v>
      </c>
      <c r="C16" s="41" t="s">
        <v>2</v>
      </c>
      <c r="D16" s="368">
        <v>1</v>
      </c>
      <c r="E16" s="144"/>
      <c r="F16" s="144">
        <f t="shared" si="0"/>
        <v>0</v>
      </c>
      <c r="G16" s="166">
        <f t="shared" si="1"/>
        <v>0</v>
      </c>
      <c r="H16" s="146"/>
      <c r="I16" s="146"/>
      <c r="J16" s="167"/>
    </row>
    <row r="17" spans="1:10" ht="15" customHeight="1">
      <c r="A17" s="117" t="s">
        <v>3313</v>
      </c>
      <c r="B17" s="49" t="s">
        <v>4981</v>
      </c>
      <c r="C17" s="41" t="s">
        <v>2</v>
      </c>
      <c r="D17" s="368">
        <v>1</v>
      </c>
      <c r="E17" s="144"/>
      <c r="F17" s="144">
        <f t="shared" si="0"/>
        <v>0</v>
      </c>
      <c r="G17" s="166">
        <f t="shared" si="1"/>
        <v>0</v>
      </c>
      <c r="H17" s="146"/>
      <c r="I17" s="146"/>
      <c r="J17" s="167"/>
    </row>
    <row r="18" spans="1:10" ht="15" customHeight="1">
      <c r="A18" s="117" t="s">
        <v>3314</v>
      </c>
      <c r="B18" s="49" t="s">
        <v>4982</v>
      </c>
      <c r="C18" s="41" t="s">
        <v>2</v>
      </c>
      <c r="D18" s="368">
        <v>1</v>
      </c>
      <c r="E18" s="144"/>
      <c r="F18" s="144">
        <f t="shared" si="0"/>
        <v>0</v>
      </c>
      <c r="G18" s="166">
        <f t="shared" si="1"/>
        <v>0</v>
      </c>
      <c r="H18" s="146"/>
      <c r="I18" s="146"/>
      <c r="J18" s="167"/>
    </row>
    <row r="19" spans="1:10" ht="15" customHeight="1">
      <c r="A19" s="117" t="s">
        <v>3315</v>
      </c>
      <c r="B19" s="49" t="s">
        <v>4983</v>
      </c>
      <c r="C19" s="41" t="s">
        <v>2</v>
      </c>
      <c r="D19" s="368">
        <v>1</v>
      </c>
      <c r="E19" s="144"/>
      <c r="F19" s="144">
        <f t="shared" si="0"/>
        <v>0</v>
      </c>
      <c r="G19" s="166">
        <f t="shared" si="1"/>
        <v>0</v>
      </c>
      <c r="H19" s="146"/>
      <c r="I19" s="146"/>
      <c r="J19" s="167"/>
    </row>
    <row r="20" spans="1:10" ht="15" customHeight="1">
      <c r="A20" s="117" t="s">
        <v>3316</v>
      </c>
      <c r="B20" s="49" t="s">
        <v>4984</v>
      </c>
      <c r="C20" s="41" t="s">
        <v>2</v>
      </c>
      <c r="D20" s="368">
        <v>1</v>
      </c>
      <c r="E20" s="144"/>
      <c r="F20" s="144">
        <f t="shared" si="0"/>
        <v>0</v>
      </c>
      <c r="G20" s="166">
        <f t="shared" si="1"/>
        <v>0</v>
      </c>
      <c r="H20" s="146"/>
      <c r="I20" s="146"/>
      <c r="J20" s="167"/>
    </row>
    <row r="21" spans="1:10" ht="15" customHeight="1">
      <c r="A21" s="117" t="s">
        <v>3317</v>
      </c>
      <c r="B21" s="49" t="s">
        <v>4985</v>
      </c>
      <c r="C21" s="41" t="s">
        <v>2</v>
      </c>
      <c r="D21" s="368">
        <v>1</v>
      </c>
      <c r="E21" s="144"/>
      <c r="F21" s="144">
        <f t="shared" si="0"/>
        <v>0</v>
      </c>
      <c r="G21" s="166">
        <f t="shared" si="1"/>
        <v>0</v>
      </c>
      <c r="H21" s="146"/>
      <c r="I21" s="146"/>
      <c r="J21" s="167"/>
    </row>
    <row r="22" spans="1:10" ht="15" customHeight="1">
      <c r="A22" s="117" t="s">
        <v>3318</v>
      </c>
      <c r="B22" s="49" t="s">
        <v>4986</v>
      </c>
      <c r="C22" s="41" t="s">
        <v>2</v>
      </c>
      <c r="D22" s="368">
        <v>1</v>
      </c>
      <c r="E22" s="144"/>
      <c r="F22" s="144">
        <f t="shared" si="0"/>
        <v>0</v>
      </c>
      <c r="G22" s="166">
        <f t="shared" si="1"/>
        <v>0</v>
      </c>
      <c r="H22" s="146"/>
      <c r="I22" s="146"/>
      <c r="J22" s="167"/>
    </row>
    <row r="23" spans="1:10" ht="15" customHeight="1">
      <c r="A23" s="117" t="s">
        <v>3319</v>
      </c>
      <c r="B23" s="49" t="s">
        <v>4987</v>
      </c>
      <c r="C23" s="41" t="s">
        <v>2</v>
      </c>
      <c r="D23" s="368">
        <v>1</v>
      </c>
      <c r="E23" s="144"/>
      <c r="F23" s="144">
        <f t="shared" si="0"/>
        <v>0</v>
      </c>
      <c r="G23" s="166">
        <f t="shared" si="1"/>
        <v>0</v>
      </c>
      <c r="H23" s="146"/>
      <c r="I23" s="146"/>
      <c r="J23" s="167"/>
    </row>
    <row r="24" spans="1:10" ht="15" customHeight="1">
      <c r="A24" s="117" t="s">
        <v>3320</v>
      </c>
      <c r="B24" s="49" t="s">
        <v>4988</v>
      </c>
      <c r="C24" s="41" t="s">
        <v>2</v>
      </c>
      <c r="D24" s="368">
        <v>1</v>
      </c>
      <c r="E24" s="144"/>
      <c r="F24" s="144">
        <f t="shared" si="0"/>
        <v>0</v>
      </c>
      <c r="G24" s="166">
        <f t="shared" si="1"/>
        <v>0</v>
      </c>
      <c r="H24" s="146"/>
      <c r="I24" s="146"/>
      <c r="J24" s="167"/>
    </row>
    <row r="25" spans="1:10" ht="15" customHeight="1">
      <c r="A25" s="117" t="s">
        <v>3321</v>
      </c>
      <c r="B25" s="49" t="s">
        <v>4989</v>
      </c>
      <c r="C25" s="41" t="s">
        <v>938</v>
      </c>
      <c r="D25" s="368">
        <v>1</v>
      </c>
      <c r="E25" s="144"/>
      <c r="F25" s="144">
        <f t="shared" si="0"/>
        <v>0</v>
      </c>
      <c r="G25" s="166">
        <f t="shared" si="1"/>
        <v>0</v>
      </c>
      <c r="H25" s="146"/>
      <c r="I25" s="146"/>
      <c r="J25" s="167"/>
    </row>
    <row r="26" spans="1:10" ht="15" customHeight="1">
      <c r="A26" s="117" t="s">
        <v>3322</v>
      </c>
      <c r="B26" s="49" t="s">
        <v>4990</v>
      </c>
      <c r="C26" s="41" t="s">
        <v>2</v>
      </c>
      <c r="D26" s="368">
        <v>1</v>
      </c>
      <c r="E26" s="144"/>
      <c r="F26" s="144">
        <f t="shared" si="0"/>
        <v>0</v>
      </c>
      <c r="G26" s="166">
        <f t="shared" si="1"/>
        <v>0</v>
      </c>
      <c r="H26" s="146"/>
      <c r="I26" s="146"/>
      <c r="J26" s="167"/>
    </row>
    <row r="27" spans="1:10" ht="15" customHeight="1">
      <c r="A27" s="117" t="s">
        <v>3323</v>
      </c>
      <c r="B27" s="49" t="s">
        <v>4991</v>
      </c>
      <c r="C27" s="41" t="s">
        <v>2</v>
      </c>
      <c r="D27" s="368">
        <v>1</v>
      </c>
      <c r="E27" s="144"/>
      <c r="F27" s="144">
        <f t="shared" si="0"/>
        <v>0</v>
      </c>
      <c r="G27" s="166">
        <f t="shared" si="1"/>
        <v>0</v>
      </c>
      <c r="H27" s="146"/>
      <c r="I27" s="146"/>
      <c r="J27" s="167"/>
    </row>
    <row r="28" spans="1:10" ht="15" customHeight="1">
      <c r="A28" s="117" t="s">
        <v>3324</v>
      </c>
      <c r="B28" s="49" t="s">
        <v>4992</v>
      </c>
      <c r="C28" s="41" t="s">
        <v>2</v>
      </c>
      <c r="D28" s="368">
        <v>1</v>
      </c>
      <c r="E28" s="144"/>
      <c r="F28" s="144">
        <f t="shared" si="0"/>
        <v>0</v>
      </c>
      <c r="G28" s="166">
        <f t="shared" si="1"/>
        <v>0</v>
      </c>
      <c r="H28" s="146"/>
      <c r="I28" s="146"/>
      <c r="J28" s="167"/>
    </row>
    <row r="29" spans="1:10" ht="15" customHeight="1">
      <c r="A29" s="117" t="s">
        <v>3325</v>
      </c>
      <c r="B29" s="49" t="s">
        <v>4993</v>
      </c>
      <c r="C29" s="41" t="s">
        <v>2</v>
      </c>
      <c r="D29" s="368">
        <v>1</v>
      </c>
      <c r="E29" s="144"/>
      <c r="F29" s="144">
        <f t="shared" si="0"/>
        <v>0</v>
      </c>
      <c r="G29" s="166">
        <f t="shared" si="1"/>
        <v>0</v>
      </c>
      <c r="H29" s="146"/>
      <c r="I29" s="146"/>
      <c r="J29" s="167"/>
    </row>
    <row r="30" spans="1:10" ht="15" customHeight="1">
      <c r="A30" s="117" t="s">
        <v>3326</v>
      </c>
      <c r="B30" s="49" t="s">
        <v>4994</v>
      </c>
      <c r="C30" s="41" t="s">
        <v>2</v>
      </c>
      <c r="D30" s="368">
        <v>1</v>
      </c>
      <c r="E30" s="144"/>
      <c r="F30" s="144">
        <f t="shared" si="0"/>
        <v>0</v>
      </c>
      <c r="G30" s="166">
        <f t="shared" si="1"/>
        <v>0</v>
      </c>
      <c r="H30" s="146"/>
      <c r="I30" s="146"/>
      <c r="J30" s="167"/>
    </row>
    <row r="31" spans="1:10" ht="15" customHeight="1">
      <c r="A31" s="117" t="s">
        <v>3327</v>
      </c>
      <c r="B31" s="49" t="s">
        <v>4995</v>
      </c>
      <c r="C31" s="41" t="s">
        <v>2</v>
      </c>
      <c r="D31" s="368">
        <v>1</v>
      </c>
      <c r="E31" s="144"/>
      <c r="F31" s="144">
        <f t="shared" si="0"/>
        <v>0</v>
      </c>
      <c r="G31" s="166">
        <f t="shared" si="1"/>
        <v>0</v>
      </c>
      <c r="H31" s="146"/>
      <c r="I31" s="146"/>
      <c r="J31" s="167"/>
    </row>
    <row r="32" spans="1:10" ht="15" customHeight="1">
      <c r="A32" s="117" t="s">
        <v>3328</v>
      </c>
      <c r="B32" s="49" t="s">
        <v>4996</v>
      </c>
      <c r="C32" s="41" t="s">
        <v>466</v>
      </c>
      <c r="D32" s="368">
        <v>1</v>
      </c>
      <c r="E32" s="144"/>
      <c r="F32" s="144">
        <f t="shared" si="0"/>
        <v>0</v>
      </c>
      <c r="G32" s="166">
        <f t="shared" si="1"/>
        <v>0</v>
      </c>
      <c r="H32" s="146"/>
      <c r="I32" s="146"/>
      <c r="J32" s="167"/>
    </row>
    <row r="33" spans="1:10" ht="15" customHeight="1">
      <c r="A33" s="117" t="s">
        <v>3329</v>
      </c>
      <c r="B33" s="49" t="s">
        <v>4997</v>
      </c>
      <c r="C33" s="41" t="s">
        <v>2</v>
      </c>
      <c r="D33" s="368">
        <v>1</v>
      </c>
      <c r="E33" s="144"/>
      <c r="F33" s="144">
        <f t="shared" si="0"/>
        <v>0</v>
      </c>
      <c r="G33" s="166">
        <f t="shared" si="1"/>
        <v>0</v>
      </c>
      <c r="H33" s="146"/>
      <c r="I33" s="146"/>
      <c r="J33" s="167"/>
    </row>
    <row r="34" spans="1:10" ht="15" customHeight="1">
      <c r="A34" s="117" t="s">
        <v>3330</v>
      </c>
      <c r="B34" s="49" t="s">
        <v>4998</v>
      </c>
      <c r="C34" s="41" t="s">
        <v>2</v>
      </c>
      <c r="D34" s="368">
        <v>1</v>
      </c>
      <c r="E34" s="144"/>
      <c r="F34" s="144">
        <f t="shared" si="0"/>
        <v>0</v>
      </c>
      <c r="G34" s="166">
        <f t="shared" si="1"/>
        <v>0</v>
      </c>
      <c r="H34" s="146"/>
      <c r="I34" s="146"/>
      <c r="J34" s="167"/>
    </row>
    <row r="35" spans="1:10" ht="15" customHeight="1">
      <c r="A35" s="117" t="s">
        <v>3331</v>
      </c>
      <c r="B35" s="49" t="s">
        <v>4999</v>
      </c>
      <c r="C35" s="41" t="s">
        <v>2</v>
      </c>
      <c r="D35" s="368">
        <v>1</v>
      </c>
      <c r="E35" s="144"/>
      <c r="F35" s="144">
        <f t="shared" si="0"/>
        <v>0</v>
      </c>
      <c r="G35" s="166">
        <f t="shared" si="1"/>
        <v>0</v>
      </c>
      <c r="H35" s="146"/>
      <c r="I35" s="146"/>
      <c r="J35" s="167"/>
    </row>
    <row r="36" spans="1:10" ht="15" customHeight="1">
      <c r="A36" s="117" t="s">
        <v>3332</v>
      </c>
      <c r="B36" s="49" t="s">
        <v>5000</v>
      </c>
      <c r="C36" s="41" t="s">
        <v>2</v>
      </c>
      <c r="D36" s="368">
        <v>1</v>
      </c>
      <c r="E36" s="144"/>
      <c r="F36" s="144">
        <f t="shared" si="0"/>
        <v>0</v>
      </c>
      <c r="G36" s="166">
        <f t="shared" si="1"/>
        <v>0</v>
      </c>
      <c r="H36" s="146"/>
      <c r="I36" s="146"/>
      <c r="J36" s="167"/>
    </row>
    <row r="37" spans="1:10" ht="15" customHeight="1">
      <c r="A37" s="117" t="s">
        <v>3333</v>
      </c>
      <c r="B37" s="49" t="s">
        <v>5001</v>
      </c>
      <c r="C37" s="41" t="s">
        <v>2</v>
      </c>
      <c r="D37" s="368">
        <v>1</v>
      </c>
      <c r="E37" s="144"/>
      <c r="F37" s="144">
        <f t="shared" si="0"/>
        <v>0</v>
      </c>
      <c r="G37" s="166">
        <f t="shared" si="1"/>
        <v>0</v>
      </c>
      <c r="H37" s="146"/>
      <c r="I37" s="146"/>
      <c r="J37" s="167"/>
    </row>
    <row r="38" spans="1:10" ht="15" customHeight="1">
      <c r="A38" s="117" t="s">
        <v>3334</v>
      </c>
      <c r="B38" s="49" t="s">
        <v>5002</v>
      </c>
      <c r="C38" s="41" t="s">
        <v>2</v>
      </c>
      <c r="D38" s="368">
        <v>1</v>
      </c>
      <c r="E38" s="144"/>
      <c r="F38" s="144">
        <f t="shared" si="0"/>
        <v>0</v>
      </c>
      <c r="G38" s="166">
        <f t="shared" si="1"/>
        <v>0</v>
      </c>
      <c r="H38" s="146"/>
      <c r="I38" s="146"/>
      <c r="J38" s="167"/>
    </row>
    <row r="39" spans="1:10" ht="15" customHeight="1">
      <c r="A39" s="117" t="s">
        <v>3335</v>
      </c>
      <c r="B39" s="49" t="s">
        <v>5003</v>
      </c>
      <c r="C39" s="41" t="s">
        <v>2</v>
      </c>
      <c r="D39" s="368">
        <v>1</v>
      </c>
      <c r="E39" s="144"/>
      <c r="F39" s="144">
        <f t="shared" si="0"/>
        <v>0</v>
      </c>
      <c r="G39" s="166">
        <f t="shared" si="1"/>
        <v>0</v>
      </c>
      <c r="H39" s="146"/>
      <c r="I39" s="146"/>
      <c r="J39" s="167"/>
    </row>
    <row r="40" spans="1:10" ht="15" customHeight="1">
      <c r="A40" s="117" t="s">
        <v>3336</v>
      </c>
      <c r="B40" s="49" t="s">
        <v>5004</v>
      </c>
      <c r="C40" s="41" t="s">
        <v>2</v>
      </c>
      <c r="D40" s="368">
        <v>1</v>
      </c>
      <c r="E40" s="144"/>
      <c r="F40" s="144">
        <f t="shared" si="0"/>
        <v>0</v>
      </c>
      <c r="G40" s="166">
        <f t="shared" si="1"/>
        <v>0</v>
      </c>
      <c r="H40" s="146"/>
      <c r="I40" s="146"/>
      <c r="J40" s="167"/>
    </row>
    <row r="41" spans="1:10" ht="15" customHeight="1">
      <c r="A41" s="117" t="s">
        <v>3337</v>
      </c>
      <c r="B41" s="49" t="s">
        <v>5005</v>
      </c>
      <c r="C41" s="41" t="s">
        <v>2</v>
      </c>
      <c r="D41" s="368">
        <v>1</v>
      </c>
      <c r="E41" s="144"/>
      <c r="F41" s="144">
        <f t="shared" si="0"/>
        <v>0</v>
      </c>
      <c r="G41" s="166">
        <f t="shared" si="1"/>
        <v>0</v>
      </c>
      <c r="H41" s="146"/>
      <c r="I41" s="146"/>
      <c r="J41" s="167"/>
    </row>
    <row r="42" spans="1:10" ht="15" customHeight="1">
      <c r="A42" s="117" t="s">
        <v>3338</v>
      </c>
      <c r="B42" s="49" t="s">
        <v>5006</v>
      </c>
      <c r="C42" s="41" t="s">
        <v>2</v>
      </c>
      <c r="D42" s="368">
        <v>1</v>
      </c>
      <c r="E42" s="144"/>
      <c r="F42" s="144">
        <f t="shared" si="0"/>
        <v>0</v>
      </c>
      <c r="G42" s="166">
        <f t="shared" si="1"/>
        <v>0</v>
      </c>
      <c r="H42" s="146"/>
      <c r="I42" s="146"/>
      <c r="J42" s="167"/>
    </row>
    <row r="43" spans="1:10" ht="15" customHeight="1">
      <c r="A43" s="117" t="s">
        <v>3339</v>
      </c>
      <c r="B43" s="49" t="s">
        <v>5007</v>
      </c>
      <c r="C43" s="41" t="s">
        <v>2</v>
      </c>
      <c r="D43" s="368">
        <v>1</v>
      </c>
      <c r="E43" s="144"/>
      <c r="F43" s="144">
        <f t="shared" si="0"/>
        <v>0</v>
      </c>
      <c r="G43" s="166">
        <f t="shared" si="1"/>
        <v>0</v>
      </c>
      <c r="H43" s="146"/>
      <c r="I43" s="146"/>
      <c r="J43" s="167"/>
    </row>
    <row r="44" spans="1:10" ht="15" customHeight="1">
      <c r="A44" s="117" t="s">
        <v>3340</v>
      </c>
      <c r="B44" s="49" t="s">
        <v>5008</v>
      </c>
      <c r="C44" s="41" t="s">
        <v>2</v>
      </c>
      <c r="D44" s="368">
        <v>1</v>
      </c>
      <c r="E44" s="144"/>
      <c r="F44" s="144">
        <f t="shared" si="0"/>
        <v>0</v>
      </c>
      <c r="G44" s="166">
        <f t="shared" si="1"/>
        <v>0</v>
      </c>
      <c r="H44" s="146"/>
      <c r="I44" s="146"/>
      <c r="J44" s="167"/>
    </row>
    <row r="45" spans="1:10" ht="15" customHeight="1">
      <c r="A45" s="117" t="s">
        <v>3341</v>
      </c>
      <c r="B45" s="49" t="s">
        <v>5009</v>
      </c>
      <c r="C45" s="41" t="s">
        <v>2</v>
      </c>
      <c r="D45" s="368">
        <v>1</v>
      </c>
      <c r="E45" s="144"/>
      <c r="F45" s="144">
        <f t="shared" si="0"/>
        <v>0</v>
      </c>
      <c r="G45" s="166">
        <f t="shared" si="1"/>
        <v>0</v>
      </c>
      <c r="H45" s="146"/>
      <c r="I45" s="146"/>
      <c r="J45" s="167"/>
    </row>
    <row r="46" spans="1:10" ht="15" customHeight="1">
      <c r="A46" s="117" t="s">
        <v>3342</v>
      </c>
      <c r="B46" s="49" t="s">
        <v>5010</v>
      </c>
      <c r="C46" s="41" t="s">
        <v>2</v>
      </c>
      <c r="D46" s="368">
        <v>1</v>
      </c>
      <c r="E46" s="144"/>
      <c r="F46" s="144">
        <f t="shared" si="0"/>
        <v>0</v>
      </c>
      <c r="G46" s="166">
        <f t="shared" si="1"/>
        <v>0</v>
      </c>
      <c r="H46" s="146"/>
      <c r="I46" s="146"/>
      <c r="J46" s="167"/>
    </row>
    <row r="47" spans="1:10" ht="15" customHeight="1">
      <c r="A47" s="117" t="s">
        <v>3343</v>
      </c>
      <c r="B47" s="49" t="s">
        <v>5011</v>
      </c>
      <c r="C47" s="41" t="s">
        <v>2</v>
      </c>
      <c r="D47" s="368">
        <v>1</v>
      </c>
      <c r="E47" s="144"/>
      <c r="F47" s="144">
        <f t="shared" si="0"/>
        <v>0</v>
      </c>
      <c r="G47" s="166">
        <f t="shared" si="1"/>
        <v>0</v>
      </c>
      <c r="H47" s="146"/>
      <c r="I47" s="146"/>
      <c r="J47" s="167"/>
    </row>
    <row r="48" spans="1:10" ht="15" customHeight="1">
      <c r="A48" s="117" t="s">
        <v>3344</v>
      </c>
      <c r="B48" s="49" t="s">
        <v>5012</v>
      </c>
      <c r="C48" s="41" t="s">
        <v>2</v>
      </c>
      <c r="D48" s="368">
        <v>1</v>
      </c>
      <c r="E48" s="144"/>
      <c r="F48" s="144">
        <f t="shared" si="0"/>
        <v>0</v>
      </c>
      <c r="G48" s="166">
        <f t="shared" si="1"/>
        <v>0</v>
      </c>
      <c r="H48" s="146"/>
      <c r="I48" s="146"/>
      <c r="J48" s="167"/>
    </row>
    <row r="49" spans="1:10" ht="15" customHeight="1">
      <c r="A49" s="117" t="s">
        <v>3345</v>
      </c>
      <c r="B49" s="49" t="s">
        <v>5013</v>
      </c>
      <c r="C49" s="41" t="s">
        <v>2</v>
      </c>
      <c r="D49" s="368">
        <v>1</v>
      </c>
      <c r="E49" s="144"/>
      <c r="F49" s="144">
        <f t="shared" si="0"/>
        <v>0</v>
      </c>
      <c r="G49" s="166">
        <f t="shared" si="1"/>
        <v>0</v>
      </c>
      <c r="H49" s="146"/>
      <c r="I49" s="146"/>
      <c r="J49" s="167"/>
    </row>
    <row r="50" spans="1:10" ht="15" customHeight="1">
      <c r="A50" s="117" t="s">
        <v>3346</v>
      </c>
      <c r="B50" s="49" t="s">
        <v>5014</v>
      </c>
      <c r="C50" s="41" t="s">
        <v>2</v>
      </c>
      <c r="D50" s="368">
        <v>1</v>
      </c>
      <c r="E50" s="144"/>
      <c r="F50" s="144">
        <f t="shared" si="0"/>
        <v>0</v>
      </c>
      <c r="G50" s="166">
        <f t="shared" si="1"/>
        <v>0</v>
      </c>
      <c r="H50" s="146"/>
      <c r="I50" s="146"/>
      <c r="J50" s="167"/>
    </row>
    <row r="51" spans="1:10" ht="15" customHeight="1">
      <c r="A51" s="117" t="s">
        <v>3347</v>
      </c>
      <c r="B51" s="49" t="s">
        <v>5015</v>
      </c>
      <c r="C51" s="41" t="s">
        <v>2</v>
      </c>
      <c r="D51" s="368">
        <v>1</v>
      </c>
      <c r="E51" s="144"/>
      <c r="F51" s="144">
        <f t="shared" si="0"/>
        <v>0</v>
      </c>
      <c r="G51" s="166">
        <f t="shared" si="1"/>
        <v>0</v>
      </c>
      <c r="H51" s="146"/>
      <c r="I51" s="146"/>
      <c r="J51" s="167"/>
    </row>
    <row r="52" spans="1:10" ht="15" customHeight="1">
      <c r="A52" s="117" t="s">
        <v>3348</v>
      </c>
      <c r="B52" s="49" t="s">
        <v>5016</v>
      </c>
      <c r="C52" s="41" t="s">
        <v>2</v>
      </c>
      <c r="D52" s="368">
        <v>1</v>
      </c>
      <c r="E52" s="144"/>
      <c r="F52" s="144">
        <f t="shared" si="0"/>
        <v>0</v>
      </c>
      <c r="G52" s="166">
        <f t="shared" si="1"/>
        <v>0</v>
      </c>
      <c r="H52" s="146"/>
      <c r="I52" s="146"/>
      <c r="J52" s="167"/>
    </row>
    <row r="53" spans="1:10" ht="15" customHeight="1">
      <c r="A53" s="117" t="s">
        <v>3349</v>
      </c>
      <c r="B53" s="49" t="s">
        <v>5017</v>
      </c>
      <c r="C53" s="41" t="s">
        <v>2</v>
      </c>
      <c r="D53" s="368">
        <v>1</v>
      </c>
      <c r="E53" s="144"/>
      <c r="F53" s="144">
        <f t="shared" si="0"/>
        <v>0</v>
      </c>
      <c r="G53" s="166">
        <f t="shared" si="1"/>
        <v>0</v>
      </c>
      <c r="H53" s="146"/>
      <c r="I53" s="146"/>
      <c r="J53" s="167"/>
    </row>
    <row r="54" spans="1:10" ht="15" customHeight="1">
      <c r="A54" s="117" t="s">
        <v>3350</v>
      </c>
      <c r="B54" s="49" t="s">
        <v>5018</v>
      </c>
      <c r="C54" s="41" t="s">
        <v>2</v>
      </c>
      <c r="D54" s="368">
        <v>1</v>
      </c>
      <c r="E54" s="144"/>
      <c r="F54" s="144">
        <f t="shared" si="0"/>
        <v>0</v>
      </c>
      <c r="G54" s="166">
        <f t="shared" si="1"/>
        <v>0</v>
      </c>
      <c r="H54" s="146"/>
      <c r="I54" s="146"/>
      <c r="J54" s="167"/>
    </row>
    <row r="55" spans="1:10" ht="15" customHeight="1">
      <c r="A55" s="117" t="s">
        <v>3351</v>
      </c>
      <c r="B55" s="49" t="s">
        <v>5019</v>
      </c>
      <c r="C55" s="41" t="s">
        <v>2</v>
      </c>
      <c r="D55" s="368">
        <v>1</v>
      </c>
      <c r="E55" s="144"/>
      <c r="F55" s="144">
        <f t="shared" si="0"/>
        <v>0</v>
      </c>
      <c r="G55" s="166">
        <f t="shared" si="1"/>
        <v>0</v>
      </c>
      <c r="H55" s="146"/>
      <c r="I55" s="146"/>
      <c r="J55" s="167"/>
    </row>
    <row r="56" spans="1:10" ht="15" customHeight="1">
      <c r="A56" s="117" t="s">
        <v>3352</v>
      </c>
      <c r="B56" s="49" t="s">
        <v>5020</v>
      </c>
      <c r="C56" s="41" t="s">
        <v>2</v>
      </c>
      <c r="D56" s="368">
        <v>1</v>
      </c>
      <c r="E56" s="144"/>
      <c r="F56" s="144">
        <f t="shared" si="0"/>
        <v>0</v>
      </c>
      <c r="G56" s="166">
        <f t="shared" si="1"/>
        <v>0</v>
      </c>
      <c r="H56" s="146"/>
      <c r="I56" s="146"/>
      <c r="J56" s="167"/>
    </row>
    <row r="57" spans="1:10" ht="15" customHeight="1">
      <c r="A57" s="117" t="s">
        <v>3353</v>
      </c>
      <c r="B57" s="49" t="s">
        <v>5021</v>
      </c>
      <c r="C57" s="41" t="s">
        <v>2</v>
      </c>
      <c r="D57" s="368">
        <v>1</v>
      </c>
      <c r="E57" s="144"/>
      <c r="F57" s="144">
        <f t="shared" si="0"/>
        <v>0</v>
      </c>
      <c r="G57" s="166">
        <f t="shared" si="1"/>
        <v>0</v>
      </c>
      <c r="H57" s="146"/>
      <c r="I57" s="146"/>
      <c r="J57" s="167"/>
    </row>
    <row r="58" spans="1:10" ht="15" customHeight="1">
      <c r="A58" s="117" t="s">
        <v>3354</v>
      </c>
      <c r="B58" s="49" t="s">
        <v>5022</v>
      </c>
      <c r="C58" s="41" t="s">
        <v>2</v>
      </c>
      <c r="D58" s="368">
        <v>1</v>
      </c>
      <c r="E58" s="144"/>
      <c r="F58" s="144">
        <f t="shared" si="0"/>
        <v>0</v>
      </c>
      <c r="G58" s="166">
        <f t="shared" si="1"/>
        <v>0</v>
      </c>
      <c r="H58" s="146"/>
      <c r="I58" s="146"/>
      <c r="J58" s="167"/>
    </row>
    <row r="59" spans="1:10" ht="15" customHeight="1">
      <c r="A59" s="117" t="s">
        <v>3355</v>
      </c>
      <c r="B59" s="49" t="s">
        <v>5023</v>
      </c>
      <c r="C59" s="41" t="s">
        <v>2</v>
      </c>
      <c r="D59" s="368">
        <v>1</v>
      </c>
      <c r="E59" s="144"/>
      <c r="F59" s="144">
        <f t="shared" si="0"/>
        <v>0</v>
      </c>
      <c r="G59" s="166">
        <f t="shared" si="1"/>
        <v>0</v>
      </c>
      <c r="H59" s="146"/>
      <c r="I59" s="146"/>
      <c r="J59" s="167"/>
    </row>
    <row r="60" spans="1:10" ht="15" customHeight="1">
      <c r="A60" s="117" t="s">
        <v>3356</v>
      </c>
      <c r="B60" s="49" t="s">
        <v>5024</v>
      </c>
      <c r="C60" s="41" t="s">
        <v>466</v>
      </c>
      <c r="D60" s="368">
        <v>1</v>
      </c>
      <c r="E60" s="144"/>
      <c r="F60" s="144">
        <f t="shared" si="0"/>
        <v>0</v>
      </c>
      <c r="G60" s="166">
        <f t="shared" si="1"/>
        <v>0</v>
      </c>
      <c r="H60" s="146"/>
      <c r="I60" s="146"/>
      <c r="J60" s="167"/>
    </row>
    <row r="61" spans="1:10" ht="15" customHeight="1">
      <c r="A61" s="117" t="s">
        <v>3357</v>
      </c>
      <c r="B61" s="49" t="s">
        <v>5025</v>
      </c>
      <c r="C61" s="41" t="s">
        <v>2</v>
      </c>
      <c r="D61" s="368">
        <v>1</v>
      </c>
      <c r="E61" s="144"/>
      <c r="F61" s="144">
        <f t="shared" si="0"/>
        <v>0</v>
      </c>
      <c r="G61" s="166">
        <f t="shared" si="1"/>
        <v>0</v>
      </c>
      <c r="H61" s="146"/>
      <c r="I61" s="146"/>
      <c r="J61" s="167"/>
    </row>
    <row r="62" spans="1:10" ht="15" customHeight="1">
      <c r="A62" s="117" t="s">
        <v>3358</v>
      </c>
      <c r="B62" s="49" t="s">
        <v>5026</v>
      </c>
      <c r="C62" s="41" t="s">
        <v>2</v>
      </c>
      <c r="D62" s="368">
        <v>1</v>
      </c>
      <c r="E62" s="144"/>
      <c r="F62" s="144">
        <f t="shared" si="0"/>
        <v>0</v>
      </c>
      <c r="G62" s="166">
        <f t="shared" si="1"/>
        <v>0</v>
      </c>
      <c r="H62" s="146"/>
      <c r="I62" s="146"/>
      <c r="J62" s="167"/>
    </row>
    <row r="63" spans="1:10" ht="15" customHeight="1">
      <c r="A63" s="117" t="s">
        <v>3359</v>
      </c>
      <c r="B63" s="49" t="s">
        <v>5027</v>
      </c>
      <c r="C63" s="41" t="s">
        <v>2</v>
      </c>
      <c r="D63" s="368">
        <v>1</v>
      </c>
      <c r="E63" s="144"/>
      <c r="F63" s="144">
        <f t="shared" si="0"/>
        <v>0</v>
      </c>
      <c r="G63" s="166">
        <f t="shared" si="1"/>
        <v>0</v>
      </c>
      <c r="H63" s="146"/>
      <c r="I63" s="146"/>
      <c r="J63" s="167"/>
    </row>
    <row r="64" spans="1:10" ht="15" customHeight="1">
      <c r="A64" s="117" t="s">
        <v>3360</v>
      </c>
      <c r="B64" s="49" t="s">
        <v>5028</v>
      </c>
      <c r="C64" s="41" t="s">
        <v>2</v>
      </c>
      <c r="D64" s="368">
        <v>1</v>
      </c>
      <c r="E64" s="144"/>
      <c r="F64" s="144">
        <f t="shared" si="0"/>
        <v>0</v>
      </c>
      <c r="G64" s="166">
        <f t="shared" si="1"/>
        <v>0</v>
      </c>
      <c r="H64" s="146"/>
      <c r="I64" s="146"/>
      <c r="J64" s="167"/>
    </row>
    <row r="65" spans="1:10" ht="15" customHeight="1">
      <c r="A65" s="117" t="s">
        <v>3361</v>
      </c>
      <c r="B65" s="49" t="s">
        <v>5029</v>
      </c>
      <c r="C65" s="41" t="s">
        <v>2</v>
      </c>
      <c r="D65" s="368">
        <v>1</v>
      </c>
      <c r="E65" s="144"/>
      <c r="F65" s="144">
        <f t="shared" si="0"/>
        <v>0</v>
      </c>
      <c r="G65" s="166">
        <f t="shared" si="1"/>
        <v>0</v>
      </c>
      <c r="H65" s="146"/>
      <c r="I65" s="146"/>
      <c r="J65" s="167"/>
    </row>
    <row r="66" spans="1:10" ht="15" customHeight="1">
      <c r="A66" s="117" t="s">
        <v>3362</v>
      </c>
      <c r="B66" s="49" t="s">
        <v>5030</v>
      </c>
      <c r="C66" s="41" t="s">
        <v>2</v>
      </c>
      <c r="D66" s="368">
        <v>1</v>
      </c>
      <c r="E66" s="144"/>
      <c r="F66" s="144">
        <f t="shared" si="0"/>
        <v>0</v>
      </c>
      <c r="G66" s="166">
        <f t="shared" si="1"/>
        <v>0</v>
      </c>
      <c r="H66" s="146"/>
      <c r="I66" s="146"/>
      <c r="J66" s="167"/>
    </row>
    <row r="67" spans="1:10" ht="15" customHeight="1">
      <c r="A67" s="117" t="s">
        <v>3363</v>
      </c>
      <c r="B67" s="49" t="s">
        <v>5031</v>
      </c>
      <c r="C67" s="41" t="s">
        <v>2</v>
      </c>
      <c r="D67" s="368">
        <v>1</v>
      </c>
      <c r="E67" s="144"/>
      <c r="F67" s="144">
        <f t="shared" si="0"/>
        <v>0</v>
      </c>
      <c r="G67" s="166">
        <f t="shared" si="1"/>
        <v>0</v>
      </c>
      <c r="H67" s="146"/>
      <c r="I67" s="146"/>
      <c r="J67" s="167"/>
    </row>
    <row r="68" spans="1:10" ht="15" customHeight="1">
      <c r="A68" s="117" t="s">
        <v>3364</v>
      </c>
      <c r="B68" s="49" t="s">
        <v>5032</v>
      </c>
      <c r="C68" s="41" t="s">
        <v>2</v>
      </c>
      <c r="D68" s="368">
        <v>1</v>
      </c>
      <c r="E68" s="144"/>
      <c r="F68" s="144">
        <f t="shared" si="0"/>
        <v>0</v>
      </c>
      <c r="G68" s="166">
        <f t="shared" si="1"/>
        <v>0</v>
      </c>
      <c r="H68" s="146"/>
      <c r="I68" s="146"/>
      <c r="J68" s="167"/>
    </row>
    <row r="69" spans="1:10" ht="15" customHeight="1">
      <c r="A69" s="117" t="s">
        <v>3365</v>
      </c>
      <c r="B69" s="49" t="s">
        <v>5033</v>
      </c>
      <c r="C69" s="41" t="s">
        <v>2</v>
      </c>
      <c r="D69" s="368">
        <v>1</v>
      </c>
      <c r="E69" s="144"/>
      <c r="F69" s="144">
        <f t="shared" si="0"/>
        <v>0</v>
      </c>
      <c r="G69" s="166">
        <f t="shared" si="1"/>
        <v>0</v>
      </c>
      <c r="H69" s="146"/>
      <c r="I69" s="146"/>
      <c r="J69" s="167"/>
    </row>
    <row r="70" spans="1:10" ht="15" customHeight="1">
      <c r="A70" s="117" t="s">
        <v>3366</v>
      </c>
      <c r="B70" s="49" t="s">
        <v>5034</v>
      </c>
      <c r="C70" s="41" t="s">
        <v>2</v>
      </c>
      <c r="D70" s="368">
        <v>1</v>
      </c>
      <c r="E70" s="144"/>
      <c r="F70" s="144">
        <f aca="true" t="shared" si="2" ref="F70:F133">SUM(E70*1.2)</f>
        <v>0</v>
      </c>
      <c r="G70" s="166">
        <f aca="true" t="shared" si="3" ref="G70:G133">SUM(D70*E70)</f>
        <v>0</v>
      </c>
      <c r="H70" s="146"/>
      <c r="I70" s="146"/>
      <c r="J70" s="167"/>
    </row>
    <row r="71" spans="1:10" ht="15" customHeight="1">
      <c r="A71" s="117" t="s">
        <v>3367</v>
      </c>
      <c r="B71" s="49" t="s">
        <v>5035</v>
      </c>
      <c r="C71" s="41" t="s">
        <v>2</v>
      </c>
      <c r="D71" s="368">
        <v>1</v>
      </c>
      <c r="E71" s="144"/>
      <c r="F71" s="144">
        <f t="shared" si="2"/>
        <v>0</v>
      </c>
      <c r="G71" s="166">
        <f t="shared" si="3"/>
        <v>0</v>
      </c>
      <c r="H71" s="146"/>
      <c r="I71" s="146"/>
      <c r="J71" s="167"/>
    </row>
    <row r="72" spans="1:10" ht="15" customHeight="1">
      <c r="A72" s="117" t="s">
        <v>3368</v>
      </c>
      <c r="B72" s="49" t="s">
        <v>5036</v>
      </c>
      <c r="C72" s="41" t="s">
        <v>2</v>
      </c>
      <c r="D72" s="368">
        <v>1</v>
      </c>
      <c r="E72" s="144"/>
      <c r="F72" s="144">
        <f t="shared" si="2"/>
        <v>0</v>
      </c>
      <c r="G72" s="166">
        <f t="shared" si="3"/>
        <v>0</v>
      </c>
      <c r="H72" s="146"/>
      <c r="I72" s="146"/>
      <c r="J72" s="167"/>
    </row>
    <row r="73" spans="1:10" ht="15" customHeight="1">
      <c r="A73" s="117" t="s">
        <v>3369</v>
      </c>
      <c r="B73" s="82" t="s">
        <v>5037</v>
      </c>
      <c r="C73" s="41" t="s">
        <v>2</v>
      </c>
      <c r="D73" s="368">
        <v>1</v>
      </c>
      <c r="E73" s="144"/>
      <c r="F73" s="144">
        <f t="shared" si="2"/>
        <v>0</v>
      </c>
      <c r="G73" s="166">
        <f t="shared" si="3"/>
        <v>0</v>
      </c>
      <c r="H73" s="146"/>
      <c r="I73" s="146"/>
      <c r="J73" s="167"/>
    </row>
    <row r="74" spans="1:10" ht="15" customHeight="1">
      <c r="A74" s="117" t="s">
        <v>3370</v>
      </c>
      <c r="B74" s="49" t="s">
        <v>5038</v>
      </c>
      <c r="C74" s="41" t="s">
        <v>2</v>
      </c>
      <c r="D74" s="368">
        <v>1</v>
      </c>
      <c r="E74" s="144"/>
      <c r="F74" s="144">
        <f t="shared" si="2"/>
        <v>0</v>
      </c>
      <c r="G74" s="166">
        <f t="shared" si="3"/>
        <v>0</v>
      </c>
      <c r="H74" s="146"/>
      <c r="I74" s="146"/>
      <c r="J74" s="167"/>
    </row>
    <row r="75" spans="1:10" ht="15" customHeight="1">
      <c r="A75" s="117" t="s">
        <v>3371</v>
      </c>
      <c r="B75" s="49" t="s">
        <v>5039</v>
      </c>
      <c r="C75" s="41" t="s">
        <v>2</v>
      </c>
      <c r="D75" s="368">
        <v>1</v>
      </c>
      <c r="E75" s="144"/>
      <c r="F75" s="144">
        <f t="shared" si="2"/>
        <v>0</v>
      </c>
      <c r="G75" s="166">
        <f t="shared" si="3"/>
        <v>0</v>
      </c>
      <c r="H75" s="146"/>
      <c r="I75" s="146"/>
      <c r="J75" s="167"/>
    </row>
    <row r="76" spans="1:10" ht="15" customHeight="1">
      <c r="A76" s="117" t="s">
        <v>3372</v>
      </c>
      <c r="B76" s="49" t="s">
        <v>5040</v>
      </c>
      <c r="C76" s="41" t="s">
        <v>2</v>
      </c>
      <c r="D76" s="368">
        <v>1</v>
      </c>
      <c r="E76" s="144"/>
      <c r="F76" s="144">
        <f t="shared" si="2"/>
        <v>0</v>
      </c>
      <c r="G76" s="166">
        <f t="shared" si="3"/>
        <v>0</v>
      </c>
      <c r="H76" s="146"/>
      <c r="I76" s="146"/>
      <c r="J76" s="167"/>
    </row>
    <row r="77" spans="1:10" ht="15" customHeight="1">
      <c r="A77" s="117" t="s">
        <v>3373</v>
      </c>
      <c r="B77" s="49" t="s">
        <v>5041</v>
      </c>
      <c r="C77" s="41" t="s">
        <v>2</v>
      </c>
      <c r="D77" s="368">
        <v>1</v>
      </c>
      <c r="E77" s="144"/>
      <c r="F77" s="144">
        <f t="shared" si="2"/>
        <v>0</v>
      </c>
      <c r="G77" s="166">
        <f t="shared" si="3"/>
        <v>0</v>
      </c>
      <c r="H77" s="146"/>
      <c r="I77" s="146"/>
      <c r="J77" s="167"/>
    </row>
    <row r="78" spans="1:10" ht="15" customHeight="1">
      <c r="A78" s="117" t="s">
        <v>3374</v>
      </c>
      <c r="B78" s="49" t="s">
        <v>5042</v>
      </c>
      <c r="C78" s="41" t="s">
        <v>2</v>
      </c>
      <c r="D78" s="368">
        <v>1</v>
      </c>
      <c r="E78" s="144"/>
      <c r="F78" s="144">
        <f t="shared" si="2"/>
        <v>0</v>
      </c>
      <c r="G78" s="166">
        <f t="shared" si="3"/>
        <v>0</v>
      </c>
      <c r="H78" s="146"/>
      <c r="I78" s="146"/>
      <c r="J78" s="167"/>
    </row>
    <row r="79" spans="1:10" ht="15" customHeight="1">
      <c r="A79" s="117" t="s">
        <v>3375</v>
      </c>
      <c r="B79" s="49" t="s">
        <v>5043</v>
      </c>
      <c r="C79" s="41" t="s">
        <v>2</v>
      </c>
      <c r="D79" s="368">
        <v>1</v>
      </c>
      <c r="E79" s="144"/>
      <c r="F79" s="144">
        <f t="shared" si="2"/>
        <v>0</v>
      </c>
      <c r="G79" s="166">
        <f t="shared" si="3"/>
        <v>0</v>
      </c>
      <c r="H79" s="146"/>
      <c r="I79" s="146"/>
      <c r="J79" s="167"/>
    </row>
    <row r="80" spans="1:10" ht="15" customHeight="1">
      <c r="A80" s="117" t="s">
        <v>3376</v>
      </c>
      <c r="B80" s="49" t="s">
        <v>5044</v>
      </c>
      <c r="C80" s="41" t="s">
        <v>2</v>
      </c>
      <c r="D80" s="368">
        <v>1</v>
      </c>
      <c r="E80" s="144"/>
      <c r="F80" s="144">
        <f t="shared" si="2"/>
        <v>0</v>
      </c>
      <c r="G80" s="166">
        <f t="shared" si="3"/>
        <v>0</v>
      </c>
      <c r="H80" s="146"/>
      <c r="I80" s="146"/>
      <c r="J80" s="167"/>
    </row>
    <row r="81" spans="1:10" ht="15" customHeight="1">
      <c r="A81" s="117" t="s">
        <v>3377</v>
      </c>
      <c r="B81" s="49" t="s">
        <v>5045</v>
      </c>
      <c r="C81" s="41" t="s">
        <v>2</v>
      </c>
      <c r="D81" s="368">
        <v>1</v>
      </c>
      <c r="E81" s="144"/>
      <c r="F81" s="144">
        <f t="shared" si="2"/>
        <v>0</v>
      </c>
      <c r="G81" s="166">
        <f t="shared" si="3"/>
        <v>0</v>
      </c>
      <c r="H81" s="146"/>
      <c r="I81" s="146"/>
      <c r="J81" s="167"/>
    </row>
    <row r="82" spans="1:10" ht="15" customHeight="1">
      <c r="A82" s="117" t="s">
        <v>3378</v>
      </c>
      <c r="B82" s="49" t="s">
        <v>5046</v>
      </c>
      <c r="C82" s="41" t="s">
        <v>2</v>
      </c>
      <c r="D82" s="368">
        <v>1</v>
      </c>
      <c r="E82" s="144"/>
      <c r="F82" s="144">
        <f t="shared" si="2"/>
        <v>0</v>
      </c>
      <c r="G82" s="166">
        <f t="shared" si="3"/>
        <v>0</v>
      </c>
      <c r="H82" s="146"/>
      <c r="I82" s="146"/>
      <c r="J82" s="167"/>
    </row>
    <row r="83" spans="1:10" ht="15" customHeight="1">
      <c r="A83" s="117" t="s">
        <v>3379</v>
      </c>
      <c r="B83" s="49" t="s">
        <v>5047</v>
      </c>
      <c r="C83" s="41" t="s">
        <v>2</v>
      </c>
      <c r="D83" s="368">
        <v>1</v>
      </c>
      <c r="E83" s="144"/>
      <c r="F83" s="144">
        <f t="shared" si="2"/>
        <v>0</v>
      </c>
      <c r="G83" s="166">
        <f t="shared" si="3"/>
        <v>0</v>
      </c>
      <c r="H83" s="146"/>
      <c r="I83" s="146"/>
      <c r="J83" s="167"/>
    </row>
    <row r="84" spans="1:10" ht="15" customHeight="1">
      <c r="A84" s="117" t="s">
        <v>3380</v>
      </c>
      <c r="B84" s="49" t="s">
        <v>5048</v>
      </c>
      <c r="C84" s="41" t="s">
        <v>2</v>
      </c>
      <c r="D84" s="368">
        <v>1</v>
      </c>
      <c r="E84" s="144"/>
      <c r="F84" s="144">
        <f t="shared" si="2"/>
        <v>0</v>
      </c>
      <c r="G84" s="166">
        <f t="shared" si="3"/>
        <v>0</v>
      </c>
      <c r="H84" s="146"/>
      <c r="I84" s="146"/>
      <c r="J84" s="167"/>
    </row>
    <row r="85" spans="1:10" ht="15" customHeight="1">
      <c r="A85" s="117" t="s">
        <v>3381</v>
      </c>
      <c r="B85" s="49" t="s">
        <v>5049</v>
      </c>
      <c r="C85" s="41" t="s">
        <v>2</v>
      </c>
      <c r="D85" s="368">
        <v>1</v>
      </c>
      <c r="E85" s="144"/>
      <c r="F85" s="144">
        <f t="shared" si="2"/>
        <v>0</v>
      </c>
      <c r="G85" s="166">
        <f t="shared" si="3"/>
        <v>0</v>
      </c>
      <c r="H85" s="146"/>
      <c r="I85" s="146"/>
      <c r="J85" s="167"/>
    </row>
    <row r="86" spans="1:10" ht="15" customHeight="1">
      <c r="A86" s="117" t="s">
        <v>3382</v>
      </c>
      <c r="B86" s="49" t="s">
        <v>5050</v>
      </c>
      <c r="C86" s="41" t="s">
        <v>2</v>
      </c>
      <c r="D86" s="368">
        <v>1</v>
      </c>
      <c r="E86" s="144"/>
      <c r="F86" s="144">
        <f t="shared" si="2"/>
        <v>0</v>
      </c>
      <c r="G86" s="166">
        <f t="shared" si="3"/>
        <v>0</v>
      </c>
      <c r="H86" s="146"/>
      <c r="I86" s="146"/>
      <c r="J86" s="167"/>
    </row>
    <row r="87" spans="1:10" ht="15" customHeight="1">
      <c r="A87" s="117" t="s">
        <v>3383</v>
      </c>
      <c r="B87" s="49" t="s">
        <v>5051</v>
      </c>
      <c r="C87" s="41" t="s">
        <v>2</v>
      </c>
      <c r="D87" s="368">
        <v>1</v>
      </c>
      <c r="E87" s="144"/>
      <c r="F87" s="144">
        <f t="shared" si="2"/>
        <v>0</v>
      </c>
      <c r="G87" s="166">
        <f t="shared" si="3"/>
        <v>0</v>
      </c>
      <c r="H87" s="146"/>
      <c r="I87" s="146"/>
      <c r="J87" s="167"/>
    </row>
    <row r="88" spans="1:10" ht="15" customHeight="1">
      <c r="A88" s="117" t="s">
        <v>3384</v>
      </c>
      <c r="B88" s="49" t="s">
        <v>5052</v>
      </c>
      <c r="C88" s="41" t="s">
        <v>2</v>
      </c>
      <c r="D88" s="368">
        <v>1</v>
      </c>
      <c r="E88" s="144"/>
      <c r="F88" s="144">
        <f t="shared" si="2"/>
        <v>0</v>
      </c>
      <c r="G88" s="166">
        <f t="shared" si="3"/>
        <v>0</v>
      </c>
      <c r="H88" s="146"/>
      <c r="I88" s="146"/>
      <c r="J88" s="167"/>
    </row>
    <row r="89" spans="1:10" ht="15" customHeight="1">
      <c r="A89" s="117" t="s">
        <v>3385</v>
      </c>
      <c r="B89" s="49" t="s">
        <v>5053</v>
      </c>
      <c r="C89" s="41" t="s">
        <v>2</v>
      </c>
      <c r="D89" s="368">
        <v>1</v>
      </c>
      <c r="E89" s="144"/>
      <c r="F89" s="144">
        <f t="shared" si="2"/>
        <v>0</v>
      </c>
      <c r="G89" s="166">
        <f t="shared" si="3"/>
        <v>0</v>
      </c>
      <c r="H89" s="146"/>
      <c r="I89" s="146"/>
      <c r="J89" s="167"/>
    </row>
    <row r="90" spans="1:10" ht="15" customHeight="1">
      <c r="A90" s="117" t="s">
        <v>3386</v>
      </c>
      <c r="B90" s="49" t="s">
        <v>5054</v>
      </c>
      <c r="C90" s="41" t="s">
        <v>2</v>
      </c>
      <c r="D90" s="368">
        <v>1</v>
      </c>
      <c r="E90" s="144"/>
      <c r="F90" s="144">
        <f t="shared" si="2"/>
        <v>0</v>
      </c>
      <c r="G90" s="166">
        <f t="shared" si="3"/>
        <v>0</v>
      </c>
      <c r="H90" s="146"/>
      <c r="I90" s="146"/>
      <c r="J90" s="167"/>
    </row>
    <row r="91" spans="1:10" ht="15" customHeight="1">
      <c r="A91" s="117" t="s">
        <v>3387</v>
      </c>
      <c r="B91" s="49" t="s">
        <v>5055</v>
      </c>
      <c r="C91" s="41" t="s">
        <v>2</v>
      </c>
      <c r="D91" s="368">
        <v>1</v>
      </c>
      <c r="E91" s="144"/>
      <c r="F91" s="144">
        <f t="shared" si="2"/>
        <v>0</v>
      </c>
      <c r="G91" s="166">
        <f t="shared" si="3"/>
        <v>0</v>
      </c>
      <c r="H91" s="146"/>
      <c r="I91" s="146"/>
      <c r="J91" s="167"/>
    </row>
    <row r="92" spans="1:10" ht="15" customHeight="1">
      <c r="A92" s="117" t="s">
        <v>3388</v>
      </c>
      <c r="B92" s="49" t="s">
        <v>5056</v>
      </c>
      <c r="C92" s="41" t="s">
        <v>2</v>
      </c>
      <c r="D92" s="368">
        <v>1</v>
      </c>
      <c r="E92" s="144"/>
      <c r="F92" s="144">
        <f t="shared" si="2"/>
        <v>0</v>
      </c>
      <c r="G92" s="166">
        <f t="shared" si="3"/>
        <v>0</v>
      </c>
      <c r="H92" s="146"/>
      <c r="I92" s="146"/>
      <c r="J92" s="167"/>
    </row>
    <row r="93" spans="1:10" ht="15" customHeight="1">
      <c r="A93" s="117" t="s">
        <v>3389</v>
      </c>
      <c r="B93" s="49" t="s">
        <v>5057</v>
      </c>
      <c r="C93" s="41" t="s">
        <v>2</v>
      </c>
      <c r="D93" s="368">
        <v>1</v>
      </c>
      <c r="E93" s="144"/>
      <c r="F93" s="144">
        <f t="shared" si="2"/>
        <v>0</v>
      </c>
      <c r="G93" s="166">
        <f t="shared" si="3"/>
        <v>0</v>
      </c>
      <c r="H93" s="146"/>
      <c r="I93" s="146"/>
      <c r="J93" s="167"/>
    </row>
    <row r="94" spans="1:10" ht="15" customHeight="1">
      <c r="A94" s="117" t="s">
        <v>3390</v>
      </c>
      <c r="B94" s="49" t="s">
        <v>5058</v>
      </c>
      <c r="C94" s="41" t="s">
        <v>2</v>
      </c>
      <c r="D94" s="368">
        <v>1</v>
      </c>
      <c r="E94" s="144"/>
      <c r="F94" s="144">
        <f t="shared" si="2"/>
        <v>0</v>
      </c>
      <c r="G94" s="166">
        <f t="shared" si="3"/>
        <v>0</v>
      </c>
      <c r="H94" s="146"/>
      <c r="I94" s="146"/>
      <c r="J94" s="167"/>
    </row>
    <row r="95" spans="1:10" ht="15" customHeight="1">
      <c r="A95" s="117" t="s">
        <v>3391</v>
      </c>
      <c r="B95" s="49" t="s">
        <v>5059</v>
      </c>
      <c r="C95" s="41" t="s">
        <v>2</v>
      </c>
      <c r="D95" s="368">
        <v>1</v>
      </c>
      <c r="E95" s="144"/>
      <c r="F95" s="144">
        <f t="shared" si="2"/>
        <v>0</v>
      </c>
      <c r="G95" s="166">
        <f t="shared" si="3"/>
        <v>0</v>
      </c>
      <c r="H95" s="146"/>
      <c r="I95" s="146"/>
      <c r="J95" s="167"/>
    </row>
    <row r="96" spans="1:10" ht="15" customHeight="1">
      <c r="A96" s="117" t="s">
        <v>3392</v>
      </c>
      <c r="B96" s="49" t="s">
        <v>5060</v>
      </c>
      <c r="C96" s="41" t="s">
        <v>2</v>
      </c>
      <c r="D96" s="368">
        <v>1</v>
      </c>
      <c r="E96" s="144"/>
      <c r="F96" s="144">
        <f t="shared" si="2"/>
        <v>0</v>
      </c>
      <c r="G96" s="166">
        <f t="shared" si="3"/>
        <v>0</v>
      </c>
      <c r="H96" s="146"/>
      <c r="I96" s="146"/>
      <c r="J96" s="167"/>
    </row>
    <row r="97" spans="1:10" ht="15" customHeight="1">
      <c r="A97" s="117" t="s">
        <v>3393</v>
      </c>
      <c r="B97" s="49" t="s">
        <v>5061</v>
      </c>
      <c r="C97" s="41" t="s">
        <v>2</v>
      </c>
      <c r="D97" s="368">
        <v>1</v>
      </c>
      <c r="E97" s="144"/>
      <c r="F97" s="144">
        <f t="shared" si="2"/>
        <v>0</v>
      </c>
      <c r="G97" s="166">
        <f t="shared" si="3"/>
        <v>0</v>
      </c>
      <c r="H97" s="146"/>
      <c r="I97" s="146"/>
      <c r="J97" s="167"/>
    </row>
    <row r="98" spans="1:10" ht="15" customHeight="1">
      <c r="A98" s="117" t="s">
        <v>3394</v>
      </c>
      <c r="B98" s="49" t="s">
        <v>5062</v>
      </c>
      <c r="C98" s="41" t="s">
        <v>2</v>
      </c>
      <c r="D98" s="368">
        <v>1</v>
      </c>
      <c r="E98" s="144"/>
      <c r="F98" s="144">
        <f t="shared" si="2"/>
        <v>0</v>
      </c>
      <c r="G98" s="166">
        <f t="shared" si="3"/>
        <v>0</v>
      </c>
      <c r="H98" s="146"/>
      <c r="I98" s="146"/>
      <c r="J98" s="167"/>
    </row>
    <row r="99" spans="1:10" ht="15" customHeight="1">
      <c r="A99" s="117" t="s">
        <v>3395</v>
      </c>
      <c r="B99" s="49" t="s">
        <v>5063</v>
      </c>
      <c r="C99" s="41" t="s">
        <v>2</v>
      </c>
      <c r="D99" s="368">
        <v>1</v>
      </c>
      <c r="E99" s="144"/>
      <c r="F99" s="144">
        <f t="shared" si="2"/>
        <v>0</v>
      </c>
      <c r="G99" s="166">
        <f t="shared" si="3"/>
        <v>0</v>
      </c>
      <c r="H99" s="146"/>
      <c r="I99" s="146"/>
      <c r="J99" s="167"/>
    </row>
    <row r="100" spans="1:10" ht="15" customHeight="1">
      <c r="A100" s="117" t="s">
        <v>3396</v>
      </c>
      <c r="B100" s="49" t="s">
        <v>5064</v>
      </c>
      <c r="C100" s="41" t="s">
        <v>2</v>
      </c>
      <c r="D100" s="368">
        <v>1</v>
      </c>
      <c r="E100" s="144"/>
      <c r="F100" s="144">
        <f t="shared" si="2"/>
        <v>0</v>
      </c>
      <c r="G100" s="166">
        <f t="shared" si="3"/>
        <v>0</v>
      </c>
      <c r="H100" s="146"/>
      <c r="I100" s="146"/>
      <c r="J100" s="167"/>
    </row>
    <row r="101" spans="1:13" s="51" customFormat="1" ht="15" customHeight="1">
      <c r="A101" s="117" t="s">
        <v>3397</v>
      </c>
      <c r="B101" s="49" t="s">
        <v>5065</v>
      </c>
      <c r="C101" s="41" t="s">
        <v>2</v>
      </c>
      <c r="D101" s="368">
        <v>1</v>
      </c>
      <c r="E101" s="144"/>
      <c r="F101" s="144">
        <f t="shared" si="2"/>
        <v>0</v>
      </c>
      <c r="G101" s="166">
        <f t="shared" si="3"/>
        <v>0</v>
      </c>
      <c r="H101" s="146"/>
      <c r="I101" s="146"/>
      <c r="J101" s="167"/>
      <c r="K101" s="155"/>
      <c r="L101" s="155"/>
      <c r="M101" s="155"/>
    </row>
    <row r="102" spans="1:13" s="51" customFormat="1" ht="15" customHeight="1">
      <c r="A102" s="117" t="s">
        <v>3398</v>
      </c>
      <c r="B102" s="49" t="s">
        <v>5066</v>
      </c>
      <c r="C102" s="41" t="s">
        <v>2</v>
      </c>
      <c r="D102" s="368">
        <v>1</v>
      </c>
      <c r="E102" s="144"/>
      <c r="F102" s="144">
        <f t="shared" si="2"/>
        <v>0</v>
      </c>
      <c r="G102" s="166">
        <f t="shared" si="3"/>
        <v>0</v>
      </c>
      <c r="H102" s="146"/>
      <c r="I102" s="146"/>
      <c r="J102" s="167"/>
      <c r="K102" s="155"/>
      <c r="L102" s="155"/>
      <c r="M102" s="155"/>
    </row>
    <row r="103" spans="1:13" s="51" customFormat="1" ht="15" customHeight="1">
      <c r="A103" s="117" t="s">
        <v>3399</v>
      </c>
      <c r="B103" s="49" t="s">
        <v>5067</v>
      </c>
      <c r="C103" s="41" t="s">
        <v>2</v>
      </c>
      <c r="D103" s="368">
        <v>1</v>
      </c>
      <c r="E103" s="144"/>
      <c r="F103" s="144">
        <f t="shared" si="2"/>
        <v>0</v>
      </c>
      <c r="G103" s="166">
        <f t="shared" si="3"/>
        <v>0</v>
      </c>
      <c r="H103" s="146"/>
      <c r="I103" s="146"/>
      <c r="J103" s="167"/>
      <c r="K103" s="155"/>
      <c r="L103" s="155"/>
      <c r="M103" s="155"/>
    </row>
    <row r="104" spans="1:13" s="51" customFormat="1" ht="15" customHeight="1">
      <c r="A104" s="117" t="s">
        <v>3400</v>
      </c>
      <c r="B104" s="49" t="s">
        <v>5068</v>
      </c>
      <c r="C104" s="41" t="s">
        <v>2</v>
      </c>
      <c r="D104" s="368">
        <v>1</v>
      </c>
      <c r="E104" s="144"/>
      <c r="F104" s="144">
        <f t="shared" si="2"/>
        <v>0</v>
      </c>
      <c r="G104" s="166">
        <f t="shared" si="3"/>
        <v>0</v>
      </c>
      <c r="H104" s="146"/>
      <c r="I104" s="146"/>
      <c r="J104" s="167"/>
      <c r="K104" s="155"/>
      <c r="L104" s="155"/>
      <c r="M104" s="155"/>
    </row>
    <row r="105" spans="1:13" s="51" customFormat="1" ht="15" customHeight="1">
      <c r="A105" s="117" t="s">
        <v>3401</v>
      </c>
      <c r="B105" s="49" t="s">
        <v>5069</v>
      </c>
      <c r="C105" s="41" t="s">
        <v>2</v>
      </c>
      <c r="D105" s="368">
        <v>1</v>
      </c>
      <c r="E105" s="144"/>
      <c r="F105" s="144">
        <f t="shared" si="2"/>
        <v>0</v>
      </c>
      <c r="G105" s="166">
        <f t="shared" si="3"/>
        <v>0</v>
      </c>
      <c r="H105" s="146"/>
      <c r="I105" s="146"/>
      <c r="J105" s="167"/>
      <c r="K105" s="155"/>
      <c r="L105" s="155"/>
      <c r="M105" s="155"/>
    </row>
    <row r="106" spans="1:13" s="51" customFormat="1" ht="15" customHeight="1">
      <c r="A106" s="117" t="s">
        <v>3402</v>
      </c>
      <c r="B106" s="82" t="s">
        <v>5070</v>
      </c>
      <c r="C106" s="41" t="s">
        <v>2</v>
      </c>
      <c r="D106" s="368">
        <v>1</v>
      </c>
      <c r="E106" s="144"/>
      <c r="F106" s="144">
        <f t="shared" si="2"/>
        <v>0</v>
      </c>
      <c r="G106" s="166">
        <f t="shared" si="3"/>
        <v>0</v>
      </c>
      <c r="H106" s="146"/>
      <c r="I106" s="146"/>
      <c r="J106" s="167"/>
      <c r="K106" s="155"/>
      <c r="L106" s="155"/>
      <c r="M106" s="155"/>
    </row>
    <row r="107" spans="1:13" s="51" customFormat="1" ht="15" customHeight="1">
      <c r="A107" s="117" t="s">
        <v>3403</v>
      </c>
      <c r="B107" s="49" t="s">
        <v>5071</v>
      </c>
      <c r="C107" s="41" t="s">
        <v>2</v>
      </c>
      <c r="D107" s="368">
        <v>1</v>
      </c>
      <c r="E107" s="144"/>
      <c r="F107" s="144">
        <f t="shared" si="2"/>
        <v>0</v>
      </c>
      <c r="G107" s="166">
        <f t="shared" si="3"/>
        <v>0</v>
      </c>
      <c r="H107" s="146"/>
      <c r="I107" s="146"/>
      <c r="J107" s="167"/>
      <c r="K107" s="155"/>
      <c r="L107" s="155"/>
      <c r="M107" s="155"/>
    </row>
    <row r="108" spans="1:13" s="51" customFormat="1" ht="15" customHeight="1">
      <c r="A108" s="117" t="s">
        <v>3404</v>
      </c>
      <c r="B108" s="49" t="s">
        <v>5072</v>
      </c>
      <c r="C108" s="41" t="s">
        <v>2</v>
      </c>
      <c r="D108" s="368">
        <v>1</v>
      </c>
      <c r="E108" s="144"/>
      <c r="F108" s="144">
        <f t="shared" si="2"/>
        <v>0</v>
      </c>
      <c r="G108" s="166">
        <f t="shared" si="3"/>
        <v>0</v>
      </c>
      <c r="H108" s="146"/>
      <c r="I108" s="146"/>
      <c r="J108" s="167"/>
      <c r="K108" s="155"/>
      <c r="L108" s="155"/>
      <c r="M108" s="155"/>
    </row>
    <row r="109" spans="1:13" s="51" customFormat="1" ht="15" customHeight="1">
      <c r="A109" s="117" t="s">
        <v>3405</v>
      </c>
      <c r="B109" s="49" t="s">
        <v>5073</v>
      </c>
      <c r="C109" s="41" t="s">
        <v>2</v>
      </c>
      <c r="D109" s="368">
        <v>1</v>
      </c>
      <c r="E109" s="144"/>
      <c r="F109" s="144">
        <f t="shared" si="2"/>
        <v>0</v>
      </c>
      <c r="G109" s="166">
        <f t="shared" si="3"/>
        <v>0</v>
      </c>
      <c r="H109" s="146"/>
      <c r="I109" s="146"/>
      <c r="J109" s="167"/>
      <c r="K109" s="155"/>
      <c r="L109" s="155"/>
      <c r="M109" s="155"/>
    </row>
    <row r="110" spans="1:13" s="51" customFormat="1" ht="15" customHeight="1">
      <c r="A110" s="117" t="s">
        <v>3406</v>
      </c>
      <c r="B110" s="49" t="s">
        <v>5074</v>
      </c>
      <c r="C110" s="41" t="s">
        <v>2</v>
      </c>
      <c r="D110" s="368">
        <v>1</v>
      </c>
      <c r="E110" s="144"/>
      <c r="F110" s="144">
        <f t="shared" si="2"/>
        <v>0</v>
      </c>
      <c r="G110" s="166">
        <f t="shared" si="3"/>
        <v>0</v>
      </c>
      <c r="H110" s="146"/>
      <c r="I110" s="146"/>
      <c r="J110" s="167"/>
      <c r="K110" s="155"/>
      <c r="L110" s="155"/>
      <c r="M110" s="155"/>
    </row>
    <row r="111" spans="1:13" s="51" customFormat="1" ht="15" customHeight="1">
      <c r="A111" s="117" t="s">
        <v>3407</v>
      </c>
      <c r="B111" s="49" t="s">
        <v>5075</v>
      </c>
      <c r="C111" s="41" t="s">
        <v>2</v>
      </c>
      <c r="D111" s="368">
        <v>1</v>
      </c>
      <c r="E111" s="144"/>
      <c r="F111" s="144">
        <f t="shared" si="2"/>
        <v>0</v>
      </c>
      <c r="G111" s="166">
        <f t="shared" si="3"/>
        <v>0</v>
      </c>
      <c r="H111" s="146"/>
      <c r="I111" s="146"/>
      <c r="J111" s="167"/>
      <c r="K111" s="155"/>
      <c r="L111" s="155"/>
      <c r="M111" s="155"/>
    </row>
    <row r="112" spans="1:13" s="51" customFormat="1" ht="15" customHeight="1">
      <c r="A112" s="117" t="s">
        <v>3408</v>
      </c>
      <c r="B112" s="49" t="s">
        <v>5076</v>
      </c>
      <c r="C112" s="41" t="s">
        <v>2</v>
      </c>
      <c r="D112" s="368">
        <v>1</v>
      </c>
      <c r="E112" s="144"/>
      <c r="F112" s="144">
        <f t="shared" si="2"/>
        <v>0</v>
      </c>
      <c r="G112" s="166">
        <f t="shared" si="3"/>
        <v>0</v>
      </c>
      <c r="H112" s="146"/>
      <c r="I112" s="146"/>
      <c r="J112" s="167"/>
      <c r="K112" s="155"/>
      <c r="L112" s="155"/>
      <c r="M112" s="155"/>
    </row>
    <row r="113" spans="1:13" s="51" customFormat="1" ht="15" customHeight="1">
      <c r="A113" s="117" t="s">
        <v>3409</v>
      </c>
      <c r="B113" s="49" t="s">
        <v>5077</v>
      </c>
      <c r="C113" s="41" t="s">
        <v>2</v>
      </c>
      <c r="D113" s="368">
        <v>1</v>
      </c>
      <c r="E113" s="144"/>
      <c r="F113" s="144">
        <f t="shared" si="2"/>
        <v>0</v>
      </c>
      <c r="G113" s="166">
        <f t="shared" si="3"/>
        <v>0</v>
      </c>
      <c r="H113" s="146"/>
      <c r="I113" s="146"/>
      <c r="J113" s="167"/>
      <c r="K113" s="155"/>
      <c r="L113" s="155"/>
      <c r="M113" s="155"/>
    </row>
    <row r="114" spans="1:10" ht="15" customHeight="1">
      <c r="A114" s="117" t="s">
        <v>3410</v>
      </c>
      <c r="B114" s="49" t="s">
        <v>5078</v>
      </c>
      <c r="C114" s="41" t="s">
        <v>2</v>
      </c>
      <c r="D114" s="368">
        <v>1</v>
      </c>
      <c r="E114" s="144"/>
      <c r="F114" s="144">
        <f t="shared" si="2"/>
        <v>0</v>
      </c>
      <c r="G114" s="166">
        <f t="shared" si="3"/>
        <v>0</v>
      </c>
      <c r="H114" s="146"/>
      <c r="I114" s="146"/>
      <c r="J114" s="167"/>
    </row>
    <row r="115" spans="1:10" ht="15" customHeight="1">
      <c r="A115" s="117" t="s">
        <v>3411</v>
      </c>
      <c r="B115" s="49" t="s">
        <v>5079</v>
      </c>
      <c r="C115" s="41" t="s">
        <v>2</v>
      </c>
      <c r="D115" s="368">
        <v>1</v>
      </c>
      <c r="E115" s="144"/>
      <c r="F115" s="144">
        <f t="shared" si="2"/>
        <v>0</v>
      </c>
      <c r="G115" s="166">
        <f t="shared" si="3"/>
        <v>0</v>
      </c>
      <c r="H115" s="146"/>
      <c r="I115" s="146"/>
      <c r="J115" s="167"/>
    </row>
    <row r="116" spans="1:10" ht="15" customHeight="1">
      <c r="A116" s="117" t="s">
        <v>3412</v>
      </c>
      <c r="B116" s="49" t="s">
        <v>5080</v>
      </c>
      <c r="C116" s="41" t="s">
        <v>2</v>
      </c>
      <c r="D116" s="368">
        <v>1</v>
      </c>
      <c r="E116" s="144"/>
      <c r="F116" s="144">
        <f t="shared" si="2"/>
        <v>0</v>
      </c>
      <c r="G116" s="166">
        <f t="shared" si="3"/>
        <v>0</v>
      </c>
      <c r="H116" s="146"/>
      <c r="I116" s="146"/>
      <c r="J116" s="167"/>
    </row>
    <row r="117" spans="1:10" ht="15" customHeight="1">
      <c r="A117" s="117" t="s">
        <v>3413</v>
      </c>
      <c r="B117" s="49" t="s">
        <v>5081</v>
      </c>
      <c r="C117" s="41" t="s">
        <v>2</v>
      </c>
      <c r="D117" s="368">
        <v>1</v>
      </c>
      <c r="E117" s="144"/>
      <c r="F117" s="144">
        <f t="shared" si="2"/>
        <v>0</v>
      </c>
      <c r="G117" s="166">
        <f t="shared" si="3"/>
        <v>0</v>
      </c>
      <c r="H117" s="146"/>
      <c r="I117" s="146"/>
      <c r="J117" s="167"/>
    </row>
    <row r="118" spans="1:10" ht="15" customHeight="1">
      <c r="A118" s="117" t="s">
        <v>3414</v>
      </c>
      <c r="B118" s="49" t="s">
        <v>5082</v>
      </c>
      <c r="C118" s="41" t="s">
        <v>2</v>
      </c>
      <c r="D118" s="368">
        <v>1</v>
      </c>
      <c r="E118" s="144"/>
      <c r="F118" s="144">
        <f t="shared" si="2"/>
        <v>0</v>
      </c>
      <c r="G118" s="166">
        <f t="shared" si="3"/>
        <v>0</v>
      </c>
      <c r="H118" s="146"/>
      <c r="I118" s="146"/>
      <c r="J118" s="167"/>
    </row>
    <row r="119" spans="1:10" ht="15" customHeight="1">
      <c r="A119" s="117" t="s">
        <v>3415</v>
      </c>
      <c r="B119" s="49" t="s">
        <v>5083</v>
      </c>
      <c r="C119" s="41" t="s">
        <v>2</v>
      </c>
      <c r="D119" s="368">
        <v>1</v>
      </c>
      <c r="E119" s="144"/>
      <c r="F119" s="144">
        <f t="shared" si="2"/>
        <v>0</v>
      </c>
      <c r="G119" s="166">
        <f t="shared" si="3"/>
        <v>0</v>
      </c>
      <c r="H119" s="146"/>
      <c r="I119" s="146"/>
      <c r="J119" s="167"/>
    </row>
    <row r="120" spans="1:10" ht="15" customHeight="1">
      <c r="A120" s="117" t="s">
        <v>3416</v>
      </c>
      <c r="B120" s="49" t="s">
        <v>5084</v>
      </c>
      <c r="C120" s="41" t="s">
        <v>2</v>
      </c>
      <c r="D120" s="368">
        <v>1</v>
      </c>
      <c r="E120" s="144"/>
      <c r="F120" s="144">
        <f t="shared" si="2"/>
        <v>0</v>
      </c>
      <c r="G120" s="166">
        <f t="shared" si="3"/>
        <v>0</v>
      </c>
      <c r="H120" s="146"/>
      <c r="I120" s="146"/>
      <c r="J120" s="167"/>
    </row>
    <row r="121" spans="1:10" ht="15" customHeight="1">
      <c r="A121" s="117" t="s">
        <v>3417</v>
      </c>
      <c r="B121" s="49" t="s">
        <v>5085</v>
      </c>
      <c r="C121" s="41" t="s">
        <v>2</v>
      </c>
      <c r="D121" s="368">
        <v>1</v>
      </c>
      <c r="E121" s="144"/>
      <c r="F121" s="144">
        <f t="shared" si="2"/>
        <v>0</v>
      </c>
      <c r="G121" s="166">
        <f t="shared" si="3"/>
        <v>0</v>
      </c>
      <c r="H121" s="146"/>
      <c r="I121" s="146"/>
      <c r="J121" s="167"/>
    </row>
    <row r="122" spans="1:10" ht="15" customHeight="1">
      <c r="A122" s="117" t="s">
        <v>3418</v>
      </c>
      <c r="B122" s="49" t="s">
        <v>5086</v>
      </c>
      <c r="C122" s="41" t="s">
        <v>2</v>
      </c>
      <c r="D122" s="368">
        <v>1</v>
      </c>
      <c r="E122" s="144"/>
      <c r="F122" s="144">
        <f t="shared" si="2"/>
        <v>0</v>
      </c>
      <c r="G122" s="166">
        <f t="shared" si="3"/>
        <v>0</v>
      </c>
      <c r="H122" s="146"/>
      <c r="I122" s="146"/>
      <c r="J122" s="167"/>
    </row>
    <row r="123" spans="1:10" ht="15" customHeight="1">
      <c r="A123" s="117" t="s">
        <v>3419</v>
      </c>
      <c r="B123" s="49" t="s">
        <v>5087</v>
      </c>
      <c r="C123" s="41" t="s">
        <v>2</v>
      </c>
      <c r="D123" s="368">
        <v>1</v>
      </c>
      <c r="E123" s="144"/>
      <c r="F123" s="144">
        <f t="shared" si="2"/>
        <v>0</v>
      </c>
      <c r="G123" s="166">
        <f t="shared" si="3"/>
        <v>0</v>
      </c>
      <c r="H123" s="146"/>
      <c r="I123" s="146"/>
      <c r="J123" s="167"/>
    </row>
    <row r="124" spans="1:10" ht="15" customHeight="1">
      <c r="A124" s="117" t="s">
        <v>3420</v>
      </c>
      <c r="B124" s="49" t="s">
        <v>5088</v>
      </c>
      <c r="C124" s="41" t="s">
        <v>2</v>
      </c>
      <c r="D124" s="368">
        <v>1</v>
      </c>
      <c r="E124" s="144"/>
      <c r="F124" s="144">
        <f t="shared" si="2"/>
        <v>0</v>
      </c>
      <c r="G124" s="166">
        <f t="shared" si="3"/>
        <v>0</v>
      </c>
      <c r="H124" s="146"/>
      <c r="I124" s="146"/>
      <c r="J124" s="167"/>
    </row>
    <row r="125" spans="1:10" ht="15" customHeight="1">
      <c r="A125" s="117" t="s">
        <v>3421</v>
      </c>
      <c r="B125" s="49" t="s">
        <v>5089</v>
      </c>
      <c r="C125" s="41" t="s">
        <v>2</v>
      </c>
      <c r="D125" s="368">
        <v>1</v>
      </c>
      <c r="E125" s="144"/>
      <c r="F125" s="144">
        <f t="shared" si="2"/>
        <v>0</v>
      </c>
      <c r="G125" s="166">
        <f t="shared" si="3"/>
        <v>0</v>
      </c>
      <c r="H125" s="146"/>
      <c r="I125" s="146"/>
      <c r="J125" s="167"/>
    </row>
    <row r="126" spans="1:10" ht="15" customHeight="1">
      <c r="A126" s="117" t="s">
        <v>3422</v>
      </c>
      <c r="B126" s="49" t="s">
        <v>5090</v>
      </c>
      <c r="C126" s="41" t="s">
        <v>2</v>
      </c>
      <c r="D126" s="368">
        <v>1</v>
      </c>
      <c r="E126" s="144"/>
      <c r="F126" s="144">
        <f t="shared" si="2"/>
        <v>0</v>
      </c>
      <c r="G126" s="166">
        <f t="shared" si="3"/>
        <v>0</v>
      </c>
      <c r="H126" s="146"/>
      <c r="I126" s="146"/>
      <c r="J126" s="167"/>
    </row>
    <row r="127" spans="1:10" ht="15" customHeight="1">
      <c r="A127" s="117" t="s">
        <v>3423</v>
      </c>
      <c r="B127" s="49" t="s">
        <v>5091</v>
      </c>
      <c r="C127" s="41" t="s">
        <v>2</v>
      </c>
      <c r="D127" s="368">
        <v>1</v>
      </c>
      <c r="E127" s="144"/>
      <c r="F127" s="144">
        <f t="shared" si="2"/>
        <v>0</v>
      </c>
      <c r="G127" s="166">
        <f t="shared" si="3"/>
        <v>0</v>
      </c>
      <c r="H127" s="146"/>
      <c r="I127" s="146"/>
      <c r="J127" s="167"/>
    </row>
    <row r="128" spans="1:10" ht="15" customHeight="1">
      <c r="A128" s="117" t="s">
        <v>3424</v>
      </c>
      <c r="B128" s="49" t="s">
        <v>5092</v>
      </c>
      <c r="C128" s="41" t="s">
        <v>2</v>
      </c>
      <c r="D128" s="368">
        <v>1</v>
      </c>
      <c r="E128" s="144"/>
      <c r="F128" s="144">
        <f t="shared" si="2"/>
        <v>0</v>
      </c>
      <c r="G128" s="166">
        <f t="shared" si="3"/>
        <v>0</v>
      </c>
      <c r="H128" s="146"/>
      <c r="I128" s="146"/>
      <c r="J128" s="167"/>
    </row>
    <row r="129" spans="1:10" ht="15" customHeight="1">
      <c r="A129" s="117" t="s">
        <v>3425</v>
      </c>
      <c r="B129" s="49" t="s">
        <v>5093</v>
      </c>
      <c r="C129" s="41" t="s">
        <v>2</v>
      </c>
      <c r="D129" s="368">
        <v>1</v>
      </c>
      <c r="E129" s="144"/>
      <c r="F129" s="144">
        <f t="shared" si="2"/>
        <v>0</v>
      </c>
      <c r="G129" s="166">
        <f t="shared" si="3"/>
        <v>0</v>
      </c>
      <c r="H129" s="146"/>
      <c r="I129" s="146"/>
      <c r="J129" s="167"/>
    </row>
    <row r="130" spans="1:10" ht="15" customHeight="1">
      <c r="A130" s="117" t="s">
        <v>3426</v>
      </c>
      <c r="B130" s="49" t="s">
        <v>5094</v>
      </c>
      <c r="C130" s="41" t="s">
        <v>2</v>
      </c>
      <c r="D130" s="368">
        <v>1</v>
      </c>
      <c r="E130" s="144"/>
      <c r="F130" s="144">
        <f t="shared" si="2"/>
        <v>0</v>
      </c>
      <c r="G130" s="166">
        <f t="shared" si="3"/>
        <v>0</v>
      </c>
      <c r="H130" s="146"/>
      <c r="I130" s="146"/>
      <c r="J130" s="167"/>
    </row>
    <row r="131" spans="1:10" ht="15" customHeight="1">
      <c r="A131" s="117" t="s">
        <v>3427</v>
      </c>
      <c r="B131" s="49" t="s">
        <v>5095</v>
      </c>
      <c r="C131" s="41" t="s">
        <v>2</v>
      </c>
      <c r="D131" s="368">
        <v>1</v>
      </c>
      <c r="E131" s="144"/>
      <c r="F131" s="144">
        <f t="shared" si="2"/>
        <v>0</v>
      </c>
      <c r="G131" s="166">
        <f t="shared" si="3"/>
        <v>0</v>
      </c>
      <c r="H131" s="146"/>
      <c r="I131" s="146"/>
      <c r="J131" s="167"/>
    </row>
    <row r="132" spans="1:10" ht="15" customHeight="1">
      <c r="A132" s="117" t="s">
        <v>3428</v>
      </c>
      <c r="B132" s="49" t="s">
        <v>5096</v>
      </c>
      <c r="C132" s="41" t="s">
        <v>2</v>
      </c>
      <c r="D132" s="368">
        <v>1</v>
      </c>
      <c r="E132" s="144"/>
      <c r="F132" s="144">
        <f t="shared" si="2"/>
        <v>0</v>
      </c>
      <c r="G132" s="166">
        <f t="shared" si="3"/>
        <v>0</v>
      </c>
      <c r="H132" s="146"/>
      <c r="I132" s="146"/>
      <c r="J132" s="167"/>
    </row>
    <row r="133" spans="1:10" ht="15" customHeight="1">
      <c r="A133" s="117" t="s">
        <v>3429</v>
      </c>
      <c r="B133" s="49" t="s">
        <v>5097</v>
      </c>
      <c r="C133" s="41" t="s">
        <v>2</v>
      </c>
      <c r="D133" s="368">
        <v>1</v>
      </c>
      <c r="E133" s="144"/>
      <c r="F133" s="144">
        <f t="shared" si="2"/>
        <v>0</v>
      </c>
      <c r="G133" s="166">
        <f t="shared" si="3"/>
        <v>0</v>
      </c>
      <c r="H133" s="146"/>
      <c r="I133" s="146"/>
      <c r="J133" s="167"/>
    </row>
    <row r="134" spans="1:10" ht="15" customHeight="1">
      <c r="A134" s="117" t="s">
        <v>3430</v>
      </c>
      <c r="B134" s="49" t="s">
        <v>5098</v>
      </c>
      <c r="C134" s="41" t="s">
        <v>2</v>
      </c>
      <c r="D134" s="368">
        <v>1</v>
      </c>
      <c r="E134" s="144"/>
      <c r="F134" s="144">
        <f aca="true" t="shared" si="4" ref="F134:F197">SUM(E134*1.2)</f>
        <v>0</v>
      </c>
      <c r="G134" s="166">
        <f aca="true" t="shared" si="5" ref="G134:G197">SUM(D134*E134)</f>
        <v>0</v>
      </c>
      <c r="H134" s="146"/>
      <c r="I134" s="146"/>
      <c r="J134" s="167"/>
    </row>
    <row r="135" spans="1:10" ht="15" customHeight="1">
      <c r="A135" s="117" t="s">
        <v>3431</v>
      </c>
      <c r="B135" s="49" t="s">
        <v>5099</v>
      </c>
      <c r="C135" s="41" t="s">
        <v>2</v>
      </c>
      <c r="D135" s="368">
        <v>1</v>
      </c>
      <c r="E135" s="144"/>
      <c r="F135" s="144">
        <f t="shared" si="4"/>
        <v>0</v>
      </c>
      <c r="G135" s="166">
        <f t="shared" si="5"/>
        <v>0</v>
      </c>
      <c r="H135" s="146"/>
      <c r="I135" s="146"/>
      <c r="J135" s="167"/>
    </row>
    <row r="136" spans="1:10" ht="15" customHeight="1">
      <c r="A136" s="117" t="s">
        <v>3432</v>
      </c>
      <c r="B136" s="49" t="s">
        <v>5100</v>
      </c>
      <c r="C136" s="41" t="s">
        <v>2</v>
      </c>
      <c r="D136" s="368">
        <v>1</v>
      </c>
      <c r="E136" s="144"/>
      <c r="F136" s="144">
        <f t="shared" si="4"/>
        <v>0</v>
      </c>
      <c r="G136" s="166">
        <f t="shared" si="5"/>
        <v>0</v>
      </c>
      <c r="H136" s="146"/>
      <c r="I136" s="146"/>
      <c r="J136" s="167"/>
    </row>
    <row r="137" spans="1:10" ht="15" customHeight="1">
      <c r="A137" s="117" t="s">
        <v>3433</v>
      </c>
      <c r="B137" s="49" t="s">
        <v>5101</v>
      </c>
      <c r="C137" s="41" t="s">
        <v>2</v>
      </c>
      <c r="D137" s="368">
        <v>1</v>
      </c>
      <c r="E137" s="144"/>
      <c r="F137" s="144">
        <f t="shared" si="4"/>
        <v>0</v>
      </c>
      <c r="G137" s="166">
        <f t="shared" si="5"/>
        <v>0</v>
      </c>
      <c r="H137" s="146"/>
      <c r="I137" s="146"/>
      <c r="J137" s="167"/>
    </row>
    <row r="138" spans="1:10" ht="15" customHeight="1">
      <c r="A138" s="117" t="s">
        <v>3434</v>
      </c>
      <c r="B138" s="49" t="s">
        <v>5102</v>
      </c>
      <c r="C138" s="41" t="s">
        <v>2</v>
      </c>
      <c r="D138" s="368">
        <v>1</v>
      </c>
      <c r="E138" s="144"/>
      <c r="F138" s="144">
        <f t="shared" si="4"/>
        <v>0</v>
      </c>
      <c r="G138" s="166">
        <f t="shared" si="5"/>
        <v>0</v>
      </c>
      <c r="H138" s="146"/>
      <c r="I138" s="146"/>
      <c r="J138" s="167"/>
    </row>
    <row r="139" spans="1:10" ht="15" customHeight="1">
      <c r="A139" s="117" t="s">
        <v>3435</v>
      </c>
      <c r="B139" s="49" t="s">
        <v>5103</v>
      </c>
      <c r="C139" s="41" t="s">
        <v>2</v>
      </c>
      <c r="D139" s="368">
        <v>1</v>
      </c>
      <c r="E139" s="144"/>
      <c r="F139" s="144">
        <f t="shared" si="4"/>
        <v>0</v>
      </c>
      <c r="G139" s="166">
        <f t="shared" si="5"/>
        <v>0</v>
      </c>
      <c r="H139" s="146"/>
      <c r="I139" s="146"/>
      <c r="J139" s="167"/>
    </row>
    <row r="140" spans="1:10" ht="15" customHeight="1">
      <c r="A140" s="117" t="s">
        <v>3436</v>
      </c>
      <c r="B140" s="49" t="s">
        <v>5104</v>
      </c>
      <c r="C140" s="41" t="s">
        <v>2</v>
      </c>
      <c r="D140" s="368">
        <v>1</v>
      </c>
      <c r="E140" s="144"/>
      <c r="F140" s="144">
        <f t="shared" si="4"/>
        <v>0</v>
      </c>
      <c r="G140" s="166">
        <f t="shared" si="5"/>
        <v>0</v>
      </c>
      <c r="H140" s="146"/>
      <c r="I140" s="146"/>
      <c r="J140" s="167"/>
    </row>
    <row r="141" spans="1:10" ht="15" customHeight="1">
      <c r="A141" s="117" t="s">
        <v>3437</v>
      </c>
      <c r="B141" s="49" t="s">
        <v>5105</v>
      </c>
      <c r="C141" s="41" t="s">
        <v>2</v>
      </c>
      <c r="D141" s="368">
        <v>1</v>
      </c>
      <c r="E141" s="144"/>
      <c r="F141" s="144">
        <f t="shared" si="4"/>
        <v>0</v>
      </c>
      <c r="G141" s="166">
        <f t="shared" si="5"/>
        <v>0</v>
      </c>
      <c r="H141" s="146"/>
      <c r="I141" s="146"/>
      <c r="J141" s="167"/>
    </row>
    <row r="142" spans="1:10" ht="15" customHeight="1">
      <c r="A142" s="117" t="s">
        <v>3438</v>
      </c>
      <c r="B142" s="49" t="s">
        <v>5106</v>
      </c>
      <c r="C142" s="41" t="s">
        <v>2</v>
      </c>
      <c r="D142" s="368">
        <v>1</v>
      </c>
      <c r="E142" s="144"/>
      <c r="F142" s="144">
        <f t="shared" si="4"/>
        <v>0</v>
      </c>
      <c r="G142" s="166">
        <f t="shared" si="5"/>
        <v>0</v>
      </c>
      <c r="H142" s="146"/>
      <c r="I142" s="146"/>
      <c r="J142" s="167"/>
    </row>
    <row r="143" spans="1:10" ht="15" customHeight="1">
      <c r="A143" s="117" t="s">
        <v>3439</v>
      </c>
      <c r="B143" s="49" t="s">
        <v>5107</v>
      </c>
      <c r="C143" s="41" t="s">
        <v>2</v>
      </c>
      <c r="D143" s="368">
        <v>1</v>
      </c>
      <c r="E143" s="144"/>
      <c r="F143" s="144">
        <f t="shared" si="4"/>
        <v>0</v>
      </c>
      <c r="G143" s="166">
        <f t="shared" si="5"/>
        <v>0</v>
      </c>
      <c r="H143" s="146"/>
      <c r="I143" s="146"/>
      <c r="J143" s="167"/>
    </row>
    <row r="144" spans="1:13" s="51" customFormat="1" ht="15" customHeight="1">
      <c r="A144" s="117" t="s">
        <v>3440</v>
      </c>
      <c r="B144" s="49" t="s">
        <v>5108</v>
      </c>
      <c r="C144" s="41" t="s">
        <v>2</v>
      </c>
      <c r="D144" s="368">
        <v>1</v>
      </c>
      <c r="E144" s="144"/>
      <c r="F144" s="144">
        <f t="shared" si="4"/>
        <v>0</v>
      </c>
      <c r="G144" s="166">
        <f t="shared" si="5"/>
        <v>0</v>
      </c>
      <c r="H144" s="146"/>
      <c r="I144" s="146"/>
      <c r="J144" s="167"/>
      <c r="K144" s="155"/>
      <c r="L144" s="155"/>
      <c r="M144" s="155"/>
    </row>
    <row r="145" spans="1:13" s="51" customFormat="1" ht="15" customHeight="1">
      <c r="A145" s="117" t="s">
        <v>3441</v>
      </c>
      <c r="B145" s="49" t="s">
        <v>5109</v>
      </c>
      <c r="C145" s="41" t="s">
        <v>2</v>
      </c>
      <c r="D145" s="368">
        <v>1</v>
      </c>
      <c r="E145" s="144"/>
      <c r="F145" s="144">
        <f t="shared" si="4"/>
        <v>0</v>
      </c>
      <c r="G145" s="166">
        <f t="shared" si="5"/>
        <v>0</v>
      </c>
      <c r="H145" s="146"/>
      <c r="I145" s="146"/>
      <c r="J145" s="167"/>
      <c r="K145" s="155"/>
      <c r="L145" s="155"/>
      <c r="M145" s="155"/>
    </row>
    <row r="146" spans="1:13" s="51" customFormat="1" ht="15" customHeight="1">
      <c r="A146" s="117" t="s">
        <v>3442</v>
      </c>
      <c r="B146" s="49" t="s">
        <v>5110</v>
      </c>
      <c r="C146" s="41" t="s">
        <v>2</v>
      </c>
      <c r="D146" s="368">
        <v>1</v>
      </c>
      <c r="E146" s="144"/>
      <c r="F146" s="144">
        <f t="shared" si="4"/>
        <v>0</v>
      </c>
      <c r="G146" s="166">
        <f t="shared" si="5"/>
        <v>0</v>
      </c>
      <c r="H146" s="146"/>
      <c r="I146" s="146"/>
      <c r="J146" s="167"/>
      <c r="K146" s="155"/>
      <c r="L146" s="155"/>
      <c r="M146" s="155"/>
    </row>
    <row r="147" spans="1:13" s="51" customFormat="1" ht="15" customHeight="1">
      <c r="A147" s="117" t="s">
        <v>3443</v>
      </c>
      <c r="B147" s="49" t="s">
        <v>5111</v>
      </c>
      <c r="C147" s="41" t="s">
        <v>2</v>
      </c>
      <c r="D147" s="368">
        <v>1</v>
      </c>
      <c r="E147" s="144"/>
      <c r="F147" s="144">
        <f t="shared" si="4"/>
        <v>0</v>
      </c>
      <c r="G147" s="166">
        <f t="shared" si="5"/>
        <v>0</v>
      </c>
      <c r="H147" s="146"/>
      <c r="I147" s="146"/>
      <c r="J147" s="167"/>
      <c r="K147" s="155"/>
      <c r="L147" s="155"/>
      <c r="M147" s="155"/>
    </row>
    <row r="148" spans="1:13" s="51" customFormat="1" ht="15" customHeight="1">
      <c r="A148" s="117" t="s">
        <v>3444</v>
      </c>
      <c r="B148" s="49" t="s">
        <v>5112</v>
      </c>
      <c r="C148" s="41" t="s">
        <v>2</v>
      </c>
      <c r="D148" s="368">
        <v>1</v>
      </c>
      <c r="E148" s="144"/>
      <c r="F148" s="144">
        <f t="shared" si="4"/>
        <v>0</v>
      </c>
      <c r="G148" s="166">
        <f t="shared" si="5"/>
        <v>0</v>
      </c>
      <c r="H148" s="146"/>
      <c r="I148" s="146"/>
      <c r="J148" s="167"/>
      <c r="K148" s="155"/>
      <c r="L148" s="155"/>
      <c r="M148" s="155"/>
    </row>
    <row r="149" spans="1:13" s="51" customFormat="1" ht="15" customHeight="1">
      <c r="A149" s="117" t="s">
        <v>3445</v>
      </c>
      <c r="B149" s="49" t="s">
        <v>5113</v>
      </c>
      <c r="C149" s="41" t="s">
        <v>2</v>
      </c>
      <c r="D149" s="368">
        <v>1</v>
      </c>
      <c r="E149" s="144"/>
      <c r="F149" s="144">
        <f t="shared" si="4"/>
        <v>0</v>
      </c>
      <c r="G149" s="166">
        <f t="shared" si="5"/>
        <v>0</v>
      </c>
      <c r="H149" s="146"/>
      <c r="I149" s="146"/>
      <c r="J149" s="167"/>
      <c r="K149" s="155"/>
      <c r="L149" s="155"/>
      <c r="M149" s="155"/>
    </row>
    <row r="150" spans="1:13" s="51" customFormat="1" ht="15" customHeight="1">
      <c r="A150" s="117" t="s">
        <v>3446</v>
      </c>
      <c r="B150" s="49" t="s">
        <v>5114</v>
      </c>
      <c r="C150" s="41" t="s">
        <v>2</v>
      </c>
      <c r="D150" s="368">
        <v>1</v>
      </c>
      <c r="E150" s="144"/>
      <c r="F150" s="144">
        <f t="shared" si="4"/>
        <v>0</v>
      </c>
      <c r="G150" s="166">
        <f t="shared" si="5"/>
        <v>0</v>
      </c>
      <c r="H150" s="146"/>
      <c r="I150" s="146"/>
      <c r="J150" s="167"/>
      <c r="K150" s="155"/>
      <c r="L150" s="155"/>
      <c r="M150" s="155"/>
    </row>
    <row r="151" spans="1:13" s="51" customFormat="1" ht="15" customHeight="1">
      <c r="A151" s="117" t="s">
        <v>3447</v>
      </c>
      <c r="B151" s="49" t="s">
        <v>5115</v>
      </c>
      <c r="C151" s="41" t="s">
        <v>2</v>
      </c>
      <c r="D151" s="368">
        <v>1</v>
      </c>
      <c r="E151" s="144"/>
      <c r="F151" s="144">
        <f t="shared" si="4"/>
        <v>0</v>
      </c>
      <c r="G151" s="166">
        <f t="shared" si="5"/>
        <v>0</v>
      </c>
      <c r="H151" s="146"/>
      <c r="I151" s="146"/>
      <c r="J151" s="167"/>
      <c r="K151" s="155"/>
      <c r="L151" s="155"/>
      <c r="M151" s="155"/>
    </row>
    <row r="152" spans="1:13" s="51" customFormat="1" ht="15" customHeight="1">
      <c r="A152" s="117" t="s">
        <v>3448</v>
      </c>
      <c r="B152" s="49" t="s">
        <v>5116</v>
      </c>
      <c r="C152" s="41" t="s">
        <v>2</v>
      </c>
      <c r="D152" s="368">
        <v>1</v>
      </c>
      <c r="E152" s="144"/>
      <c r="F152" s="144">
        <f t="shared" si="4"/>
        <v>0</v>
      </c>
      <c r="G152" s="166">
        <f t="shared" si="5"/>
        <v>0</v>
      </c>
      <c r="H152" s="146"/>
      <c r="I152" s="146"/>
      <c r="J152" s="167"/>
      <c r="K152" s="155"/>
      <c r="L152" s="155"/>
      <c r="M152" s="155"/>
    </row>
    <row r="153" spans="1:10" ht="15" customHeight="1">
      <c r="A153" s="117" t="s">
        <v>3449</v>
      </c>
      <c r="B153" s="49" t="s">
        <v>5117</v>
      </c>
      <c r="C153" s="41" t="s">
        <v>2</v>
      </c>
      <c r="D153" s="368">
        <v>1</v>
      </c>
      <c r="E153" s="144"/>
      <c r="F153" s="144">
        <f t="shared" si="4"/>
        <v>0</v>
      </c>
      <c r="G153" s="166">
        <f t="shared" si="5"/>
        <v>0</v>
      </c>
      <c r="H153" s="146"/>
      <c r="I153" s="146"/>
      <c r="J153" s="167"/>
    </row>
    <row r="154" spans="1:10" ht="15" customHeight="1">
      <c r="A154" s="117" t="s">
        <v>3450</v>
      </c>
      <c r="B154" s="49" t="s">
        <v>5118</v>
      </c>
      <c r="C154" s="41" t="s">
        <v>2</v>
      </c>
      <c r="D154" s="368">
        <v>1</v>
      </c>
      <c r="E154" s="144"/>
      <c r="F154" s="144">
        <f t="shared" si="4"/>
        <v>0</v>
      </c>
      <c r="G154" s="166">
        <f t="shared" si="5"/>
        <v>0</v>
      </c>
      <c r="H154" s="146"/>
      <c r="I154" s="146"/>
      <c r="J154" s="167"/>
    </row>
    <row r="155" spans="1:10" ht="15" customHeight="1">
      <c r="A155" s="117" t="s">
        <v>3451</v>
      </c>
      <c r="B155" s="49" t="s">
        <v>5119</v>
      </c>
      <c r="C155" s="41" t="s">
        <v>2</v>
      </c>
      <c r="D155" s="368">
        <v>1</v>
      </c>
      <c r="E155" s="144"/>
      <c r="F155" s="144">
        <f t="shared" si="4"/>
        <v>0</v>
      </c>
      <c r="G155" s="166">
        <f t="shared" si="5"/>
        <v>0</v>
      </c>
      <c r="H155" s="146"/>
      <c r="I155" s="146"/>
      <c r="J155" s="167"/>
    </row>
    <row r="156" spans="1:10" ht="15" customHeight="1">
      <c r="A156" s="117" t="s">
        <v>3452</v>
      </c>
      <c r="B156" s="49" t="s">
        <v>5120</v>
      </c>
      <c r="C156" s="41" t="s">
        <v>2</v>
      </c>
      <c r="D156" s="368">
        <v>1</v>
      </c>
      <c r="E156" s="144"/>
      <c r="F156" s="144">
        <f t="shared" si="4"/>
        <v>0</v>
      </c>
      <c r="G156" s="166">
        <f t="shared" si="5"/>
        <v>0</v>
      </c>
      <c r="H156" s="146"/>
      <c r="I156" s="146"/>
      <c r="J156" s="167"/>
    </row>
    <row r="157" spans="1:10" ht="15" customHeight="1">
      <c r="A157" s="117" t="s">
        <v>3453</v>
      </c>
      <c r="B157" s="49" t="s">
        <v>5121</v>
      </c>
      <c r="C157" s="41" t="s">
        <v>2</v>
      </c>
      <c r="D157" s="368">
        <v>1</v>
      </c>
      <c r="E157" s="144"/>
      <c r="F157" s="144">
        <f t="shared" si="4"/>
        <v>0</v>
      </c>
      <c r="G157" s="166">
        <f t="shared" si="5"/>
        <v>0</v>
      </c>
      <c r="H157" s="146"/>
      <c r="I157" s="146"/>
      <c r="J157" s="167"/>
    </row>
    <row r="158" spans="1:10" ht="15" customHeight="1">
      <c r="A158" s="117" t="s">
        <v>3454</v>
      </c>
      <c r="B158" s="49" t="s">
        <v>5122</v>
      </c>
      <c r="C158" s="41" t="s">
        <v>2</v>
      </c>
      <c r="D158" s="368">
        <v>1</v>
      </c>
      <c r="E158" s="144"/>
      <c r="F158" s="144">
        <f t="shared" si="4"/>
        <v>0</v>
      </c>
      <c r="G158" s="166">
        <f t="shared" si="5"/>
        <v>0</v>
      </c>
      <c r="H158" s="146"/>
      <c r="I158" s="146"/>
      <c r="J158" s="167"/>
    </row>
    <row r="159" spans="1:10" ht="15" customHeight="1">
      <c r="A159" s="117" t="s">
        <v>3455</v>
      </c>
      <c r="B159" s="49" t="s">
        <v>5123</v>
      </c>
      <c r="C159" s="41" t="s">
        <v>2</v>
      </c>
      <c r="D159" s="368">
        <v>1</v>
      </c>
      <c r="E159" s="144"/>
      <c r="F159" s="144">
        <f t="shared" si="4"/>
        <v>0</v>
      </c>
      <c r="G159" s="166">
        <f t="shared" si="5"/>
        <v>0</v>
      </c>
      <c r="H159" s="146"/>
      <c r="I159" s="146"/>
      <c r="J159" s="167"/>
    </row>
    <row r="160" spans="1:10" ht="15" customHeight="1">
      <c r="A160" s="117" t="s">
        <v>3456</v>
      </c>
      <c r="B160" s="49" t="s">
        <v>5124</v>
      </c>
      <c r="C160" s="41" t="s">
        <v>2</v>
      </c>
      <c r="D160" s="368">
        <v>1</v>
      </c>
      <c r="E160" s="144"/>
      <c r="F160" s="144">
        <f t="shared" si="4"/>
        <v>0</v>
      </c>
      <c r="G160" s="166">
        <f t="shared" si="5"/>
        <v>0</v>
      </c>
      <c r="H160" s="146"/>
      <c r="I160" s="146"/>
      <c r="J160" s="167"/>
    </row>
    <row r="161" spans="1:10" ht="15" customHeight="1">
      <c r="A161" s="117" t="s">
        <v>3457</v>
      </c>
      <c r="B161" s="49" t="s">
        <v>5125</v>
      </c>
      <c r="C161" s="41" t="s">
        <v>2</v>
      </c>
      <c r="D161" s="368">
        <v>1</v>
      </c>
      <c r="E161" s="144"/>
      <c r="F161" s="144">
        <f t="shared" si="4"/>
        <v>0</v>
      </c>
      <c r="G161" s="166">
        <f t="shared" si="5"/>
        <v>0</v>
      </c>
      <c r="H161" s="146"/>
      <c r="I161" s="146"/>
      <c r="J161" s="167"/>
    </row>
    <row r="162" spans="1:10" ht="15" customHeight="1">
      <c r="A162" s="117" t="s">
        <v>3458</v>
      </c>
      <c r="B162" s="49" t="s">
        <v>5126</v>
      </c>
      <c r="C162" s="41" t="s">
        <v>2</v>
      </c>
      <c r="D162" s="368">
        <v>1</v>
      </c>
      <c r="E162" s="144"/>
      <c r="F162" s="144">
        <f t="shared" si="4"/>
        <v>0</v>
      </c>
      <c r="G162" s="166">
        <f t="shared" si="5"/>
        <v>0</v>
      </c>
      <c r="H162" s="146"/>
      <c r="I162" s="146"/>
      <c r="J162" s="167"/>
    </row>
    <row r="163" spans="1:10" ht="15" customHeight="1">
      <c r="A163" s="117" t="s">
        <v>3459</v>
      </c>
      <c r="B163" s="49" t="s">
        <v>5127</v>
      </c>
      <c r="C163" s="41" t="s">
        <v>2</v>
      </c>
      <c r="D163" s="368">
        <v>1</v>
      </c>
      <c r="E163" s="144"/>
      <c r="F163" s="144">
        <f t="shared" si="4"/>
        <v>0</v>
      </c>
      <c r="G163" s="166">
        <f t="shared" si="5"/>
        <v>0</v>
      </c>
      <c r="H163" s="146"/>
      <c r="I163" s="146"/>
      <c r="J163" s="167"/>
    </row>
    <row r="164" spans="1:10" ht="15" customHeight="1">
      <c r="A164" s="117" t="s">
        <v>3460</v>
      </c>
      <c r="B164" s="49" t="s">
        <v>5128</v>
      </c>
      <c r="C164" s="41" t="s">
        <v>2</v>
      </c>
      <c r="D164" s="368">
        <v>1</v>
      </c>
      <c r="E164" s="144"/>
      <c r="F164" s="144">
        <f t="shared" si="4"/>
        <v>0</v>
      </c>
      <c r="G164" s="166">
        <f t="shared" si="5"/>
        <v>0</v>
      </c>
      <c r="H164" s="146"/>
      <c r="I164" s="146"/>
      <c r="J164" s="167"/>
    </row>
    <row r="165" spans="1:10" ht="15" customHeight="1">
      <c r="A165" s="117" t="s">
        <v>3461</v>
      </c>
      <c r="B165" s="49" t="s">
        <v>5129</v>
      </c>
      <c r="C165" s="41" t="s">
        <v>2</v>
      </c>
      <c r="D165" s="368">
        <v>1</v>
      </c>
      <c r="E165" s="144"/>
      <c r="F165" s="144">
        <f t="shared" si="4"/>
        <v>0</v>
      </c>
      <c r="G165" s="166">
        <f t="shared" si="5"/>
        <v>0</v>
      </c>
      <c r="H165" s="146"/>
      <c r="I165" s="146"/>
      <c r="J165" s="167"/>
    </row>
    <row r="166" spans="1:10" ht="15" customHeight="1">
      <c r="A166" s="117" t="s">
        <v>3462</v>
      </c>
      <c r="B166" s="49" t="s">
        <v>5130</v>
      </c>
      <c r="C166" s="41" t="s">
        <v>2</v>
      </c>
      <c r="D166" s="368">
        <v>1</v>
      </c>
      <c r="E166" s="144"/>
      <c r="F166" s="144">
        <f t="shared" si="4"/>
        <v>0</v>
      </c>
      <c r="G166" s="166">
        <f t="shared" si="5"/>
        <v>0</v>
      </c>
      <c r="H166" s="146"/>
      <c r="I166" s="146"/>
      <c r="J166" s="167"/>
    </row>
    <row r="167" spans="1:10" ht="15" customHeight="1">
      <c r="A167" s="117" t="s">
        <v>3463</v>
      </c>
      <c r="B167" s="49" t="s">
        <v>5131</v>
      </c>
      <c r="C167" s="41" t="s">
        <v>2</v>
      </c>
      <c r="D167" s="368">
        <v>1</v>
      </c>
      <c r="E167" s="144"/>
      <c r="F167" s="144">
        <f t="shared" si="4"/>
        <v>0</v>
      </c>
      <c r="G167" s="166">
        <f t="shared" si="5"/>
        <v>0</v>
      </c>
      <c r="H167" s="146"/>
      <c r="I167" s="146"/>
      <c r="J167" s="167"/>
    </row>
    <row r="168" spans="1:10" ht="15" customHeight="1">
      <c r="A168" s="117" t="s">
        <v>3464</v>
      </c>
      <c r="B168" s="49" t="s">
        <v>5132</v>
      </c>
      <c r="C168" s="41" t="s">
        <v>2</v>
      </c>
      <c r="D168" s="368">
        <v>1</v>
      </c>
      <c r="E168" s="144"/>
      <c r="F168" s="144">
        <f t="shared" si="4"/>
        <v>0</v>
      </c>
      <c r="G168" s="166">
        <f t="shared" si="5"/>
        <v>0</v>
      </c>
      <c r="H168" s="146"/>
      <c r="I168" s="146"/>
      <c r="J168" s="167"/>
    </row>
    <row r="169" spans="1:10" ht="15" customHeight="1">
      <c r="A169" s="117" t="s">
        <v>3465</v>
      </c>
      <c r="B169" s="49" t="s">
        <v>5133</v>
      </c>
      <c r="C169" s="41" t="s">
        <v>2</v>
      </c>
      <c r="D169" s="368">
        <v>1</v>
      </c>
      <c r="E169" s="144"/>
      <c r="F169" s="144">
        <f t="shared" si="4"/>
        <v>0</v>
      </c>
      <c r="G169" s="166">
        <f t="shared" si="5"/>
        <v>0</v>
      </c>
      <c r="H169" s="146"/>
      <c r="I169" s="146"/>
      <c r="J169" s="167"/>
    </row>
    <row r="170" spans="1:10" ht="15" customHeight="1">
      <c r="A170" s="117" t="s">
        <v>3466</v>
      </c>
      <c r="B170" s="49" t="s">
        <v>5134</v>
      </c>
      <c r="C170" s="41" t="s">
        <v>2</v>
      </c>
      <c r="D170" s="368">
        <v>1</v>
      </c>
      <c r="E170" s="144"/>
      <c r="F170" s="144">
        <f t="shared" si="4"/>
        <v>0</v>
      </c>
      <c r="G170" s="166">
        <f t="shared" si="5"/>
        <v>0</v>
      </c>
      <c r="H170" s="146"/>
      <c r="I170" s="146"/>
      <c r="J170" s="167"/>
    </row>
    <row r="171" spans="1:10" ht="15" customHeight="1">
      <c r="A171" s="117" t="s">
        <v>3467</v>
      </c>
      <c r="B171" s="49" t="s">
        <v>5135</v>
      </c>
      <c r="C171" s="41" t="s">
        <v>2</v>
      </c>
      <c r="D171" s="368">
        <v>1</v>
      </c>
      <c r="E171" s="144"/>
      <c r="F171" s="144">
        <f t="shared" si="4"/>
        <v>0</v>
      </c>
      <c r="G171" s="166">
        <f t="shared" si="5"/>
        <v>0</v>
      </c>
      <c r="H171" s="146"/>
      <c r="I171" s="146"/>
      <c r="J171" s="167"/>
    </row>
    <row r="172" spans="1:10" ht="15" customHeight="1">
      <c r="A172" s="117" t="s">
        <v>3468</v>
      </c>
      <c r="B172" s="49" t="s">
        <v>5136</v>
      </c>
      <c r="C172" s="41" t="s">
        <v>2</v>
      </c>
      <c r="D172" s="368">
        <v>1</v>
      </c>
      <c r="E172" s="144"/>
      <c r="F172" s="144">
        <f t="shared" si="4"/>
        <v>0</v>
      </c>
      <c r="G172" s="166">
        <f t="shared" si="5"/>
        <v>0</v>
      </c>
      <c r="H172" s="146"/>
      <c r="I172" s="146"/>
      <c r="J172" s="167"/>
    </row>
    <row r="173" spans="1:10" ht="15" customHeight="1">
      <c r="A173" s="117" t="s">
        <v>3469</v>
      </c>
      <c r="B173" s="49" t="s">
        <v>5137</v>
      </c>
      <c r="C173" s="41" t="s">
        <v>2</v>
      </c>
      <c r="D173" s="368">
        <v>1</v>
      </c>
      <c r="E173" s="144"/>
      <c r="F173" s="144">
        <f t="shared" si="4"/>
        <v>0</v>
      </c>
      <c r="G173" s="166">
        <f t="shared" si="5"/>
        <v>0</v>
      </c>
      <c r="H173" s="146"/>
      <c r="I173" s="146"/>
      <c r="J173" s="167"/>
    </row>
    <row r="174" spans="1:10" ht="15" customHeight="1">
      <c r="A174" s="117" t="s">
        <v>3470</v>
      </c>
      <c r="B174" s="49" t="s">
        <v>5138</v>
      </c>
      <c r="C174" s="41" t="s">
        <v>2</v>
      </c>
      <c r="D174" s="368">
        <v>1</v>
      </c>
      <c r="E174" s="144"/>
      <c r="F174" s="144">
        <f t="shared" si="4"/>
        <v>0</v>
      </c>
      <c r="G174" s="166">
        <f t="shared" si="5"/>
        <v>0</v>
      </c>
      <c r="H174" s="146"/>
      <c r="I174" s="146"/>
      <c r="J174" s="167"/>
    </row>
    <row r="175" spans="1:13" s="52" customFormat="1" ht="15" customHeight="1">
      <c r="A175" s="117" t="s">
        <v>3471</v>
      </c>
      <c r="B175" s="49" t="s">
        <v>5139</v>
      </c>
      <c r="C175" s="41" t="s">
        <v>2</v>
      </c>
      <c r="D175" s="368">
        <v>1</v>
      </c>
      <c r="E175" s="144"/>
      <c r="F175" s="144">
        <f t="shared" si="4"/>
        <v>0</v>
      </c>
      <c r="G175" s="166">
        <f t="shared" si="5"/>
        <v>0</v>
      </c>
      <c r="H175" s="146"/>
      <c r="I175" s="146"/>
      <c r="J175" s="167"/>
      <c r="K175" s="155"/>
      <c r="L175" s="155"/>
      <c r="M175" s="155"/>
    </row>
    <row r="176" spans="1:13" s="52" customFormat="1" ht="15" customHeight="1">
      <c r="A176" s="117" t="s">
        <v>3472</v>
      </c>
      <c r="B176" s="49" t="s">
        <v>5140</v>
      </c>
      <c r="C176" s="41" t="s">
        <v>2</v>
      </c>
      <c r="D176" s="368">
        <v>1</v>
      </c>
      <c r="E176" s="144"/>
      <c r="F176" s="144">
        <f t="shared" si="4"/>
        <v>0</v>
      </c>
      <c r="G176" s="166">
        <f t="shared" si="5"/>
        <v>0</v>
      </c>
      <c r="H176" s="146"/>
      <c r="I176" s="146"/>
      <c r="J176" s="167"/>
      <c r="K176" s="155"/>
      <c r="L176" s="155"/>
      <c r="M176" s="155"/>
    </row>
    <row r="177" spans="1:13" s="52" customFormat="1" ht="15" customHeight="1">
      <c r="A177" s="117" t="s">
        <v>3473</v>
      </c>
      <c r="B177" s="49" t="s">
        <v>5141</v>
      </c>
      <c r="C177" s="41" t="s">
        <v>2</v>
      </c>
      <c r="D177" s="368">
        <v>1</v>
      </c>
      <c r="E177" s="144"/>
      <c r="F177" s="144">
        <f t="shared" si="4"/>
        <v>0</v>
      </c>
      <c r="G177" s="166">
        <f t="shared" si="5"/>
        <v>0</v>
      </c>
      <c r="H177" s="146"/>
      <c r="I177" s="146"/>
      <c r="J177" s="167"/>
      <c r="K177" s="155"/>
      <c r="L177" s="155"/>
      <c r="M177" s="155"/>
    </row>
    <row r="178" spans="1:13" s="52" customFormat="1" ht="15" customHeight="1">
      <c r="A178" s="117" t="s">
        <v>3474</v>
      </c>
      <c r="B178" s="49" t="s">
        <v>5142</v>
      </c>
      <c r="C178" s="41" t="s">
        <v>2</v>
      </c>
      <c r="D178" s="368">
        <v>1</v>
      </c>
      <c r="E178" s="144"/>
      <c r="F178" s="144">
        <f t="shared" si="4"/>
        <v>0</v>
      </c>
      <c r="G178" s="166">
        <f t="shared" si="5"/>
        <v>0</v>
      </c>
      <c r="H178" s="146"/>
      <c r="I178" s="146"/>
      <c r="J178" s="167"/>
      <c r="K178" s="155"/>
      <c r="L178" s="155"/>
      <c r="M178" s="155"/>
    </row>
    <row r="179" spans="1:10" ht="15" customHeight="1">
      <c r="A179" s="117" t="s">
        <v>3475</v>
      </c>
      <c r="B179" s="49" t="s">
        <v>5143</v>
      </c>
      <c r="C179" s="41" t="s">
        <v>2</v>
      </c>
      <c r="D179" s="368">
        <v>1</v>
      </c>
      <c r="E179" s="144"/>
      <c r="F179" s="144">
        <f t="shared" si="4"/>
        <v>0</v>
      </c>
      <c r="G179" s="166">
        <f t="shared" si="5"/>
        <v>0</v>
      </c>
      <c r="H179" s="146"/>
      <c r="I179" s="146"/>
      <c r="J179" s="167"/>
    </row>
    <row r="180" spans="1:10" ht="15" customHeight="1">
      <c r="A180" s="117" t="s">
        <v>3476</v>
      </c>
      <c r="B180" s="49" t="s">
        <v>5144</v>
      </c>
      <c r="C180" s="41" t="s">
        <v>2</v>
      </c>
      <c r="D180" s="368">
        <v>1</v>
      </c>
      <c r="E180" s="144"/>
      <c r="F180" s="144">
        <f t="shared" si="4"/>
        <v>0</v>
      </c>
      <c r="G180" s="166">
        <f t="shared" si="5"/>
        <v>0</v>
      </c>
      <c r="H180" s="146"/>
      <c r="I180" s="146"/>
      <c r="J180" s="167"/>
    </row>
    <row r="181" spans="1:10" ht="15" customHeight="1">
      <c r="A181" s="117" t="s">
        <v>3477</v>
      </c>
      <c r="B181" s="49" t="s">
        <v>5145</v>
      </c>
      <c r="C181" s="41" t="s">
        <v>2</v>
      </c>
      <c r="D181" s="368">
        <v>1</v>
      </c>
      <c r="E181" s="144"/>
      <c r="F181" s="144">
        <f t="shared" si="4"/>
        <v>0</v>
      </c>
      <c r="G181" s="166">
        <f t="shared" si="5"/>
        <v>0</v>
      </c>
      <c r="H181" s="146"/>
      <c r="I181" s="146"/>
      <c r="J181" s="167"/>
    </row>
    <row r="182" spans="1:10" ht="15" customHeight="1">
      <c r="A182" s="117" t="s">
        <v>3478</v>
      </c>
      <c r="B182" s="49" t="s">
        <v>5146</v>
      </c>
      <c r="C182" s="41" t="s">
        <v>2</v>
      </c>
      <c r="D182" s="368">
        <v>1</v>
      </c>
      <c r="E182" s="144"/>
      <c r="F182" s="144">
        <f t="shared" si="4"/>
        <v>0</v>
      </c>
      <c r="G182" s="166">
        <f t="shared" si="5"/>
        <v>0</v>
      </c>
      <c r="H182" s="146"/>
      <c r="I182" s="146"/>
      <c r="J182" s="167"/>
    </row>
    <row r="183" spans="1:10" ht="15" customHeight="1">
      <c r="A183" s="117" t="s">
        <v>3479</v>
      </c>
      <c r="B183" s="49" t="s">
        <v>5147</v>
      </c>
      <c r="C183" s="41" t="s">
        <v>2</v>
      </c>
      <c r="D183" s="368">
        <v>1</v>
      </c>
      <c r="E183" s="144"/>
      <c r="F183" s="144">
        <f t="shared" si="4"/>
        <v>0</v>
      </c>
      <c r="G183" s="166">
        <f t="shared" si="5"/>
        <v>0</v>
      </c>
      <c r="H183" s="146"/>
      <c r="I183" s="146"/>
      <c r="J183" s="167"/>
    </row>
    <row r="184" spans="1:10" ht="15" customHeight="1">
      <c r="A184" s="117" t="s">
        <v>3480</v>
      </c>
      <c r="B184" s="49" t="s">
        <v>5148</v>
      </c>
      <c r="C184" s="41" t="s">
        <v>2</v>
      </c>
      <c r="D184" s="368">
        <v>1</v>
      </c>
      <c r="E184" s="144"/>
      <c r="F184" s="144">
        <f t="shared" si="4"/>
        <v>0</v>
      </c>
      <c r="G184" s="166">
        <f t="shared" si="5"/>
        <v>0</v>
      </c>
      <c r="H184" s="146"/>
      <c r="I184" s="146"/>
      <c r="J184" s="167"/>
    </row>
    <row r="185" spans="1:10" ht="15" customHeight="1">
      <c r="A185" s="117" t="s">
        <v>3481</v>
      </c>
      <c r="B185" s="49" t="s">
        <v>5149</v>
      </c>
      <c r="C185" s="41" t="s">
        <v>2</v>
      </c>
      <c r="D185" s="368">
        <v>1</v>
      </c>
      <c r="E185" s="144"/>
      <c r="F185" s="144">
        <f t="shared" si="4"/>
        <v>0</v>
      </c>
      <c r="G185" s="166">
        <f t="shared" si="5"/>
        <v>0</v>
      </c>
      <c r="H185" s="146"/>
      <c r="I185" s="146"/>
      <c r="J185" s="167"/>
    </row>
    <row r="186" spans="1:10" ht="15" customHeight="1">
      <c r="A186" s="117" t="s">
        <v>3482</v>
      </c>
      <c r="B186" s="49" t="s">
        <v>5150</v>
      </c>
      <c r="C186" s="41" t="s">
        <v>2</v>
      </c>
      <c r="D186" s="368">
        <v>1</v>
      </c>
      <c r="E186" s="144"/>
      <c r="F186" s="144">
        <f t="shared" si="4"/>
        <v>0</v>
      </c>
      <c r="G186" s="166">
        <f t="shared" si="5"/>
        <v>0</v>
      </c>
      <c r="H186" s="146"/>
      <c r="I186" s="146"/>
      <c r="J186" s="167"/>
    </row>
    <row r="187" spans="1:10" ht="15" customHeight="1">
      <c r="A187" s="117" t="s">
        <v>3483</v>
      </c>
      <c r="B187" s="49" t="s">
        <v>5151</v>
      </c>
      <c r="C187" s="41" t="s">
        <v>2</v>
      </c>
      <c r="D187" s="368">
        <v>1</v>
      </c>
      <c r="E187" s="144"/>
      <c r="F187" s="144">
        <f t="shared" si="4"/>
        <v>0</v>
      </c>
      <c r="G187" s="166">
        <f t="shared" si="5"/>
        <v>0</v>
      </c>
      <c r="H187" s="146"/>
      <c r="I187" s="146"/>
      <c r="J187" s="167"/>
    </row>
    <row r="188" spans="1:10" ht="15" customHeight="1">
      <c r="A188" s="117" t="s">
        <v>3484</v>
      </c>
      <c r="B188" s="49" t="s">
        <v>5152</v>
      </c>
      <c r="C188" s="41" t="s">
        <v>2</v>
      </c>
      <c r="D188" s="368">
        <v>1</v>
      </c>
      <c r="E188" s="144"/>
      <c r="F188" s="144">
        <f t="shared" si="4"/>
        <v>0</v>
      </c>
      <c r="G188" s="166">
        <f t="shared" si="5"/>
        <v>0</v>
      </c>
      <c r="H188" s="146"/>
      <c r="I188" s="146"/>
      <c r="J188" s="167"/>
    </row>
    <row r="189" spans="1:10" ht="15" customHeight="1">
      <c r="A189" s="117" t="s">
        <v>3485</v>
      </c>
      <c r="B189" s="49" t="s">
        <v>5153</v>
      </c>
      <c r="C189" s="41" t="s">
        <v>2</v>
      </c>
      <c r="D189" s="368">
        <v>1</v>
      </c>
      <c r="E189" s="144"/>
      <c r="F189" s="144">
        <f t="shared" si="4"/>
        <v>0</v>
      </c>
      <c r="G189" s="166">
        <f t="shared" si="5"/>
        <v>0</v>
      </c>
      <c r="H189" s="146"/>
      <c r="I189" s="146"/>
      <c r="J189" s="167"/>
    </row>
    <row r="190" spans="1:10" ht="15" customHeight="1">
      <c r="A190" s="117" t="s">
        <v>3486</v>
      </c>
      <c r="B190" s="49" t="s">
        <v>5154</v>
      </c>
      <c r="C190" s="41" t="s">
        <v>2</v>
      </c>
      <c r="D190" s="368">
        <v>1</v>
      </c>
      <c r="E190" s="144"/>
      <c r="F190" s="144">
        <f t="shared" si="4"/>
        <v>0</v>
      </c>
      <c r="G190" s="166">
        <f t="shared" si="5"/>
        <v>0</v>
      </c>
      <c r="H190" s="146"/>
      <c r="I190" s="146"/>
      <c r="J190" s="167"/>
    </row>
    <row r="191" spans="1:10" ht="15" customHeight="1">
      <c r="A191" s="117" t="s">
        <v>3487</v>
      </c>
      <c r="B191" s="49" t="s">
        <v>5155</v>
      </c>
      <c r="C191" s="41" t="s">
        <v>2</v>
      </c>
      <c r="D191" s="368">
        <v>1</v>
      </c>
      <c r="E191" s="144"/>
      <c r="F191" s="144">
        <f t="shared" si="4"/>
        <v>0</v>
      </c>
      <c r="G191" s="166">
        <f t="shared" si="5"/>
        <v>0</v>
      </c>
      <c r="H191" s="146"/>
      <c r="I191" s="146"/>
      <c r="J191" s="167"/>
    </row>
    <row r="192" spans="1:10" ht="15" customHeight="1">
      <c r="A192" s="117" t="s">
        <v>3488</v>
      </c>
      <c r="B192" s="49" t="s">
        <v>5156</v>
      </c>
      <c r="C192" s="41" t="s">
        <v>2</v>
      </c>
      <c r="D192" s="368">
        <v>1</v>
      </c>
      <c r="E192" s="144"/>
      <c r="F192" s="144">
        <f t="shared" si="4"/>
        <v>0</v>
      </c>
      <c r="G192" s="166">
        <f t="shared" si="5"/>
        <v>0</v>
      </c>
      <c r="H192" s="146"/>
      <c r="I192" s="146"/>
      <c r="J192" s="167"/>
    </row>
    <row r="193" spans="1:10" ht="15" customHeight="1">
      <c r="A193" s="117" t="s">
        <v>3489</v>
      </c>
      <c r="B193" s="49" t="s">
        <v>5157</v>
      </c>
      <c r="C193" s="41" t="s">
        <v>938</v>
      </c>
      <c r="D193" s="368">
        <v>1</v>
      </c>
      <c r="E193" s="144"/>
      <c r="F193" s="144">
        <f t="shared" si="4"/>
        <v>0</v>
      </c>
      <c r="G193" s="166">
        <f t="shared" si="5"/>
        <v>0</v>
      </c>
      <c r="H193" s="146"/>
      <c r="I193" s="146"/>
      <c r="J193" s="167"/>
    </row>
    <row r="194" spans="1:13" s="45" customFormat="1" ht="15" customHeight="1">
      <c r="A194" s="117" t="s">
        <v>3490</v>
      </c>
      <c r="B194" s="49" t="s">
        <v>5158</v>
      </c>
      <c r="C194" s="41" t="s">
        <v>938</v>
      </c>
      <c r="D194" s="368">
        <v>1</v>
      </c>
      <c r="E194" s="144"/>
      <c r="F194" s="144">
        <f t="shared" si="4"/>
        <v>0</v>
      </c>
      <c r="G194" s="166">
        <f t="shared" si="5"/>
        <v>0</v>
      </c>
      <c r="H194" s="146"/>
      <c r="I194" s="146"/>
      <c r="J194" s="167"/>
      <c r="K194" s="155"/>
      <c r="L194" s="155"/>
      <c r="M194" s="155"/>
    </row>
    <row r="195" spans="1:13" s="45" customFormat="1" ht="15" customHeight="1">
      <c r="A195" s="117" t="s">
        <v>3491</v>
      </c>
      <c r="B195" s="49" t="s">
        <v>5159</v>
      </c>
      <c r="C195" s="41" t="s">
        <v>938</v>
      </c>
      <c r="D195" s="368">
        <v>1</v>
      </c>
      <c r="E195" s="144"/>
      <c r="F195" s="144">
        <f t="shared" si="4"/>
        <v>0</v>
      </c>
      <c r="G195" s="166">
        <f t="shared" si="5"/>
        <v>0</v>
      </c>
      <c r="H195" s="146"/>
      <c r="I195" s="146"/>
      <c r="J195" s="167"/>
      <c r="K195" s="155"/>
      <c r="L195" s="155"/>
      <c r="M195" s="155"/>
    </row>
    <row r="196" spans="1:13" s="45" customFormat="1" ht="15" customHeight="1">
      <c r="A196" s="117" t="s">
        <v>3492</v>
      </c>
      <c r="B196" s="49" t="s">
        <v>5160</v>
      </c>
      <c r="C196" s="41" t="s">
        <v>938</v>
      </c>
      <c r="D196" s="368">
        <v>1</v>
      </c>
      <c r="E196" s="144"/>
      <c r="F196" s="144">
        <f t="shared" si="4"/>
        <v>0</v>
      </c>
      <c r="G196" s="166">
        <f t="shared" si="5"/>
        <v>0</v>
      </c>
      <c r="H196" s="146"/>
      <c r="I196" s="146"/>
      <c r="J196" s="167"/>
      <c r="K196" s="155"/>
      <c r="L196" s="155"/>
      <c r="M196" s="155"/>
    </row>
    <row r="197" spans="1:13" s="45" customFormat="1" ht="15" customHeight="1">
      <c r="A197" s="117" t="s">
        <v>3493</v>
      </c>
      <c r="B197" s="49" t="s">
        <v>5161</v>
      </c>
      <c r="C197" s="41" t="s">
        <v>2</v>
      </c>
      <c r="D197" s="368">
        <v>1</v>
      </c>
      <c r="E197" s="144"/>
      <c r="F197" s="144">
        <f t="shared" si="4"/>
        <v>0</v>
      </c>
      <c r="G197" s="166">
        <f t="shared" si="5"/>
        <v>0</v>
      </c>
      <c r="H197" s="146"/>
      <c r="I197" s="146"/>
      <c r="J197" s="167"/>
      <c r="K197" s="155"/>
      <c r="L197" s="155"/>
      <c r="M197" s="155"/>
    </row>
    <row r="198" spans="1:10" ht="15" customHeight="1">
      <c r="A198" s="117" t="s">
        <v>3494</v>
      </c>
      <c r="B198" s="49" t="s">
        <v>5162</v>
      </c>
      <c r="C198" s="41" t="s">
        <v>2</v>
      </c>
      <c r="D198" s="368">
        <v>1</v>
      </c>
      <c r="E198" s="144"/>
      <c r="F198" s="144">
        <f aca="true" t="shared" si="6" ref="F198:F239">SUM(E198*1.2)</f>
        <v>0</v>
      </c>
      <c r="G198" s="166">
        <f aca="true" t="shared" si="7" ref="G198:G239">SUM(D198*E198)</f>
        <v>0</v>
      </c>
      <c r="H198" s="146"/>
      <c r="I198" s="146"/>
      <c r="J198" s="167"/>
    </row>
    <row r="199" spans="1:10" ht="15" customHeight="1">
      <c r="A199" s="117" t="s">
        <v>3495</v>
      </c>
      <c r="B199" s="49" t="s">
        <v>5163</v>
      </c>
      <c r="C199" s="41" t="s">
        <v>2</v>
      </c>
      <c r="D199" s="368">
        <v>1</v>
      </c>
      <c r="E199" s="144"/>
      <c r="F199" s="144">
        <f t="shared" si="6"/>
        <v>0</v>
      </c>
      <c r="G199" s="166">
        <f t="shared" si="7"/>
        <v>0</v>
      </c>
      <c r="H199" s="146"/>
      <c r="I199" s="146"/>
      <c r="J199" s="167"/>
    </row>
    <row r="200" spans="1:10" ht="15" customHeight="1">
      <c r="A200" s="117" t="s">
        <v>3496</v>
      </c>
      <c r="B200" s="49" t="s">
        <v>5164</v>
      </c>
      <c r="C200" s="41" t="s">
        <v>2</v>
      </c>
      <c r="D200" s="368">
        <v>1</v>
      </c>
      <c r="E200" s="144"/>
      <c r="F200" s="144">
        <f t="shared" si="6"/>
        <v>0</v>
      </c>
      <c r="G200" s="166">
        <f t="shared" si="7"/>
        <v>0</v>
      </c>
      <c r="H200" s="146"/>
      <c r="I200" s="146"/>
      <c r="J200" s="167"/>
    </row>
    <row r="201" spans="1:10" ht="15" customHeight="1">
      <c r="A201" s="117" t="s">
        <v>3497</v>
      </c>
      <c r="B201" s="49" t="s">
        <v>5165</v>
      </c>
      <c r="C201" s="41" t="s">
        <v>2</v>
      </c>
      <c r="D201" s="368">
        <v>1</v>
      </c>
      <c r="E201" s="144"/>
      <c r="F201" s="144">
        <f t="shared" si="6"/>
        <v>0</v>
      </c>
      <c r="G201" s="166">
        <f t="shared" si="7"/>
        <v>0</v>
      </c>
      <c r="H201" s="146"/>
      <c r="I201" s="146"/>
      <c r="J201" s="167"/>
    </row>
    <row r="202" spans="1:10" ht="15" customHeight="1">
      <c r="A202" s="117" t="s">
        <v>3498</v>
      </c>
      <c r="B202" s="49" t="s">
        <v>5166</v>
      </c>
      <c r="C202" s="41" t="s">
        <v>2</v>
      </c>
      <c r="D202" s="368">
        <v>1</v>
      </c>
      <c r="E202" s="144"/>
      <c r="F202" s="144">
        <f t="shared" si="6"/>
        <v>0</v>
      </c>
      <c r="G202" s="166">
        <f t="shared" si="7"/>
        <v>0</v>
      </c>
      <c r="H202" s="146"/>
      <c r="I202" s="146"/>
      <c r="J202" s="167"/>
    </row>
    <row r="203" spans="1:54" ht="15" customHeight="1">
      <c r="A203" s="117" t="s">
        <v>3499</v>
      </c>
      <c r="B203" s="49" t="s">
        <v>5167</v>
      </c>
      <c r="C203" s="41" t="s">
        <v>2</v>
      </c>
      <c r="D203" s="368">
        <v>1</v>
      </c>
      <c r="E203" s="144"/>
      <c r="F203" s="144">
        <f t="shared" si="6"/>
        <v>0</v>
      </c>
      <c r="G203" s="166">
        <f t="shared" si="7"/>
        <v>0</v>
      </c>
      <c r="H203" s="146"/>
      <c r="I203" s="146"/>
      <c r="J203" s="167"/>
      <c r="M203" s="1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s="44" customFormat="1" ht="15" customHeight="1">
      <c r="A204" s="117" t="s">
        <v>3500</v>
      </c>
      <c r="B204" s="49" t="s">
        <v>5168</v>
      </c>
      <c r="C204" s="41" t="s">
        <v>2</v>
      </c>
      <c r="D204" s="368">
        <v>1</v>
      </c>
      <c r="E204" s="144"/>
      <c r="F204" s="144">
        <f t="shared" si="6"/>
        <v>0</v>
      </c>
      <c r="G204" s="166">
        <f t="shared" si="7"/>
        <v>0</v>
      </c>
      <c r="H204" s="146"/>
      <c r="I204" s="146"/>
      <c r="J204" s="167"/>
      <c r="K204" s="155"/>
      <c r="L204" s="155"/>
      <c r="M204" s="1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s="44" customFormat="1" ht="15" customHeight="1">
      <c r="A205" s="117" t="s">
        <v>3501</v>
      </c>
      <c r="B205" s="49" t="s">
        <v>5169</v>
      </c>
      <c r="C205" s="41" t="s">
        <v>2</v>
      </c>
      <c r="D205" s="368">
        <v>1</v>
      </c>
      <c r="E205" s="144"/>
      <c r="F205" s="144">
        <f t="shared" si="6"/>
        <v>0</v>
      </c>
      <c r="G205" s="166">
        <f t="shared" si="7"/>
        <v>0</v>
      </c>
      <c r="H205" s="146"/>
      <c r="I205" s="146"/>
      <c r="J205" s="167"/>
      <c r="K205" s="155"/>
      <c r="L205" s="155"/>
      <c r="M205" s="1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s="44" customFormat="1" ht="15" customHeight="1">
      <c r="A206" s="117" t="s">
        <v>3502</v>
      </c>
      <c r="B206" s="49" t="s">
        <v>5170</v>
      </c>
      <c r="C206" s="41" t="s">
        <v>2</v>
      </c>
      <c r="D206" s="368">
        <v>1</v>
      </c>
      <c r="E206" s="144"/>
      <c r="F206" s="144">
        <f t="shared" si="6"/>
        <v>0</v>
      </c>
      <c r="G206" s="166">
        <f t="shared" si="7"/>
        <v>0</v>
      </c>
      <c r="H206" s="146"/>
      <c r="I206" s="146"/>
      <c r="J206" s="167"/>
      <c r="K206" s="155"/>
      <c r="L206" s="155"/>
      <c r="M206" s="1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s="44" customFormat="1" ht="15" customHeight="1">
      <c r="A207" s="117" t="s">
        <v>3503</v>
      </c>
      <c r="B207" s="49" t="s">
        <v>5171</v>
      </c>
      <c r="C207" s="41" t="s">
        <v>2</v>
      </c>
      <c r="D207" s="368">
        <v>1</v>
      </c>
      <c r="E207" s="144"/>
      <c r="F207" s="144">
        <f t="shared" si="6"/>
        <v>0</v>
      </c>
      <c r="G207" s="166">
        <f t="shared" si="7"/>
        <v>0</v>
      </c>
      <c r="H207" s="146"/>
      <c r="I207" s="146"/>
      <c r="J207" s="167"/>
      <c r="K207" s="155"/>
      <c r="L207" s="155"/>
      <c r="M207" s="1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ht="15" customHeight="1">
      <c r="A208" s="117" t="s">
        <v>3504</v>
      </c>
      <c r="B208" s="49" t="s">
        <v>5172</v>
      </c>
      <c r="C208" s="41" t="s">
        <v>2</v>
      </c>
      <c r="D208" s="368">
        <v>1</v>
      </c>
      <c r="E208" s="144"/>
      <c r="F208" s="144">
        <f t="shared" si="6"/>
        <v>0</v>
      </c>
      <c r="G208" s="166">
        <f t="shared" si="7"/>
        <v>0</v>
      </c>
      <c r="H208" s="146"/>
      <c r="I208" s="146"/>
      <c r="J208" s="167"/>
      <c r="M208" s="1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ht="15" customHeight="1">
      <c r="A209" s="117" t="s">
        <v>3505</v>
      </c>
      <c r="B209" s="49" t="s">
        <v>5173</v>
      </c>
      <c r="C209" s="41" t="s">
        <v>2</v>
      </c>
      <c r="D209" s="368">
        <v>1</v>
      </c>
      <c r="E209" s="144"/>
      <c r="F209" s="144">
        <f t="shared" si="6"/>
        <v>0</v>
      </c>
      <c r="G209" s="166">
        <f t="shared" si="7"/>
        <v>0</v>
      </c>
      <c r="H209" s="146"/>
      <c r="I209" s="146"/>
      <c r="J209" s="167"/>
      <c r="M209" s="1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10" ht="15" customHeight="1">
      <c r="A210" s="117" t="s">
        <v>3506</v>
      </c>
      <c r="B210" s="49" t="s">
        <v>5174</v>
      </c>
      <c r="C210" s="41" t="s">
        <v>2</v>
      </c>
      <c r="D210" s="368">
        <v>1</v>
      </c>
      <c r="E210" s="144"/>
      <c r="F210" s="144">
        <f t="shared" si="6"/>
        <v>0</v>
      </c>
      <c r="G210" s="166">
        <f t="shared" si="7"/>
        <v>0</v>
      </c>
      <c r="H210" s="146"/>
      <c r="I210" s="146"/>
      <c r="J210" s="167"/>
    </row>
    <row r="211" spans="1:10" ht="15" customHeight="1">
      <c r="A211" s="117" t="s">
        <v>3507</v>
      </c>
      <c r="B211" s="49" t="s">
        <v>5175</v>
      </c>
      <c r="C211" s="41" t="s">
        <v>2</v>
      </c>
      <c r="D211" s="368">
        <v>1</v>
      </c>
      <c r="E211" s="144"/>
      <c r="F211" s="144">
        <f t="shared" si="6"/>
        <v>0</v>
      </c>
      <c r="G211" s="166">
        <f t="shared" si="7"/>
        <v>0</v>
      </c>
      <c r="H211" s="146"/>
      <c r="I211" s="146"/>
      <c r="J211" s="167"/>
    </row>
    <row r="212" spans="1:10" ht="15" customHeight="1">
      <c r="A212" s="117" t="s">
        <v>3508</v>
      </c>
      <c r="B212" s="49" t="s">
        <v>5176</v>
      </c>
      <c r="C212" s="41" t="s">
        <v>2</v>
      </c>
      <c r="D212" s="368">
        <v>1</v>
      </c>
      <c r="E212" s="144"/>
      <c r="F212" s="144">
        <f t="shared" si="6"/>
        <v>0</v>
      </c>
      <c r="G212" s="166">
        <f t="shared" si="7"/>
        <v>0</v>
      </c>
      <c r="H212" s="146"/>
      <c r="I212" s="146"/>
      <c r="J212" s="167"/>
    </row>
    <row r="213" spans="1:10" ht="15" customHeight="1">
      <c r="A213" s="117" t="s">
        <v>3509</v>
      </c>
      <c r="B213" s="49" t="s">
        <v>5177</v>
      </c>
      <c r="C213" s="41" t="s">
        <v>2</v>
      </c>
      <c r="D213" s="368">
        <v>1</v>
      </c>
      <c r="E213" s="144"/>
      <c r="F213" s="144">
        <f t="shared" si="6"/>
        <v>0</v>
      </c>
      <c r="G213" s="166">
        <f t="shared" si="7"/>
        <v>0</v>
      </c>
      <c r="H213" s="146"/>
      <c r="I213" s="146"/>
      <c r="J213" s="167"/>
    </row>
    <row r="214" spans="1:10" ht="15" customHeight="1">
      <c r="A214" s="117" t="s">
        <v>3510</v>
      </c>
      <c r="B214" s="49" t="s">
        <v>5178</v>
      </c>
      <c r="C214" s="41" t="s">
        <v>2</v>
      </c>
      <c r="D214" s="368">
        <v>1</v>
      </c>
      <c r="E214" s="144"/>
      <c r="F214" s="144">
        <f t="shared" si="6"/>
        <v>0</v>
      </c>
      <c r="G214" s="166">
        <f t="shared" si="7"/>
        <v>0</v>
      </c>
      <c r="H214" s="146"/>
      <c r="I214" s="146"/>
      <c r="J214" s="167"/>
    </row>
    <row r="215" spans="1:10" ht="15" customHeight="1">
      <c r="A215" s="117" t="s">
        <v>3511</v>
      </c>
      <c r="B215" s="49" t="s">
        <v>5179</v>
      </c>
      <c r="C215" s="41" t="s">
        <v>2</v>
      </c>
      <c r="D215" s="368">
        <v>1</v>
      </c>
      <c r="E215" s="144"/>
      <c r="F215" s="144">
        <f t="shared" si="6"/>
        <v>0</v>
      </c>
      <c r="G215" s="166">
        <f t="shared" si="7"/>
        <v>0</v>
      </c>
      <c r="H215" s="146"/>
      <c r="I215" s="146"/>
      <c r="J215" s="167"/>
    </row>
    <row r="216" spans="1:10" ht="15" customHeight="1">
      <c r="A216" s="117" t="s">
        <v>3512</v>
      </c>
      <c r="B216" s="49" t="s">
        <v>5180</v>
      </c>
      <c r="C216" s="41" t="s">
        <v>2</v>
      </c>
      <c r="D216" s="368">
        <v>1</v>
      </c>
      <c r="E216" s="144"/>
      <c r="F216" s="144">
        <f t="shared" si="6"/>
        <v>0</v>
      </c>
      <c r="G216" s="166">
        <f t="shared" si="7"/>
        <v>0</v>
      </c>
      <c r="H216" s="146"/>
      <c r="I216" s="146"/>
      <c r="J216" s="167"/>
    </row>
    <row r="217" spans="1:10" ht="15" customHeight="1">
      <c r="A217" s="117" t="s">
        <v>3513</v>
      </c>
      <c r="B217" s="49" t="s">
        <v>5181</v>
      </c>
      <c r="C217" s="41" t="s">
        <v>2</v>
      </c>
      <c r="D217" s="368">
        <v>1</v>
      </c>
      <c r="E217" s="144"/>
      <c r="F217" s="144">
        <f t="shared" si="6"/>
        <v>0</v>
      </c>
      <c r="G217" s="166">
        <f t="shared" si="7"/>
        <v>0</v>
      </c>
      <c r="H217" s="146"/>
      <c r="I217" s="146"/>
      <c r="J217" s="167"/>
    </row>
    <row r="218" spans="1:10" ht="15" customHeight="1">
      <c r="A218" s="117" t="s">
        <v>3514</v>
      </c>
      <c r="B218" s="49" t="s">
        <v>5182</v>
      </c>
      <c r="C218" s="41" t="s">
        <v>2</v>
      </c>
      <c r="D218" s="368">
        <v>1</v>
      </c>
      <c r="E218" s="144"/>
      <c r="F218" s="144">
        <f t="shared" si="6"/>
        <v>0</v>
      </c>
      <c r="G218" s="166">
        <f t="shared" si="7"/>
        <v>0</v>
      </c>
      <c r="H218" s="146"/>
      <c r="I218" s="146"/>
      <c r="J218" s="167"/>
    </row>
    <row r="219" spans="1:10" ht="15" customHeight="1">
      <c r="A219" s="117" t="s">
        <v>3515</v>
      </c>
      <c r="B219" s="49" t="s">
        <v>5183</v>
      </c>
      <c r="C219" s="41" t="s">
        <v>2</v>
      </c>
      <c r="D219" s="368">
        <v>1</v>
      </c>
      <c r="E219" s="144"/>
      <c r="F219" s="144">
        <f t="shared" si="6"/>
        <v>0</v>
      </c>
      <c r="G219" s="166">
        <f t="shared" si="7"/>
        <v>0</v>
      </c>
      <c r="H219" s="146"/>
      <c r="I219" s="146"/>
      <c r="J219" s="167"/>
    </row>
    <row r="220" spans="1:10" ht="15" customHeight="1">
      <c r="A220" s="117" t="s">
        <v>3516</v>
      </c>
      <c r="B220" s="49" t="s">
        <v>5184</v>
      </c>
      <c r="C220" s="41" t="s">
        <v>2</v>
      </c>
      <c r="D220" s="368">
        <v>1</v>
      </c>
      <c r="E220" s="144"/>
      <c r="F220" s="144">
        <f t="shared" si="6"/>
        <v>0</v>
      </c>
      <c r="G220" s="166">
        <f t="shared" si="7"/>
        <v>0</v>
      </c>
      <c r="H220" s="146"/>
      <c r="I220" s="146"/>
      <c r="J220" s="167"/>
    </row>
    <row r="221" spans="1:10" ht="15" customHeight="1">
      <c r="A221" s="117" t="s">
        <v>3517</v>
      </c>
      <c r="B221" s="49" t="s">
        <v>5185</v>
      </c>
      <c r="C221" s="41" t="s">
        <v>2</v>
      </c>
      <c r="D221" s="368">
        <v>1</v>
      </c>
      <c r="E221" s="144"/>
      <c r="F221" s="144">
        <f t="shared" si="6"/>
        <v>0</v>
      </c>
      <c r="G221" s="166">
        <f t="shared" si="7"/>
        <v>0</v>
      </c>
      <c r="H221" s="146"/>
      <c r="I221" s="146"/>
      <c r="J221" s="167"/>
    </row>
    <row r="222" spans="1:10" ht="15" customHeight="1">
      <c r="A222" s="117" t="s">
        <v>3518</v>
      </c>
      <c r="B222" s="49" t="s">
        <v>5186</v>
      </c>
      <c r="C222" s="41" t="s">
        <v>2</v>
      </c>
      <c r="D222" s="368">
        <v>1</v>
      </c>
      <c r="E222" s="144"/>
      <c r="F222" s="144">
        <f t="shared" si="6"/>
        <v>0</v>
      </c>
      <c r="G222" s="166">
        <f t="shared" si="7"/>
        <v>0</v>
      </c>
      <c r="H222" s="146"/>
      <c r="I222" s="146"/>
      <c r="J222" s="167"/>
    </row>
    <row r="223" spans="1:10" ht="15" customHeight="1">
      <c r="A223" s="117" t="s">
        <v>3519</v>
      </c>
      <c r="B223" s="49" t="s">
        <v>5187</v>
      </c>
      <c r="C223" s="41" t="s">
        <v>2</v>
      </c>
      <c r="D223" s="368">
        <v>1</v>
      </c>
      <c r="E223" s="144"/>
      <c r="F223" s="144">
        <f t="shared" si="6"/>
        <v>0</v>
      </c>
      <c r="G223" s="166">
        <f t="shared" si="7"/>
        <v>0</v>
      </c>
      <c r="H223" s="146"/>
      <c r="I223" s="146"/>
      <c r="J223" s="167"/>
    </row>
    <row r="224" spans="1:10" ht="15" customHeight="1">
      <c r="A224" s="117" t="s">
        <v>3520</v>
      </c>
      <c r="B224" s="49" t="s">
        <v>5188</v>
      </c>
      <c r="C224" s="41" t="s">
        <v>2</v>
      </c>
      <c r="D224" s="368">
        <v>1</v>
      </c>
      <c r="E224" s="144"/>
      <c r="F224" s="144">
        <f t="shared" si="6"/>
        <v>0</v>
      </c>
      <c r="G224" s="166">
        <f t="shared" si="7"/>
        <v>0</v>
      </c>
      <c r="H224" s="146"/>
      <c r="I224" s="146"/>
      <c r="J224" s="167"/>
    </row>
    <row r="225" spans="1:10" ht="15" customHeight="1">
      <c r="A225" s="117" t="s">
        <v>3521</v>
      </c>
      <c r="B225" s="49" t="s">
        <v>5189</v>
      </c>
      <c r="C225" s="41" t="s">
        <v>2</v>
      </c>
      <c r="D225" s="368">
        <v>1</v>
      </c>
      <c r="E225" s="144"/>
      <c r="F225" s="144">
        <f t="shared" si="6"/>
        <v>0</v>
      </c>
      <c r="G225" s="166">
        <f t="shared" si="7"/>
        <v>0</v>
      </c>
      <c r="H225" s="146"/>
      <c r="I225" s="146"/>
      <c r="J225" s="167"/>
    </row>
    <row r="226" spans="1:10" ht="15" customHeight="1">
      <c r="A226" s="117" t="s">
        <v>3522</v>
      </c>
      <c r="B226" s="49" t="s">
        <v>5001</v>
      </c>
      <c r="C226" s="41" t="s">
        <v>2</v>
      </c>
      <c r="D226" s="368">
        <v>1</v>
      </c>
      <c r="E226" s="144"/>
      <c r="F226" s="144">
        <f t="shared" si="6"/>
        <v>0</v>
      </c>
      <c r="G226" s="166">
        <f t="shared" si="7"/>
        <v>0</v>
      </c>
      <c r="H226" s="146"/>
      <c r="I226" s="146"/>
      <c r="J226" s="167"/>
    </row>
    <row r="227" spans="1:10" ht="15" customHeight="1">
      <c r="A227" s="117" t="s">
        <v>3523</v>
      </c>
      <c r="B227" s="49" t="s">
        <v>5190</v>
      </c>
      <c r="C227" s="41" t="s">
        <v>2</v>
      </c>
      <c r="D227" s="368">
        <v>1</v>
      </c>
      <c r="E227" s="144"/>
      <c r="F227" s="144">
        <f t="shared" si="6"/>
        <v>0</v>
      </c>
      <c r="G227" s="166">
        <f t="shared" si="7"/>
        <v>0</v>
      </c>
      <c r="H227" s="146"/>
      <c r="I227" s="146"/>
      <c r="J227" s="167"/>
    </row>
    <row r="228" spans="1:10" ht="15" customHeight="1">
      <c r="A228" s="117" t="s">
        <v>3524</v>
      </c>
      <c r="B228" s="49" t="s">
        <v>5191</v>
      </c>
      <c r="C228" s="41" t="s">
        <v>2</v>
      </c>
      <c r="D228" s="368">
        <v>1</v>
      </c>
      <c r="E228" s="144"/>
      <c r="F228" s="144">
        <f t="shared" si="6"/>
        <v>0</v>
      </c>
      <c r="G228" s="166">
        <f t="shared" si="7"/>
        <v>0</v>
      </c>
      <c r="H228" s="146"/>
      <c r="I228" s="146"/>
      <c r="J228" s="167"/>
    </row>
    <row r="229" spans="1:10" ht="15" customHeight="1">
      <c r="A229" s="117" t="s">
        <v>3525</v>
      </c>
      <c r="B229" s="49" t="s">
        <v>5192</v>
      </c>
      <c r="C229" s="41" t="s">
        <v>2</v>
      </c>
      <c r="D229" s="368">
        <v>1</v>
      </c>
      <c r="E229" s="144"/>
      <c r="F229" s="144">
        <f t="shared" si="6"/>
        <v>0</v>
      </c>
      <c r="G229" s="166">
        <f t="shared" si="7"/>
        <v>0</v>
      </c>
      <c r="H229" s="146"/>
      <c r="I229" s="146"/>
      <c r="J229" s="167"/>
    </row>
    <row r="230" spans="1:10" ht="15" customHeight="1">
      <c r="A230" s="117" t="s">
        <v>3526</v>
      </c>
      <c r="B230" s="49" t="s">
        <v>5193</v>
      </c>
      <c r="C230" s="41" t="s">
        <v>2</v>
      </c>
      <c r="D230" s="368">
        <v>1</v>
      </c>
      <c r="E230" s="144"/>
      <c r="F230" s="144">
        <f t="shared" si="6"/>
        <v>0</v>
      </c>
      <c r="G230" s="166">
        <f t="shared" si="7"/>
        <v>0</v>
      </c>
      <c r="H230" s="146"/>
      <c r="I230" s="146"/>
      <c r="J230" s="167"/>
    </row>
    <row r="231" spans="1:10" ht="15" customHeight="1">
      <c r="A231" s="117" t="s">
        <v>3527</v>
      </c>
      <c r="B231" s="49" t="s">
        <v>5194</v>
      </c>
      <c r="C231" s="41" t="s">
        <v>2</v>
      </c>
      <c r="D231" s="368">
        <v>1</v>
      </c>
      <c r="E231" s="144"/>
      <c r="F231" s="144">
        <f t="shared" si="6"/>
        <v>0</v>
      </c>
      <c r="G231" s="166">
        <f t="shared" si="7"/>
        <v>0</v>
      </c>
      <c r="H231" s="146"/>
      <c r="I231" s="146"/>
      <c r="J231" s="167"/>
    </row>
    <row r="232" spans="1:10" ht="15" customHeight="1">
      <c r="A232" s="117" t="s">
        <v>3528</v>
      </c>
      <c r="B232" s="49" t="s">
        <v>5195</v>
      </c>
      <c r="C232" s="41" t="s">
        <v>2</v>
      </c>
      <c r="D232" s="368">
        <v>1</v>
      </c>
      <c r="E232" s="144"/>
      <c r="F232" s="144">
        <f t="shared" si="6"/>
        <v>0</v>
      </c>
      <c r="G232" s="166">
        <f t="shared" si="7"/>
        <v>0</v>
      </c>
      <c r="H232" s="146"/>
      <c r="I232" s="146"/>
      <c r="J232" s="167"/>
    </row>
    <row r="233" spans="1:10" ht="15" customHeight="1">
      <c r="A233" s="117" t="s">
        <v>3529</v>
      </c>
      <c r="B233" s="49" t="s">
        <v>5196</v>
      </c>
      <c r="C233" s="41" t="s">
        <v>2</v>
      </c>
      <c r="D233" s="368">
        <v>1</v>
      </c>
      <c r="E233" s="144"/>
      <c r="F233" s="144">
        <f t="shared" si="6"/>
        <v>0</v>
      </c>
      <c r="G233" s="166">
        <f t="shared" si="7"/>
        <v>0</v>
      </c>
      <c r="H233" s="146"/>
      <c r="I233" s="146"/>
      <c r="J233" s="167"/>
    </row>
    <row r="234" spans="1:10" ht="15" customHeight="1">
      <c r="A234" s="117" t="s">
        <v>3530</v>
      </c>
      <c r="B234" s="49" t="s">
        <v>5197</v>
      </c>
      <c r="C234" s="41" t="s">
        <v>2</v>
      </c>
      <c r="D234" s="368">
        <v>1</v>
      </c>
      <c r="E234" s="144"/>
      <c r="F234" s="144">
        <f t="shared" si="6"/>
        <v>0</v>
      </c>
      <c r="G234" s="166">
        <f t="shared" si="7"/>
        <v>0</v>
      </c>
      <c r="H234" s="146"/>
      <c r="I234" s="146"/>
      <c r="J234" s="167"/>
    </row>
    <row r="235" spans="1:10" ht="15" customHeight="1">
      <c r="A235" s="117" t="s">
        <v>3531</v>
      </c>
      <c r="B235" s="49" t="s">
        <v>5198</v>
      </c>
      <c r="C235" s="41" t="s">
        <v>2</v>
      </c>
      <c r="D235" s="368">
        <v>1</v>
      </c>
      <c r="E235" s="144"/>
      <c r="F235" s="144">
        <f t="shared" si="6"/>
        <v>0</v>
      </c>
      <c r="G235" s="166">
        <f t="shared" si="7"/>
        <v>0</v>
      </c>
      <c r="H235" s="146"/>
      <c r="I235" s="146"/>
      <c r="J235" s="167"/>
    </row>
    <row r="236" spans="1:10" ht="15" customHeight="1">
      <c r="A236" s="117" t="s">
        <v>3532</v>
      </c>
      <c r="B236" s="49" t="s">
        <v>5199</v>
      </c>
      <c r="C236" s="41" t="s">
        <v>2</v>
      </c>
      <c r="D236" s="368">
        <v>1</v>
      </c>
      <c r="E236" s="144"/>
      <c r="F236" s="144">
        <f t="shared" si="6"/>
        <v>0</v>
      </c>
      <c r="G236" s="166">
        <f t="shared" si="7"/>
        <v>0</v>
      </c>
      <c r="H236" s="146"/>
      <c r="I236" s="146"/>
      <c r="J236" s="167"/>
    </row>
    <row r="237" spans="1:10" ht="15" customHeight="1">
      <c r="A237" s="117" t="s">
        <v>3533</v>
      </c>
      <c r="B237" s="49" t="s">
        <v>5200</v>
      </c>
      <c r="C237" s="41" t="s">
        <v>173</v>
      </c>
      <c r="D237" s="368">
        <v>1</v>
      </c>
      <c r="E237" s="144"/>
      <c r="F237" s="144">
        <f t="shared" si="6"/>
        <v>0</v>
      </c>
      <c r="G237" s="166">
        <f t="shared" si="7"/>
        <v>0</v>
      </c>
      <c r="H237" s="146"/>
      <c r="I237" s="146"/>
      <c r="J237" s="167"/>
    </row>
    <row r="238" spans="1:10" ht="15" customHeight="1">
      <c r="A238" s="117" t="s">
        <v>3534</v>
      </c>
      <c r="B238" s="49" t="s">
        <v>5201</v>
      </c>
      <c r="C238" s="41" t="s">
        <v>169</v>
      </c>
      <c r="D238" s="368">
        <v>1</v>
      </c>
      <c r="E238" s="144"/>
      <c r="F238" s="144">
        <f t="shared" si="6"/>
        <v>0</v>
      </c>
      <c r="G238" s="166">
        <f t="shared" si="7"/>
        <v>0</v>
      </c>
      <c r="H238" s="146"/>
      <c r="I238" s="146"/>
      <c r="J238" s="167"/>
    </row>
    <row r="239" spans="1:10" ht="15" customHeight="1" thickBot="1">
      <c r="A239" s="117" t="s">
        <v>3535</v>
      </c>
      <c r="B239" s="49" t="s">
        <v>5052</v>
      </c>
      <c r="C239" s="41" t="s">
        <v>466</v>
      </c>
      <c r="D239" s="368">
        <v>1</v>
      </c>
      <c r="E239" s="144"/>
      <c r="F239" s="144">
        <f t="shared" si="6"/>
        <v>0</v>
      </c>
      <c r="G239" s="166">
        <f t="shared" si="7"/>
        <v>0</v>
      </c>
      <c r="H239" s="146"/>
      <c r="I239" s="146"/>
      <c r="J239" s="167"/>
    </row>
    <row r="240" spans="1:10" ht="15" customHeight="1" thickBot="1">
      <c r="A240" s="434"/>
      <c r="B240" s="434"/>
      <c r="C240" s="434"/>
      <c r="D240" s="434"/>
      <c r="E240" s="425" t="s">
        <v>4952</v>
      </c>
      <c r="F240" s="425"/>
      <c r="G240" s="249">
        <f>SUM(G5:G239)</f>
        <v>0</v>
      </c>
      <c r="H240" s="146"/>
      <c r="I240" s="146"/>
      <c r="J240" s="167"/>
    </row>
    <row r="241" spans="1:10" ht="15" customHeight="1" thickBot="1">
      <c r="A241" s="437"/>
      <c r="B241" s="437"/>
      <c r="C241" s="437"/>
      <c r="D241" s="437"/>
      <c r="E241" s="425" t="s">
        <v>4953</v>
      </c>
      <c r="F241" s="425"/>
      <c r="G241" s="249">
        <f>SUM(G240*0.2)</f>
        <v>0</v>
      </c>
      <c r="H241" s="146"/>
      <c r="I241" s="146"/>
      <c r="J241" s="167"/>
    </row>
    <row r="242" spans="1:10" ht="15" customHeight="1" thickBot="1">
      <c r="A242" s="437"/>
      <c r="B242" s="437"/>
      <c r="C242" s="437"/>
      <c r="D242" s="437"/>
      <c r="E242" s="425" t="s">
        <v>4954</v>
      </c>
      <c r="F242" s="425"/>
      <c r="G242" s="249">
        <f>SUM(G240:G241)</f>
        <v>0</v>
      </c>
      <c r="H242" s="146"/>
      <c r="I242" s="146"/>
      <c r="J242" s="167"/>
    </row>
    <row r="243" spans="1:10" ht="15" customHeight="1">
      <c r="A243" s="437"/>
      <c r="B243" s="437"/>
      <c r="C243" s="437"/>
      <c r="D243" s="437"/>
      <c r="H243" s="146"/>
      <c r="I243" s="146"/>
      <c r="J243" s="167"/>
    </row>
    <row r="244" spans="1:10" ht="15" customHeight="1">
      <c r="A244" s="480" t="s">
        <v>1412</v>
      </c>
      <c r="B244" s="480"/>
      <c r="C244" s="480"/>
      <c r="D244" s="480"/>
      <c r="E244" s="480"/>
      <c r="F244" s="480"/>
      <c r="G244" s="480"/>
      <c r="H244" s="146"/>
      <c r="I244" s="146"/>
      <c r="J244" s="167"/>
    </row>
    <row r="245" spans="1:10" ht="15" customHeight="1">
      <c r="A245" s="157"/>
      <c r="B245" s="89"/>
      <c r="C245" s="235"/>
      <c r="D245" s="235"/>
      <c r="H245" s="146"/>
      <c r="I245" s="146"/>
      <c r="J245" s="167"/>
    </row>
    <row r="246" spans="1:10" ht="15" customHeight="1">
      <c r="A246" s="479" t="s">
        <v>1277</v>
      </c>
      <c r="B246" s="479"/>
      <c r="C246" s="479"/>
      <c r="D246" s="257" t="s">
        <v>4958</v>
      </c>
      <c r="H246" s="146"/>
      <c r="I246" s="146"/>
      <c r="J246" s="167"/>
    </row>
    <row r="247" spans="1:10" ht="30" customHeight="1" thickBot="1">
      <c r="A247" s="302" t="s">
        <v>0</v>
      </c>
      <c r="B247" s="319" t="s">
        <v>576</v>
      </c>
      <c r="C247" s="320" t="s">
        <v>4957</v>
      </c>
      <c r="D247" s="305" t="s">
        <v>369</v>
      </c>
      <c r="E247" s="306" t="s">
        <v>4955</v>
      </c>
      <c r="F247" s="306" t="s">
        <v>4956</v>
      </c>
      <c r="G247" s="306" t="s">
        <v>4951</v>
      </c>
      <c r="H247" s="146"/>
      <c r="I247" s="146"/>
      <c r="J247" s="167"/>
    </row>
    <row r="248" spans="1:10" ht="15" customHeight="1">
      <c r="A248" s="366">
        <v>8236</v>
      </c>
      <c r="B248" s="322" t="s">
        <v>4971</v>
      </c>
      <c r="C248" s="364" t="s">
        <v>2</v>
      </c>
      <c r="D248" s="367">
        <v>1</v>
      </c>
      <c r="E248" s="351"/>
      <c r="F248" s="351">
        <f>SUM(E248*1.2)</f>
        <v>0</v>
      </c>
      <c r="G248" s="352">
        <f>SUM(D248*E248)</f>
        <v>0</v>
      </c>
      <c r="H248" s="146"/>
      <c r="I248" s="146"/>
      <c r="J248" s="167"/>
    </row>
    <row r="249" spans="1:10" ht="15" customHeight="1">
      <c r="A249" s="296">
        <v>8237</v>
      </c>
      <c r="B249" s="92" t="s">
        <v>4972</v>
      </c>
      <c r="C249" s="41" t="s">
        <v>2</v>
      </c>
      <c r="D249" s="365">
        <v>1</v>
      </c>
      <c r="E249" s="144"/>
      <c r="F249" s="144">
        <f aca="true" t="shared" si="8" ref="F249:F312">SUM(E249*1.2)</f>
        <v>0</v>
      </c>
      <c r="G249" s="166">
        <f aca="true" t="shared" si="9" ref="G249:G312">SUM(D249*E249)</f>
        <v>0</v>
      </c>
      <c r="H249" s="146"/>
      <c r="I249" s="146"/>
      <c r="J249" s="167"/>
    </row>
    <row r="250" spans="1:10" ht="15" customHeight="1">
      <c r="A250" s="117" t="s">
        <v>3536</v>
      </c>
      <c r="B250" s="92" t="s">
        <v>4973</v>
      </c>
      <c r="C250" s="41" t="s">
        <v>2</v>
      </c>
      <c r="D250" s="365">
        <v>1</v>
      </c>
      <c r="E250" s="144"/>
      <c r="F250" s="144">
        <f t="shared" si="8"/>
        <v>0</v>
      </c>
      <c r="G250" s="166">
        <f t="shared" si="9"/>
        <v>0</v>
      </c>
      <c r="H250" s="146"/>
      <c r="I250" s="146"/>
      <c r="J250" s="167"/>
    </row>
    <row r="251" spans="1:10" ht="15" customHeight="1">
      <c r="A251" s="296">
        <v>8239</v>
      </c>
      <c r="B251" s="92" t="s">
        <v>4974</v>
      </c>
      <c r="C251" s="41" t="s">
        <v>2</v>
      </c>
      <c r="D251" s="365">
        <v>1</v>
      </c>
      <c r="E251" s="144"/>
      <c r="F251" s="144">
        <f t="shared" si="8"/>
        <v>0</v>
      </c>
      <c r="G251" s="166">
        <f t="shared" si="9"/>
        <v>0</v>
      </c>
      <c r="H251" s="146"/>
      <c r="I251" s="146"/>
      <c r="J251" s="167"/>
    </row>
    <row r="252" spans="1:10" ht="15" customHeight="1">
      <c r="A252" s="296">
        <v>8240</v>
      </c>
      <c r="B252" s="92" t="s">
        <v>5203</v>
      </c>
      <c r="C252" s="41" t="s">
        <v>2</v>
      </c>
      <c r="D252" s="365">
        <v>1</v>
      </c>
      <c r="E252" s="144"/>
      <c r="F252" s="144">
        <f t="shared" si="8"/>
        <v>0</v>
      </c>
      <c r="G252" s="166">
        <f t="shared" si="9"/>
        <v>0</v>
      </c>
      <c r="H252" s="146"/>
      <c r="I252" s="146"/>
      <c r="J252" s="167"/>
    </row>
    <row r="253" spans="1:10" ht="15" customHeight="1">
      <c r="A253" s="296">
        <v>8241</v>
      </c>
      <c r="B253" s="92" t="s">
        <v>4976</v>
      </c>
      <c r="C253" s="41" t="s">
        <v>2</v>
      </c>
      <c r="D253" s="365">
        <v>1</v>
      </c>
      <c r="E253" s="144"/>
      <c r="F253" s="144">
        <f t="shared" si="8"/>
        <v>0</v>
      </c>
      <c r="G253" s="166">
        <f t="shared" si="9"/>
        <v>0</v>
      </c>
      <c r="H253" s="146"/>
      <c r="I253" s="146"/>
      <c r="J253" s="167"/>
    </row>
    <row r="254" spans="1:10" ht="15" customHeight="1">
      <c r="A254" s="296">
        <v>8242</v>
      </c>
      <c r="B254" s="92" t="s">
        <v>4977</v>
      </c>
      <c r="C254" s="41" t="s">
        <v>2</v>
      </c>
      <c r="D254" s="365">
        <v>1</v>
      </c>
      <c r="E254" s="144"/>
      <c r="F254" s="144">
        <f t="shared" si="8"/>
        <v>0</v>
      </c>
      <c r="G254" s="166">
        <f t="shared" si="9"/>
        <v>0</v>
      </c>
      <c r="H254" s="146"/>
      <c r="I254" s="146"/>
      <c r="J254" s="167"/>
    </row>
    <row r="255" spans="1:10" ht="15" customHeight="1">
      <c r="A255" s="296">
        <v>8243</v>
      </c>
      <c r="B255" s="92" t="s">
        <v>4978</v>
      </c>
      <c r="C255" s="41" t="s">
        <v>2</v>
      </c>
      <c r="D255" s="365">
        <v>1</v>
      </c>
      <c r="E255" s="144"/>
      <c r="F255" s="144">
        <f t="shared" si="8"/>
        <v>0</v>
      </c>
      <c r="G255" s="166">
        <f t="shared" si="9"/>
        <v>0</v>
      </c>
      <c r="H255" s="146"/>
      <c r="I255" s="146"/>
      <c r="J255" s="167"/>
    </row>
    <row r="256" spans="1:10" ht="15" customHeight="1">
      <c r="A256" s="117" t="s">
        <v>3537</v>
      </c>
      <c r="B256" s="92" t="s">
        <v>4979</v>
      </c>
      <c r="C256" s="41" t="s">
        <v>2</v>
      </c>
      <c r="D256" s="365">
        <v>1</v>
      </c>
      <c r="E256" s="144"/>
      <c r="F256" s="144">
        <f t="shared" si="8"/>
        <v>0</v>
      </c>
      <c r="G256" s="166">
        <f t="shared" si="9"/>
        <v>0</v>
      </c>
      <c r="H256" s="146"/>
      <c r="I256" s="146"/>
      <c r="J256" s="167"/>
    </row>
    <row r="257" spans="1:10" ht="15" customHeight="1">
      <c r="A257" s="117" t="s">
        <v>3538</v>
      </c>
      <c r="B257" s="92" t="s">
        <v>4980</v>
      </c>
      <c r="C257" s="41" t="s">
        <v>2</v>
      </c>
      <c r="D257" s="308">
        <v>1</v>
      </c>
      <c r="E257" s="144"/>
      <c r="F257" s="144">
        <f t="shared" si="8"/>
        <v>0</v>
      </c>
      <c r="G257" s="166">
        <f t="shared" si="9"/>
        <v>0</v>
      </c>
      <c r="H257" s="146"/>
      <c r="I257" s="146"/>
      <c r="J257" s="167"/>
    </row>
    <row r="258" spans="1:10" ht="15" customHeight="1">
      <c r="A258" s="117" t="s">
        <v>3539</v>
      </c>
      <c r="B258" s="92" t="s">
        <v>5204</v>
      </c>
      <c r="C258" s="41" t="s">
        <v>2</v>
      </c>
      <c r="D258" s="365">
        <v>1</v>
      </c>
      <c r="E258" s="144"/>
      <c r="F258" s="144">
        <f t="shared" si="8"/>
        <v>0</v>
      </c>
      <c r="G258" s="166">
        <f t="shared" si="9"/>
        <v>0</v>
      </c>
      <c r="H258" s="146"/>
      <c r="I258" s="146"/>
      <c r="J258" s="167"/>
    </row>
    <row r="259" spans="1:10" ht="15" customHeight="1">
      <c r="A259" s="117" t="s">
        <v>3540</v>
      </c>
      <c r="B259" s="92" t="s">
        <v>4982</v>
      </c>
      <c r="C259" s="41" t="s">
        <v>2</v>
      </c>
      <c r="D259" s="365">
        <v>1</v>
      </c>
      <c r="E259" s="144"/>
      <c r="F259" s="144">
        <f t="shared" si="8"/>
        <v>0</v>
      </c>
      <c r="G259" s="166">
        <f t="shared" si="9"/>
        <v>0</v>
      </c>
      <c r="H259" s="146"/>
      <c r="I259" s="146"/>
      <c r="J259" s="167"/>
    </row>
    <row r="260" spans="1:10" ht="15" customHeight="1">
      <c r="A260" s="117" t="s">
        <v>3541</v>
      </c>
      <c r="B260" s="92" t="s">
        <v>4983</v>
      </c>
      <c r="C260" s="41" t="s">
        <v>2</v>
      </c>
      <c r="D260" s="365">
        <v>2</v>
      </c>
      <c r="E260" s="144"/>
      <c r="F260" s="144">
        <f t="shared" si="8"/>
        <v>0</v>
      </c>
      <c r="G260" s="166">
        <f t="shared" si="9"/>
        <v>0</v>
      </c>
      <c r="H260" s="146"/>
      <c r="I260" s="146"/>
      <c r="J260" s="167"/>
    </row>
    <row r="261" spans="1:10" ht="15" customHeight="1">
      <c r="A261" s="117" t="s">
        <v>3542</v>
      </c>
      <c r="B261" s="92" t="s">
        <v>4984</v>
      </c>
      <c r="C261" s="41" t="s">
        <v>2</v>
      </c>
      <c r="D261" s="365">
        <v>2</v>
      </c>
      <c r="E261" s="144"/>
      <c r="F261" s="144">
        <f t="shared" si="8"/>
        <v>0</v>
      </c>
      <c r="G261" s="166">
        <f t="shared" si="9"/>
        <v>0</v>
      </c>
      <c r="H261" s="146"/>
      <c r="I261" s="146"/>
      <c r="J261" s="167"/>
    </row>
    <row r="262" spans="1:10" ht="15" customHeight="1">
      <c r="A262" s="117" t="s">
        <v>3543</v>
      </c>
      <c r="B262" s="92" t="s">
        <v>4985</v>
      </c>
      <c r="C262" s="41" t="s">
        <v>2</v>
      </c>
      <c r="D262" s="365">
        <v>1</v>
      </c>
      <c r="E262" s="144"/>
      <c r="F262" s="144">
        <f t="shared" si="8"/>
        <v>0</v>
      </c>
      <c r="G262" s="166">
        <f t="shared" si="9"/>
        <v>0</v>
      </c>
      <c r="H262" s="146"/>
      <c r="I262" s="146"/>
      <c r="J262" s="167"/>
    </row>
    <row r="263" spans="1:10" ht="15" customHeight="1">
      <c r="A263" s="117" t="s">
        <v>3544</v>
      </c>
      <c r="B263" s="92" t="s">
        <v>4986</v>
      </c>
      <c r="C263" s="41" t="s">
        <v>2</v>
      </c>
      <c r="D263" s="365">
        <v>1</v>
      </c>
      <c r="E263" s="144"/>
      <c r="F263" s="144">
        <f t="shared" si="8"/>
        <v>0</v>
      </c>
      <c r="G263" s="166">
        <f t="shared" si="9"/>
        <v>0</v>
      </c>
      <c r="H263" s="146"/>
      <c r="I263" s="146"/>
      <c r="J263" s="167"/>
    </row>
    <row r="264" spans="1:10" ht="15" customHeight="1">
      <c r="A264" s="117" t="s">
        <v>3545</v>
      </c>
      <c r="B264" s="92" t="s">
        <v>4987</v>
      </c>
      <c r="C264" s="41" t="s">
        <v>2</v>
      </c>
      <c r="D264" s="365">
        <v>1</v>
      </c>
      <c r="E264" s="144"/>
      <c r="F264" s="144">
        <f t="shared" si="8"/>
        <v>0</v>
      </c>
      <c r="G264" s="166">
        <f t="shared" si="9"/>
        <v>0</v>
      </c>
      <c r="H264" s="146"/>
      <c r="I264" s="146"/>
      <c r="J264" s="167"/>
    </row>
    <row r="265" spans="1:10" ht="15" customHeight="1">
      <c r="A265" s="117" t="s">
        <v>3546</v>
      </c>
      <c r="B265" s="92" t="s">
        <v>5205</v>
      </c>
      <c r="C265" s="41" t="s">
        <v>2</v>
      </c>
      <c r="D265" s="365">
        <v>1</v>
      </c>
      <c r="E265" s="144"/>
      <c r="F265" s="144">
        <f t="shared" si="8"/>
        <v>0</v>
      </c>
      <c r="G265" s="166">
        <f t="shared" si="9"/>
        <v>0</v>
      </c>
      <c r="H265" s="146"/>
      <c r="I265" s="146"/>
      <c r="J265" s="167"/>
    </row>
    <row r="266" spans="1:10" ht="15" customHeight="1">
      <c r="A266" s="117" t="s">
        <v>3547</v>
      </c>
      <c r="B266" s="92" t="s">
        <v>4989</v>
      </c>
      <c r="C266" s="41" t="s">
        <v>2</v>
      </c>
      <c r="D266" s="365">
        <v>10</v>
      </c>
      <c r="E266" s="144"/>
      <c r="F266" s="144">
        <f t="shared" si="8"/>
        <v>0</v>
      </c>
      <c r="G266" s="166">
        <f t="shared" si="9"/>
        <v>0</v>
      </c>
      <c r="H266" s="146"/>
      <c r="I266" s="146"/>
      <c r="J266" s="167"/>
    </row>
    <row r="267" spans="1:10" ht="15" customHeight="1">
      <c r="A267" s="117" t="s">
        <v>3548</v>
      </c>
      <c r="B267" s="92" t="s">
        <v>5206</v>
      </c>
      <c r="C267" s="41" t="s">
        <v>2</v>
      </c>
      <c r="D267" s="365">
        <v>1</v>
      </c>
      <c r="E267" s="144"/>
      <c r="F267" s="144">
        <f t="shared" si="8"/>
        <v>0</v>
      </c>
      <c r="G267" s="166">
        <f t="shared" si="9"/>
        <v>0</v>
      </c>
      <c r="H267" s="146"/>
      <c r="I267" s="146"/>
      <c r="J267" s="167"/>
    </row>
    <row r="268" spans="1:10" ht="15" customHeight="1">
      <c r="A268" s="117" t="s">
        <v>3549</v>
      </c>
      <c r="B268" s="92" t="s">
        <v>4991</v>
      </c>
      <c r="C268" s="41" t="s">
        <v>2</v>
      </c>
      <c r="D268" s="365">
        <v>1</v>
      </c>
      <c r="E268" s="144"/>
      <c r="F268" s="144">
        <f t="shared" si="8"/>
        <v>0</v>
      </c>
      <c r="G268" s="166">
        <f t="shared" si="9"/>
        <v>0</v>
      </c>
      <c r="H268" s="146"/>
      <c r="I268" s="146"/>
      <c r="J268" s="167"/>
    </row>
    <row r="269" spans="1:10" ht="15" customHeight="1">
      <c r="A269" s="117" t="s">
        <v>3550</v>
      </c>
      <c r="B269" s="92" t="s">
        <v>4992</v>
      </c>
      <c r="C269" s="41" t="s">
        <v>2</v>
      </c>
      <c r="D269" s="365">
        <v>1</v>
      </c>
      <c r="E269" s="144"/>
      <c r="F269" s="144">
        <f t="shared" si="8"/>
        <v>0</v>
      </c>
      <c r="G269" s="166">
        <f t="shared" si="9"/>
        <v>0</v>
      </c>
      <c r="H269" s="146"/>
      <c r="I269" s="146"/>
      <c r="J269" s="167"/>
    </row>
    <row r="270" spans="1:10" ht="15" customHeight="1">
      <c r="A270" s="117" t="s">
        <v>3551</v>
      </c>
      <c r="B270" s="92" t="s">
        <v>4993</v>
      </c>
      <c r="C270" s="41" t="s">
        <v>2</v>
      </c>
      <c r="D270" s="365">
        <v>1</v>
      </c>
      <c r="E270" s="144"/>
      <c r="F270" s="144">
        <f t="shared" si="8"/>
        <v>0</v>
      </c>
      <c r="G270" s="166">
        <f t="shared" si="9"/>
        <v>0</v>
      </c>
      <c r="H270" s="146"/>
      <c r="I270" s="146"/>
      <c r="J270" s="167"/>
    </row>
    <row r="271" spans="1:10" ht="15" customHeight="1">
      <c r="A271" s="117" t="s">
        <v>3552</v>
      </c>
      <c r="B271" s="92" t="s">
        <v>4994</v>
      </c>
      <c r="C271" s="41" t="s">
        <v>2</v>
      </c>
      <c r="D271" s="365">
        <v>1</v>
      </c>
      <c r="E271" s="144"/>
      <c r="F271" s="144">
        <f t="shared" si="8"/>
        <v>0</v>
      </c>
      <c r="G271" s="166">
        <f t="shared" si="9"/>
        <v>0</v>
      </c>
      <c r="H271" s="146"/>
      <c r="I271" s="146"/>
      <c r="J271" s="167"/>
    </row>
    <row r="272" spans="1:10" ht="15" customHeight="1">
      <c r="A272" s="117" t="s">
        <v>3553</v>
      </c>
      <c r="B272" s="92" t="s">
        <v>4995</v>
      </c>
      <c r="C272" s="41" t="s">
        <v>2</v>
      </c>
      <c r="D272" s="365">
        <v>1</v>
      </c>
      <c r="E272" s="144"/>
      <c r="F272" s="144">
        <f t="shared" si="8"/>
        <v>0</v>
      </c>
      <c r="G272" s="166">
        <f t="shared" si="9"/>
        <v>0</v>
      </c>
      <c r="H272" s="146"/>
      <c r="I272" s="146"/>
      <c r="J272" s="167"/>
    </row>
    <row r="273" spans="1:10" ht="15" customHeight="1">
      <c r="A273" s="117" t="s">
        <v>3554</v>
      </c>
      <c r="B273" s="92" t="s">
        <v>5207</v>
      </c>
      <c r="C273" s="41" t="s">
        <v>2</v>
      </c>
      <c r="D273" s="365">
        <v>1</v>
      </c>
      <c r="E273" s="144"/>
      <c r="F273" s="144">
        <f t="shared" si="8"/>
        <v>0</v>
      </c>
      <c r="G273" s="166">
        <f t="shared" si="9"/>
        <v>0</v>
      </c>
      <c r="H273" s="146"/>
      <c r="I273" s="146"/>
      <c r="J273" s="167"/>
    </row>
    <row r="274" spans="1:10" ht="15" customHeight="1">
      <c r="A274" s="117" t="s">
        <v>3555</v>
      </c>
      <c r="B274" s="92" t="s">
        <v>5208</v>
      </c>
      <c r="C274" s="41" t="s">
        <v>2</v>
      </c>
      <c r="D274" s="365">
        <v>1</v>
      </c>
      <c r="E274" s="144"/>
      <c r="F274" s="144">
        <f t="shared" si="8"/>
        <v>0</v>
      </c>
      <c r="G274" s="166">
        <f t="shared" si="9"/>
        <v>0</v>
      </c>
      <c r="H274" s="146"/>
      <c r="I274" s="146"/>
      <c r="J274" s="167"/>
    </row>
    <row r="275" spans="1:10" ht="15" customHeight="1">
      <c r="A275" s="117" t="s">
        <v>3556</v>
      </c>
      <c r="B275" s="92" t="s">
        <v>5209</v>
      </c>
      <c r="C275" s="41" t="s">
        <v>2</v>
      </c>
      <c r="D275" s="365">
        <v>2</v>
      </c>
      <c r="E275" s="144"/>
      <c r="F275" s="144">
        <f t="shared" si="8"/>
        <v>0</v>
      </c>
      <c r="G275" s="166">
        <f t="shared" si="9"/>
        <v>0</v>
      </c>
      <c r="H275" s="146"/>
      <c r="I275" s="146"/>
      <c r="J275" s="167"/>
    </row>
    <row r="276" spans="1:10" ht="15" customHeight="1">
      <c r="A276" s="117" t="s">
        <v>3557</v>
      </c>
      <c r="B276" s="92" t="s">
        <v>4997</v>
      </c>
      <c r="C276" s="41" t="s">
        <v>2</v>
      </c>
      <c r="D276" s="365">
        <v>1</v>
      </c>
      <c r="E276" s="144"/>
      <c r="F276" s="144">
        <f t="shared" si="8"/>
        <v>0</v>
      </c>
      <c r="G276" s="166">
        <f t="shared" si="9"/>
        <v>0</v>
      </c>
      <c r="H276" s="146"/>
      <c r="I276" s="146"/>
      <c r="J276" s="167"/>
    </row>
    <row r="277" spans="1:10" ht="15" customHeight="1">
      <c r="A277" s="117" t="s">
        <v>3558</v>
      </c>
      <c r="B277" s="92" t="s">
        <v>5210</v>
      </c>
      <c r="C277" s="41" t="s">
        <v>2</v>
      </c>
      <c r="D277" s="365">
        <v>1</v>
      </c>
      <c r="E277" s="144"/>
      <c r="F277" s="144">
        <f t="shared" si="8"/>
        <v>0</v>
      </c>
      <c r="G277" s="166">
        <f t="shared" si="9"/>
        <v>0</v>
      </c>
      <c r="H277" s="146"/>
      <c r="I277" s="146"/>
      <c r="J277" s="167"/>
    </row>
    <row r="278" spans="1:10" ht="15" customHeight="1">
      <c r="A278" s="117" t="s">
        <v>3559</v>
      </c>
      <c r="B278" s="92" t="s">
        <v>5211</v>
      </c>
      <c r="C278" s="41" t="s">
        <v>2</v>
      </c>
      <c r="D278" s="365">
        <v>1</v>
      </c>
      <c r="E278" s="144"/>
      <c r="F278" s="144">
        <f t="shared" si="8"/>
        <v>0</v>
      </c>
      <c r="G278" s="166">
        <f t="shared" si="9"/>
        <v>0</v>
      </c>
      <c r="H278" s="146"/>
      <c r="I278" s="146"/>
      <c r="J278" s="167"/>
    </row>
    <row r="279" spans="1:10" ht="15" customHeight="1">
      <c r="A279" s="117" t="s">
        <v>3560</v>
      </c>
      <c r="B279" s="92" t="s">
        <v>5212</v>
      </c>
      <c r="C279" s="41" t="s">
        <v>2</v>
      </c>
      <c r="D279" s="365">
        <v>1</v>
      </c>
      <c r="E279" s="144"/>
      <c r="F279" s="144">
        <f t="shared" si="8"/>
        <v>0</v>
      </c>
      <c r="G279" s="166">
        <f t="shared" si="9"/>
        <v>0</v>
      </c>
      <c r="H279" s="146"/>
      <c r="I279" s="146"/>
      <c r="J279" s="167"/>
    </row>
    <row r="280" spans="1:10" ht="15" customHeight="1">
      <c r="A280" s="117" t="s">
        <v>3561</v>
      </c>
      <c r="B280" s="92" t="s">
        <v>5213</v>
      </c>
      <c r="C280" s="41" t="s">
        <v>2</v>
      </c>
      <c r="D280" s="365">
        <v>1</v>
      </c>
      <c r="E280" s="144"/>
      <c r="F280" s="144">
        <f t="shared" si="8"/>
        <v>0</v>
      </c>
      <c r="G280" s="166">
        <f t="shared" si="9"/>
        <v>0</v>
      </c>
      <c r="H280" s="146"/>
      <c r="I280" s="146"/>
      <c r="J280" s="167"/>
    </row>
    <row r="281" spans="1:10" ht="15" customHeight="1">
      <c r="A281" s="117" t="s">
        <v>3562</v>
      </c>
      <c r="B281" s="92" t="s">
        <v>5002</v>
      </c>
      <c r="C281" s="41" t="s">
        <v>2</v>
      </c>
      <c r="D281" s="365">
        <v>1</v>
      </c>
      <c r="E281" s="144"/>
      <c r="F281" s="144">
        <f t="shared" si="8"/>
        <v>0</v>
      </c>
      <c r="G281" s="166">
        <f t="shared" si="9"/>
        <v>0</v>
      </c>
      <c r="H281" s="146"/>
      <c r="I281" s="146"/>
      <c r="J281" s="167"/>
    </row>
    <row r="282" spans="1:10" ht="15" customHeight="1">
      <c r="A282" s="117" t="s">
        <v>3563</v>
      </c>
      <c r="B282" s="92" t="s">
        <v>5214</v>
      </c>
      <c r="C282" s="41" t="s">
        <v>2</v>
      </c>
      <c r="D282" s="365">
        <v>1</v>
      </c>
      <c r="E282" s="144"/>
      <c r="F282" s="144">
        <f t="shared" si="8"/>
        <v>0</v>
      </c>
      <c r="G282" s="166">
        <f t="shared" si="9"/>
        <v>0</v>
      </c>
      <c r="H282" s="146"/>
      <c r="I282" s="146"/>
      <c r="J282" s="167"/>
    </row>
    <row r="283" spans="1:10" ht="15" customHeight="1">
      <c r="A283" s="117" t="s">
        <v>3564</v>
      </c>
      <c r="B283" s="92" t="s">
        <v>5215</v>
      </c>
      <c r="C283" s="41" t="s">
        <v>2</v>
      </c>
      <c r="D283" s="365">
        <v>2</v>
      </c>
      <c r="E283" s="144"/>
      <c r="F283" s="144">
        <f t="shared" si="8"/>
        <v>0</v>
      </c>
      <c r="G283" s="166">
        <f t="shared" si="9"/>
        <v>0</v>
      </c>
      <c r="H283" s="146"/>
      <c r="I283" s="146"/>
      <c r="J283" s="167"/>
    </row>
    <row r="284" spans="1:10" ht="15" customHeight="1">
      <c r="A284" s="117" t="s">
        <v>3565</v>
      </c>
      <c r="B284" s="92" t="s">
        <v>5216</v>
      </c>
      <c r="C284" s="41" t="s">
        <v>2</v>
      </c>
      <c r="D284" s="365">
        <v>1</v>
      </c>
      <c r="E284" s="144"/>
      <c r="F284" s="144">
        <f t="shared" si="8"/>
        <v>0</v>
      </c>
      <c r="G284" s="166">
        <f t="shared" si="9"/>
        <v>0</v>
      </c>
      <c r="H284" s="146"/>
      <c r="I284" s="146"/>
      <c r="J284" s="167"/>
    </row>
    <row r="285" spans="1:10" ht="15" customHeight="1">
      <c r="A285" s="117" t="s">
        <v>3566</v>
      </c>
      <c r="B285" s="92" t="s">
        <v>5217</v>
      </c>
      <c r="C285" s="41" t="s">
        <v>2</v>
      </c>
      <c r="D285" s="365">
        <v>1</v>
      </c>
      <c r="E285" s="144"/>
      <c r="F285" s="144">
        <f t="shared" si="8"/>
        <v>0</v>
      </c>
      <c r="G285" s="166">
        <f t="shared" si="9"/>
        <v>0</v>
      </c>
      <c r="H285" s="146"/>
      <c r="I285" s="146"/>
      <c r="J285" s="167"/>
    </row>
    <row r="286" spans="1:10" ht="15" customHeight="1">
      <c r="A286" s="117" t="s">
        <v>3567</v>
      </c>
      <c r="B286" s="92" t="s">
        <v>5218</v>
      </c>
      <c r="C286" s="41" t="s">
        <v>2</v>
      </c>
      <c r="D286" s="365">
        <v>1</v>
      </c>
      <c r="E286" s="144"/>
      <c r="F286" s="144">
        <f t="shared" si="8"/>
        <v>0</v>
      </c>
      <c r="G286" s="166">
        <f t="shared" si="9"/>
        <v>0</v>
      </c>
      <c r="H286" s="146"/>
      <c r="I286" s="146"/>
      <c r="J286" s="167"/>
    </row>
    <row r="287" spans="1:10" ht="15" customHeight="1">
      <c r="A287" s="117" t="s">
        <v>3568</v>
      </c>
      <c r="B287" s="92" t="s">
        <v>5219</v>
      </c>
      <c r="C287" s="41" t="s">
        <v>2</v>
      </c>
      <c r="D287" s="365">
        <v>1</v>
      </c>
      <c r="E287" s="144"/>
      <c r="F287" s="144">
        <f t="shared" si="8"/>
        <v>0</v>
      </c>
      <c r="G287" s="166">
        <f t="shared" si="9"/>
        <v>0</v>
      </c>
      <c r="H287" s="146"/>
      <c r="I287" s="146"/>
      <c r="J287" s="167"/>
    </row>
    <row r="288" spans="1:10" ht="15" customHeight="1">
      <c r="A288" s="117" t="s">
        <v>3569</v>
      </c>
      <c r="B288" s="92" t="s">
        <v>5220</v>
      </c>
      <c r="C288" s="41" t="s">
        <v>2</v>
      </c>
      <c r="D288" s="365">
        <v>1</v>
      </c>
      <c r="E288" s="144"/>
      <c r="F288" s="144">
        <f t="shared" si="8"/>
        <v>0</v>
      </c>
      <c r="G288" s="166">
        <f t="shared" si="9"/>
        <v>0</v>
      </c>
      <c r="H288" s="146"/>
      <c r="I288" s="146"/>
      <c r="J288" s="167"/>
    </row>
    <row r="289" spans="1:10" ht="15" customHeight="1">
      <c r="A289" s="117" t="s">
        <v>3570</v>
      </c>
      <c r="B289" s="92" t="s">
        <v>5221</v>
      </c>
      <c r="C289" s="41" t="s">
        <v>2</v>
      </c>
      <c r="D289" s="365">
        <v>1</v>
      </c>
      <c r="E289" s="144"/>
      <c r="F289" s="144">
        <f t="shared" si="8"/>
        <v>0</v>
      </c>
      <c r="G289" s="166">
        <f t="shared" si="9"/>
        <v>0</v>
      </c>
      <c r="H289" s="146"/>
      <c r="I289" s="146"/>
      <c r="J289" s="167"/>
    </row>
    <row r="290" spans="1:10" ht="15" customHeight="1">
      <c r="A290" s="117" t="s">
        <v>3571</v>
      </c>
      <c r="B290" s="92" t="s">
        <v>5222</v>
      </c>
      <c r="C290" s="41" t="s">
        <v>2</v>
      </c>
      <c r="D290" s="365">
        <v>1</v>
      </c>
      <c r="E290" s="144"/>
      <c r="F290" s="144">
        <f t="shared" si="8"/>
        <v>0</v>
      </c>
      <c r="G290" s="166">
        <f t="shared" si="9"/>
        <v>0</v>
      </c>
      <c r="H290" s="146"/>
      <c r="I290" s="146"/>
      <c r="J290" s="167"/>
    </row>
    <row r="291" spans="1:10" ht="15" customHeight="1">
      <c r="A291" s="117" t="s">
        <v>3572</v>
      </c>
      <c r="B291" s="92" t="s">
        <v>5223</v>
      </c>
      <c r="C291" s="41" t="s">
        <v>2</v>
      </c>
      <c r="D291" s="365">
        <v>1</v>
      </c>
      <c r="E291" s="144"/>
      <c r="F291" s="144">
        <f t="shared" si="8"/>
        <v>0</v>
      </c>
      <c r="G291" s="166">
        <f t="shared" si="9"/>
        <v>0</v>
      </c>
      <c r="H291" s="146"/>
      <c r="I291" s="146"/>
      <c r="J291" s="167"/>
    </row>
    <row r="292" spans="1:10" ht="15" customHeight="1">
      <c r="A292" s="117" t="s">
        <v>3573</v>
      </c>
      <c r="B292" s="92" t="s">
        <v>5224</v>
      </c>
      <c r="C292" s="41" t="s">
        <v>2</v>
      </c>
      <c r="D292" s="365">
        <v>2</v>
      </c>
      <c r="E292" s="144"/>
      <c r="F292" s="144">
        <f t="shared" si="8"/>
        <v>0</v>
      </c>
      <c r="G292" s="166">
        <f t="shared" si="9"/>
        <v>0</v>
      </c>
      <c r="H292" s="146"/>
      <c r="I292" s="146"/>
      <c r="J292" s="167"/>
    </row>
    <row r="293" spans="1:10" ht="15" customHeight="1">
      <c r="A293" s="117" t="s">
        <v>3574</v>
      </c>
      <c r="B293" s="92" t="s">
        <v>5013</v>
      </c>
      <c r="C293" s="41" t="s">
        <v>2</v>
      </c>
      <c r="D293" s="365">
        <v>1</v>
      </c>
      <c r="E293" s="144"/>
      <c r="F293" s="144">
        <f t="shared" si="8"/>
        <v>0</v>
      </c>
      <c r="G293" s="166">
        <f t="shared" si="9"/>
        <v>0</v>
      </c>
      <c r="H293" s="146"/>
      <c r="I293" s="146"/>
      <c r="J293" s="167"/>
    </row>
    <row r="294" spans="1:10" ht="15" customHeight="1">
      <c r="A294" s="117" t="s">
        <v>3575</v>
      </c>
      <c r="B294" s="92" t="s">
        <v>5225</v>
      </c>
      <c r="C294" s="41" t="s">
        <v>2</v>
      </c>
      <c r="D294" s="365">
        <v>1</v>
      </c>
      <c r="E294" s="144"/>
      <c r="F294" s="144">
        <f t="shared" si="8"/>
        <v>0</v>
      </c>
      <c r="G294" s="166">
        <f t="shared" si="9"/>
        <v>0</v>
      </c>
      <c r="H294" s="146"/>
      <c r="I294" s="146"/>
      <c r="J294" s="167"/>
    </row>
    <row r="295" spans="1:10" ht="15" customHeight="1">
      <c r="A295" s="117" t="s">
        <v>3576</v>
      </c>
      <c r="B295" s="92" t="s">
        <v>5226</v>
      </c>
      <c r="C295" s="41" t="s">
        <v>2</v>
      </c>
      <c r="D295" s="365">
        <v>1</v>
      </c>
      <c r="E295" s="144"/>
      <c r="F295" s="144">
        <f t="shared" si="8"/>
        <v>0</v>
      </c>
      <c r="G295" s="166">
        <f t="shared" si="9"/>
        <v>0</v>
      </c>
      <c r="H295" s="146"/>
      <c r="I295" s="146"/>
      <c r="J295" s="167"/>
    </row>
    <row r="296" spans="1:10" ht="15" customHeight="1">
      <c r="A296" s="117" t="s">
        <v>3577</v>
      </c>
      <c r="B296" s="478" t="s">
        <v>5227</v>
      </c>
      <c r="C296" s="41" t="s">
        <v>2</v>
      </c>
      <c r="D296" s="365">
        <v>1</v>
      </c>
      <c r="E296" s="144"/>
      <c r="F296" s="144">
        <f t="shared" si="8"/>
        <v>0</v>
      </c>
      <c r="G296" s="166">
        <f t="shared" si="9"/>
        <v>0</v>
      </c>
      <c r="H296" s="146"/>
      <c r="I296" s="146"/>
      <c r="J296" s="167"/>
    </row>
    <row r="297" spans="1:10" ht="15" customHeight="1">
      <c r="A297" s="117" t="s">
        <v>3578</v>
      </c>
      <c r="B297" s="478"/>
      <c r="C297" s="41" t="s">
        <v>2</v>
      </c>
      <c r="D297" s="365">
        <v>1</v>
      </c>
      <c r="E297" s="144"/>
      <c r="F297" s="144">
        <f t="shared" si="8"/>
        <v>0</v>
      </c>
      <c r="G297" s="166">
        <f t="shared" si="9"/>
        <v>0</v>
      </c>
      <c r="H297" s="146"/>
      <c r="I297" s="146"/>
      <c r="J297" s="167"/>
    </row>
    <row r="298" spans="1:10" ht="15" customHeight="1">
      <c r="A298" s="117" t="s">
        <v>3579</v>
      </c>
      <c r="B298" s="92" t="s">
        <v>5017</v>
      </c>
      <c r="C298" s="41" t="s">
        <v>2</v>
      </c>
      <c r="D298" s="365">
        <v>1</v>
      </c>
      <c r="E298" s="144"/>
      <c r="F298" s="144">
        <f t="shared" si="8"/>
        <v>0</v>
      </c>
      <c r="G298" s="166">
        <f t="shared" si="9"/>
        <v>0</v>
      </c>
      <c r="H298" s="146"/>
      <c r="I298" s="146"/>
      <c r="J298" s="167"/>
    </row>
    <row r="299" spans="1:10" ht="15" customHeight="1">
      <c r="A299" s="117" t="s">
        <v>3580</v>
      </c>
      <c r="B299" s="92" t="s">
        <v>5018</v>
      </c>
      <c r="C299" s="41" t="s">
        <v>2</v>
      </c>
      <c r="D299" s="365">
        <v>1</v>
      </c>
      <c r="E299" s="144"/>
      <c r="F299" s="144">
        <f t="shared" si="8"/>
        <v>0</v>
      </c>
      <c r="G299" s="166">
        <f t="shared" si="9"/>
        <v>0</v>
      </c>
      <c r="H299" s="146"/>
      <c r="I299" s="146"/>
      <c r="J299" s="167"/>
    </row>
    <row r="300" spans="1:10" ht="15" customHeight="1">
      <c r="A300" s="117" t="s">
        <v>3581</v>
      </c>
      <c r="B300" s="92" t="s">
        <v>5019</v>
      </c>
      <c r="C300" s="41" t="s">
        <v>2</v>
      </c>
      <c r="D300" s="365">
        <v>1</v>
      </c>
      <c r="E300" s="144"/>
      <c r="F300" s="144">
        <f t="shared" si="8"/>
        <v>0</v>
      </c>
      <c r="G300" s="166">
        <f t="shared" si="9"/>
        <v>0</v>
      </c>
      <c r="H300" s="146"/>
      <c r="I300" s="146"/>
      <c r="J300" s="167"/>
    </row>
    <row r="301" spans="1:10" ht="15" customHeight="1">
      <c r="A301" s="117" t="s">
        <v>3582</v>
      </c>
      <c r="B301" s="92" t="s">
        <v>5020</v>
      </c>
      <c r="C301" s="41" t="s">
        <v>2</v>
      </c>
      <c r="D301" s="365">
        <v>1</v>
      </c>
      <c r="E301" s="144"/>
      <c r="F301" s="144">
        <f t="shared" si="8"/>
        <v>0</v>
      </c>
      <c r="G301" s="166">
        <f t="shared" si="9"/>
        <v>0</v>
      </c>
      <c r="H301" s="146"/>
      <c r="I301" s="146"/>
      <c r="J301" s="167"/>
    </row>
    <row r="302" spans="1:10" ht="15" customHeight="1">
      <c r="A302" s="117" t="s">
        <v>3583</v>
      </c>
      <c r="B302" s="92" t="s">
        <v>5228</v>
      </c>
      <c r="C302" s="41" t="s">
        <v>2</v>
      </c>
      <c r="D302" s="365">
        <v>1</v>
      </c>
      <c r="E302" s="144"/>
      <c r="F302" s="144">
        <f t="shared" si="8"/>
        <v>0</v>
      </c>
      <c r="G302" s="166">
        <f t="shared" si="9"/>
        <v>0</v>
      </c>
      <c r="H302" s="146"/>
      <c r="I302" s="146"/>
      <c r="J302" s="167"/>
    </row>
    <row r="303" spans="1:10" ht="15" customHeight="1">
      <c r="A303" s="117" t="s">
        <v>3584</v>
      </c>
      <c r="B303" s="92" t="s">
        <v>5229</v>
      </c>
      <c r="C303" s="41" t="s">
        <v>2</v>
      </c>
      <c r="D303" s="365">
        <v>1</v>
      </c>
      <c r="E303" s="144"/>
      <c r="F303" s="144">
        <f t="shared" si="8"/>
        <v>0</v>
      </c>
      <c r="G303" s="166">
        <f t="shared" si="9"/>
        <v>0</v>
      </c>
      <c r="H303" s="146"/>
      <c r="I303" s="146"/>
      <c r="J303" s="167"/>
    </row>
    <row r="304" spans="1:10" ht="15" customHeight="1">
      <c r="A304" s="117" t="s">
        <v>3585</v>
      </c>
      <c r="B304" s="92" t="s">
        <v>5023</v>
      </c>
      <c r="C304" s="41" t="s">
        <v>2</v>
      </c>
      <c r="D304" s="365">
        <v>1</v>
      </c>
      <c r="E304" s="144"/>
      <c r="F304" s="144">
        <f t="shared" si="8"/>
        <v>0</v>
      </c>
      <c r="G304" s="166">
        <f t="shared" si="9"/>
        <v>0</v>
      </c>
      <c r="H304" s="146"/>
      <c r="I304" s="146"/>
      <c r="J304" s="167"/>
    </row>
    <row r="305" spans="1:10" ht="15" customHeight="1">
      <c r="A305" s="117" t="s">
        <v>3586</v>
      </c>
      <c r="B305" s="92" t="s">
        <v>5230</v>
      </c>
      <c r="C305" s="41" t="s">
        <v>2</v>
      </c>
      <c r="D305" s="365">
        <v>2</v>
      </c>
      <c r="E305" s="144"/>
      <c r="F305" s="144">
        <f t="shared" si="8"/>
        <v>0</v>
      </c>
      <c r="G305" s="166">
        <f t="shared" si="9"/>
        <v>0</v>
      </c>
      <c r="H305" s="146"/>
      <c r="I305" s="146"/>
      <c r="J305" s="167"/>
    </row>
    <row r="306" spans="1:10" ht="15" customHeight="1">
      <c r="A306" s="117" t="s">
        <v>3587</v>
      </c>
      <c r="B306" s="92" t="s">
        <v>5025</v>
      </c>
      <c r="C306" s="41" t="s">
        <v>2</v>
      </c>
      <c r="D306" s="365">
        <v>2</v>
      </c>
      <c r="E306" s="144"/>
      <c r="F306" s="144">
        <f t="shared" si="8"/>
        <v>0</v>
      </c>
      <c r="G306" s="166">
        <f t="shared" si="9"/>
        <v>0</v>
      </c>
      <c r="H306" s="146"/>
      <c r="I306" s="146"/>
      <c r="J306" s="167"/>
    </row>
    <row r="307" spans="1:10" ht="15" customHeight="1">
      <c r="A307" s="117" t="s">
        <v>3588</v>
      </c>
      <c r="B307" s="92" t="s">
        <v>5231</v>
      </c>
      <c r="C307" s="41" t="s">
        <v>2</v>
      </c>
      <c r="D307" s="365">
        <v>2</v>
      </c>
      <c r="E307" s="144"/>
      <c r="F307" s="144">
        <f t="shared" si="8"/>
        <v>0</v>
      </c>
      <c r="G307" s="166">
        <f t="shared" si="9"/>
        <v>0</v>
      </c>
      <c r="H307" s="146"/>
      <c r="I307" s="146"/>
      <c r="J307" s="167"/>
    </row>
    <row r="308" spans="1:10" ht="15" customHeight="1">
      <c r="A308" s="117" t="s">
        <v>3589</v>
      </c>
      <c r="B308" s="92" t="s">
        <v>5232</v>
      </c>
      <c r="C308" s="41" t="s">
        <v>2</v>
      </c>
      <c r="D308" s="365">
        <v>4</v>
      </c>
      <c r="E308" s="144"/>
      <c r="F308" s="144">
        <f t="shared" si="8"/>
        <v>0</v>
      </c>
      <c r="G308" s="166">
        <f t="shared" si="9"/>
        <v>0</v>
      </c>
      <c r="H308" s="146"/>
      <c r="I308" s="146"/>
      <c r="J308" s="167"/>
    </row>
    <row r="309" spans="1:10" ht="15" customHeight="1">
      <c r="A309" s="117" t="s">
        <v>3590</v>
      </c>
      <c r="B309" s="92" t="s">
        <v>5028</v>
      </c>
      <c r="C309" s="41" t="s">
        <v>2</v>
      </c>
      <c r="D309" s="365">
        <v>4</v>
      </c>
      <c r="E309" s="144"/>
      <c r="F309" s="144">
        <f t="shared" si="8"/>
        <v>0</v>
      </c>
      <c r="G309" s="166">
        <f t="shared" si="9"/>
        <v>0</v>
      </c>
      <c r="H309" s="146"/>
      <c r="I309" s="146"/>
      <c r="J309" s="167"/>
    </row>
    <row r="310" spans="1:10" ht="15" customHeight="1">
      <c r="A310" s="117" t="s">
        <v>3591</v>
      </c>
      <c r="B310" s="92" t="s">
        <v>5233</v>
      </c>
      <c r="C310" s="41" t="s">
        <v>2</v>
      </c>
      <c r="D310" s="365">
        <v>1</v>
      </c>
      <c r="E310" s="144"/>
      <c r="F310" s="144">
        <f t="shared" si="8"/>
        <v>0</v>
      </c>
      <c r="G310" s="166">
        <f t="shared" si="9"/>
        <v>0</v>
      </c>
      <c r="H310" s="146"/>
      <c r="I310" s="146"/>
      <c r="J310" s="167"/>
    </row>
    <row r="311" spans="1:10" ht="15" customHeight="1">
      <c r="A311" s="117" t="s">
        <v>3592</v>
      </c>
      <c r="B311" s="92" t="s">
        <v>5234</v>
      </c>
      <c r="C311" s="41" t="s">
        <v>2</v>
      </c>
      <c r="D311" s="365">
        <v>1</v>
      </c>
      <c r="E311" s="144"/>
      <c r="F311" s="144">
        <f t="shared" si="8"/>
        <v>0</v>
      </c>
      <c r="G311" s="166">
        <f t="shared" si="9"/>
        <v>0</v>
      </c>
      <c r="H311" s="146"/>
      <c r="I311" s="146"/>
      <c r="J311" s="167"/>
    </row>
    <row r="312" spans="1:10" ht="15" customHeight="1">
      <c r="A312" s="117" t="s">
        <v>3593</v>
      </c>
      <c r="B312" s="92" t="s">
        <v>5235</v>
      </c>
      <c r="C312" s="41" t="s">
        <v>2</v>
      </c>
      <c r="D312" s="365">
        <v>1</v>
      </c>
      <c r="E312" s="144"/>
      <c r="F312" s="144">
        <f t="shared" si="8"/>
        <v>0</v>
      </c>
      <c r="G312" s="166">
        <f t="shared" si="9"/>
        <v>0</v>
      </c>
      <c r="H312" s="146"/>
      <c r="I312" s="146"/>
      <c r="J312" s="167"/>
    </row>
    <row r="313" spans="1:10" ht="15" customHeight="1">
      <c r="A313" s="117" t="s">
        <v>3594</v>
      </c>
      <c r="B313" s="92" t="s">
        <v>5236</v>
      </c>
      <c r="C313" s="41" t="s">
        <v>2</v>
      </c>
      <c r="D313" s="365">
        <v>1</v>
      </c>
      <c r="E313" s="144"/>
      <c r="F313" s="144">
        <f aca="true" t="shared" si="10" ref="F313:F376">SUM(E313*1.2)</f>
        <v>0</v>
      </c>
      <c r="G313" s="166">
        <f aca="true" t="shared" si="11" ref="G313:G376">SUM(D313*E313)</f>
        <v>0</v>
      </c>
      <c r="H313" s="146"/>
      <c r="I313" s="146"/>
      <c r="J313" s="167"/>
    </row>
    <row r="314" spans="1:10" ht="15" customHeight="1">
      <c r="A314" s="117" t="s">
        <v>3595</v>
      </c>
      <c r="B314" s="92" t="s">
        <v>5237</v>
      </c>
      <c r="C314" s="41" t="s">
        <v>2</v>
      </c>
      <c r="D314" s="365">
        <v>1</v>
      </c>
      <c r="E314" s="144"/>
      <c r="F314" s="144">
        <f t="shared" si="10"/>
        <v>0</v>
      </c>
      <c r="G314" s="166">
        <f t="shared" si="11"/>
        <v>0</v>
      </c>
      <c r="H314" s="146"/>
      <c r="I314" s="146"/>
      <c r="J314" s="167"/>
    </row>
    <row r="315" spans="1:10" ht="15" customHeight="1">
      <c r="A315" s="117" t="s">
        <v>3596</v>
      </c>
      <c r="B315" s="92" t="s">
        <v>5238</v>
      </c>
      <c r="C315" s="41" t="s">
        <v>2</v>
      </c>
      <c r="D315" s="365">
        <v>1</v>
      </c>
      <c r="E315" s="144"/>
      <c r="F315" s="144">
        <f t="shared" si="10"/>
        <v>0</v>
      </c>
      <c r="G315" s="166">
        <f t="shared" si="11"/>
        <v>0</v>
      </c>
      <c r="H315" s="146"/>
      <c r="I315" s="146"/>
      <c r="J315" s="167"/>
    </row>
    <row r="316" spans="1:10" ht="15" customHeight="1">
      <c r="A316" s="117" t="s">
        <v>3597</v>
      </c>
      <c r="B316" s="92" t="s">
        <v>5239</v>
      </c>
      <c r="C316" s="41" t="s">
        <v>2</v>
      </c>
      <c r="D316" s="365">
        <v>1</v>
      </c>
      <c r="E316" s="144"/>
      <c r="F316" s="144">
        <f t="shared" si="10"/>
        <v>0</v>
      </c>
      <c r="G316" s="166">
        <f t="shared" si="11"/>
        <v>0</v>
      </c>
      <c r="H316" s="146"/>
      <c r="I316" s="146"/>
      <c r="J316" s="167"/>
    </row>
    <row r="317" spans="1:10" ht="15" customHeight="1">
      <c r="A317" s="117" t="s">
        <v>3598</v>
      </c>
      <c r="B317" s="92" t="s">
        <v>5240</v>
      </c>
      <c r="C317" s="41" t="s">
        <v>2</v>
      </c>
      <c r="D317" s="365">
        <v>1</v>
      </c>
      <c r="E317" s="144"/>
      <c r="F317" s="144">
        <f t="shared" si="10"/>
        <v>0</v>
      </c>
      <c r="G317" s="166">
        <f t="shared" si="11"/>
        <v>0</v>
      </c>
      <c r="H317" s="146"/>
      <c r="I317" s="146"/>
      <c r="J317" s="167"/>
    </row>
    <row r="318" spans="1:10" ht="15" customHeight="1">
      <c r="A318" s="117" t="s">
        <v>3599</v>
      </c>
      <c r="B318" s="92" t="s">
        <v>5241</v>
      </c>
      <c r="C318" s="41" t="s">
        <v>2</v>
      </c>
      <c r="D318" s="365">
        <v>1</v>
      </c>
      <c r="E318" s="144"/>
      <c r="F318" s="144">
        <f t="shared" si="10"/>
        <v>0</v>
      </c>
      <c r="G318" s="166">
        <f t="shared" si="11"/>
        <v>0</v>
      </c>
      <c r="H318" s="146"/>
      <c r="I318" s="146"/>
      <c r="J318" s="167"/>
    </row>
    <row r="319" spans="1:10" ht="15" customHeight="1">
      <c r="A319" s="117" t="s">
        <v>3600</v>
      </c>
      <c r="B319" s="92" t="s">
        <v>5242</v>
      </c>
      <c r="C319" s="41" t="s">
        <v>2</v>
      </c>
      <c r="D319" s="365">
        <v>1</v>
      </c>
      <c r="E319" s="144"/>
      <c r="F319" s="144">
        <f t="shared" si="10"/>
        <v>0</v>
      </c>
      <c r="G319" s="166">
        <f t="shared" si="11"/>
        <v>0</v>
      </c>
      <c r="H319" s="146"/>
      <c r="I319" s="146"/>
      <c r="J319" s="167"/>
    </row>
    <row r="320" spans="1:10" ht="15" customHeight="1">
      <c r="A320" s="117" t="s">
        <v>3601</v>
      </c>
      <c r="B320" s="92" t="s">
        <v>5243</v>
      </c>
      <c r="C320" s="41" t="s">
        <v>2</v>
      </c>
      <c r="D320" s="365">
        <v>1</v>
      </c>
      <c r="E320" s="144"/>
      <c r="F320" s="144">
        <f t="shared" si="10"/>
        <v>0</v>
      </c>
      <c r="G320" s="166">
        <f t="shared" si="11"/>
        <v>0</v>
      </c>
      <c r="H320" s="146"/>
      <c r="I320" s="146"/>
      <c r="J320" s="167"/>
    </row>
    <row r="321" spans="1:10" ht="15" customHeight="1">
      <c r="A321" s="117" t="s">
        <v>3602</v>
      </c>
      <c r="B321" s="92" t="s">
        <v>5244</v>
      </c>
      <c r="C321" s="41" t="s">
        <v>2</v>
      </c>
      <c r="D321" s="365">
        <v>1</v>
      </c>
      <c r="E321" s="144"/>
      <c r="F321" s="144">
        <f t="shared" si="10"/>
        <v>0</v>
      </c>
      <c r="G321" s="166">
        <f t="shared" si="11"/>
        <v>0</v>
      </c>
      <c r="H321" s="146"/>
      <c r="I321" s="146"/>
      <c r="J321" s="167"/>
    </row>
    <row r="322" spans="1:10" ht="15" customHeight="1">
      <c r="A322" s="117" t="s">
        <v>3603</v>
      </c>
      <c r="B322" s="92" t="s">
        <v>5245</v>
      </c>
      <c r="C322" s="41" t="s">
        <v>2</v>
      </c>
      <c r="D322" s="365">
        <v>1</v>
      </c>
      <c r="E322" s="144"/>
      <c r="F322" s="144">
        <f t="shared" si="10"/>
        <v>0</v>
      </c>
      <c r="G322" s="166">
        <f t="shared" si="11"/>
        <v>0</v>
      </c>
      <c r="H322" s="146"/>
      <c r="I322" s="146"/>
      <c r="J322" s="167"/>
    </row>
    <row r="323" spans="1:10" ht="15" customHeight="1">
      <c r="A323" s="117" t="s">
        <v>3604</v>
      </c>
      <c r="B323" s="92" t="s">
        <v>5246</v>
      </c>
      <c r="C323" s="41" t="s">
        <v>2</v>
      </c>
      <c r="D323" s="365">
        <v>1</v>
      </c>
      <c r="E323" s="144"/>
      <c r="F323" s="144">
        <f t="shared" si="10"/>
        <v>0</v>
      </c>
      <c r="G323" s="166">
        <f t="shared" si="11"/>
        <v>0</v>
      </c>
      <c r="H323" s="146"/>
      <c r="I323" s="146"/>
      <c r="J323" s="167"/>
    </row>
    <row r="324" spans="1:10" ht="15" customHeight="1">
      <c r="A324" s="117" t="s">
        <v>3605</v>
      </c>
      <c r="B324" s="92" t="s">
        <v>5247</v>
      </c>
      <c r="C324" s="41" t="s">
        <v>2</v>
      </c>
      <c r="D324" s="365">
        <v>1</v>
      </c>
      <c r="E324" s="144"/>
      <c r="F324" s="144">
        <f t="shared" si="10"/>
        <v>0</v>
      </c>
      <c r="G324" s="166">
        <f t="shared" si="11"/>
        <v>0</v>
      </c>
      <c r="H324" s="146"/>
      <c r="I324" s="146"/>
      <c r="J324" s="167"/>
    </row>
    <row r="325" spans="1:10" ht="15" customHeight="1">
      <c r="A325" s="117" t="s">
        <v>3606</v>
      </c>
      <c r="B325" s="92" t="s">
        <v>5039</v>
      </c>
      <c r="C325" s="41" t="s">
        <v>2</v>
      </c>
      <c r="D325" s="365">
        <v>2</v>
      </c>
      <c r="E325" s="144"/>
      <c r="F325" s="144">
        <f t="shared" si="10"/>
        <v>0</v>
      </c>
      <c r="G325" s="166">
        <f t="shared" si="11"/>
        <v>0</v>
      </c>
      <c r="H325" s="146"/>
      <c r="I325" s="146"/>
      <c r="J325" s="167"/>
    </row>
    <row r="326" spans="1:10" ht="15" customHeight="1">
      <c r="A326" s="117" t="s">
        <v>3607</v>
      </c>
      <c r="B326" s="92" t="s">
        <v>5040</v>
      </c>
      <c r="C326" s="41" t="s">
        <v>2</v>
      </c>
      <c r="D326" s="365">
        <v>1</v>
      </c>
      <c r="E326" s="144"/>
      <c r="F326" s="144">
        <f t="shared" si="10"/>
        <v>0</v>
      </c>
      <c r="G326" s="166">
        <f t="shared" si="11"/>
        <v>0</v>
      </c>
      <c r="H326" s="146"/>
      <c r="I326" s="146"/>
      <c r="J326" s="167"/>
    </row>
    <row r="327" spans="1:10" ht="15" customHeight="1">
      <c r="A327" s="117" t="s">
        <v>3608</v>
      </c>
      <c r="B327" s="92" t="s">
        <v>5041</v>
      </c>
      <c r="C327" s="41" t="s">
        <v>2</v>
      </c>
      <c r="D327" s="365">
        <v>2</v>
      </c>
      <c r="E327" s="144"/>
      <c r="F327" s="144">
        <f t="shared" si="10"/>
        <v>0</v>
      </c>
      <c r="G327" s="166">
        <f t="shared" si="11"/>
        <v>0</v>
      </c>
      <c r="H327" s="146"/>
      <c r="I327" s="146"/>
      <c r="J327" s="167"/>
    </row>
    <row r="328" spans="1:10" ht="15" customHeight="1">
      <c r="A328" s="117" t="s">
        <v>3609</v>
      </c>
      <c r="B328" s="92" t="s">
        <v>5042</v>
      </c>
      <c r="C328" s="41" t="s">
        <v>2</v>
      </c>
      <c r="D328" s="365">
        <v>2</v>
      </c>
      <c r="E328" s="144"/>
      <c r="F328" s="144">
        <f t="shared" si="10"/>
        <v>0</v>
      </c>
      <c r="G328" s="166">
        <f t="shared" si="11"/>
        <v>0</v>
      </c>
      <c r="H328" s="146"/>
      <c r="I328" s="146"/>
      <c r="J328" s="167"/>
    </row>
    <row r="329" spans="1:10" ht="15" customHeight="1">
      <c r="A329" s="117" t="s">
        <v>3610</v>
      </c>
      <c r="B329" s="92" t="s">
        <v>5043</v>
      </c>
      <c r="C329" s="41" t="s">
        <v>2</v>
      </c>
      <c r="D329" s="365">
        <v>2</v>
      </c>
      <c r="E329" s="144"/>
      <c r="F329" s="144">
        <f t="shared" si="10"/>
        <v>0</v>
      </c>
      <c r="G329" s="166">
        <f t="shared" si="11"/>
        <v>0</v>
      </c>
      <c r="H329" s="146"/>
      <c r="I329" s="146"/>
      <c r="J329" s="167"/>
    </row>
    <row r="330" spans="1:10" ht="15" customHeight="1">
      <c r="A330" s="117" t="s">
        <v>3611</v>
      </c>
      <c r="B330" s="92" t="s">
        <v>5044</v>
      </c>
      <c r="C330" s="41" t="s">
        <v>2</v>
      </c>
      <c r="D330" s="365">
        <v>2</v>
      </c>
      <c r="E330" s="144"/>
      <c r="F330" s="144">
        <f t="shared" si="10"/>
        <v>0</v>
      </c>
      <c r="G330" s="166">
        <f t="shared" si="11"/>
        <v>0</v>
      </c>
      <c r="H330" s="146"/>
      <c r="I330" s="146"/>
      <c r="J330" s="167"/>
    </row>
    <row r="331" spans="1:10" ht="15" customHeight="1">
      <c r="A331" s="117" t="s">
        <v>3612</v>
      </c>
      <c r="B331" s="92" t="s">
        <v>5248</v>
      </c>
      <c r="C331" s="41" t="s">
        <v>2</v>
      </c>
      <c r="D331" s="365">
        <v>1</v>
      </c>
      <c r="E331" s="144"/>
      <c r="F331" s="144">
        <f t="shared" si="10"/>
        <v>0</v>
      </c>
      <c r="G331" s="166">
        <f t="shared" si="11"/>
        <v>0</v>
      </c>
      <c r="H331" s="146"/>
      <c r="I331" s="146"/>
      <c r="J331" s="167"/>
    </row>
    <row r="332" spans="1:10" ht="15" customHeight="1">
      <c r="A332" s="117" t="s">
        <v>3613</v>
      </c>
      <c r="B332" s="92" t="s">
        <v>5046</v>
      </c>
      <c r="C332" s="41" t="s">
        <v>2</v>
      </c>
      <c r="D332" s="365">
        <v>1</v>
      </c>
      <c r="E332" s="144"/>
      <c r="F332" s="144">
        <f t="shared" si="10"/>
        <v>0</v>
      </c>
      <c r="G332" s="166">
        <f t="shared" si="11"/>
        <v>0</v>
      </c>
      <c r="H332" s="146"/>
      <c r="I332" s="146"/>
      <c r="J332" s="167"/>
    </row>
    <row r="333" spans="1:10" ht="15" customHeight="1">
      <c r="A333" s="117" t="s">
        <v>3614</v>
      </c>
      <c r="B333" s="92" t="s">
        <v>5249</v>
      </c>
      <c r="C333" s="41" t="s">
        <v>2</v>
      </c>
      <c r="D333" s="365">
        <v>1</v>
      </c>
      <c r="E333" s="144"/>
      <c r="F333" s="144">
        <f t="shared" si="10"/>
        <v>0</v>
      </c>
      <c r="G333" s="166">
        <f t="shared" si="11"/>
        <v>0</v>
      </c>
      <c r="H333" s="146"/>
      <c r="I333" s="146"/>
      <c r="J333" s="167"/>
    </row>
    <row r="334" spans="1:10" ht="15" customHeight="1">
      <c r="A334" s="117" t="s">
        <v>3615</v>
      </c>
      <c r="B334" s="92" t="s">
        <v>5048</v>
      </c>
      <c r="C334" s="41" t="s">
        <v>2</v>
      </c>
      <c r="D334" s="365">
        <v>1</v>
      </c>
      <c r="E334" s="144"/>
      <c r="F334" s="144">
        <f t="shared" si="10"/>
        <v>0</v>
      </c>
      <c r="G334" s="166">
        <f t="shared" si="11"/>
        <v>0</v>
      </c>
      <c r="H334" s="146"/>
      <c r="I334" s="146"/>
      <c r="J334" s="167"/>
    </row>
    <row r="335" spans="1:10" ht="15" customHeight="1">
      <c r="A335" s="117" t="s">
        <v>3616</v>
      </c>
      <c r="B335" s="92" t="s">
        <v>5049</v>
      </c>
      <c r="C335" s="41" t="s">
        <v>2</v>
      </c>
      <c r="D335" s="365">
        <v>1</v>
      </c>
      <c r="E335" s="144"/>
      <c r="F335" s="144">
        <f t="shared" si="10"/>
        <v>0</v>
      </c>
      <c r="G335" s="166">
        <f t="shared" si="11"/>
        <v>0</v>
      </c>
      <c r="H335" s="146"/>
      <c r="I335" s="146"/>
      <c r="J335" s="167"/>
    </row>
    <row r="336" spans="1:10" ht="15" customHeight="1">
      <c r="A336" s="117" t="s">
        <v>3617</v>
      </c>
      <c r="B336" s="92" t="s">
        <v>5250</v>
      </c>
      <c r="C336" s="41" t="s">
        <v>2</v>
      </c>
      <c r="D336" s="365">
        <v>1</v>
      </c>
      <c r="E336" s="144"/>
      <c r="F336" s="144">
        <f t="shared" si="10"/>
        <v>0</v>
      </c>
      <c r="G336" s="166">
        <f t="shared" si="11"/>
        <v>0</v>
      </c>
      <c r="H336" s="146"/>
      <c r="I336" s="146"/>
      <c r="J336" s="167"/>
    </row>
    <row r="337" spans="1:10" ht="15" customHeight="1">
      <c r="A337" s="117" t="s">
        <v>3618</v>
      </c>
      <c r="B337" s="92" t="s">
        <v>5251</v>
      </c>
      <c r="C337" s="41" t="s">
        <v>2</v>
      </c>
      <c r="D337" s="365">
        <v>1</v>
      </c>
      <c r="E337" s="144"/>
      <c r="F337" s="144">
        <f t="shared" si="10"/>
        <v>0</v>
      </c>
      <c r="G337" s="166">
        <f t="shared" si="11"/>
        <v>0</v>
      </c>
      <c r="H337" s="146"/>
      <c r="I337" s="146"/>
      <c r="J337" s="167"/>
    </row>
    <row r="338" spans="1:10" ht="15" customHeight="1">
      <c r="A338" s="117" t="s">
        <v>3619</v>
      </c>
      <c r="B338" s="92" t="s">
        <v>5050</v>
      </c>
      <c r="C338" s="41" t="s">
        <v>2</v>
      </c>
      <c r="D338" s="365">
        <v>1</v>
      </c>
      <c r="E338" s="144"/>
      <c r="F338" s="144">
        <f t="shared" si="10"/>
        <v>0</v>
      </c>
      <c r="G338" s="166">
        <f t="shared" si="11"/>
        <v>0</v>
      </c>
      <c r="H338" s="146"/>
      <c r="I338" s="146"/>
      <c r="J338" s="167"/>
    </row>
    <row r="339" spans="1:10" ht="15" customHeight="1">
      <c r="A339" s="117" t="s">
        <v>3620</v>
      </c>
      <c r="B339" s="92" t="s">
        <v>5252</v>
      </c>
      <c r="C339" s="41" t="s">
        <v>2</v>
      </c>
      <c r="D339" s="365">
        <v>1</v>
      </c>
      <c r="E339" s="144"/>
      <c r="F339" s="144">
        <f t="shared" si="10"/>
        <v>0</v>
      </c>
      <c r="G339" s="166">
        <f t="shared" si="11"/>
        <v>0</v>
      </c>
      <c r="H339" s="146"/>
      <c r="I339" s="146"/>
      <c r="J339" s="167"/>
    </row>
    <row r="340" spans="1:10" ht="15" customHeight="1">
      <c r="A340" s="117" t="s">
        <v>3621</v>
      </c>
      <c r="B340" s="92" t="s">
        <v>5253</v>
      </c>
      <c r="C340" s="41" t="s">
        <v>2</v>
      </c>
      <c r="D340" s="365">
        <v>1</v>
      </c>
      <c r="E340" s="144"/>
      <c r="F340" s="144">
        <f t="shared" si="10"/>
        <v>0</v>
      </c>
      <c r="G340" s="166">
        <f t="shared" si="11"/>
        <v>0</v>
      </c>
      <c r="H340" s="146"/>
      <c r="I340" s="146"/>
      <c r="J340" s="167"/>
    </row>
    <row r="341" spans="1:10" ht="15" customHeight="1">
      <c r="A341" s="117" t="s">
        <v>3622</v>
      </c>
      <c r="B341" s="92" t="s">
        <v>5254</v>
      </c>
      <c r="C341" s="41" t="s">
        <v>2</v>
      </c>
      <c r="D341" s="365">
        <v>1</v>
      </c>
      <c r="E341" s="144"/>
      <c r="F341" s="144">
        <f t="shared" si="10"/>
        <v>0</v>
      </c>
      <c r="G341" s="166">
        <f t="shared" si="11"/>
        <v>0</v>
      </c>
      <c r="H341" s="146"/>
      <c r="I341" s="146"/>
      <c r="J341" s="167"/>
    </row>
    <row r="342" spans="1:10" ht="15" customHeight="1">
      <c r="A342" s="117" t="s">
        <v>3623</v>
      </c>
      <c r="B342" s="92" t="s">
        <v>5255</v>
      </c>
      <c r="C342" s="41" t="s">
        <v>2</v>
      </c>
      <c r="D342" s="365">
        <v>1</v>
      </c>
      <c r="E342" s="144"/>
      <c r="F342" s="144">
        <f t="shared" si="10"/>
        <v>0</v>
      </c>
      <c r="G342" s="166">
        <f t="shared" si="11"/>
        <v>0</v>
      </c>
      <c r="H342" s="146"/>
      <c r="I342" s="146"/>
      <c r="J342" s="167"/>
    </row>
    <row r="343" spans="1:10" ht="15" customHeight="1">
      <c r="A343" s="117" t="s">
        <v>3624</v>
      </c>
      <c r="B343" s="92" t="s">
        <v>5051</v>
      </c>
      <c r="C343" s="41" t="s">
        <v>2</v>
      </c>
      <c r="D343" s="365">
        <v>1</v>
      </c>
      <c r="E343" s="144"/>
      <c r="F343" s="144">
        <f t="shared" si="10"/>
        <v>0</v>
      </c>
      <c r="G343" s="166">
        <f t="shared" si="11"/>
        <v>0</v>
      </c>
      <c r="H343" s="146"/>
      <c r="I343" s="146"/>
      <c r="J343" s="167"/>
    </row>
    <row r="344" spans="1:10" ht="15" customHeight="1">
      <c r="A344" s="117" t="s">
        <v>3625</v>
      </c>
      <c r="B344" s="92" t="s">
        <v>5052</v>
      </c>
      <c r="C344" s="41" t="s">
        <v>2</v>
      </c>
      <c r="D344" s="365">
        <v>1</v>
      </c>
      <c r="E344" s="144"/>
      <c r="F344" s="144">
        <f t="shared" si="10"/>
        <v>0</v>
      </c>
      <c r="G344" s="166">
        <f t="shared" si="11"/>
        <v>0</v>
      </c>
      <c r="H344" s="146"/>
      <c r="I344" s="146"/>
      <c r="J344" s="167"/>
    </row>
    <row r="345" spans="1:10" ht="15" customHeight="1">
      <c r="A345" s="117" t="s">
        <v>3626</v>
      </c>
      <c r="B345" s="92" t="s">
        <v>5053</v>
      </c>
      <c r="C345" s="41" t="s">
        <v>2</v>
      </c>
      <c r="D345" s="365">
        <v>2</v>
      </c>
      <c r="E345" s="144"/>
      <c r="F345" s="144">
        <f t="shared" si="10"/>
        <v>0</v>
      </c>
      <c r="G345" s="166">
        <f t="shared" si="11"/>
        <v>0</v>
      </c>
      <c r="H345" s="146"/>
      <c r="I345" s="146"/>
      <c r="J345" s="167"/>
    </row>
    <row r="346" spans="1:10" ht="15" customHeight="1">
      <c r="A346" s="117" t="s">
        <v>3627</v>
      </c>
      <c r="B346" s="92" t="s">
        <v>5256</v>
      </c>
      <c r="C346" s="41" t="s">
        <v>2</v>
      </c>
      <c r="D346" s="365">
        <v>1</v>
      </c>
      <c r="E346" s="144"/>
      <c r="F346" s="144">
        <f t="shared" si="10"/>
        <v>0</v>
      </c>
      <c r="G346" s="166">
        <f t="shared" si="11"/>
        <v>0</v>
      </c>
      <c r="H346" s="146"/>
      <c r="I346" s="146"/>
      <c r="J346" s="167"/>
    </row>
    <row r="347" spans="1:10" ht="15" customHeight="1">
      <c r="A347" s="117" t="s">
        <v>3628</v>
      </c>
      <c r="B347" s="92" t="s">
        <v>5055</v>
      </c>
      <c r="C347" s="41" t="s">
        <v>2</v>
      </c>
      <c r="D347" s="365">
        <v>1</v>
      </c>
      <c r="E347" s="144"/>
      <c r="F347" s="144">
        <f t="shared" si="10"/>
        <v>0</v>
      </c>
      <c r="G347" s="166">
        <f t="shared" si="11"/>
        <v>0</v>
      </c>
      <c r="H347" s="146"/>
      <c r="I347" s="146"/>
      <c r="J347" s="167"/>
    </row>
    <row r="348" spans="1:10" ht="15" customHeight="1">
      <c r="A348" s="117" t="s">
        <v>3629</v>
      </c>
      <c r="B348" s="92" t="s">
        <v>5257</v>
      </c>
      <c r="C348" s="41" t="s">
        <v>2</v>
      </c>
      <c r="D348" s="365">
        <v>1</v>
      </c>
      <c r="E348" s="144"/>
      <c r="F348" s="144">
        <f t="shared" si="10"/>
        <v>0</v>
      </c>
      <c r="G348" s="166">
        <f t="shared" si="11"/>
        <v>0</v>
      </c>
      <c r="H348" s="146"/>
      <c r="I348" s="146"/>
      <c r="J348" s="167"/>
    </row>
    <row r="349" spans="1:10" ht="15" customHeight="1">
      <c r="A349" s="117" t="s">
        <v>3630</v>
      </c>
      <c r="B349" s="92" t="s">
        <v>5258</v>
      </c>
      <c r="C349" s="41" t="s">
        <v>2</v>
      </c>
      <c r="D349" s="365">
        <v>1</v>
      </c>
      <c r="E349" s="144"/>
      <c r="F349" s="144">
        <f t="shared" si="10"/>
        <v>0</v>
      </c>
      <c r="G349" s="166">
        <f t="shared" si="11"/>
        <v>0</v>
      </c>
      <c r="H349" s="146"/>
      <c r="I349" s="146"/>
      <c r="J349" s="167"/>
    </row>
    <row r="350" spans="1:10" ht="15" customHeight="1">
      <c r="A350" s="117" t="s">
        <v>3631</v>
      </c>
      <c r="B350" s="92" t="s">
        <v>5259</v>
      </c>
      <c r="C350" s="41" t="s">
        <v>2</v>
      </c>
      <c r="D350" s="365">
        <v>1</v>
      </c>
      <c r="E350" s="144"/>
      <c r="F350" s="144">
        <f t="shared" si="10"/>
        <v>0</v>
      </c>
      <c r="G350" s="166">
        <f t="shared" si="11"/>
        <v>0</v>
      </c>
      <c r="H350" s="146"/>
      <c r="I350" s="146"/>
      <c r="J350" s="167"/>
    </row>
    <row r="351" spans="1:10" ht="15" customHeight="1">
      <c r="A351" s="117" t="s">
        <v>3632</v>
      </c>
      <c r="B351" s="92" t="s">
        <v>5260</v>
      </c>
      <c r="C351" s="41" t="s">
        <v>2</v>
      </c>
      <c r="D351" s="365">
        <v>1</v>
      </c>
      <c r="E351" s="144"/>
      <c r="F351" s="144">
        <f t="shared" si="10"/>
        <v>0</v>
      </c>
      <c r="G351" s="166">
        <f t="shared" si="11"/>
        <v>0</v>
      </c>
      <c r="H351" s="146"/>
      <c r="I351" s="146"/>
      <c r="J351" s="167"/>
    </row>
    <row r="352" spans="1:10" ht="15" customHeight="1">
      <c r="A352" s="117" t="s">
        <v>3633</v>
      </c>
      <c r="B352" s="92" t="s">
        <v>5261</v>
      </c>
      <c r="C352" s="41" t="s">
        <v>2</v>
      </c>
      <c r="D352" s="365">
        <v>1</v>
      </c>
      <c r="E352" s="144"/>
      <c r="F352" s="144">
        <f t="shared" si="10"/>
        <v>0</v>
      </c>
      <c r="G352" s="166">
        <f t="shared" si="11"/>
        <v>0</v>
      </c>
      <c r="H352" s="146"/>
      <c r="I352" s="146"/>
      <c r="J352" s="167"/>
    </row>
    <row r="353" spans="1:10" ht="15" customHeight="1">
      <c r="A353" s="117" t="s">
        <v>3634</v>
      </c>
      <c r="B353" s="92" t="s">
        <v>5262</v>
      </c>
      <c r="C353" s="41" t="s">
        <v>2</v>
      </c>
      <c r="D353" s="365">
        <v>1</v>
      </c>
      <c r="E353" s="144"/>
      <c r="F353" s="144">
        <f t="shared" si="10"/>
        <v>0</v>
      </c>
      <c r="G353" s="166">
        <f t="shared" si="11"/>
        <v>0</v>
      </c>
      <c r="H353" s="146"/>
      <c r="I353" s="146"/>
      <c r="J353" s="167"/>
    </row>
    <row r="354" spans="1:10" ht="15" customHeight="1">
      <c r="A354" s="117" t="s">
        <v>3635</v>
      </c>
      <c r="B354" s="92" t="s">
        <v>5263</v>
      </c>
      <c r="C354" s="41" t="s">
        <v>2</v>
      </c>
      <c r="D354" s="365">
        <v>1</v>
      </c>
      <c r="E354" s="144"/>
      <c r="F354" s="144">
        <f t="shared" si="10"/>
        <v>0</v>
      </c>
      <c r="G354" s="166">
        <f t="shared" si="11"/>
        <v>0</v>
      </c>
      <c r="H354" s="146"/>
      <c r="I354" s="146"/>
      <c r="J354" s="167"/>
    </row>
    <row r="355" spans="1:10" ht="15" customHeight="1">
      <c r="A355" s="117" t="s">
        <v>3636</v>
      </c>
      <c r="B355" s="92" t="s">
        <v>5264</v>
      </c>
      <c r="C355" s="41" t="s">
        <v>2</v>
      </c>
      <c r="D355" s="365">
        <v>1</v>
      </c>
      <c r="E355" s="144"/>
      <c r="F355" s="144">
        <f t="shared" si="10"/>
        <v>0</v>
      </c>
      <c r="G355" s="166">
        <f t="shared" si="11"/>
        <v>0</v>
      </c>
      <c r="H355" s="146"/>
      <c r="I355" s="146"/>
      <c r="J355" s="167"/>
    </row>
    <row r="356" spans="1:10" ht="15" customHeight="1">
      <c r="A356" s="117" t="s">
        <v>3637</v>
      </c>
      <c r="B356" s="92" t="s">
        <v>5057</v>
      </c>
      <c r="C356" s="41" t="s">
        <v>2</v>
      </c>
      <c r="D356" s="365">
        <v>1</v>
      </c>
      <c r="E356" s="144"/>
      <c r="F356" s="144">
        <f t="shared" si="10"/>
        <v>0</v>
      </c>
      <c r="G356" s="166">
        <f t="shared" si="11"/>
        <v>0</v>
      </c>
      <c r="H356" s="146"/>
      <c r="I356" s="146"/>
      <c r="J356" s="167"/>
    </row>
    <row r="357" spans="1:10" ht="15" customHeight="1">
      <c r="A357" s="117" t="s">
        <v>3638</v>
      </c>
      <c r="B357" s="92" t="s">
        <v>5058</v>
      </c>
      <c r="C357" s="41" t="s">
        <v>2</v>
      </c>
      <c r="D357" s="365">
        <v>1</v>
      </c>
      <c r="E357" s="144"/>
      <c r="F357" s="144">
        <f t="shared" si="10"/>
        <v>0</v>
      </c>
      <c r="G357" s="166">
        <f t="shared" si="11"/>
        <v>0</v>
      </c>
      <c r="H357" s="146"/>
      <c r="I357" s="146"/>
      <c r="J357" s="167"/>
    </row>
    <row r="358" spans="1:10" ht="15" customHeight="1">
      <c r="A358" s="117" t="s">
        <v>3639</v>
      </c>
      <c r="B358" s="92" t="s">
        <v>5265</v>
      </c>
      <c r="C358" s="41" t="s">
        <v>2</v>
      </c>
      <c r="D358" s="365">
        <v>1</v>
      </c>
      <c r="E358" s="144"/>
      <c r="F358" s="144">
        <f t="shared" si="10"/>
        <v>0</v>
      </c>
      <c r="G358" s="166">
        <f t="shared" si="11"/>
        <v>0</v>
      </c>
      <c r="H358" s="146"/>
      <c r="I358" s="146"/>
      <c r="J358" s="167"/>
    </row>
    <row r="359" spans="1:10" ht="15" customHeight="1">
      <c r="A359" s="117" t="s">
        <v>3640</v>
      </c>
      <c r="B359" s="92" t="s">
        <v>5266</v>
      </c>
      <c r="C359" s="41" t="s">
        <v>2</v>
      </c>
      <c r="D359" s="365">
        <v>2</v>
      </c>
      <c r="E359" s="144"/>
      <c r="F359" s="144">
        <f t="shared" si="10"/>
        <v>0</v>
      </c>
      <c r="G359" s="166">
        <f t="shared" si="11"/>
        <v>0</v>
      </c>
      <c r="H359" s="146"/>
      <c r="I359" s="146"/>
      <c r="J359" s="167"/>
    </row>
    <row r="360" spans="1:10" ht="15" customHeight="1">
      <c r="A360" s="117" t="s">
        <v>3641</v>
      </c>
      <c r="B360" s="92" t="s">
        <v>5267</v>
      </c>
      <c r="C360" s="41" t="s">
        <v>2</v>
      </c>
      <c r="D360" s="365">
        <v>2</v>
      </c>
      <c r="E360" s="144"/>
      <c r="F360" s="144">
        <f t="shared" si="10"/>
        <v>0</v>
      </c>
      <c r="G360" s="166">
        <f t="shared" si="11"/>
        <v>0</v>
      </c>
      <c r="H360" s="146"/>
      <c r="I360" s="146"/>
      <c r="J360" s="167"/>
    </row>
    <row r="361" spans="1:10" ht="15" customHeight="1">
      <c r="A361" s="117" t="s">
        <v>3642</v>
      </c>
      <c r="B361" s="92" t="s">
        <v>5268</v>
      </c>
      <c r="C361" s="41" t="s">
        <v>2</v>
      </c>
      <c r="D361" s="365">
        <v>1</v>
      </c>
      <c r="E361" s="144"/>
      <c r="F361" s="144">
        <f t="shared" si="10"/>
        <v>0</v>
      </c>
      <c r="G361" s="166">
        <f t="shared" si="11"/>
        <v>0</v>
      </c>
      <c r="H361" s="146"/>
      <c r="I361" s="146"/>
      <c r="J361" s="167"/>
    </row>
    <row r="362" spans="1:10" ht="15" customHeight="1">
      <c r="A362" s="117" t="s">
        <v>3643</v>
      </c>
      <c r="B362" s="92" t="s">
        <v>5269</v>
      </c>
      <c r="C362" s="41" t="s">
        <v>2</v>
      </c>
      <c r="D362" s="365">
        <v>1</v>
      </c>
      <c r="E362" s="144"/>
      <c r="F362" s="144">
        <f t="shared" si="10"/>
        <v>0</v>
      </c>
      <c r="G362" s="166">
        <f t="shared" si="11"/>
        <v>0</v>
      </c>
      <c r="H362" s="146"/>
      <c r="I362" s="146"/>
      <c r="J362" s="167"/>
    </row>
    <row r="363" spans="1:10" ht="15" customHeight="1">
      <c r="A363" s="117" t="s">
        <v>3644</v>
      </c>
      <c r="B363" s="92" t="s">
        <v>5270</v>
      </c>
      <c r="C363" s="41" t="s">
        <v>2</v>
      </c>
      <c r="D363" s="365">
        <v>1</v>
      </c>
      <c r="E363" s="144"/>
      <c r="F363" s="144">
        <f t="shared" si="10"/>
        <v>0</v>
      </c>
      <c r="G363" s="166">
        <f t="shared" si="11"/>
        <v>0</v>
      </c>
      <c r="H363" s="146"/>
      <c r="I363" s="146"/>
      <c r="J363" s="167"/>
    </row>
    <row r="364" spans="1:10" ht="15" customHeight="1">
      <c r="A364" s="117" t="s">
        <v>3645</v>
      </c>
      <c r="B364" s="92" t="s">
        <v>5271</v>
      </c>
      <c r="C364" s="41" t="s">
        <v>2</v>
      </c>
      <c r="D364" s="365">
        <v>1</v>
      </c>
      <c r="E364" s="144"/>
      <c r="F364" s="144">
        <f t="shared" si="10"/>
        <v>0</v>
      </c>
      <c r="G364" s="166">
        <f t="shared" si="11"/>
        <v>0</v>
      </c>
      <c r="H364" s="146"/>
      <c r="I364" s="146"/>
      <c r="J364" s="167"/>
    </row>
    <row r="365" spans="1:10" ht="15" customHeight="1">
      <c r="A365" s="117" t="s">
        <v>3646</v>
      </c>
      <c r="B365" s="92" t="s">
        <v>5272</v>
      </c>
      <c r="C365" s="41" t="s">
        <v>2</v>
      </c>
      <c r="D365" s="365">
        <v>1</v>
      </c>
      <c r="E365" s="144"/>
      <c r="F365" s="144">
        <f t="shared" si="10"/>
        <v>0</v>
      </c>
      <c r="G365" s="166">
        <f t="shared" si="11"/>
        <v>0</v>
      </c>
      <c r="H365" s="146"/>
      <c r="I365" s="146"/>
      <c r="J365" s="167"/>
    </row>
    <row r="366" spans="1:10" ht="15" customHeight="1">
      <c r="A366" s="117" t="s">
        <v>3647</v>
      </c>
      <c r="B366" s="92" t="s">
        <v>5273</v>
      </c>
      <c r="C366" s="41" t="s">
        <v>2</v>
      </c>
      <c r="D366" s="365">
        <v>1</v>
      </c>
      <c r="E366" s="144"/>
      <c r="F366" s="144">
        <f t="shared" si="10"/>
        <v>0</v>
      </c>
      <c r="G366" s="166">
        <f t="shared" si="11"/>
        <v>0</v>
      </c>
      <c r="H366" s="146"/>
      <c r="I366" s="146"/>
      <c r="J366" s="167"/>
    </row>
    <row r="367" spans="1:10" ht="15" customHeight="1">
      <c r="A367" s="117" t="s">
        <v>3648</v>
      </c>
      <c r="B367" s="92" t="s">
        <v>5274</v>
      </c>
      <c r="C367" s="41" t="s">
        <v>2</v>
      </c>
      <c r="D367" s="365">
        <v>1</v>
      </c>
      <c r="E367" s="144"/>
      <c r="F367" s="144">
        <f t="shared" si="10"/>
        <v>0</v>
      </c>
      <c r="G367" s="166">
        <f t="shared" si="11"/>
        <v>0</v>
      </c>
      <c r="H367" s="146"/>
      <c r="I367" s="146"/>
      <c r="J367" s="167"/>
    </row>
    <row r="368" spans="1:10" ht="15" customHeight="1">
      <c r="A368" s="117" t="s">
        <v>3649</v>
      </c>
      <c r="B368" s="92" t="s">
        <v>5275</v>
      </c>
      <c r="C368" s="41" t="s">
        <v>2</v>
      </c>
      <c r="D368" s="365">
        <v>1</v>
      </c>
      <c r="E368" s="144"/>
      <c r="F368" s="144">
        <f t="shared" si="10"/>
        <v>0</v>
      </c>
      <c r="G368" s="166">
        <f t="shared" si="11"/>
        <v>0</v>
      </c>
      <c r="H368" s="146"/>
      <c r="I368" s="146"/>
      <c r="J368" s="167"/>
    </row>
    <row r="369" spans="1:10" ht="15" customHeight="1">
      <c r="A369" s="117" t="s">
        <v>3650</v>
      </c>
      <c r="B369" s="92" t="s">
        <v>5276</v>
      </c>
      <c r="C369" s="41" t="s">
        <v>2</v>
      </c>
      <c r="D369" s="365">
        <v>2</v>
      </c>
      <c r="E369" s="144"/>
      <c r="F369" s="144">
        <f t="shared" si="10"/>
        <v>0</v>
      </c>
      <c r="G369" s="166">
        <f t="shared" si="11"/>
        <v>0</v>
      </c>
      <c r="H369" s="146"/>
      <c r="I369" s="146"/>
      <c r="J369" s="167"/>
    </row>
    <row r="370" spans="1:10" ht="15" customHeight="1">
      <c r="A370" s="117" t="s">
        <v>3651</v>
      </c>
      <c r="B370" s="92" t="s">
        <v>5277</v>
      </c>
      <c r="C370" s="41" t="s">
        <v>2</v>
      </c>
      <c r="D370" s="365">
        <v>1</v>
      </c>
      <c r="E370" s="144"/>
      <c r="F370" s="144">
        <f t="shared" si="10"/>
        <v>0</v>
      </c>
      <c r="G370" s="166">
        <f t="shared" si="11"/>
        <v>0</v>
      </c>
      <c r="H370" s="146"/>
      <c r="I370" s="146"/>
      <c r="J370" s="167"/>
    </row>
    <row r="371" spans="1:10" ht="15" customHeight="1">
      <c r="A371" s="117" t="s">
        <v>3652</v>
      </c>
      <c r="B371" s="92" t="s">
        <v>5278</v>
      </c>
      <c r="C371" s="41" t="s">
        <v>2</v>
      </c>
      <c r="D371" s="365">
        <v>1</v>
      </c>
      <c r="E371" s="144"/>
      <c r="F371" s="144">
        <f t="shared" si="10"/>
        <v>0</v>
      </c>
      <c r="G371" s="166">
        <f t="shared" si="11"/>
        <v>0</v>
      </c>
      <c r="H371" s="146"/>
      <c r="I371" s="146"/>
      <c r="J371" s="167"/>
    </row>
    <row r="372" spans="1:10" ht="15" customHeight="1">
      <c r="A372" s="117" t="s">
        <v>3653</v>
      </c>
      <c r="B372" s="92" t="s">
        <v>5067</v>
      </c>
      <c r="C372" s="41" t="s">
        <v>2</v>
      </c>
      <c r="D372" s="365">
        <v>1</v>
      </c>
      <c r="E372" s="144"/>
      <c r="F372" s="144">
        <f t="shared" si="10"/>
        <v>0</v>
      </c>
      <c r="G372" s="166">
        <f t="shared" si="11"/>
        <v>0</v>
      </c>
      <c r="H372" s="146"/>
      <c r="I372" s="146"/>
      <c r="J372" s="167"/>
    </row>
    <row r="373" spans="1:10" ht="15" customHeight="1">
      <c r="A373" s="117" t="s">
        <v>3654</v>
      </c>
      <c r="B373" s="92" t="s">
        <v>5279</v>
      </c>
      <c r="C373" s="41" t="s">
        <v>2</v>
      </c>
      <c r="D373" s="365">
        <v>2</v>
      </c>
      <c r="E373" s="144"/>
      <c r="F373" s="144">
        <f t="shared" si="10"/>
        <v>0</v>
      </c>
      <c r="G373" s="166">
        <f t="shared" si="11"/>
        <v>0</v>
      </c>
      <c r="H373" s="146"/>
      <c r="I373" s="146"/>
      <c r="J373" s="167"/>
    </row>
    <row r="374" spans="1:10" ht="15" customHeight="1">
      <c r="A374" s="117" t="s">
        <v>3655</v>
      </c>
      <c r="B374" s="92" t="s">
        <v>5280</v>
      </c>
      <c r="C374" s="41" t="s">
        <v>2</v>
      </c>
      <c r="D374" s="365">
        <v>1</v>
      </c>
      <c r="E374" s="144"/>
      <c r="F374" s="144">
        <f t="shared" si="10"/>
        <v>0</v>
      </c>
      <c r="G374" s="166">
        <f t="shared" si="11"/>
        <v>0</v>
      </c>
      <c r="H374" s="146"/>
      <c r="I374" s="146"/>
      <c r="J374" s="167"/>
    </row>
    <row r="375" spans="1:10" ht="15" customHeight="1">
      <c r="A375" s="117" t="s">
        <v>3656</v>
      </c>
      <c r="B375" s="92" t="s">
        <v>5069</v>
      </c>
      <c r="C375" s="41" t="s">
        <v>2</v>
      </c>
      <c r="D375" s="365">
        <v>1</v>
      </c>
      <c r="E375" s="144"/>
      <c r="F375" s="144">
        <f t="shared" si="10"/>
        <v>0</v>
      </c>
      <c r="G375" s="166">
        <f t="shared" si="11"/>
        <v>0</v>
      </c>
      <c r="H375" s="146"/>
      <c r="I375" s="146"/>
      <c r="J375" s="167"/>
    </row>
    <row r="376" spans="1:10" ht="15" customHeight="1">
      <c r="A376" s="117" t="s">
        <v>3657</v>
      </c>
      <c r="B376" s="92" t="s">
        <v>5281</v>
      </c>
      <c r="C376" s="41" t="s">
        <v>2</v>
      </c>
      <c r="D376" s="365">
        <v>1</v>
      </c>
      <c r="E376" s="144"/>
      <c r="F376" s="144">
        <f t="shared" si="10"/>
        <v>0</v>
      </c>
      <c r="G376" s="166">
        <f t="shared" si="11"/>
        <v>0</v>
      </c>
      <c r="H376" s="146"/>
      <c r="I376" s="146"/>
      <c r="J376" s="167"/>
    </row>
    <row r="377" spans="1:10" ht="15" customHeight="1">
      <c r="A377" s="117" t="s">
        <v>3658</v>
      </c>
      <c r="B377" s="92" t="s">
        <v>5282</v>
      </c>
      <c r="C377" s="41" t="s">
        <v>2</v>
      </c>
      <c r="D377" s="365">
        <v>1</v>
      </c>
      <c r="E377" s="144"/>
      <c r="F377" s="144">
        <f aca="true" t="shared" si="12" ref="F377:F440">SUM(E377*1.2)</f>
        <v>0</v>
      </c>
      <c r="G377" s="166">
        <f aca="true" t="shared" si="13" ref="G377:G440">SUM(D377*E377)</f>
        <v>0</v>
      </c>
      <c r="H377" s="146"/>
      <c r="I377" s="146"/>
      <c r="J377" s="167"/>
    </row>
    <row r="378" spans="1:10" ht="15" customHeight="1">
      <c r="A378" s="117" t="s">
        <v>3659</v>
      </c>
      <c r="B378" s="92" t="s">
        <v>5283</v>
      </c>
      <c r="C378" s="41" t="s">
        <v>2</v>
      </c>
      <c r="D378" s="365">
        <v>1</v>
      </c>
      <c r="E378" s="144"/>
      <c r="F378" s="144">
        <f t="shared" si="12"/>
        <v>0</v>
      </c>
      <c r="G378" s="166">
        <f t="shared" si="13"/>
        <v>0</v>
      </c>
      <c r="H378" s="146"/>
      <c r="I378" s="146"/>
      <c r="J378" s="167"/>
    </row>
    <row r="379" spans="1:10" ht="15" customHeight="1">
      <c r="A379" s="117" t="s">
        <v>3660</v>
      </c>
      <c r="B379" s="92" t="s">
        <v>5284</v>
      </c>
      <c r="C379" s="41" t="s">
        <v>2</v>
      </c>
      <c r="D379" s="365">
        <v>1</v>
      </c>
      <c r="E379" s="144"/>
      <c r="F379" s="144">
        <f t="shared" si="12"/>
        <v>0</v>
      </c>
      <c r="G379" s="166">
        <f t="shared" si="13"/>
        <v>0</v>
      </c>
      <c r="H379" s="146"/>
      <c r="I379" s="146"/>
      <c r="J379" s="167"/>
    </row>
    <row r="380" spans="1:10" ht="15" customHeight="1">
      <c r="A380" s="117" t="s">
        <v>3661</v>
      </c>
      <c r="B380" s="92" t="s">
        <v>5285</v>
      </c>
      <c r="C380" s="41" t="s">
        <v>2</v>
      </c>
      <c r="D380" s="365">
        <v>1</v>
      </c>
      <c r="E380" s="144"/>
      <c r="F380" s="144">
        <f t="shared" si="12"/>
        <v>0</v>
      </c>
      <c r="G380" s="166">
        <f t="shared" si="13"/>
        <v>0</v>
      </c>
      <c r="H380" s="146"/>
      <c r="I380" s="146"/>
      <c r="J380" s="167"/>
    </row>
    <row r="381" spans="1:10" ht="15" customHeight="1">
      <c r="A381" s="117" t="s">
        <v>3662</v>
      </c>
      <c r="B381" s="92" t="s">
        <v>5286</v>
      </c>
      <c r="C381" s="41" t="s">
        <v>2</v>
      </c>
      <c r="D381" s="365">
        <v>1</v>
      </c>
      <c r="E381" s="144"/>
      <c r="F381" s="144">
        <f t="shared" si="12"/>
        <v>0</v>
      </c>
      <c r="G381" s="166">
        <f t="shared" si="13"/>
        <v>0</v>
      </c>
      <c r="H381" s="146"/>
      <c r="I381" s="146"/>
      <c r="J381" s="167"/>
    </row>
    <row r="382" spans="1:10" ht="15" customHeight="1">
      <c r="A382" s="117" t="s">
        <v>3663</v>
      </c>
      <c r="B382" s="92" t="s">
        <v>5287</v>
      </c>
      <c r="C382" s="41" t="s">
        <v>2</v>
      </c>
      <c r="D382" s="365">
        <v>1</v>
      </c>
      <c r="E382" s="144"/>
      <c r="F382" s="144">
        <f t="shared" si="12"/>
        <v>0</v>
      </c>
      <c r="G382" s="166">
        <f t="shared" si="13"/>
        <v>0</v>
      </c>
      <c r="H382" s="146"/>
      <c r="I382" s="146"/>
      <c r="J382" s="167"/>
    </row>
    <row r="383" spans="1:10" ht="15" customHeight="1">
      <c r="A383" s="117" t="s">
        <v>3664</v>
      </c>
      <c r="B383" s="92" t="s">
        <v>5288</v>
      </c>
      <c r="C383" s="41" t="s">
        <v>2</v>
      </c>
      <c r="D383" s="365">
        <v>1</v>
      </c>
      <c r="E383" s="144"/>
      <c r="F383" s="144">
        <f t="shared" si="12"/>
        <v>0</v>
      </c>
      <c r="G383" s="166">
        <f t="shared" si="13"/>
        <v>0</v>
      </c>
      <c r="H383" s="146"/>
      <c r="I383" s="146"/>
      <c r="J383" s="167"/>
    </row>
    <row r="384" spans="1:10" ht="15" customHeight="1">
      <c r="A384" s="117" t="s">
        <v>3665</v>
      </c>
      <c r="B384" s="92" t="s">
        <v>5289</v>
      </c>
      <c r="C384" s="41" t="s">
        <v>2</v>
      </c>
      <c r="D384" s="365">
        <v>1</v>
      </c>
      <c r="E384" s="144"/>
      <c r="F384" s="144">
        <f t="shared" si="12"/>
        <v>0</v>
      </c>
      <c r="G384" s="166">
        <f t="shared" si="13"/>
        <v>0</v>
      </c>
      <c r="H384" s="146"/>
      <c r="I384" s="146"/>
      <c r="J384" s="167"/>
    </row>
    <row r="385" spans="1:10" ht="15" customHeight="1">
      <c r="A385" s="117" t="s">
        <v>3666</v>
      </c>
      <c r="B385" s="92" t="s">
        <v>5290</v>
      </c>
      <c r="C385" s="41" t="s">
        <v>2</v>
      </c>
      <c r="D385" s="365">
        <v>1</v>
      </c>
      <c r="E385" s="144"/>
      <c r="F385" s="144">
        <f t="shared" si="12"/>
        <v>0</v>
      </c>
      <c r="G385" s="166">
        <f t="shared" si="13"/>
        <v>0</v>
      </c>
      <c r="H385" s="146"/>
      <c r="I385" s="146"/>
      <c r="J385" s="167"/>
    </row>
    <row r="386" spans="1:10" ht="15" customHeight="1">
      <c r="A386" s="117" t="s">
        <v>3667</v>
      </c>
      <c r="B386" s="92" t="s">
        <v>5291</v>
      </c>
      <c r="C386" s="41" t="s">
        <v>2</v>
      </c>
      <c r="D386" s="365">
        <v>1</v>
      </c>
      <c r="E386" s="144"/>
      <c r="F386" s="144">
        <f t="shared" si="12"/>
        <v>0</v>
      </c>
      <c r="G386" s="166">
        <f t="shared" si="13"/>
        <v>0</v>
      </c>
      <c r="H386" s="146"/>
      <c r="I386" s="146"/>
      <c r="J386" s="167"/>
    </row>
    <row r="387" spans="1:10" ht="15" customHeight="1">
      <c r="A387" s="117" t="s">
        <v>3668</v>
      </c>
      <c r="B387" s="92" t="s">
        <v>5292</v>
      </c>
      <c r="C387" s="41" t="s">
        <v>2</v>
      </c>
      <c r="D387" s="365">
        <v>1</v>
      </c>
      <c r="E387" s="144"/>
      <c r="F387" s="144">
        <f t="shared" si="12"/>
        <v>0</v>
      </c>
      <c r="G387" s="166">
        <f t="shared" si="13"/>
        <v>0</v>
      </c>
      <c r="H387" s="146"/>
      <c r="I387" s="146"/>
      <c r="J387" s="167"/>
    </row>
    <row r="388" spans="1:10" ht="15" customHeight="1">
      <c r="A388" s="117" t="s">
        <v>3669</v>
      </c>
      <c r="B388" s="92" t="s">
        <v>5293</v>
      </c>
      <c r="C388" s="41" t="s">
        <v>2</v>
      </c>
      <c r="D388" s="365">
        <v>1</v>
      </c>
      <c r="E388" s="144"/>
      <c r="F388" s="144">
        <f t="shared" si="12"/>
        <v>0</v>
      </c>
      <c r="G388" s="166">
        <f t="shared" si="13"/>
        <v>0</v>
      </c>
      <c r="H388" s="146"/>
      <c r="I388" s="146"/>
      <c r="J388" s="167"/>
    </row>
    <row r="389" spans="1:10" ht="15" customHeight="1">
      <c r="A389" s="117" t="s">
        <v>3670</v>
      </c>
      <c r="B389" s="92" t="s">
        <v>5294</v>
      </c>
      <c r="C389" s="41" t="s">
        <v>2</v>
      </c>
      <c r="D389" s="365">
        <v>1</v>
      </c>
      <c r="E389" s="144"/>
      <c r="F389" s="144">
        <f t="shared" si="12"/>
        <v>0</v>
      </c>
      <c r="G389" s="166">
        <f t="shared" si="13"/>
        <v>0</v>
      </c>
      <c r="H389" s="146"/>
      <c r="I389" s="146"/>
      <c r="J389" s="167"/>
    </row>
    <row r="390" spans="1:10" ht="15" customHeight="1">
      <c r="A390" s="117" t="s">
        <v>3671</v>
      </c>
      <c r="B390" s="92" t="s">
        <v>5295</v>
      </c>
      <c r="C390" s="41" t="s">
        <v>2</v>
      </c>
      <c r="D390" s="365">
        <v>1</v>
      </c>
      <c r="E390" s="144"/>
      <c r="F390" s="144">
        <f t="shared" si="12"/>
        <v>0</v>
      </c>
      <c r="G390" s="166">
        <f t="shared" si="13"/>
        <v>0</v>
      </c>
      <c r="H390" s="146"/>
      <c r="I390" s="146"/>
      <c r="J390" s="167"/>
    </row>
    <row r="391" spans="1:10" ht="15" customHeight="1">
      <c r="A391" s="117" t="s">
        <v>3672</v>
      </c>
      <c r="B391" s="92" t="s">
        <v>5296</v>
      </c>
      <c r="C391" s="41" t="s">
        <v>2</v>
      </c>
      <c r="D391" s="365">
        <v>1</v>
      </c>
      <c r="E391" s="144"/>
      <c r="F391" s="144">
        <f t="shared" si="12"/>
        <v>0</v>
      </c>
      <c r="G391" s="166">
        <f t="shared" si="13"/>
        <v>0</v>
      </c>
      <c r="H391" s="146"/>
      <c r="I391" s="146"/>
      <c r="J391" s="167"/>
    </row>
    <row r="392" spans="1:10" ht="15" customHeight="1">
      <c r="A392" s="117" t="s">
        <v>3673</v>
      </c>
      <c r="B392" s="92" t="s">
        <v>5297</v>
      </c>
      <c r="C392" s="41" t="s">
        <v>2</v>
      </c>
      <c r="D392" s="365">
        <v>15</v>
      </c>
      <c r="E392" s="144"/>
      <c r="F392" s="144">
        <f t="shared" si="12"/>
        <v>0</v>
      </c>
      <c r="G392" s="166">
        <f t="shared" si="13"/>
        <v>0</v>
      </c>
      <c r="H392" s="146"/>
      <c r="I392" s="146"/>
      <c r="J392" s="167"/>
    </row>
    <row r="393" spans="1:10" ht="15" customHeight="1">
      <c r="A393" s="117" t="s">
        <v>3674</v>
      </c>
      <c r="B393" s="92" t="s">
        <v>5298</v>
      </c>
      <c r="C393" s="41" t="s">
        <v>2</v>
      </c>
      <c r="D393" s="365">
        <v>1</v>
      </c>
      <c r="E393" s="144"/>
      <c r="F393" s="144">
        <f t="shared" si="12"/>
        <v>0</v>
      </c>
      <c r="G393" s="166">
        <f t="shared" si="13"/>
        <v>0</v>
      </c>
      <c r="H393" s="146"/>
      <c r="I393" s="146"/>
      <c r="J393" s="167"/>
    </row>
    <row r="394" spans="1:10" ht="15" customHeight="1">
      <c r="A394" s="117" t="s">
        <v>3675</v>
      </c>
      <c r="B394" s="92" t="s">
        <v>5085</v>
      </c>
      <c r="C394" s="41" t="s">
        <v>2</v>
      </c>
      <c r="D394" s="365">
        <v>1</v>
      </c>
      <c r="E394" s="144"/>
      <c r="F394" s="144">
        <f t="shared" si="12"/>
        <v>0</v>
      </c>
      <c r="G394" s="166">
        <f t="shared" si="13"/>
        <v>0</v>
      </c>
      <c r="H394" s="146"/>
      <c r="I394" s="146"/>
      <c r="J394" s="167"/>
    </row>
    <row r="395" spans="1:10" ht="15" customHeight="1">
      <c r="A395" s="117" t="s">
        <v>3676</v>
      </c>
      <c r="B395" s="92" t="s">
        <v>5299</v>
      </c>
      <c r="C395" s="41" t="s">
        <v>2</v>
      </c>
      <c r="D395" s="365">
        <v>1</v>
      </c>
      <c r="E395" s="144"/>
      <c r="F395" s="144">
        <f t="shared" si="12"/>
        <v>0</v>
      </c>
      <c r="G395" s="166">
        <f t="shared" si="13"/>
        <v>0</v>
      </c>
      <c r="H395" s="146"/>
      <c r="I395" s="146"/>
      <c r="J395" s="167"/>
    </row>
    <row r="396" spans="1:10" ht="15" customHeight="1">
      <c r="A396" s="117" t="s">
        <v>3677</v>
      </c>
      <c r="B396" s="92" t="s">
        <v>5087</v>
      </c>
      <c r="C396" s="41" t="s">
        <v>2</v>
      </c>
      <c r="D396" s="365">
        <v>1</v>
      </c>
      <c r="E396" s="144"/>
      <c r="F396" s="144">
        <f t="shared" si="12"/>
        <v>0</v>
      </c>
      <c r="G396" s="166">
        <f t="shared" si="13"/>
        <v>0</v>
      </c>
      <c r="H396" s="146"/>
      <c r="I396" s="146"/>
      <c r="J396" s="167"/>
    </row>
    <row r="397" spans="1:10" ht="15" customHeight="1">
      <c r="A397" s="117" t="s">
        <v>3678</v>
      </c>
      <c r="B397" s="92" t="s">
        <v>5300</v>
      </c>
      <c r="C397" s="41" t="s">
        <v>2</v>
      </c>
      <c r="D397" s="365">
        <v>1</v>
      </c>
      <c r="E397" s="144"/>
      <c r="F397" s="144">
        <f t="shared" si="12"/>
        <v>0</v>
      </c>
      <c r="G397" s="166">
        <f t="shared" si="13"/>
        <v>0</v>
      </c>
      <c r="H397" s="146"/>
      <c r="I397" s="146"/>
      <c r="J397" s="167"/>
    </row>
    <row r="398" spans="1:10" ht="15" customHeight="1">
      <c r="A398" s="117" t="s">
        <v>3679</v>
      </c>
      <c r="B398" s="92" t="s">
        <v>5301</v>
      </c>
      <c r="C398" s="41" t="s">
        <v>2</v>
      </c>
      <c r="D398" s="365">
        <v>1</v>
      </c>
      <c r="E398" s="144"/>
      <c r="F398" s="144">
        <f t="shared" si="12"/>
        <v>0</v>
      </c>
      <c r="G398" s="166">
        <f t="shared" si="13"/>
        <v>0</v>
      </c>
      <c r="H398" s="146"/>
      <c r="I398" s="146"/>
      <c r="J398" s="167"/>
    </row>
    <row r="399" spans="1:10" ht="15" customHeight="1">
      <c r="A399" s="117" t="s">
        <v>3680</v>
      </c>
      <c r="B399" s="92" t="s">
        <v>5302</v>
      </c>
      <c r="C399" s="41" t="s">
        <v>2</v>
      </c>
      <c r="D399" s="365">
        <v>1</v>
      </c>
      <c r="E399" s="144"/>
      <c r="F399" s="144">
        <f t="shared" si="12"/>
        <v>0</v>
      </c>
      <c r="G399" s="166">
        <f t="shared" si="13"/>
        <v>0</v>
      </c>
      <c r="H399" s="146"/>
      <c r="I399" s="146"/>
      <c r="J399" s="167"/>
    </row>
    <row r="400" spans="1:10" ht="15" customHeight="1">
      <c r="A400" s="117" t="s">
        <v>3681</v>
      </c>
      <c r="B400" s="92" t="s">
        <v>5303</v>
      </c>
      <c r="C400" s="41" t="s">
        <v>2</v>
      </c>
      <c r="D400" s="365">
        <v>1</v>
      </c>
      <c r="E400" s="144"/>
      <c r="F400" s="144">
        <f t="shared" si="12"/>
        <v>0</v>
      </c>
      <c r="G400" s="166">
        <f t="shared" si="13"/>
        <v>0</v>
      </c>
      <c r="H400" s="146"/>
      <c r="I400" s="146"/>
      <c r="J400" s="167"/>
    </row>
    <row r="401" spans="1:10" ht="15" customHeight="1">
      <c r="A401" s="117" t="s">
        <v>3682</v>
      </c>
      <c r="B401" s="92" t="s">
        <v>5304</v>
      </c>
      <c r="C401" s="41" t="s">
        <v>2</v>
      </c>
      <c r="D401" s="365">
        <v>1</v>
      </c>
      <c r="E401" s="144"/>
      <c r="F401" s="144">
        <f t="shared" si="12"/>
        <v>0</v>
      </c>
      <c r="G401" s="166">
        <f t="shared" si="13"/>
        <v>0</v>
      </c>
      <c r="H401" s="146"/>
      <c r="I401" s="146"/>
      <c r="J401" s="167"/>
    </row>
    <row r="402" spans="1:10" ht="15" customHeight="1">
      <c r="A402" s="117" t="s">
        <v>3683</v>
      </c>
      <c r="B402" s="92" t="s">
        <v>5305</v>
      </c>
      <c r="C402" s="41" t="s">
        <v>2</v>
      </c>
      <c r="D402" s="365">
        <v>1</v>
      </c>
      <c r="E402" s="144"/>
      <c r="F402" s="144">
        <f t="shared" si="12"/>
        <v>0</v>
      </c>
      <c r="G402" s="166">
        <f t="shared" si="13"/>
        <v>0</v>
      </c>
      <c r="H402" s="146"/>
      <c r="I402" s="146"/>
      <c r="J402" s="167"/>
    </row>
    <row r="403" spans="1:10" ht="15" customHeight="1">
      <c r="A403" s="117" t="s">
        <v>3684</v>
      </c>
      <c r="B403" s="92" t="s">
        <v>5306</v>
      </c>
      <c r="C403" s="41" t="s">
        <v>2</v>
      </c>
      <c r="D403" s="365">
        <v>1</v>
      </c>
      <c r="E403" s="144"/>
      <c r="F403" s="144">
        <f t="shared" si="12"/>
        <v>0</v>
      </c>
      <c r="G403" s="166">
        <f t="shared" si="13"/>
        <v>0</v>
      </c>
      <c r="H403" s="146"/>
      <c r="I403" s="146"/>
      <c r="J403" s="167"/>
    </row>
    <row r="404" spans="1:10" ht="15" customHeight="1">
      <c r="A404" s="117" t="s">
        <v>3685</v>
      </c>
      <c r="B404" s="92" t="s">
        <v>5307</v>
      </c>
      <c r="C404" s="41" t="s">
        <v>2</v>
      </c>
      <c r="D404" s="365">
        <v>1</v>
      </c>
      <c r="E404" s="144"/>
      <c r="F404" s="144">
        <f t="shared" si="12"/>
        <v>0</v>
      </c>
      <c r="G404" s="166">
        <f t="shared" si="13"/>
        <v>0</v>
      </c>
      <c r="H404" s="146"/>
      <c r="I404" s="146"/>
      <c r="J404" s="167"/>
    </row>
    <row r="405" spans="1:10" ht="15" customHeight="1">
      <c r="A405" s="117" t="s">
        <v>3686</v>
      </c>
      <c r="B405" s="92" t="s">
        <v>5308</v>
      </c>
      <c r="C405" s="41" t="s">
        <v>2</v>
      </c>
      <c r="D405" s="365">
        <v>1</v>
      </c>
      <c r="E405" s="144"/>
      <c r="F405" s="144">
        <f t="shared" si="12"/>
        <v>0</v>
      </c>
      <c r="G405" s="166">
        <f t="shared" si="13"/>
        <v>0</v>
      </c>
      <c r="H405" s="146"/>
      <c r="I405" s="146"/>
      <c r="J405" s="167"/>
    </row>
    <row r="406" spans="1:10" ht="15" customHeight="1">
      <c r="A406" s="117" t="s">
        <v>3687</v>
      </c>
      <c r="B406" s="92" t="s">
        <v>5096</v>
      </c>
      <c r="C406" s="41" t="s">
        <v>2</v>
      </c>
      <c r="D406" s="365">
        <v>1</v>
      </c>
      <c r="E406" s="144"/>
      <c r="F406" s="144">
        <f t="shared" si="12"/>
        <v>0</v>
      </c>
      <c r="G406" s="166">
        <f t="shared" si="13"/>
        <v>0</v>
      </c>
      <c r="H406" s="146"/>
      <c r="I406" s="146"/>
      <c r="J406" s="167"/>
    </row>
    <row r="407" spans="1:10" ht="15" customHeight="1">
      <c r="A407" s="117" t="s">
        <v>3688</v>
      </c>
      <c r="B407" s="92" t="s">
        <v>5097</v>
      </c>
      <c r="C407" s="41" t="s">
        <v>2</v>
      </c>
      <c r="D407" s="365">
        <v>1</v>
      </c>
      <c r="E407" s="144"/>
      <c r="F407" s="144">
        <f t="shared" si="12"/>
        <v>0</v>
      </c>
      <c r="G407" s="166">
        <f t="shared" si="13"/>
        <v>0</v>
      </c>
      <c r="H407" s="146"/>
      <c r="I407" s="146"/>
      <c r="J407" s="167"/>
    </row>
    <row r="408" spans="1:10" ht="15" customHeight="1">
      <c r="A408" s="117" t="s">
        <v>3689</v>
      </c>
      <c r="B408" s="92" t="s">
        <v>5098</v>
      </c>
      <c r="C408" s="41" t="s">
        <v>2</v>
      </c>
      <c r="D408" s="365">
        <v>1</v>
      </c>
      <c r="E408" s="144"/>
      <c r="F408" s="144">
        <f t="shared" si="12"/>
        <v>0</v>
      </c>
      <c r="G408" s="166">
        <f t="shared" si="13"/>
        <v>0</v>
      </c>
      <c r="H408" s="146"/>
      <c r="I408" s="146"/>
      <c r="J408" s="167"/>
    </row>
    <row r="409" spans="1:10" ht="15" customHeight="1">
      <c r="A409" s="117" t="s">
        <v>3690</v>
      </c>
      <c r="B409" s="92" t="s">
        <v>5099</v>
      </c>
      <c r="C409" s="41" t="s">
        <v>2</v>
      </c>
      <c r="D409" s="365">
        <v>1</v>
      </c>
      <c r="E409" s="144"/>
      <c r="F409" s="144">
        <f t="shared" si="12"/>
        <v>0</v>
      </c>
      <c r="G409" s="166">
        <f t="shared" si="13"/>
        <v>0</v>
      </c>
      <c r="H409" s="146"/>
      <c r="I409" s="146"/>
      <c r="J409" s="167"/>
    </row>
    <row r="410" spans="1:10" ht="15" customHeight="1">
      <c r="A410" s="117" t="s">
        <v>3691</v>
      </c>
      <c r="B410" s="92" t="s">
        <v>5100</v>
      </c>
      <c r="C410" s="41" t="s">
        <v>2</v>
      </c>
      <c r="D410" s="365">
        <v>1</v>
      </c>
      <c r="E410" s="144"/>
      <c r="F410" s="144">
        <f t="shared" si="12"/>
        <v>0</v>
      </c>
      <c r="G410" s="166">
        <f t="shared" si="13"/>
        <v>0</v>
      </c>
      <c r="H410" s="146"/>
      <c r="I410" s="146"/>
      <c r="J410" s="167"/>
    </row>
    <row r="411" spans="1:10" ht="15" customHeight="1">
      <c r="A411" s="117" t="s">
        <v>3692</v>
      </c>
      <c r="B411" s="92" t="s">
        <v>5101</v>
      </c>
      <c r="C411" s="41" t="s">
        <v>2</v>
      </c>
      <c r="D411" s="365">
        <v>1</v>
      </c>
      <c r="E411" s="144"/>
      <c r="F411" s="144">
        <f t="shared" si="12"/>
        <v>0</v>
      </c>
      <c r="G411" s="166">
        <f t="shared" si="13"/>
        <v>0</v>
      </c>
      <c r="H411" s="146"/>
      <c r="I411" s="146"/>
      <c r="J411" s="167"/>
    </row>
    <row r="412" spans="1:10" ht="15" customHeight="1">
      <c r="A412" s="117" t="s">
        <v>3693</v>
      </c>
      <c r="B412" s="92" t="s">
        <v>5309</v>
      </c>
      <c r="C412" s="41" t="s">
        <v>2</v>
      </c>
      <c r="D412" s="365">
        <v>1</v>
      </c>
      <c r="E412" s="144"/>
      <c r="F412" s="144">
        <f t="shared" si="12"/>
        <v>0</v>
      </c>
      <c r="G412" s="166">
        <f t="shared" si="13"/>
        <v>0</v>
      </c>
      <c r="H412" s="146"/>
      <c r="I412" s="146"/>
      <c r="J412" s="167"/>
    </row>
    <row r="413" spans="1:10" ht="15" customHeight="1">
      <c r="A413" s="117" t="s">
        <v>3694</v>
      </c>
      <c r="B413" s="92" t="s">
        <v>5310</v>
      </c>
      <c r="C413" s="41" t="s">
        <v>2</v>
      </c>
      <c r="D413" s="365">
        <v>1</v>
      </c>
      <c r="E413" s="144"/>
      <c r="F413" s="144">
        <f t="shared" si="12"/>
        <v>0</v>
      </c>
      <c r="G413" s="166">
        <f t="shared" si="13"/>
        <v>0</v>
      </c>
      <c r="H413" s="146"/>
      <c r="I413" s="146"/>
      <c r="J413" s="167"/>
    </row>
    <row r="414" spans="1:10" ht="15" customHeight="1">
      <c r="A414" s="117" t="s">
        <v>3695</v>
      </c>
      <c r="B414" s="92" t="s">
        <v>5311</v>
      </c>
      <c r="C414" s="41" t="s">
        <v>2</v>
      </c>
      <c r="D414" s="365">
        <v>1</v>
      </c>
      <c r="E414" s="144"/>
      <c r="F414" s="144">
        <f t="shared" si="12"/>
        <v>0</v>
      </c>
      <c r="G414" s="166">
        <f t="shared" si="13"/>
        <v>0</v>
      </c>
      <c r="H414" s="146"/>
      <c r="I414" s="146"/>
      <c r="J414" s="167"/>
    </row>
    <row r="415" spans="1:10" ht="15" customHeight="1">
      <c r="A415" s="117" t="s">
        <v>3696</v>
      </c>
      <c r="B415" s="92" t="s">
        <v>5102</v>
      </c>
      <c r="C415" s="41" t="s">
        <v>2</v>
      </c>
      <c r="D415" s="365">
        <v>1</v>
      </c>
      <c r="E415" s="144"/>
      <c r="F415" s="144">
        <f t="shared" si="12"/>
        <v>0</v>
      </c>
      <c r="G415" s="166">
        <f t="shared" si="13"/>
        <v>0</v>
      </c>
      <c r="H415" s="146"/>
      <c r="I415" s="146"/>
      <c r="J415" s="167"/>
    </row>
    <row r="416" spans="1:10" ht="15" customHeight="1">
      <c r="A416" s="117" t="s">
        <v>3697</v>
      </c>
      <c r="B416" s="92" t="s">
        <v>5103</v>
      </c>
      <c r="C416" s="41" t="s">
        <v>2</v>
      </c>
      <c r="D416" s="365">
        <v>1</v>
      </c>
      <c r="E416" s="144"/>
      <c r="F416" s="144">
        <f t="shared" si="12"/>
        <v>0</v>
      </c>
      <c r="G416" s="166">
        <f t="shared" si="13"/>
        <v>0</v>
      </c>
      <c r="H416" s="146"/>
      <c r="I416" s="146"/>
      <c r="J416" s="167"/>
    </row>
    <row r="417" spans="1:10" ht="15" customHeight="1">
      <c r="A417" s="117" t="s">
        <v>3698</v>
      </c>
      <c r="B417" s="92" t="s">
        <v>5312</v>
      </c>
      <c r="C417" s="41" t="s">
        <v>2</v>
      </c>
      <c r="D417" s="365">
        <v>1</v>
      </c>
      <c r="E417" s="144"/>
      <c r="F417" s="144">
        <f t="shared" si="12"/>
        <v>0</v>
      </c>
      <c r="G417" s="166">
        <f t="shared" si="13"/>
        <v>0</v>
      </c>
      <c r="H417" s="146"/>
      <c r="I417" s="146"/>
      <c r="J417" s="167"/>
    </row>
    <row r="418" spans="1:10" ht="15" customHeight="1">
      <c r="A418" s="117" t="s">
        <v>3699</v>
      </c>
      <c r="B418" s="92" t="s">
        <v>5313</v>
      </c>
      <c r="C418" s="41" t="s">
        <v>2</v>
      </c>
      <c r="D418" s="365">
        <v>1</v>
      </c>
      <c r="E418" s="144"/>
      <c r="F418" s="144">
        <f t="shared" si="12"/>
        <v>0</v>
      </c>
      <c r="G418" s="166">
        <f t="shared" si="13"/>
        <v>0</v>
      </c>
      <c r="H418" s="146"/>
      <c r="I418" s="146"/>
      <c r="J418" s="167"/>
    </row>
    <row r="419" spans="1:10" ht="15" customHeight="1">
      <c r="A419" s="117" t="s">
        <v>3700</v>
      </c>
      <c r="B419" s="92" t="s">
        <v>5314</v>
      </c>
      <c r="C419" s="41" t="s">
        <v>2</v>
      </c>
      <c r="D419" s="365">
        <v>1</v>
      </c>
      <c r="E419" s="144"/>
      <c r="F419" s="144">
        <f t="shared" si="12"/>
        <v>0</v>
      </c>
      <c r="G419" s="166">
        <f t="shared" si="13"/>
        <v>0</v>
      </c>
      <c r="H419" s="146"/>
      <c r="I419" s="146"/>
      <c r="J419" s="167"/>
    </row>
    <row r="420" spans="1:10" ht="15" customHeight="1">
      <c r="A420" s="117" t="s">
        <v>3701</v>
      </c>
      <c r="B420" s="92" t="s">
        <v>5315</v>
      </c>
      <c r="C420" s="41" t="s">
        <v>2</v>
      </c>
      <c r="D420" s="365">
        <v>1</v>
      </c>
      <c r="E420" s="144"/>
      <c r="F420" s="144">
        <f t="shared" si="12"/>
        <v>0</v>
      </c>
      <c r="G420" s="166">
        <f t="shared" si="13"/>
        <v>0</v>
      </c>
      <c r="H420" s="146"/>
      <c r="I420" s="146"/>
      <c r="J420" s="167"/>
    </row>
    <row r="421" spans="1:10" ht="15" customHeight="1">
      <c r="A421" s="117" t="s">
        <v>3702</v>
      </c>
      <c r="B421" s="92" t="s">
        <v>5316</v>
      </c>
      <c r="C421" s="41" t="s">
        <v>2</v>
      </c>
      <c r="D421" s="365">
        <v>1</v>
      </c>
      <c r="E421" s="144"/>
      <c r="F421" s="144">
        <f t="shared" si="12"/>
        <v>0</v>
      </c>
      <c r="G421" s="166">
        <f t="shared" si="13"/>
        <v>0</v>
      </c>
      <c r="H421" s="146"/>
      <c r="I421" s="146"/>
      <c r="J421" s="167"/>
    </row>
    <row r="422" spans="1:10" ht="15" customHeight="1">
      <c r="A422" s="117" t="s">
        <v>3703</v>
      </c>
      <c r="B422" s="92" t="s">
        <v>5317</v>
      </c>
      <c r="C422" s="41" t="s">
        <v>2</v>
      </c>
      <c r="D422" s="365">
        <v>1</v>
      </c>
      <c r="E422" s="144"/>
      <c r="F422" s="144">
        <f t="shared" si="12"/>
        <v>0</v>
      </c>
      <c r="G422" s="166">
        <f t="shared" si="13"/>
        <v>0</v>
      </c>
      <c r="H422" s="146"/>
      <c r="I422" s="146"/>
      <c r="J422" s="167"/>
    </row>
    <row r="423" spans="1:10" ht="15" customHeight="1">
      <c r="A423" s="117" t="s">
        <v>3704</v>
      </c>
      <c r="B423" s="92" t="s">
        <v>5318</v>
      </c>
      <c r="C423" s="41" t="s">
        <v>2</v>
      </c>
      <c r="D423" s="365">
        <v>1</v>
      </c>
      <c r="E423" s="144"/>
      <c r="F423" s="144">
        <f t="shared" si="12"/>
        <v>0</v>
      </c>
      <c r="G423" s="166">
        <f t="shared" si="13"/>
        <v>0</v>
      </c>
      <c r="H423" s="146"/>
      <c r="I423" s="146"/>
      <c r="J423" s="167"/>
    </row>
    <row r="424" spans="1:10" ht="15" customHeight="1">
      <c r="A424" s="117" t="s">
        <v>3705</v>
      </c>
      <c r="B424" s="92" t="s">
        <v>5319</v>
      </c>
      <c r="C424" s="41" t="s">
        <v>2</v>
      </c>
      <c r="D424" s="365">
        <v>1</v>
      </c>
      <c r="E424" s="144"/>
      <c r="F424" s="144">
        <f t="shared" si="12"/>
        <v>0</v>
      </c>
      <c r="G424" s="166">
        <f t="shared" si="13"/>
        <v>0</v>
      </c>
      <c r="H424" s="146"/>
      <c r="I424" s="146"/>
      <c r="J424" s="167"/>
    </row>
    <row r="425" spans="1:10" ht="15" customHeight="1">
      <c r="A425" s="117" t="s">
        <v>3706</v>
      </c>
      <c r="B425" s="92" t="s">
        <v>5320</v>
      </c>
      <c r="C425" s="41" t="s">
        <v>2</v>
      </c>
      <c r="D425" s="365">
        <v>2</v>
      </c>
      <c r="E425" s="144"/>
      <c r="F425" s="144">
        <f t="shared" si="12"/>
        <v>0</v>
      </c>
      <c r="G425" s="166">
        <f t="shared" si="13"/>
        <v>0</v>
      </c>
      <c r="H425" s="146"/>
      <c r="I425" s="146"/>
      <c r="J425" s="167"/>
    </row>
    <row r="426" spans="1:10" ht="15" customHeight="1">
      <c r="A426" s="117" t="s">
        <v>3707</v>
      </c>
      <c r="B426" s="92" t="s">
        <v>5321</v>
      </c>
      <c r="C426" s="41" t="s">
        <v>2</v>
      </c>
      <c r="D426" s="365">
        <v>2</v>
      </c>
      <c r="E426" s="144"/>
      <c r="F426" s="144">
        <f t="shared" si="12"/>
        <v>0</v>
      </c>
      <c r="G426" s="166">
        <f t="shared" si="13"/>
        <v>0</v>
      </c>
      <c r="H426" s="146"/>
      <c r="I426" s="146"/>
      <c r="J426" s="167"/>
    </row>
    <row r="427" spans="1:10" ht="15" customHeight="1">
      <c r="A427" s="117" t="s">
        <v>3708</v>
      </c>
      <c r="B427" s="92" t="s">
        <v>5322</v>
      </c>
      <c r="C427" s="41" t="s">
        <v>2</v>
      </c>
      <c r="D427" s="365">
        <v>6</v>
      </c>
      <c r="E427" s="144"/>
      <c r="F427" s="144">
        <f t="shared" si="12"/>
        <v>0</v>
      </c>
      <c r="G427" s="166">
        <f t="shared" si="13"/>
        <v>0</v>
      </c>
      <c r="H427" s="146"/>
      <c r="I427" s="146"/>
      <c r="J427" s="167"/>
    </row>
    <row r="428" spans="1:10" ht="15" customHeight="1">
      <c r="A428" s="117" t="s">
        <v>3709</v>
      </c>
      <c r="B428" s="92" t="s">
        <v>5323</v>
      </c>
      <c r="C428" s="41" t="s">
        <v>2</v>
      </c>
      <c r="D428" s="365">
        <v>8</v>
      </c>
      <c r="E428" s="144"/>
      <c r="F428" s="144">
        <f t="shared" si="12"/>
        <v>0</v>
      </c>
      <c r="G428" s="166">
        <f t="shared" si="13"/>
        <v>0</v>
      </c>
      <c r="H428" s="146"/>
      <c r="I428" s="146"/>
      <c r="J428" s="167"/>
    </row>
    <row r="429" spans="1:10" ht="15" customHeight="1">
      <c r="A429" s="117" t="s">
        <v>3710</v>
      </c>
      <c r="B429" s="92" t="s">
        <v>5324</v>
      </c>
      <c r="C429" s="41" t="s">
        <v>2</v>
      </c>
      <c r="D429" s="365">
        <v>8</v>
      </c>
      <c r="E429" s="144"/>
      <c r="F429" s="144">
        <f t="shared" si="12"/>
        <v>0</v>
      </c>
      <c r="G429" s="166">
        <f t="shared" si="13"/>
        <v>0</v>
      </c>
      <c r="H429" s="146"/>
      <c r="I429" s="146"/>
      <c r="J429" s="167"/>
    </row>
    <row r="430" spans="1:10" ht="15" customHeight="1">
      <c r="A430" s="117" t="s">
        <v>3711</v>
      </c>
      <c r="B430" s="92" t="s">
        <v>5325</v>
      </c>
      <c r="C430" s="41" t="s">
        <v>2</v>
      </c>
      <c r="D430" s="365">
        <v>8</v>
      </c>
      <c r="E430" s="144"/>
      <c r="F430" s="144">
        <f t="shared" si="12"/>
        <v>0</v>
      </c>
      <c r="G430" s="166">
        <f t="shared" si="13"/>
        <v>0</v>
      </c>
      <c r="H430" s="146"/>
      <c r="I430" s="146"/>
      <c r="J430" s="167"/>
    </row>
    <row r="431" spans="1:10" ht="15" customHeight="1">
      <c r="A431" s="117" t="s">
        <v>3712</v>
      </c>
      <c r="B431" s="92" t="s">
        <v>5326</v>
      </c>
      <c r="C431" s="41" t="s">
        <v>2</v>
      </c>
      <c r="D431" s="365">
        <v>8</v>
      </c>
      <c r="E431" s="144"/>
      <c r="F431" s="144">
        <f t="shared" si="12"/>
        <v>0</v>
      </c>
      <c r="G431" s="166">
        <f t="shared" si="13"/>
        <v>0</v>
      </c>
      <c r="H431" s="146"/>
      <c r="I431" s="146"/>
      <c r="J431" s="167"/>
    </row>
    <row r="432" spans="1:10" ht="15" customHeight="1">
      <c r="A432" s="117" t="s">
        <v>3713</v>
      </c>
      <c r="B432" s="92" t="s">
        <v>5118</v>
      </c>
      <c r="C432" s="41" t="s">
        <v>2</v>
      </c>
      <c r="D432" s="365">
        <v>1</v>
      </c>
      <c r="E432" s="144"/>
      <c r="F432" s="144">
        <f t="shared" si="12"/>
        <v>0</v>
      </c>
      <c r="G432" s="166">
        <f t="shared" si="13"/>
        <v>0</v>
      </c>
      <c r="H432" s="146"/>
      <c r="I432" s="146"/>
      <c r="J432" s="167"/>
    </row>
    <row r="433" spans="1:10" ht="15" customHeight="1">
      <c r="A433" s="117" t="s">
        <v>3714</v>
      </c>
      <c r="B433" s="92" t="s">
        <v>5327</v>
      </c>
      <c r="C433" s="41" t="s">
        <v>2</v>
      </c>
      <c r="D433" s="365">
        <v>4</v>
      </c>
      <c r="E433" s="144"/>
      <c r="F433" s="144">
        <f t="shared" si="12"/>
        <v>0</v>
      </c>
      <c r="G433" s="166">
        <f t="shared" si="13"/>
        <v>0</v>
      </c>
      <c r="H433" s="146"/>
      <c r="I433" s="146"/>
      <c r="J433" s="167"/>
    </row>
    <row r="434" spans="1:10" ht="15" customHeight="1">
      <c r="A434" s="117" t="s">
        <v>3715</v>
      </c>
      <c r="B434" s="92" t="s">
        <v>5328</v>
      </c>
      <c r="C434" s="41" t="s">
        <v>2</v>
      </c>
      <c r="D434" s="365">
        <v>1</v>
      </c>
      <c r="E434" s="144"/>
      <c r="F434" s="144">
        <f t="shared" si="12"/>
        <v>0</v>
      </c>
      <c r="G434" s="166">
        <f t="shared" si="13"/>
        <v>0</v>
      </c>
      <c r="H434" s="146"/>
      <c r="I434" s="146"/>
      <c r="J434" s="167"/>
    </row>
    <row r="435" spans="1:10" ht="15" customHeight="1">
      <c r="A435" s="117" t="s">
        <v>3716</v>
      </c>
      <c r="B435" s="92" t="s">
        <v>5329</v>
      </c>
      <c r="C435" s="41" t="s">
        <v>2</v>
      </c>
      <c r="D435" s="365">
        <v>1</v>
      </c>
      <c r="E435" s="144"/>
      <c r="F435" s="144">
        <f t="shared" si="12"/>
        <v>0</v>
      </c>
      <c r="G435" s="166">
        <f t="shared" si="13"/>
        <v>0</v>
      </c>
      <c r="H435" s="146"/>
      <c r="I435" s="146"/>
      <c r="J435" s="167"/>
    </row>
    <row r="436" spans="1:10" ht="15" customHeight="1">
      <c r="A436" s="117" t="s">
        <v>3717</v>
      </c>
      <c r="B436" s="92" t="s">
        <v>5330</v>
      </c>
      <c r="C436" s="41" t="s">
        <v>2</v>
      </c>
      <c r="D436" s="365">
        <v>2</v>
      </c>
      <c r="E436" s="144"/>
      <c r="F436" s="144">
        <f t="shared" si="12"/>
        <v>0</v>
      </c>
      <c r="G436" s="166">
        <f t="shared" si="13"/>
        <v>0</v>
      </c>
      <c r="H436" s="146"/>
      <c r="I436" s="146"/>
      <c r="J436" s="167"/>
    </row>
    <row r="437" spans="1:10" ht="15" customHeight="1">
      <c r="A437" s="117" t="s">
        <v>3718</v>
      </c>
      <c r="B437" s="92" t="s">
        <v>5122</v>
      </c>
      <c r="C437" s="41" t="s">
        <v>2</v>
      </c>
      <c r="D437" s="365">
        <v>2</v>
      </c>
      <c r="E437" s="144"/>
      <c r="F437" s="144">
        <f t="shared" si="12"/>
        <v>0</v>
      </c>
      <c r="G437" s="166">
        <f t="shared" si="13"/>
        <v>0</v>
      </c>
      <c r="H437" s="146"/>
      <c r="I437" s="146"/>
      <c r="J437" s="167"/>
    </row>
    <row r="438" spans="1:10" ht="15" customHeight="1">
      <c r="A438" s="117" t="s">
        <v>3719</v>
      </c>
      <c r="B438" s="92" t="s">
        <v>5123</v>
      </c>
      <c r="C438" s="41" t="s">
        <v>2</v>
      </c>
      <c r="D438" s="365">
        <v>2</v>
      </c>
      <c r="E438" s="144"/>
      <c r="F438" s="144">
        <f t="shared" si="12"/>
        <v>0</v>
      </c>
      <c r="G438" s="166">
        <f t="shared" si="13"/>
        <v>0</v>
      </c>
      <c r="H438" s="146"/>
      <c r="I438" s="146"/>
      <c r="J438" s="167"/>
    </row>
    <row r="439" spans="1:10" ht="15" customHeight="1">
      <c r="A439" s="117" t="s">
        <v>3720</v>
      </c>
      <c r="B439" s="92" t="s">
        <v>5124</v>
      </c>
      <c r="C439" s="41" t="s">
        <v>2</v>
      </c>
      <c r="D439" s="365">
        <v>1</v>
      </c>
      <c r="E439" s="144"/>
      <c r="F439" s="144">
        <f t="shared" si="12"/>
        <v>0</v>
      </c>
      <c r="G439" s="166">
        <f t="shared" si="13"/>
        <v>0</v>
      </c>
      <c r="H439" s="146"/>
      <c r="I439" s="146"/>
      <c r="J439" s="167"/>
    </row>
    <row r="440" spans="1:10" ht="15" customHeight="1">
      <c r="A440" s="117" t="s">
        <v>3721</v>
      </c>
      <c r="B440" s="92" t="s">
        <v>5331</v>
      </c>
      <c r="C440" s="41" t="s">
        <v>2</v>
      </c>
      <c r="D440" s="365">
        <v>1</v>
      </c>
      <c r="E440" s="144"/>
      <c r="F440" s="144">
        <f t="shared" si="12"/>
        <v>0</v>
      </c>
      <c r="G440" s="166">
        <f t="shared" si="13"/>
        <v>0</v>
      </c>
      <c r="H440" s="146"/>
      <c r="I440" s="146"/>
      <c r="J440" s="167"/>
    </row>
    <row r="441" spans="1:10" ht="15" customHeight="1">
      <c r="A441" s="117" t="s">
        <v>3722</v>
      </c>
      <c r="B441" s="92" t="s">
        <v>5332</v>
      </c>
      <c r="C441" s="41" t="s">
        <v>2</v>
      </c>
      <c r="D441" s="365">
        <v>1</v>
      </c>
      <c r="E441" s="144"/>
      <c r="F441" s="144">
        <f aca="true" t="shared" si="14" ref="F441:F504">SUM(E441*1.2)</f>
        <v>0</v>
      </c>
      <c r="G441" s="166">
        <f aca="true" t="shared" si="15" ref="G441:G504">SUM(D441*E441)</f>
        <v>0</v>
      </c>
      <c r="H441" s="146"/>
      <c r="I441" s="146"/>
      <c r="J441" s="167"/>
    </row>
    <row r="442" spans="1:10" ht="15" customHeight="1">
      <c r="A442" s="117" t="s">
        <v>3723</v>
      </c>
      <c r="B442" s="92" t="s">
        <v>5125</v>
      </c>
      <c r="C442" s="41" t="s">
        <v>2</v>
      </c>
      <c r="D442" s="365">
        <v>10</v>
      </c>
      <c r="E442" s="144"/>
      <c r="F442" s="144">
        <f t="shared" si="14"/>
        <v>0</v>
      </c>
      <c r="G442" s="166">
        <f t="shared" si="15"/>
        <v>0</v>
      </c>
      <c r="H442" s="146"/>
      <c r="I442" s="146"/>
      <c r="J442" s="167"/>
    </row>
    <row r="443" spans="1:10" ht="15" customHeight="1">
      <c r="A443" s="117" t="s">
        <v>3724</v>
      </c>
      <c r="B443" s="92" t="s">
        <v>5126</v>
      </c>
      <c r="C443" s="41" t="s">
        <v>2</v>
      </c>
      <c r="D443" s="365">
        <v>1</v>
      </c>
      <c r="E443" s="144"/>
      <c r="F443" s="144">
        <f t="shared" si="14"/>
        <v>0</v>
      </c>
      <c r="G443" s="166">
        <f t="shared" si="15"/>
        <v>0</v>
      </c>
      <c r="H443" s="146"/>
      <c r="I443" s="146"/>
      <c r="J443" s="167"/>
    </row>
    <row r="444" spans="1:10" ht="15" customHeight="1">
      <c r="A444" s="117" t="s">
        <v>3725</v>
      </c>
      <c r="B444" s="92" t="s">
        <v>5127</v>
      </c>
      <c r="C444" s="41" t="s">
        <v>2</v>
      </c>
      <c r="D444" s="365">
        <v>2</v>
      </c>
      <c r="E444" s="144"/>
      <c r="F444" s="144">
        <f t="shared" si="14"/>
        <v>0</v>
      </c>
      <c r="G444" s="166">
        <f t="shared" si="15"/>
        <v>0</v>
      </c>
      <c r="H444" s="146"/>
      <c r="I444" s="146"/>
      <c r="J444" s="167"/>
    </row>
    <row r="445" spans="1:10" ht="15" customHeight="1">
      <c r="A445" s="117" t="s">
        <v>3726</v>
      </c>
      <c r="B445" s="92" t="s">
        <v>5128</v>
      </c>
      <c r="C445" s="41" t="s">
        <v>2</v>
      </c>
      <c r="D445" s="365">
        <v>1</v>
      </c>
      <c r="E445" s="144"/>
      <c r="F445" s="144">
        <f t="shared" si="14"/>
        <v>0</v>
      </c>
      <c r="G445" s="166">
        <f t="shared" si="15"/>
        <v>0</v>
      </c>
      <c r="H445" s="146"/>
      <c r="I445" s="146"/>
      <c r="J445" s="167"/>
    </row>
    <row r="446" spans="1:10" ht="15" customHeight="1">
      <c r="A446" s="117" t="s">
        <v>3727</v>
      </c>
      <c r="B446" s="92" t="s">
        <v>5333</v>
      </c>
      <c r="C446" s="41" t="s">
        <v>2</v>
      </c>
      <c r="D446" s="365">
        <v>1</v>
      </c>
      <c r="E446" s="144"/>
      <c r="F446" s="144">
        <f t="shared" si="14"/>
        <v>0</v>
      </c>
      <c r="G446" s="166">
        <f t="shared" si="15"/>
        <v>0</v>
      </c>
      <c r="H446" s="146"/>
      <c r="I446" s="146"/>
      <c r="J446" s="167"/>
    </row>
    <row r="447" spans="1:10" ht="15" customHeight="1">
      <c r="A447" s="117" t="s">
        <v>3728</v>
      </c>
      <c r="B447" s="92" t="s">
        <v>5334</v>
      </c>
      <c r="C447" s="41" t="s">
        <v>2</v>
      </c>
      <c r="D447" s="365">
        <v>1</v>
      </c>
      <c r="E447" s="144"/>
      <c r="F447" s="144">
        <f t="shared" si="14"/>
        <v>0</v>
      </c>
      <c r="G447" s="166">
        <f t="shared" si="15"/>
        <v>0</v>
      </c>
      <c r="H447" s="146"/>
      <c r="I447" s="146"/>
      <c r="J447" s="167"/>
    </row>
    <row r="448" spans="1:10" ht="15" customHeight="1">
      <c r="A448" s="117" t="s">
        <v>3729</v>
      </c>
      <c r="B448" s="92" t="s">
        <v>5335</v>
      </c>
      <c r="C448" s="41" t="s">
        <v>2</v>
      </c>
      <c r="D448" s="365">
        <v>1</v>
      </c>
      <c r="E448" s="144"/>
      <c r="F448" s="144">
        <f t="shared" si="14"/>
        <v>0</v>
      </c>
      <c r="G448" s="166">
        <f t="shared" si="15"/>
        <v>0</v>
      </c>
      <c r="H448" s="146"/>
      <c r="I448" s="146"/>
      <c r="J448" s="167"/>
    </row>
    <row r="449" spans="1:10" ht="15" customHeight="1">
      <c r="A449" s="117" t="s">
        <v>3730</v>
      </c>
      <c r="B449" s="92" t="s">
        <v>5336</v>
      </c>
      <c r="C449" s="41" t="s">
        <v>2</v>
      </c>
      <c r="D449" s="365">
        <v>1</v>
      </c>
      <c r="E449" s="144"/>
      <c r="F449" s="144">
        <f t="shared" si="14"/>
        <v>0</v>
      </c>
      <c r="G449" s="166">
        <f t="shared" si="15"/>
        <v>0</v>
      </c>
      <c r="H449" s="146"/>
      <c r="I449" s="146"/>
      <c r="J449" s="167"/>
    </row>
    <row r="450" spans="1:10" ht="15" customHeight="1">
      <c r="A450" s="117" t="s">
        <v>3731</v>
      </c>
      <c r="B450" s="92" t="s">
        <v>5337</v>
      </c>
      <c r="C450" s="41" t="s">
        <v>2</v>
      </c>
      <c r="D450" s="365">
        <v>1</v>
      </c>
      <c r="E450" s="144"/>
      <c r="F450" s="144">
        <f t="shared" si="14"/>
        <v>0</v>
      </c>
      <c r="G450" s="166">
        <f t="shared" si="15"/>
        <v>0</v>
      </c>
      <c r="H450" s="146"/>
      <c r="I450" s="146"/>
      <c r="J450" s="167"/>
    </row>
    <row r="451" spans="1:10" ht="15" customHeight="1">
      <c r="A451" s="117" t="s">
        <v>3732</v>
      </c>
      <c r="B451" s="92" t="s">
        <v>5132</v>
      </c>
      <c r="C451" s="41" t="s">
        <v>2</v>
      </c>
      <c r="D451" s="365">
        <v>1</v>
      </c>
      <c r="E451" s="144"/>
      <c r="F451" s="144">
        <f t="shared" si="14"/>
        <v>0</v>
      </c>
      <c r="G451" s="166">
        <f t="shared" si="15"/>
        <v>0</v>
      </c>
      <c r="H451" s="146"/>
      <c r="I451" s="146"/>
      <c r="J451" s="167"/>
    </row>
    <row r="452" spans="1:10" ht="15" customHeight="1">
      <c r="A452" s="117" t="s">
        <v>3733</v>
      </c>
      <c r="B452" s="92" t="s">
        <v>5338</v>
      </c>
      <c r="C452" s="41" t="s">
        <v>2</v>
      </c>
      <c r="D452" s="365">
        <v>1</v>
      </c>
      <c r="E452" s="144"/>
      <c r="F452" s="144">
        <f t="shared" si="14"/>
        <v>0</v>
      </c>
      <c r="G452" s="166">
        <f t="shared" si="15"/>
        <v>0</v>
      </c>
      <c r="H452" s="146"/>
      <c r="I452" s="146"/>
      <c r="J452" s="167"/>
    </row>
    <row r="453" spans="1:10" ht="15" customHeight="1">
      <c r="A453" s="117" t="s">
        <v>3734</v>
      </c>
      <c r="B453" s="92" t="s">
        <v>5339</v>
      </c>
      <c r="C453" s="41" t="s">
        <v>2</v>
      </c>
      <c r="D453" s="365">
        <v>1</v>
      </c>
      <c r="E453" s="144"/>
      <c r="F453" s="144">
        <f t="shared" si="14"/>
        <v>0</v>
      </c>
      <c r="G453" s="166">
        <f t="shared" si="15"/>
        <v>0</v>
      </c>
      <c r="H453" s="146"/>
      <c r="I453" s="146"/>
      <c r="J453" s="167"/>
    </row>
    <row r="454" spans="1:10" ht="15" customHeight="1">
      <c r="A454" s="117" t="s">
        <v>3735</v>
      </c>
      <c r="B454" s="92" t="s">
        <v>5135</v>
      </c>
      <c r="C454" s="41" t="s">
        <v>2</v>
      </c>
      <c r="D454" s="365">
        <v>1</v>
      </c>
      <c r="E454" s="144"/>
      <c r="F454" s="144">
        <f t="shared" si="14"/>
        <v>0</v>
      </c>
      <c r="G454" s="166">
        <f t="shared" si="15"/>
        <v>0</v>
      </c>
      <c r="H454" s="146"/>
      <c r="I454" s="146"/>
      <c r="J454" s="167"/>
    </row>
    <row r="455" spans="1:10" ht="15" customHeight="1">
      <c r="A455" s="117" t="s">
        <v>3736</v>
      </c>
      <c r="B455" s="92" t="s">
        <v>5136</v>
      </c>
      <c r="C455" s="41" t="s">
        <v>2</v>
      </c>
      <c r="D455" s="365">
        <v>1</v>
      </c>
      <c r="E455" s="144"/>
      <c r="F455" s="144">
        <f t="shared" si="14"/>
        <v>0</v>
      </c>
      <c r="G455" s="166">
        <f t="shared" si="15"/>
        <v>0</v>
      </c>
      <c r="H455" s="146"/>
      <c r="I455" s="146"/>
      <c r="J455" s="167"/>
    </row>
    <row r="456" spans="1:10" ht="15" customHeight="1">
      <c r="A456" s="117" t="s">
        <v>3737</v>
      </c>
      <c r="B456" s="92" t="s">
        <v>5340</v>
      </c>
      <c r="C456" s="41" t="s">
        <v>2</v>
      </c>
      <c r="D456" s="365">
        <v>1</v>
      </c>
      <c r="E456" s="144"/>
      <c r="F456" s="144">
        <f t="shared" si="14"/>
        <v>0</v>
      </c>
      <c r="G456" s="166">
        <f t="shared" si="15"/>
        <v>0</v>
      </c>
      <c r="H456" s="146"/>
      <c r="I456" s="146"/>
      <c r="J456" s="167"/>
    </row>
    <row r="457" spans="1:10" ht="15" customHeight="1">
      <c r="A457" s="117" t="s">
        <v>3738</v>
      </c>
      <c r="B457" s="92" t="s">
        <v>5137</v>
      </c>
      <c r="C457" s="41" t="s">
        <v>2</v>
      </c>
      <c r="D457" s="365">
        <v>1</v>
      </c>
      <c r="E457" s="144"/>
      <c r="F457" s="144">
        <f t="shared" si="14"/>
        <v>0</v>
      </c>
      <c r="G457" s="166">
        <f t="shared" si="15"/>
        <v>0</v>
      </c>
      <c r="H457" s="146"/>
      <c r="I457" s="146"/>
      <c r="J457" s="167"/>
    </row>
    <row r="458" spans="1:10" ht="15" customHeight="1">
      <c r="A458" s="117" t="s">
        <v>3739</v>
      </c>
      <c r="B458" s="92" t="s">
        <v>5341</v>
      </c>
      <c r="C458" s="41" t="s">
        <v>2</v>
      </c>
      <c r="D458" s="365">
        <v>1</v>
      </c>
      <c r="E458" s="144"/>
      <c r="F458" s="144">
        <f t="shared" si="14"/>
        <v>0</v>
      </c>
      <c r="G458" s="166">
        <f t="shared" si="15"/>
        <v>0</v>
      </c>
      <c r="H458" s="146"/>
      <c r="I458" s="146"/>
      <c r="J458" s="167"/>
    </row>
    <row r="459" spans="1:10" ht="15" customHeight="1">
      <c r="A459" s="117" t="s">
        <v>3740</v>
      </c>
      <c r="B459" s="92" t="s">
        <v>5342</v>
      </c>
      <c r="C459" s="41" t="s">
        <v>2</v>
      </c>
      <c r="D459" s="365">
        <v>1</v>
      </c>
      <c r="E459" s="144"/>
      <c r="F459" s="144">
        <f t="shared" si="14"/>
        <v>0</v>
      </c>
      <c r="G459" s="166">
        <f t="shared" si="15"/>
        <v>0</v>
      </c>
      <c r="H459" s="146"/>
      <c r="I459" s="146"/>
      <c r="J459" s="167"/>
    </row>
    <row r="460" spans="1:10" ht="15" customHeight="1">
      <c r="A460" s="117" t="s">
        <v>3741</v>
      </c>
      <c r="B460" s="92" t="s">
        <v>5139</v>
      </c>
      <c r="C460" s="41" t="s">
        <v>2</v>
      </c>
      <c r="D460" s="365">
        <v>1</v>
      </c>
      <c r="E460" s="144"/>
      <c r="F460" s="144">
        <f t="shared" si="14"/>
        <v>0</v>
      </c>
      <c r="G460" s="166">
        <f t="shared" si="15"/>
        <v>0</v>
      </c>
      <c r="H460" s="146"/>
      <c r="I460" s="146"/>
      <c r="J460" s="167"/>
    </row>
    <row r="461" spans="1:10" ht="15" customHeight="1">
      <c r="A461" s="117" t="s">
        <v>3742</v>
      </c>
      <c r="B461" s="92" t="s">
        <v>5343</v>
      </c>
      <c r="C461" s="41" t="s">
        <v>2</v>
      </c>
      <c r="D461" s="365">
        <v>1</v>
      </c>
      <c r="E461" s="144"/>
      <c r="F461" s="144">
        <f t="shared" si="14"/>
        <v>0</v>
      </c>
      <c r="G461" s="166">
        <f t="shared" si="15"/>
        <v>0</v>
      </c>
      <c r="H461" s="146"/>
      <c r="I461" s="146"/>
      <c r="J461" s="167"/>
    </row>
    <row r="462" spans="1:10" ht="15" customHeight="1">
      <c r="A462" s="117" t="s">
        <v>3743</v>
      </c>
      <c r="B462" s="92" t="s">
        <v>5344</v>
      </c>
      <c r="C462" s="41" t="s">
        <v>2</v>
      </c>
      <c r="D462" s="365">
        <v>1</v>
      </c>
      <c r="E462" s="144"/>
      <c r="F462" s="144">
        <f t="shared" si="14"/>
        <v>0</v>
      </c>
      <c r="G462" s="166">
        <f t="shared" si="15"/>
        <v>0</v>
      </c>
      <c r="H462" s="146"/>
      <c r="I462" s="146"/>
      <c r="J462" s="167"/>
    </row>
    <row r="463" spans="1:10" ht="15" customHeight="1">
      <c r="A463" s="117" t="s">
        <v>3744</v>
      </c>
      <c r="B463" s="92" t="s">
        <v>5345</v>
      </c>
      <c r="C463" s="41" t="s">
        <v>2</v>
      </c>
      <c r="D463" s="365">
        <v>1</v>
      </c>
      <c r="E463" s="144"/>
      <c r="F463" s="144">
        <f t="shared" si="14"/>
        <v>0</v>
      </c>
      <c r="G463" s="166">
        <f t="shared" si="15"/>
        <v>0</v>
      </c>
      <c r="H463" s="146"/>
      <c r="I463" s="146"/>
      <c r="J463" s="167"/>
    </row>
    <row r="464" spans="1:10" ht="15" customHeight="1">
      <c r="A464" s="117" t="s">
        <v>3745</v>
      </c>
      <c r="B464" s="92" t="s">
        <v>5143</v>
      </c>
      <c r="C464" s="41" t="s">
        <v>2</v>
      </c>
      <c r="D464" s="365">
        <v>1</v>
      </c>
      <c r="E464" s="144"/>
      <c r="F464" s="144">
        <f t="shared" si="14"/>
        <v>0</v>
      </c>
      <c r="G464" s="166">
        <f t="shared" si="15"/>
        <v>0</v>
      </c>
      <c r="H464" s="146"/>
      <c r="I464" s="146"/>
      <c r="J464" s="167"/>
    </row>
    <row r="465" spans="1:10" ht="15" customHeight="1">
      <c r="A465" s="117" t="s">
        <v>3746</v>
      </c>
      <c r="B465" s="92" t="s">
        <v>5346</v>
      </c>
      <c r="C465" s="41" t="s">
        <v>2</v>
      </c>
      <c r="D465" s="365">
        <v>2</v>
      </c>
      <c r="E465" s="144"/>
      <c r="F465" s="144">
        <f t="shared" si="14"/>
        <v>0</v>
      </c>
      <c r="G465" s="166">
        <f t="shared" si="15"/>
        <v>0</v>
      </c>
      <c r="H465" s="146"/>
      <c r="I465" s="146"/>
      <c r="J465" s="167"/>
    </row>
    <row r="466" spans="1:10" ht="15" customHeight="1">
      <c r="A466" s="117" t="s">
        <v>3747</v>
      </c>
      <c r="B466" s="92" t="s">
        <v>5347</v>
      </c>
      <c r="C466" s="41" t="s">
        <v>2</v>
      </c>
      <c r="D466" s="365">
        <v>1</v>
      </c>
      <c r="E466" s="144"/>
      <c r="F466" s="144">
        <f t="shared" si="14"/>
        <v>0</v>
      </c>
      <c r="G466" s="166">
        <f t="shared" si="15"/>
        <v>0</v>
      </c>
      <c r="H466" s="146"/>
      <c r="I466" s="146"/>
      <c r="J466" s="167"/>
    </row>
    <row r="467" spans="1:10" ht="15" customHeight="1">
      <c r="A467" s="117" t="s">
        <v>3748</v>
      </c>
      <c r="B467" s="92" t="s">
        <v>5146</v>
      </c>
      <c r="C467" s="41" t="s">
        <v>2</v>
      </c>
      <c r="D467" s="365">
        <v>1</v>
      </c>
      <c r="E467" s="144"/>
      <c r="F467" s="144">
        <f t="shared" si="14"/>
        <v>0</v>
      </c>
      <c r="G467" s="166">
        <f t="shared" si="15"/>
        <v>0</v>
      </c>
      <c r="H467" s="146"/>
      <c r="I467" s="146"/>
      <c r="J467" s="167"/>
    </row>
    <row r="468" spans="1:10" ht="15" customHeight="1">
      <c r="A468" s="117" t="s">
        <v>3749</v>
      </c>
      <c r="B468" s="92" t="s">
        <v>5348</v>
      </c>
      <c r="C468" s="41" t="s">
        <v>2</v>
      </c>
      <c r="D468" s="365">
        <v>2</v>
      </c>
      <c r="E468" s="144"/>
      <c r="F468" s="144">
        <f t="shared" si="14"/>
        <v>0</v>
      </c>
      <c r="G468" s="166">
        <f t="shared" si="15"/>
        <v>0</v>
      </c>
      <c r="H468" s="146"/>
      <c r="I468" s="146"/>
      <c r="J468" s="167"/>
    </row>
    <row r="469" spans="1:10" ht="15" customHeight="1">
      <c r="A469" s="117" t="s">
        <v>3750</v>
      </c>
      <c r="B469" s="92" t="s">
        <v>5349</v>
      </c>
      <c r="C469" s="41" t="s">
        <v>2</v>
      </c>
      <c r="D469" s="365">
        <v>2</v>
      </c>
      <c r="E469" s="144"/>
      <c r="F469" s="144">
        <f t="shared" si="14"/>
        <v>0</v>
      </c>
      <c r="G469" s="166">
        <f t="shared" si="15"/>
        <v>0</v>
      </c>
      <c r="H469" s="146"/>
      <c r="I469" s="146"/>
      <c r="J469" s="167"/>
    </row>
    <row r="470" spans="1:10" ht="15" customHeight="1">
      <c r="A470" s="117" t="s">
        <v>3751</v>
      </c>
      <c r="B470" s="92" t="s">
        <v>5350</v>
      </c>
      <c r="C470" s="41" t="s">
        <v>2</v>
      </c>
      <c r="D470" s="365">
        <v>2</v>
      </c>
      <c r="E470" s="144"/>
      <c r="F470" s="144">
        <f t="shared" si="14"/>
        <v>0</v>
      </c>
      <c r="G470" s="166">
        <f t="shared" si="15"/>
        <v>0</v>
      </c>
      <c r="H470" s="146"/>
      <c r="I470" s="146"/>
      <c r="J470" s="167"/>
    </row>
    <row r="471" spans="1:10" ht="15" customHeight="1">
      <c r="A471" s="117" t="s">
        <v>3752</v>
      </c>
      <c r="B471" s="92" t="s">
        <v>5351</v>
      </c>
      <c r="C471" s="41" t="s">
        <v>2</v>
      </c>
      <c r="D471" s="365">
        <v>1</v>
      </c>
      <c r="E471" s="144"/>
      <c r="F471" s="144">
        <f t="shared" si="14"/>
        <v>0</v>
      </c>
      <c r="G471" s="166">
        <f t="shared" si="15"/>
        <v>0</v>
      </c>
      <c r="H471" s="146"/>
      <c r="I471" s="146"/>
      <c r="J471" s="167"/>
    </row>
    <row r="472" spans="1:10" ht="15" customHeight="1">
      <c r="A472" s="117" t="s">
        <v>3753</v>
      </c>
      <c r="B472" s="92" t="s">
        <v>5352</v>
      </c>
      <c r="C472" s="41" t="s">
        <v>2</v>
      </c>
      <c r="D472" s="365">
        <v>1</v>
      </c>
      <c r="E472" s="144"/>
      <c r="F472" s="144">
        <f t="shared" si="14"/>
        <v>0</v>
      </c>
      <c r="G472" s="166">
        <f t="shared" si="15"/>
        <v>0</v>
      </c>
      <c r="H472" s="146"/>
      <c r="I472" s="146"/>
      <c r="J472" s="167"/>
    </row>
    <row r="473" spans="1:10" ht="15" customHeight="1">
      <c r="A473" s="117" t="s">
        <v>3754</v>
      </c>
      <c r="B473" s="92" t="s">
        <v>5353</v>
      </c>
      <c r="C473" s="41" t="s">
        <v>2</v>
      </c>
      <c r="D473" s="365">
        <v>1</v>
      </c>
      <c r="E473" s="144"/>
      <c r="F473" s="144">
        <f t="shared" si="14"/>
        <v>0</v>
      </c>
      <c r="G473" s="166">
        <f t="shared" si="15"/>
        <v>0</v>
      </c>
      <c r="H473" s="146"/>
      <c r="I473" s="146"/>
      <c r="J473" s="167"/>
    </row>
    <row r="474" spans="1:10" ht="15" customHeight="1">
      <c r="A474" s="117" t="s">
        <v>3755</v>
      </c>
      <c r="B474" s="92" t="s">
        <v>5354</v>
      </c>
      <c r="C474" s="41" t="s">
        <v>2</v>
      </c>
      <c r="D474" s="365">
        <v>1</v>
      </c>
      <c r="E474" s="144"/>
      <c r="F474" s="144">
        <f t="shared" si="14"/>
        <v>0</v>
      </c>
      <c r="G474" s="166">
        <f t="shared" si="15"/>
        <v>0</v>
      </c>
      <c r="H474" s="146"/>
      <c r="I474" s="146"/>
      <c r="J474" s="167"/>
    </row>
    <row r="475" spans="1:10" ht="15" customHeight="1">
      <c r="A475" s="117" t="s">
        <v>3756</v>
      </c>
      <c r="B475" s="92" t="s">
        <v>5355</v>
      </c>
      <c r="C475" s="41" t="s">
        <v>2</v>
      </c>
      <c r="D475" s="365">
        <v>1</v>
      </c>
      <c r="E475" s="144"/>
      <c r="F475" s="144">
        <f t="shared" si="14"/>
        <v>0</v>
      </c>
      <c r="G475" s="166">
        <f t="shared" si="15"/>
        <v>0</v>
      </c>
      <c r="H475" s="146"/>
      <c r="I475" s="146"/>
      <c r="J475" s="167"/>
    </row>
    <row r="476" spans="1:10" ht="15" customHeight="1">
      <c r="A476" s="117" t="s">
        <v>3757</v>
      </c>
      <c r="B476" s="92" t="s">
        <v>5356</v>
      </c>
      <c r="C476" s="41" t="s">
        <v>2</v>
      </c>
      <c r="D476" s="365">
        <v>1</v>
      </c>
      <c r="E476" s="144"/>
      <c r="F476" s="144">
        <f t="shared" si="14"/>
        <v>0</v>
      </c>
      <c r="G476" s="166">
        <f t="shared" si="15"/>
        <v>0</v>
      </c>
      <c r="H476" s="146"/>
      <c r="I476" s="146"/>
      <c r="J476" s="167"/>
    </row>
    <row r="477" spans="1:10" ht="15" customHeight="1">
      <c r="A477" s="117" t="s">
        <v>3758</v>
      </c>
      <c r="B477" s="92" t="s">
        <v>5357</v>
      </c>
      <c r="C477" s="41" t="s">
        <v>2</v>
      </c>
      <c r="D477" s="365">
        <v>1</v>
      </c>
      <c r="E477" s="144"/>
      <c r="F477" s="144">
        <f t="shared" si="14"/>
        <v>0</v>
      </c>
      <c r="G477" s="166">
        <f t="shared" si="15"/>
        <v>0</v>
      </c>
      <c r="H477" s="146"/>
      <c r="I477" s="146"/>
      <c r="J477" s="167"/>
    </row>
    <row r="478" spans="1:10" ht="15" customHeight="1">
      <c r="A478" s="117" t="s">
        <v>3759</v>
      </c>
      <c r="B478" s="92" t="s">
        <v>5358</v>
      </c>
      <c r="C478" s="41" t="s">
        <v>2</v>
      </c>
      <c r="D478" s="365">
        <v>1</v>
      </c>
      <c r="E478" s="144"/>
      <c r="F478" s="144">
        <f t="shared" si="14"/>
        <v>0</v>
      </c>
      <c r="G478" s="166">
        <f t="shared" si="15"/>
        <v>0</v>
      </c>
      <c r="H478" s="146"/>
      <c r="I478" s="146"/>
      <c r="J478" s="167"/>
    </row>
    <row r="479" spans="1:10" ht="15" customHeight="1">
      <c r="A479" s="117" t="s">
        <v>3760</v>
      </c>
      <c r="B479" s="92" t="s">
        <v>5150</v>
      </c>
      <c r="C479" s="41" t="s">
        <v>2</v>
      </c>
      <c r="D479" s="365">
        <v>1</v>
      </c>
      <c r="E479" s="144"/>
      <c r="F479" s="144">
        <f t="shared" si="14"/>
        <v>0</v>
      </c>
      <c r="G479" s="166">
        <f t="shared" si="15"/>
        <v>0</v>
      </c>
      <c r="H479" s="146"/>
      <c r="I479" s="146"/>
      <c r="J479" s="167"/>
    </row>
    <row r="480" spans="1:10" ht="15" customHeight="1">
      <c r="A480" s="117" t="s">
        <v>3761</v>
      </c>
      <c r="B480" s="92" t="s">
        <v>5359</v>
      </c>
      <c r="C480" s="41" t="s">
        <v>2</v>
      </c>
      <c r="D480" s="365">
        <v>1</v>
      </c>
      <c r="E480" s="144"/>
      <c r="F480" s="144">
        <f t="shared" si="14"/>
        <v>0</v>
      </c>
      <c r="G480" s="166">
        <f t="shared" si="15"/>
        <v>0</v>
      </c>
      <c r="H480" s="146"/>
      <c r="I480" s="146"/>
      <c r="J480" s="167"/>
    </row>
    <row r="481" spans="1:10" ht="15" customHeight="1">
      <c r="A481" s="117" t="s">
        <v>3762</v>
      </c>
      <c r="B481" s="92" t="s">
        <v>5152</v>
      </c>
      <c r="C481" s="41" t="s">
        <v>2</v>
      </c>
      <c r="D481" s="365">
        <v>1</v>
      </c>
      <c r="E481" s="144"/>
      <c r="F481" s="144">
        <f t="shared" si="14"/>
        <v>0</v>
      </c>
      <c r="G481" s="166">
        <f t="shared" si="15"/>
        <v>0</v>
      </c>
      <c r="H481" s="146"/>
      <c r="I481" s="146"/>
      <c r="J481" s="167"/>
    </row>
    <row r="482" spans="1:10" ht="15" customHeight="1">
      <c r="A482" s="117" t="s">
        <v>3763</v>
      </c>
      <c r="B482" s="92" t="s">
        <v>5360</v>
      </c>
      <c r="C482" s="41" t="s">
        <v>2</v>
      </c>
      <c r="D482" s="365">
        <v>1</v>
      </c>
      <c r="E482" s="144"/>
      <c r="F482" s="144">
        <f t="shared" si="14"/>
        <v>0</v>
      </c>
      <c r="G482" s="166">
        <f t="shared" si="15"/>
        <v>0</v>
      </c>
      <c r="H482" s="146"/>
      <c r="I482" s="146"/>
      <c r="J482" s="167"/>
    </row>
    <row r="483" spans="1:10" ht="15" customHeight="1">
      <c r="A483" s="117" t="s">
        <v>3764</v>
      </c>
      <c r="B483" s="92" t="s">
        <v>5361</v>
      </c>
      <c r="C483" s="41" t="s">
        <v>2</v>
      </c>
      <c r="D483" s="365">
        <v>2</v>
      </c>
      <c r="E483" s="144"/>
      <c r="F483" s="144">
        <f t="shared" si="14"/>
        <v>0</v>
      </c>
      <c r="G483" s="166">
        <f t="shared" si="15"/>
        <v>0</v>
      </c>
      <c r="H483" s="146"/>
      <c r="I483" s="146"/>
      <c r="J483" s="167"/>
    </row>
    <row r="484" spans="1:10" ht="15" customHeight="1">
      <c r="A484" s="117" t="s">
        <v>3765</v>
      </c>
      <c r="B484" s="92" t="s">
        <v>5154</v>
      </c>
      <c r="C484" s="41" t="s">
        <v>2</v>
      </c>
      <c r="D484" s="365">
        <v>1</v>
      </c>
      <c r="E484" s="144"/>
      <c r="F484" s="144">
        <f t="shared" si="14"/>
        <v>0</v>
      </c>
      <c r="G484" s="166">
        <f t="shared" si="15"/>
        <v>0</v>
      </c>
      <c r="H484" s="146"/>
      <c r="I484" s="146"/>
      <c r="J484" s="167"/>
    </row>
    <row r="485" spans="1:10" ht="15" customHeight="1">
      <c r="A485" s="117" t="s">
        <v>3766</v>
      </c>
      <c r="B485" s="92" t="s">
        <v>5155</v>
      </c>
      <c r="C485" s="41" t="s">
        <v>2</v>
      </c>
      <c r="D485" s="365">
        <v>1</v>
      </c>
      <c r="E485" s="144"/>
      <c r="F485" s="144">
        <f t="shared" si="14"/>
        <v>0</v>
      </c>
      <c r="G485" s="166">
        <f t="shared" si="15"/>
        <v>0</v>
      </c>
      <c r="H485" s="146"/>
      <c r="I485" s="146"/>
      <c r="J485" s="167"/>
    </row>
    <row r="486" spans="1:10" ht="15" customHeight="1">
      <c r="A486" s="117" t="s">
        <v>3767</v>
      </c>
      <c r="B486" s="92" t="s">
        <v>5362</v>
      </c>
      <c r="C486" s="41" t="s">
        <v>2</v>
      </c>
      <c r="D486" s="365">
        <v>10</v>
      </c>
      <c r="E486" s="144"/>
      <c r="F486" s="144">
        <f t="shared" si="14"/>
        <v>0</v>
      </c>
      <c r="G486" s="166">
        <f t="shared" si="15"/>
        <v>0</v>
      </c>
      <c r="H486" s="146"/>
      <c r="I486" s="146"/>
      <c r="J486" s="167"/>
    </row>
    <row r="487" spans="1:10" ht="15" customHeight="1">
      <c r="A487" s="117" t="s">
        <v>3768</v>
      </c>
      <c r="B487" s="92" t="s">
        <v>5363</v>
      </c>
      <c r="C487" s="41" t="s">
        <v>2</v>
      </c>
      <c r="D487" s="365">
        <v>4</v>
      </c>
      <c r="E487" s="144"/>
      <c r="F487" s="144">
        <f t="shared" si="14"/>
        <v>0</v>
      </c>
      <c r="G487" s="166">
        <f t="shared" si="15"/>
        <v>0</v>
      </c>
      <c r="H487" s="146"/>
      <c r="I487" s="146"/>
      <c r="J487" s="167"/>
    </row>
    <row r="488" spans="1:10" ht="15" customHeight="1">
      <c r="A488" s="117" t="s">
        <v>3769</v>
      </c>
      <c r="B488" s="92" t="s">
        <v>5364</v>
      </c>
      <c r="C488" s="41" t="s">
        <v>2</v>
      </c>
      <c r="D488" s="365">
        <v>4</v>
      </c>
      <c r="E488" s="144"/>
      <c r="F488" s="144">
        <f t="shared" si="14"/>
        <v>0</v>
      </c>
      <c r="G488" s="166">
        <f t="shared" si="15"/>
        <v>0</v>
      </c>
      <c r="H488" s="146"/>
      <c r="I488" s="146"/>
      <c r="J488" s="167"/>
    </row>
    <row r="489" spans="1:10" ht="15" customHeight="1">
      <c r="A489" s="117" t="s">
        <v>3770</v>
      </c>
      <c r="B489" s="92" t="s">
        <v>5159</v>
      </c>
      <c r="C489" s="41" t="s">
        <v>2</v>
      </c>
      <c r="D489" s="365">
        <v>15</v>
      </c>
      <c r="E489" s="144"/>
      <c r="F489" s="144">
        <f t="shared" si="14"/>
        <v>0</v>
      </c>
      <c r="G489" s="166">
        <f t="shared" si="15"/>
        <v>0</v>
      </c>
      <c r="H489" s="146"/>
      <c r="I489" s="146"/>
      <c r="J489" s="167"/>
    </row>
    <row r="490" spans="1:10" ht="15" customHeight="1">
      <c r="A490" s="117" t="s">
        <v>3771</v>
      </c>
      <c r="B490" s="92" t="s">
        <v>5365</v>
      </c>
      <c r="C490" s="41" t="s">
        <v>2</v>
      </c>
      <c r="D490" s="365">
        <v>40</v>
      </c>
      <c r="E490" s="144"/>
      <c r="F490" s="144">
        <f t="shared" si="14"/>
        <v>0</v>
      </c>
      <c r="G490" s="166">
        <f t="shared" si="15"/>
        <v>0</v>
      </c>
      <c r="H490" s="146"/>
      <c r="I490" s="146"/>
      <c r="J490" s="167"/>
    </row>
    <row r="491" spans="1:10" ht="15" customHeight="1">
      <c r="A491" s="117" t="s">
        <v>3772</v>
      </c>
      <c r="B491" s="92"/>
      <c r="C491" s="41" t="s">
        <v>2</v>
      </c>
      <c r="D491" s="365"/>
      <c r="E491" s="144"/>
      <c r="F491" s="144">
        <f t="shared" si="14"/>
        <v>0</v>
      </c>
      <c r="G491" s="166">
        <f t="shared" si="15"/>
        <v>0</v>
      </c>
      <c r="H491" s="146"/>
      <c r="I491" s="146"/>
      <c r="J491" s="167"/>
    </row>
    <row r="492" spans="1:10" ht="15" customHeight="1">
      <c r="A492" s="117" t="s">
        <v>3773</v>
      </c>
      <c r="B492" s="92" t="s">
        <v>5366</v>
      </c>
      <c r="C492" s="41" t="s">
        <v>2</v>
      </c>
      <c r="D492" s="365">
        <v>1</v>
      </c>
      <c r="E492" s="144"/>
      <c r="F492" s="144">
        <f t="shared" si="14"/>
        <v>0</v>
      </c>
      <c r="G492" s="166">
        <f t="shared" si="15"/>
        <v>0</v>
      </c>
      <c r="H492" s="146"/>
      <c r="I492" s="146"/>
      <c r="J492" s="167"/>
    </row>
    <row r="493" spans="1:10" ht="15" customHeight="1">
      <c r="A493" s="117" t="s">
        <v>3774</v>
      </c>
      <c r="B493" s="92" t="s">
        <v>5367</v>
      </c>
      <c r="C493" s="41" t="s">
        <v>2</v>
      </c>
      <c r="D493" s="365">
        <v>1</v>
      </c>
      <c r="E493" s="144"/>
      <c r="F493" s="144">
        <f t="shared" si="14"/>
        <v>0</v>
      </c>
      <c r="G493" s="166">
        <f t="shared" si="15"/>
        <v>0</v>
      </c>
      <c r="H493" s="146"/>
      <c r="I493" s="146"/>
      <c r="J493" s="167"/>
    </row>
    <row r="494" spans="1:10" ht="15" customHeight="1">
      <c r="A494" s="117" t="s">
        <v>3775</v>
      </c>
      <c r="B494" s="92" t="s">
        <v>5162</v>
      </c>
      <c r="C494" s="41" t="s">
        <v>2</v>
      </c>
      <c r="D494" s="365">
        <v>1</v>
      </c>
      <c r="E494" s="144"/>
      <c r="F494" s="144">
        <f t="shared" si="14"/>
        <v>0</v>
      </c>
      <c r="G494" s="166">
        <f t="shared" si="15"/>
        <v>0</v>
      </c>
      <c r="H494" s="146"/>
      <c r="I494" s="146"/>
      <c r="J494" s="167"/>
    </row>
    <row r="495" spans="1:10" ht="15" customHeight="1">
      <c r="A495" s="117" t="s">
        <v>3776</v>
      </c>
      <c r="B495" s="92" t="s">
        <v>5163</v>
      </c>
      <c r="C495" s="41" t="s">
        <v>2</v>
      </c>
      <c r="D495" s="365">
        <v>4</v>
      </c>
      <c r="E495" s="144"/>
      <c r="F495" s="144">
        <f t="shared" si="14"/>
        <v>0</v>
      </c>
      <c r="G495" s="166">
        <f t="shared" si="15"/>
        <v>0</v>
      </c>
      <c r="H495" s="146"/>
      <c r="I495" s="146"/>
      <c r="J495" s="167"/>
    </row>
    <row r="496" spans="1:10" ht="15" customHeight="1">
      <c r="A496" s="117" t="s">
        <v>3777</v>
      </c>
      <c r="B496" s="92" t="s">
        <v>5368</v>
      </c>
      <c r="C496" s="41" t="s">
        <v>2</v>
      </c>
      <c r="D496" s="365">
        <v>1</v>
      </c>
      <c r="E496" s="144"/>
      <c r="F496" s="144">
        <f t="shared" si="14"/>
        <v>0</v>
      </c>
      <c r="G496" s="166">
        <f t="shared" si="15"/>
        <v>0</v>
      </c>
      <c r="H496" s="146"/>
      <c r="I496" s="146"/>
      <c r="J496" s="167"/>
    </row>
    <row r="497" spans="1:10" ht="15" customHeight="1">
      <c r="A497" s="117" t="s">
        <v>3778</v>
      </c>
      <c r="B497" s="92" t="s">
        <v>5165</v>
      </c>
      <c r="C497" s="41" t="s">
        <v>2</v>
      </c>
      <c r="D497" s="365">
        <v>1</v>
      </c>
      <c r="E497" s="144"/>
      <c r="F497" s="144">
        <f t="shared" si="14"/>
        <v>0</v>
      </c>
      <c r="G497" s="166">
        <f t="shared" si="15"/>
        <v>0</v>
      </c>
      <c r="H497" s="146"/>
      <c r="I497" s="146"/>
      <c r="J497" s="167"/>
    </row>
    <row r="498" spans="1:10" ht="15" customHeight="1">
      <c r="A498" s="117" t="s">
        <v>3779</v>
      </c>
      <c r="B498" s="92" t="s">
        <v>5166</v>
      </c>
      <c r="C498" s="41" t="s">
        <v>2</v>
      </c>
      <c r="D498" s="365">
        <v>1</v>
      </c>
      <c r="E498" s="144"/>
      <c r="F498" s="144">
        <f t="shared" si="14"/>
        <v>0</v>
      </c>
      <c r="G498" s="166">
        <f t="shared" si="15"/>
        <v>0</v>
      </c>
      <c r="H498" s="146"/>
      <c r="I498" s="146"/>
      <c r="J498" s="167"/>
    </row>
    <row r="499" spans="1:10" ht="15" customHeight="1">
      <c r="A499" s="117" t="s">
        <v>3780</v>
      </c>
      <c r="B499" s="92" t="s">
        <v>5167</v>
      </c>
      <c r="C499" s="41" t="s">
        <v>2</v>
      </c>
      <c r="D499" s="365">
        <v>4</v>
      </c>
      <c r="E499" s="144"/>
      <c r="F499" s="144">
        <f t="shared" si="14"/>
        <v>0</v>
      </c>
      <c r="G499" s="166">
        <f t="shared" si="15"/>
        <v>0</v>
      </c>
      <c r="H499" s="146"/>
      <c r="I499" s="146"/>
      <c r="J499" s="167"/>
    </row>
    <row r="500" spans="1:10" ht="15" customHeight="1">
      <c r="A500" s="117" t="s">
        <v>3781</v>
      </c>
      <c r="B500" s="92" t="s">
        <v>5369</v>
      </c>
      <c r="C500" s="41" t="s">
        <v>2</v>
      </c>
      <c r="D500" s="365">
        <v>2</v>
      </c>
      <c r="E500" s="144"/>
      <c r="F500" s="144">
        <f t="shared" si="14"/>
        <v>0</v>
      </c>
      <c r="G500" s="166">
        <f t="shared" si="15"/>
        <v>0</v>
      </c>
      <c r="H500" s="146"/>
      <c r="I500" s="146"/>
      <c r="J500" s="167"/>
    </row>
    <row r="501" spans="1:10" ht="15" customHeight="1">
      <c r="A501" s="117" t="s">
        <v>3782</v>
      </c>
      <c r="B501" s="92" t="s">
        <v>5169</v>
      </c>
      <c r="C501" s="41" t="s">
        <v>2</v>
      </c>
      <c r="D501" s="365">
        <v>2</v>
      </c>
      <c r="E501" s="144"/>
      <c r="F501" s="144">
        <f t="shared" si="14"/>
        <v>0</v>
      </c>
      <c r="G501" s="166">
        <f t="shared" si="15"/>
        <v>0</v>
      </c>
      <c r="H501" s="146"/>
      <c r="I501" s="146"/>
      <c r="J501" s="167"/>
    </row>
    <row r="502" spans="1:10" ht="15" customHeight="1">
      <c r="A502" s="117" t="s">
        <v>3783</v>
      </c>
      <c r="B502" s="92" t="s">
        <v>5170</v>
      </c>
      <c r="C502" s="41" t="s">
        <v>2</v>
      </c>
      <c r="D502" s="365">
        <v>1</v>
      </c>
      <c r="E502" s="144"/>
      <c r="F502" s="144">
        <f t="shared" si="14"/>
        <v>0</v>
      </c>
      <c r="G502" s="166">
        <f t="shared" si="15"/>
        <v>0</v>
      </c>
      <c r="H502" s="146"/>
      <c r="I502" s="146"/>
      <c r="J502" s="167"/>
    </row>
    <row r="503" spans="1:10" ht="15" customHeight="1">
      <c r="A503" s="117" t="s">
        <v>3784</v>
      </c>
      <c r="B503" s="92" t="s">
        <v>5370</v>
      </c>
      <c r="C503" s="41" t="s">
        <v>2</v>
      </c>
      <c r="D503" s="365">
        <v>1</v>
      </c>
      <c r="E503" s="144"/>
      <c r="F503" s="144">
        <f t="shared" si="14"/>
        <v>0</v>
      </c>
      <c r="G503" s="166">
        <f t="shared" si="15"/>
        <v>0</v>
      </c>
      <c r="H503" s="146"/>
      <c r="I503" s="146"/>
      <c r="J503" s="167"/>
    </row>
    <row r="504" spans="1:10" ht="15" customHeight="1">
      <c r="A504" s="117" t="s">
        <v>3785</v>
      </c>
      <c r="B504" s="92" t="s">
        <v>5172</v>
      </c>
      <c r="C504" s="41" t="s">
        <v>2</v>
      </c>
      <c r="D504" s="365">
        <v>1</v>
      </c>
      <c r="E504" s="144"/>
      <c r="F504" s="144">
        <f t="shared" si="14"/>
        <v>0</v>
      </c>
      <c r="G504" s="166">
        <f t="shared" si="15"/>
        <v>0</v>
      </c>
      <c r="H504" s="146"/>
      <c r="I504" s="146"/>
      <c r="J504" s="167"/>
    </row>
    <row r="505" spans="1:10" ht="15" customHeight="1">
      <c r="A505" s="117" t="s">
        <v>3786</v>
      </c>
      <c r="B505" s="92" t="s">
        <v>5173</v>
      </c>
      <c r="C505" s="41" t="s">
        <v>2</v>
      </c>
      <c r="D505" s="365">
        <v>1</v>
      </c>
      <c r="E505" s="144"/>
      <c r="F505" s="144">
        <f aca="true" t="shared" si="16" ref="F505:F568">SUM(E505*1.2)</f>
        <v>0</v>
      </c>
      <c r="G505" s="166">
        <f aca="true" t="shared" si="17" ref="G505:G568">SUM(D505*E505)</f>
        <v>0</v>
      </c>
      <c r="H505" s="146"/>
      <c r="I505" s="146"/>
      <c r="J505" s="167"/>
    </row>
    <row r="506" spans="1:10" ht="15" customHeight="1">
      <c r="A506" s="117" t="s">
        <v>3787</v>
      </c>
      <c r="B506" s="92" t="s">
        <v>5174</v>
      </c>
      <c r="C506" s="41" t="s">
        <v>2</v>
      </c>
      <c r="D506" s="365">
        <v>1</v>
      </c>
      <c r="E506" s="144"/>
      <c r="F506" s="144">
        <f t="shared" si="16"/>
        <v>0</v>
      </c>
      <c r="G506" s="166">
        <f t="shared" si="17"/>
        <v>0</v>
      </c>
      <c r="H506" s="146"/>
      <c r="I506" s="146"/>
      <c r="J506" s="167"/>
    </row>
    <row r="507" spans="1:10" ht="15" customHeight="1">
      <c r="A507" s="117" t="s">
        <v>3788</v>
      </c>
      <c r="B507" s="92" t="s">
        <v>5175</v>
      </c>
      <c r="C507" s="41" t="s">
        <v>2</v>
      </c>
      <c r="D507" s="365">
        <v>1</v>
      </c>
      <c r="E507" s="144"/>
      <c r="F507" s="144">
        <f t="shared" si="16"/>
        <v>0</v>
      </c>
      <c r="G507" s="166">
        <f t="shared" si="17"/>
        <v>0</v>
      </c>
      <c r="H507" s="146"/>
      <c r="I507" s="146"/>
      <c r="J507" s="167"/>
    </row>
    <row r="508" spans="1:10" ht="15" customHeight="1">
      <c r="A508" s="117" t="s">
        <v>3789</v>
      </c>
      <c r="B508" s="92" t="s">
        <v>5176</v>
      </c>
      <c r="C508" s="41" t="s">
        <v>2</v>
      </c>
      <c r="D508" s="365">
        <v>1</v>
      </c>
      <c r="E508" s="144"/>
      <c r="F508" s="144">
        <f t="shared" si="16"/>
        <v>0</v>
      </c>
      <c r="G508" s="166">
        <f t="shared" si="17"/>
        <v>0</v>
      </c>
      <c r="H508" s="146"/>
      <c r="I508" s="146"/>
      <c r="J508" s="167"/>
    </row>
    <row r="509" spans="1:10" ht="15" customHeight="1">
      <c r="A509" s="117" t="s">
        <v>3790</v>
      </c>
      <c r="B509" s="92" t="s">
        <v>5371</v>
      </c>
      <c r="C509" s="41" t="s">
        <v>2</v>
      </c>
      <c r="D509" s="365">
        <v>1</v>
      </c>
      <c r="E509" s="144"/>
      <c r="F509" s="144">
        <f t="shared" si="16"/>
        <v>0</v>
      </c>
      <c r="G509" s="166">
        <f t="shared" si="17"/>
        <v>0</v>
      </c>
      <c r="H509" s="146"/>
      <c r="I509" s="146"/>
      <c r="J509" s="167"/>
    </row>
    <row r="510" spans="1:10" ht="15" customHeight="1">
      <c r="A510" s="117" t="s">
        <v>3791</v>
      </c>
      <c r="B510" s="92" t="s">
        <v>5372</v>
      </c>
      <c r="C510" s="41" t="s">
        <v>2</v>
      </c>
      <c r="D510" s="365">
        <v>1</v>
      </c>
      <c r="E510" s="144"/>
      <c r="F510" s="144">
        <f t="shared" si="16"/>
        <v>0</v>
      </c>
      <c r="G510" s="166">
        <f t="shared" si="17"/>
        <v>0</v>
      </c>
      <c r="H510" s="146"/>
      <c r="I510" s="146"/>
      <c r="J510" s="167"/>
    </row>
    <row r="511" spans="1:10" ht="15" customHeight="1">
      <c r="A511" s="117" t="s">
        <v>3792</v>
      </c>
      <c r="B511" s="92" t="s">
        <v>5373</v>
      </c>
      <c r="C511" s="41" t="s">
        <v>2</v>
      </c>
      <c r="D511" s="365">
        <v>1</v>
      </c>
      <c r="E511" s="144"/>
      <c r="F511" s="144">
        <f t="shared" si="16"/>
        <v>0</v>
      </c>
      <c r="G511" s="166">
        <f t="shared" si="17"/>
        <v>0</v>
      </c>
      <c r="H511" s="146"/>
      <c r="I511" s="146"/>
      <c r="J511" s="167"/>
    </row>
    <row r="512" spans="1:10" ht="15" customHeight="1">
      <c r="A512" s="117" t="s">
        <v>3793</v>
      </c>
      <c r="B512" s="92" t="s">
        <v>5374</v>
      </c>
      <c r="C512" s="41" t="s">
        <v>2</v>
      </c>
      <c r="D512" s="365">
        <v>1</v>
      </c>
      <c r="E512" s="144"/>
      <c r="F512" s="144">
        <f t="shared" si="16"/>
        <v>0</v>
      </c>
      <c r="G512" s="166">
        <f t="shared" si="17"/>
        <v>0</v>
      </c>
      <c r="H512" s="146"/>
      <c r="I512" s="146"/>
      <c r="J512" s="167"/>
    </row>
    <row r="513" spans="1:10" ht="15" customHeight="1">
      <c r="A513" s="117" t="s">
        <v>3794</v>
      </c>
      <c r="B513" s="92" t="s">
        <v>5375</v>
      </c>
      <c r="C513" s="41" t="s">
        <v>2</v>
      </c>
      <c r="D513" s="365">
        <v>1</v>
      </c>
      <c r="E513" s="144"/>
      <c r="F513" s="144">
        <f t="shared" si="16"/>
        <v>0</v>
      </c>
      <c r="G513" s="166">
        <f t="shared" si="17"/>
        <v>0</v>
      </c>
      <c r="H513" s="146"/>
      <c r="I513" s="146"/>
      <c r="J513" s="167"/>
    </row>
    <row r="514" spans="1:10" ht="15" customHeight="1">
      <c r="A514" s="117" t="s">
        <v>3795</v>
      </c>
      <c r="B514" s="92" t="s">
        <v>5376</v>
      </c>
      <c r="C514" s="41" t="s">
        <v>2</v>
      </c>
      <c r="D514" s="365">
        <v>1</v>
      </c>
      <c r="E514" s="144"/>
      <c r="F514" s="144">
        <f t="shared" si="16"/>
        <v>0</v>
      </c>
      <c r="G514" s="166">
        <f t="shared" si="17"/>
        <v>0</v>
      </c>
      <c r="H514" s="146"/>
      <c r="I514" s="146"/>
      <c r="J514" s="167"/>
    </row>
    <row r="515" spans="1:10" ht="15" customHeight="1">
      <c r="A515" s="117" t="s">
        <v>3796</v>
      </c>
      <c r="B515" s="92" t="s">
        <v>5377</v>
      </c>
      <c r="C515" s="41" t="s">
        <v>2</v>
      </c>
      <c r="D515" s="365">
        <v>4</v>
      </c>
      <c r="E515" s="144"/>
      <c r="F515" s="144">
        <f t="shared" si="16"/>
        <v>0</v>
      </c>
      <c r="G515" s="166">
        <f t="shared" si="17"/>
        <v>0</v>
      </c>
      <c r="H515" s="146"/>
      <c r="I515" s="146"/>
      <c r="J515" s="167"/>
    </row>
    <row r="516" spans="1:10" ht="15" customHeight="1">
      <c r="A516" s="117" t="s">
        <v>3797</v>
      </c>
      <c r="B516" s="92" t="s">
        <v>5378</v>
      </c>
      <c r="C516" s="41" t="s">
        <v>2</v>
      </c>
      <c r="D516" s="365">
        <v>1</v>
      </c>
      <c r="E516" s="144"/>
      <c r="F516" s="144">
        <f t="shared" si="16"/>
        <v>0</v>
      </c>
      <c r="G516" s="166">
        <f t="shared" si="17"/>
        <v>0</v>
      </c>
      <c r="H516" s="146"/>
      <c r="I516" s="146"/>
      <c r="J516" s="167"/>
    </row>
    <row r="517" spans="1:10" ht="15" customHeight="1">
      <c r="A517" s="117" t="s">
        <v>3798</v>
      </c>
      <c r="B517" s="92" t="s">
        <v>5379</v>
      </c>
      <c r="C517" s="41" t="s">
        <v>2</v>
      </c>
      <c r="D517" s="365">
        <v>1</v>
      </c>
      <c r="E517" s="144"/>
      <c r="F517" s="144">
        <f t="shared" si="16"/>
        <v>0</v>
      </c>
      <c r="G517" s="166">
        <f t="shared" si="17"/>
        <v>0</v>
      </c>
      <c r="H517" s="146"/>
      <c r="I517" s="146"/>
      <c r="J517" s="167"/>
    </row>
    <row r="518" spans="1:10" ht="15" customHeight="1">
      <c r="A518" s="117" t="s">
        <v>3799</v>
      </c>
      <c r="B518" s="92" t="s">
        <v>5380</v>
      </c>
      <c r="C518" s="41" t="s">
        <v>2</v>
      </c>
      <c r="D518" s="365">
        <v>1</v>
      </c>
      <c r="E518" s="144"/>
      <c r="F518" s="144">
        <f t="shared" si="16"/>
        <v>0</v>
      </c>
      <c r="G518" s="166">
        <f t="shared" si="17"/>
        <v>0</v>
      </c>
      <c r="H518" s="146"/>
      <c r="I518" s="146"/>
      <c r="J518" s="167"/>
    </row>
    <row r="519" spans="1:10" ht="15" customHeight="1">
      <c r="A519" s="117" t="s">
        <v>3800</v>
      </c>
      <c r="B519" s="92" t="s">
        <v>5381</v>
      </c>
      <c r="C519" s="41" t="s">
        <v>2</v>
      </c>
      <c r="D519" s="365">
        <v>1</v>
      </c>
      <c r="E519" s="144"/>
      <c r="F519" s="144">
        <f t="shared" si="16"/>
        <v>0</v>
      </c>
      <c r="G519" s="166">
        <f t="shared" si="17"/>
        <v>0</v>
      </c>
      <c r="H519" s="146"/>
      <c r="I519" s="146"/>
      <c r="J519" s="167"/>
    </row>
    <row r="520" spans="1:10" ht="15" customHeight="1">
      <c r="A520" s="117" t="s">
        <v>3801</v>
      </c>
      <c r="B520" s="92" t="s">
        <v>5183</v>
      </c>
      <c r="C520" s="41" t="s">
        <v>2</v>
      </c>
      <c r="D520" s="365">
        <v>1</v>
      </c>
      <c r="E520" s="144"/>
      <c r="F520" s="144">
        <f t="shared" si="16"/>
        <v>0</v>
      </c>
      <c r="G520" s="166">
        <f t="shared" si="17"/>
        <v>0</v>
      </c>
      <c r="H520" s="146"/>
      <c r="I520" s="146"/>
      <c r="J520" s="167"/>
    </row>
    <row r="521" spans="1:10" ht="15" customHeight="1">
      <c r="A521" s="117" t="s">
        <v>3802</v>
      </c>
      <c r="B521" s="92" t="s">
        <v>5184</v>
      </c>
      <c r="C521" s="41" t="s">
        <v>2</v>
      </c>
      <c r="D521" s="365">
        <v>1</v>
      </c>
      <c r="E521" s="144"/>
      <c r="F521" s="144">
        <f t="shared" si="16"/>
        <v>0</v>
      </c>
      <c r="G521" s="166">
        <f t="shared" si="17"/>
        <v>0</v>
      </c>
      <c r="H521" s="146"/>
      <c r="I521" s="146"/>
      <c r="J521" s="167"/>
    </row>
    <row r="522" spans="1:10" ht="15" customHeight="1">
      <c r="A522" s="117" t="s">
        <v>3803</v>
      </c>
      <c r="B522" s="92" t="s">
        <v>5185</v>
      </c>
      <c r="C522" s="41" t="s">
        <v>2</v>
      </c>
      <c r="D522" s="365">
        <v>1</v>
      </c>
      <c r="E522" s="144"/>
      <c r="F522" s="144">
        <f t="shared" si="16"/>
        <v>0</v>
      </c>
      <c r="G522" s="166">
        <f t="shared" si="17"/>
        <v>0</v>
      </c>
      <c r="H522" s="146"/>
      <c r="I522" s="146"/>
      <c r="J522" s="167"/>
    </row>
    <row r="523" spans="1:10" ht="15" customHeight="1">
      <c r="A523" s="117" t="s">
        <v>3804</v>
      </c>
      <c r="B523" s="92" t="s">
        <v>5382</v>
      </c>
      <c r="C523" s="41" t="s">
        <v>2</v>
      </c>
      <c r="D523" s="365">
        <v>1</v>
      </c>
      <c r="E523" s="144"/>
      <c r="F523" s="144">
        <f t="shared" si="16"/>
        <v>0</v>
      </c>
      <c r="G523" s="166">
        <f t="shared" si="17"/>
        <v>0</v>
      </c>
      <c r="H523" s="146"/>
      <c r="I523" s="146"/>
      <c r="J523" s="167"/>
    </row>
    <row r="524" spans="1:10" ht="15" customHeight="1">
      <c r="A524" s="117" t="s">
        <v>3805</v>
      </c>
      <c r="B524" s="92" t="s">
        <v>5186</v>
      </c>
      <c r="C524" s="41" t="s">
        <v>2</v>
      </c>
      <c r="D524" s="365">
        <v>1</v>
      </c>
      <c r="E524" s="144"/>
      <c r="F524" s="144">
        <f t="shared" si="16"/>
        <v>0</v>
      </c>
      <c r="G524" s="166">
        <f t="shared" si="17"/>
        <v>0</v>
      </c>
      <c r="H524" s="146"/>
      <c r="I524" s="146"/>
      <c r="J524" s="167"/>
    </row>
    <row r="525" spans="1:10" ht="15" customHeight="1">
      <c r="A525" s="117" t="s">
        <v>3806</v>
      </c>
      <c r="B525" s="92" t="s">
        <v>5383</v>
      </c>
      <c r="C525" s="41" t="s">
        <v>2</v>
      </c>
      <c r="D525" s="365">
        <v>1</v>
      </c>
      <c r="E525" s="144"/>
      <c r="F525" s="144">
        <f t="shared" si="16"/>
        <v>0</v>
      </c>
      <c r="G525" s="166">
        <f t="shared" si="17"/>
        <v>0</v>
      </c>
      <c r="H525" s="146"/>
      <c r="I525" s="146"/>
      <c r="J525" s="167"/>
    </row>
    <row r="526" spans="1:10" ht="15" customHeight="1">
      <c r="A526" s="117" t="s">
        <v>3807</v>
      </c>
      <c r="B526" s="92" t="s">
        <v>5384</v>
      </c>
      <c r="C526" s="41" t="s">
        <v>2</v>
      </c>
      <c r="D526" s="365">
        <v>1</v>
      </c>
      <c r="E526" s="144"/>
      <c r="F526" s="144">
        <f t="shared" si="16"/>
        <v>0</v>
      </c>
      <c r="G526" s="166">
        <f t="shared" si="17"/>
        <v>0</v>
      </c>
      <c r="H526" s="146"/>
      <c r="I526" s="146"/>
      <c r="J526" s="167"/>
    </row>
    <row r="527" spans="1:10" ht="15" customHeight="1">
      <c r="A527" s="117" t="s">
        <v>3808</v>
      </c>
      <c r="B527" s="92" t="s">
        <v>5385</v>
      </c>
      <c r="C527" s="41" t="s">
        <v>2</v>
      </c>
      <c r="D527" s="365">
        <v>1</v>
      </c>
      <c r="E527" s="144"/>
      <c r="F527" s="144">
        <f t="shared" si="16"/>
        <v>0</v>
      </c>
      <c r="G527" s="166">
        <f t="shared" si="17"/>
        <v>0</v>
      </c>
      <c r="H527" s="146"/>
      <c r="I527" s="146"/>
      <c r="J527" s="167"/>
    </row>
    <row r="528" spans="1:10" ht="15" customHeight="1">
      <c r="A528" s="117" t="s">
        <v>3809</v>
      </c>
      <c r="B528" s="92" t="s">
        <v>5386</v>
      </c>
      <c r="C528" s="41" t="s">
        <v>2</v>
      </c>
      <c r="D528" s="365">
        <v>1</v>
      </c>
      <c r="E528" s="144"/>
      <c r="F528" s="144">
        <f t="shared" si="16"/>
        <v>0</v>
      </c>
      <c r="G528" s="166">
        <f t="shared" si="17"/>
        <v>0</v>
      </c>
      <c r="H528" s="146"/>
      <c r="I528" s="146"/>
      <c r="J528" s="167"/>
    </row>
    <row r="529" spans="1:10" ht="15" customHeight="1">
      <c r="A529" s="117" t="s">
        <v>3810</v>
      </c>
      <c r="B529" s="92" t="s">
        <v>5387</v>
      </c>
      <c r="C529" s="41" t="s">
        <v>2</v>
      </c>
      <c r="D529" s="365">
        <v>1</v>
      </c>
      <c r="E529" s="144"/>
      <c r="F529" s="144">
        <f t="shared" si="16"/>
        <v>0</v>
      </c>
      <c r="G529" s="166">
        <f t="shared" si="17"/>
        <v>0</v>
      </c>
      <c r="H529" s="146"/>
      <c r="I529" s="146"/>
      <c r="J529" s="167"/>
    </row>
    <row r="530" spans="1:10" ht="15" customHeight="1">
      <c r="A530" s="117" t="s">
        <v>3811</v>
      </c>
      <c r="B530" s="92" t="s">
        <v>5388</v>
      </c>
      <c r="C530" s="41" t="s">
        <v>2</v>
      </c>
      <c r="D530" s="365">
        <v>1</v>
      </c>
      <c r="E530" s="144"/>
      <c r="F530" s="144">
        <f t="shared" si="16"/>
        <v>0</v>
      </c>
      <c r="G530" s="166">
        <f t="shared" si="17"/>
        <v>0</v>
      </c>
      <c r="H530" s="146"/>
      <c r="I530" s="146"/>
      <c r="J530" s="167"/>
    </row>
    <row r="531" spans="1:10" ht="15" customHeight="1">
      <c r="A531" s="117" t="s">
        <v>3812</v>
      </c>
      <c r="B531" s="92" t="s">
        <v>5389</v>
      </c>
      <c r="C531" s="41" t="s">
        <v>2</v>
      </c>
      <c r="D531" s="365">
        <v>1</v>
      </c>
      <c r="E531" s="144"/>
      <c r="F531" s="144">
        <f t="shared" si="16"/>
        <v>0</v>
      </c>
      <c r="G531" s="166">
        <f t="shared" si="17"/>
        <v>0</v>
      </c>
      <c r="H531" s="146"/>
      <c r="I531" s="146"/>
      <c r="J531" s="167"/>
    </row>
    <row r="532" spans="1:10" ht="15" customHeight="1">
      <c r="A532" s="117" t="s">
        <v>3813</v>
      </c>
      <c r="B532" s="92" t="s">
        <v>5213</v>
      </c>
      <c r="C532" s="41" t="s">
        <v>2</v>
      </c>
      <c r="D532" s="365">
        <v>1</v>
      </c>
      <c r="E532" s="144"/>
      <c r="F532" s="144">
        <f t="shared" si="16"/>
        <v>0</v>
      </c>
      <c r="G532" s="166">
        <f t="shared" si="17"/>
        <v>0</v>
      </c>
      <c r="H532" s="146"/>
      <c r="I532" s="146"/>
      <c r="J532" s="167"/>
    </row>
    <row r="533" spans="1:10" ht="15" customHeight="1">
      <c r="A533" s="117" t="s">
        <v>3814</v>
      </c>
      <c r="B533" s="92" t="s">
        <v>5390</v>
      </c>
      <c r="C533" s="41" t="s">
        <v>2</v>
      </c>
      <c r="D533" s="365">
        <v>1</v>
      </c>
      <c r="E533" s="144"/>
      <c r="F533" s="144">
        <f t="shared" si="16"/>
        <v>0</v>
      </c>
      <c r="G533" s="166">
        <f t="shared" si="17"/>
        <v>0</v>
      </c>
      <c r="H533" s="146"/>
      <c r="I533" s="146"/>
      <c r="J533" s="167"/>
    </row>
    <row r="534" spans="1:10" ht="15" customHeight="1">
      <c r="A534" s="117" t="s">
        <v>3815</v>
      </c>
      <c r="B534" s="92" t="s">
        <v>5191</v>
      </c>
      <c r="C534" s="41" t="s">
        <v>2</v>
      </c>
      <c r="D534" s="365">
        <v>1</v>
      </c>
      <c r="E534" s="144"/>
      <c r="F534" s="144">
        <f t="shared" si="16"/>
        <v>0</v>
      </c>
      <c r="G534" s="166">
        <f t="shared" si="17"/>
        <v>0</v>
      </c>
      <c r="H534" s="146"/>
      <c r="I534" s="146"/>
      <c r="J534" s="167"/>
    </row>
    <row r="535" spans="1:10" ht="15" customHeight="1">
      <c r="A535" s="117" t="s">
        <v>3816</v>
      </c>
      <c r="B535" s="92" t="s">
        <v>5192</v>
      </c>
      <c r="C535" s="41" t="s">
        <v>2</v>
      </c>
      <c r="D535" s="365">
        <v>1</v>
      </c>
      <c r="E535" s="144"/>
      <c r="F535" s="144">
        <f t="shared" si="16"/>
        <v>0</v>
      </c>
      <c r="G535" s="166">
        <f t="shared" si="17"/>
        <v>0</v>
      </c>
      <c r="H535" s="146"/>
      <c r="I535" s="146"/>
      <c r="J535" s="167"/>
    </row>
    <row r="536" spans="1:10" ht="15" customHeight="1">
      <c r="A536" s="117" t="s">
        <v>3817</v>
      </c>
      <c r="B536" s="92" t="s">
        <v>5193</v>
      </c>
      <c r="C536" s="41" t="s">
        <v>2</v>
      </c>
      <c r="D536" s="365">
        <v>1</v>
      </c>
      <c r="E536" s="144"/>
      <c r="F536" s="144">
        <f t="shared" si="16"/>
        <v>0</v>
      </c>
      <c r="G536" s="166">
        <f t="shared" si="17"/>
        <v>0</v>
      </c>
      <c r="H536" s="146"/>
      <c r="I536" s="146"/>
      <c r="J536" s="167"/>
    </row>
    <row r="537" spans="1:10" ht="15" customHeight="1">
      <c r="A537" s="117" t="s">
        <v>3818</v>
      </c>
      <c r="B537" s="92" t="s">
        <v>5194</v>
      </c>
      <c r="C537" s="41" t="s">
        <v>2</v>
      </c>
      <c r="D537" s="365">
        <v>0</v>
      </c>
      <c r="E537" s="144"/>
      <c r="F537" s="144">
        <f t="shared" si="16"/>
        <v>0</v>
      </c>
      <c r="G537" s="166">
        <f t="shared" si="17"/>
        <v>0</v>
      </c>
      <c r="H537" s="146"/>
      <c r="I537" s="146"/>
      <c r="J537" s="167"/>
    </row>
    <row r="538" spans="1:10" ht="15" customHeight="1">
      <c r="A538" s="117" t="s">
        <v>3819</v>
      </c>
      <c r="B538" s="92" t="s">
        <v>5195</v>
      </c>
      <c r="C538" s="41" t="s">
        <v>2</v>
      </c>
      <c r="D538" s="365">
        <v>0</v>
      </c>
      <c r="E538" s="144"/>
      <c r="F538" s="144">
        <f t="shared" si="16"/>
        <v>0</v>
      </c>
      <c r="G538" s="166">
        <f t="shared" si="17"/>
        <v>0</v>
      </c>
      <c r="H538" s="146"/>
      <c r="I538" s="146"/>
      <c r="J538" s="167"/>
    </row>
    <row r="539" spans="1:10" ht="15" customHeight="1">
      <c r="A539" s="117" t="s">
        <v>3820</v>
      </c>
      <c r="B539" s="92" t="s">
        <v>5391</v>
      </c>
      <c r="C539" s="41" t="s">
        <v>2</v>
      </c>
      <c r="D539" s="365">
        <v>1</v>
      </c>
      <c r="E539" s="144"/>
      <c r="F539" s="144">
        <f t="shared" si="16"/>
        <v>0</v>
      </c>
      <c r="G539" s="166">
        <f t="shared" si="17"/>
        <v>0</v>
      </c>
      <c r="H539" s="146"/>
      <c r="I539" s="146"/>
      <c r="J539" s="167"/>
    </row>
    <row r="540" spans="1:10" ht="15" customHeight="1">
      <c r="A540" s="117" t="s">
        <v>3821</v>
      </c>
      <c r="B540" s="92" t="s">
        <v>5392</v>
      </c>
      <c r="C540" s="41" t="s">
        <v>2</v>
      </c>
      <c r="D540" s="365">
        <v>1</v>
      </c>
      <c r="E540" s="144"/>
      <c r="F540" s="144">
        <f t="shared" si="16"/>
        <v>0</v>
      </c>
      <c r="G540" s="166">
        <f t="shared" si="17"/>
        <v>0</v>
      </c>
      <c r="H540" s="146"/>
      <c r="I540" s="146"/>
      <c r="J540" s="167"/>
    </row>
    <row r="541" spans="1:10" ht="15" customHeight="1">
      <c r="A541" s="117" t="s">
        <v>3822</v>
      </c>
      <c r="B541" s="92" t="s">
        <v>5393</v>
      </c>
      <c r="C541" s="41" t="s">
        <v>2</v>
      </c>
      <c r="D541" s="365">
        <v>0</v>
      </c>
      <c r="E541" s="144"/>
      <c r="F541" s="144">
        <f t="shared" si="16"/>
        <v>0</v>
      </c>
      <c r="G541" s="166">
        <f t="shared" si="17"/>
        <v>0</v>
      </c>
      <c r="H541" s="146"/>
      <c r="I541" s="146"/>
      <c r="J541" s="167"/>
    </row>
    <row r="542" spans="1:10" ht="15" customHeight="1">
      <c r="A542" s="117" t="s">
        <v>3823</v>
      </c>
      <c r="B542" s="92" t="s">
        <v>5394</v>
      </c>
      <c r="C542" s="41" t="s">
        <v>2</v>
      </c>
      <c r="D542" s="365">
        <v>2</v>
      </c>
      <c r="E542" s="144"/>
      <c r="F542" s="144">
        <f t="shared" si="16"/>
        <v>0</v>
      </c>
      <c r="G542" s="166">
        <f t="shared" si="17"/>
        <v>0</v>
      </c>
      <c r="H542" s="146"/>
      <c r="I542" s="146"/>
      <c r="J542" s="167"/>
    </row>
    <row r="543" spans="1:10" ht="15" customHeight="1">
      <c r="A543" s="117" t="s">
        <v>3824</v>
      </c>
      <c r="B543" s="92" t="s">
        <v>5395</v>
      </c>
      <c r="C543" s="41" t="s">
        <v>2</v>
      </c>
      <c r="D543" s="365">
        <v>150</v>
      </c>
      <c r="E543" s="144"/>
      <c r="F543" s="144">
        <f t="shared" si="16"/>
        <v>0</v>
      </c>
      <c r="G543" s="166">
        <f t="shared" si="17"/>
        <v>0</v>
      </c>
      <c r="H543" s="146"/>
      <c r="I543" s="146"/>
      <c r="J543" s="167"/>
    </row>
    <row r="544" spans="1:10" ht="15" customHeight="1">
      <c r="A544" s="117" t="s">
        <v>3825</v>
      </c>
      <c r="B544" s="92" t="s">
        <v>5396</v>
      </c>
      <c r="C544" s="41" t="s">
        <v>2</v>
      </c>
      <c r="D544" s="365">
        <v>100</v>
      </c>
      <c r="E544" s="144"/>
      <c r="F544" s="144">
        <f t="shared" si="16"/>
        <v>0</v>
      </c>
      <c r="G544" s="166">
        <f t="shared" si="17"/>
        <v>0</v>
      </c>
      <c r="H544" s="146"/>
      <c r="I544" s="146"/>
      <c r="J544" s="167"/>
    </row>
    <row r="545" spans="1:10" ht="15" customHeight="1">
      <c r="A545" s="117" t="s">
        <v>3826</v>
      </c>
      <c r="B545" s="92" t="s">
        <v>5052</v>
      </c>
      <c r="C545" s="41" t="s">
        <v>2</v>
      </c>
      <c r="D545" s="365">
        <v>1</v>
      </c>
      <c r="E545" s="144"/>
      <c r="F545" s="144">
        <f t="shared" si="16"/>
        <v>0</v>
      </c>
      <c r="G545" s="166">
        <f t="shared" si="17"/>
        <v>0</v>
      </c>
      <c r="H545" s="146"/>
      <c r="I545" s="146"/>
      <c r="J545" s="167"/>
    </row>
    <row r="546" spans="1:10" ht="15" customHeight="1">
      <c r="A546" s="117" t="s">
        <v>3827</v>
      </c>
      <c r="B546" s="92" t="s">
        <v>5397</v>
      </c>
      <c r="C546" s="41" t="s">
        <v>2</v>
      </c>
      <c r="D546" s="365">
        <v>1</v>
      </c>
      <c r="E546" s="144"/>
      <c r="F546" s="144">
        <f t="shared" si="16"/>
        <v>0</v>
      </c>
      <c r="G546" s="166">
        <f t="shared" si="17"/>
        <v>0</v>
      </c>
      <c r="H546" s="146"/>
      <c r="I546" s="146"/>
      <c r="J546" s="167"/>
    </row>
    <row r="547" spans="1:10" ht="15" customHeight="1">
      <c r="A547" s="117" t="s">
        <v>3828</v>
      </c>
      <c r="B547" s="92" t="s">
        <v>5105</v>
      </c>
      <c r="C547" s="41" t="s">
        <v>2</v>
      </c>
      <c r="D547" s="365">
        <v>1</v>
      </c>
      <c r="E547" s="144"/>
      <c r="F547" s="144">
        <f t="shared" si="16"/>
        <v>0</v>
      </c>
      <c r="G547" s="166">
        <f t="shared" si="17"/>
        <v>0</v>
      </c>
      <c r="H547" s="146"/>
      <c r="I547" s="146"/>
      <c r="J547" s="167"/>
    </row>
    <row r="548" spans="1:10" ht="15" customHeight="1">
      <c r="A548" s="117" t="s">
        <v>3829</v>
      </c>
      <c r="B548" s="92" t="s">
        <v>5328</v>
      </c>
      <c r="C548" s="41" t="s">
        <v>2</v>
      </c>
      <c r="D548" s="365">
        <v>1</v>
      </c>
      <c r="E548" s="144"/>
      <c r="F548" s="144">
        <f t="shared" si="16"/>
        <v>0</v>
      </c>
      <c r="G548" s="166">
        <f t="shared" si="17"/>
        <v>0</v>
      </c>
      <c r="H548" s="146"/>
      <c r="I548" s="146"/>
      <c r="J548" s="167"/>
    </row>
    <row r="549" spans="1:10" ht="15" customHeight="1">
      <c r="A549" s="117" t="s">
        <v>3830</v>
      </c>
      <c r="B549" s="92" t="s">
        <v>5398</v>
      </c>
      <c r="C549" s="41" t="s">
        <v>2</v>
      </c>
      <c r="D549" s="365">
        <v>1</v>
      </c>
      <c r="E549" s="144"/>
      <c r="F549" s="144">
        <f t="shared" si="16"/>
        <v>0</v>
      </c>
      <c r="G549" s="166">
        <f t="shared" si="17"/>
        <v>0</v>
      </c>
      <c r="H549" s="146"/>
      <c r="I549" s="146"/>
      <c r="J549" s="167"/>
    </row>
    <row r="550" spans="1:10" ht="15" customHeight="1">
      <c r="A550" s="117" t="s">
        <v>3831</v>
      </c>
      <c r="B550" s="92" t="s">
        <v>5399</v>
      </c>
      <c r="C550" s="41" t="s">
        <v>2</v>
      </c>
      <c r="D550" s="365">
        <v>1</v>
      </c>
      <c r="E550" s="144"/>
      <c r="F550" s="144">
        <f t="shared" si="16"/>
        <v>0</v>
      </c>
      <c r="G550" s="166">
        <f t="shared" si="17"/>
        <v>0</v>
      </c>
      <c r="H550" s="146"/>
      <c r="I550" s="146"/>
      <c r="J550" s="167"/>
    </row>
    <row r="551" spans="1:10" ht="15" customHeight="1">
      <c r="A551" s="117" t="s">
        <v>3832</v>
      </c>
      <c r="B551" s="92" t="s">
        <v>5400</v>
      </c>
      <c r="C551" s="41" t="s">
        <v>2</v>
      </c>
      <c r="D551" s="365">
        <v>2</v>
      </c>
      <c r="E551" s="144"/>
      <c r="F551" s="144">
        <f t="shared" si="16"/>
        <v>0</v>
      </c>
      <c r="G551" s="166">
        <f t="shared" si="17"/>
        <v>0</v>
      </c>
      <c r="H551" s="146"/>
      <c r="I551" s="146"/>
      <c r="J551" s="167"/>
    </row>
    <row r="552" spans="1:10" ht="15" customHeight="1">
      <c r="A552" s="117" t="s">
        <v>3833</v>
      </c>
      <c r="B552" s="92" t="s">
        <v>5401</v>
      </c>
      <c r="C552" s="41" t="s">
        <v>2</v>
      </c>
      <c r="D552" s="365">
        <v>1</v>
      </c>
      <c r="E552" s="144"/>
      <c r="F552" s="144">
        <f t="shared" si="16"/>
        <v>0</v>
      </c>
      <c r="G552" s="166">
        <f t="shared" si="17"/>
        <v>0</v>
      </c>
      <c r="H552" s="146"/>
      <c r="I552" s="146"/>
      <c r="J552" s="167"/>
    </row>
    <row r="553" spans="1:10" ht="15" customHeight="1">
      <c r="A553" s="117" t="s">
        <v>3834</v>
      </c>
      <c r="B553" s="92" t="s">
        <v>5224</v>
      </c>
      <c r="C553" s="41" t="s">
        <v>2</v>
      </c>
      <c r="D553" s="365">
        <v>2</v>
      </c>
      <c r="E553" s="144"/>
      <c r="F553" s="144">
        <f t="shared" si="16"/>
        <v>0</v>
      </c>
      <c r="G553" s="166">
        <f t="shared" si="17"/>
        <v>0</v>
      </c>
      <c r="H553" s="146"/>
      <c r="I553" s="146"/>
      <c r="J553" s="167"/>
    </row>
    <row r="554" spans="1:10" ht="15" customHeight="1">
      <c r="A554" s="117" t="s">
        <v>3835</v>
      </c>
      <c r="B554" s="92" t="s">
        <v>5402</v>
      </c>
      <c r="C554" s="41" t="s">
        <v>2</v>
      </c>
      <c r="D554" s="365">
        <v>1</v>
      </c>
      <c r="E554" s="144"/>
      <c r="F554" s="144">
        <f t="shared" si="16"/>
        <v>0</v>
      </c>
      <c r="G554" s="166">
        <f t="shared" si="17"/>
        <v>0</v>
      </c>
      <c r="H554" s="146"/>
      <c r="I554" s="146"/>
      <c r="J554" s="167"/>
    </row>
    <row r="555" spans="1:10" ht="15" customHeight="1">
      <c r="A555" s="117" t="s">
        <v>3836</v>
      </c>
      <c r="B555" s="92" t="s">
        <v>5403</v>
      </c>
      <c r="C555" s="41" t="s">
        <v>2</v>
      </c>
      <c r="D555" s="365">
        <v>1</v>
      </c>
      <c r="E555" s="144"/>
      <c r="F555" s="144">
        <f t="shared" si="16"/>
        <v>0</v>
      </c>
      <c r="G555" s="166">
        <f t="shared" si="17"/>
        <v>0</v>
      </c>
      <c r="H555" s="146"/>
      <c r="I555" s="146"/>
      <c r="J555" s="167"/>
    </row>
    <row r="556" spans="1:10" ht="15" customHeight="1">
      <c r="A556" s="117" t="s">
        <v>3837</v>
      </c>
      <c r="B556" s="92" t="s">
        <v>5002</v>
      </c>
      <c r="C556" s="41" t="s">
        <v>2</v>
      </c>
      <c r="D556" s="365">
        <v>1</v>
      </c>
      <c r="E556" s="144"/>
      <c r="F556" s="144">
        <f t="shared" si="16"/>
        <v>0</v>
      </c>
      <c r="G556" s="166">
        <f t="shared" si="17"/>
        <v>0</v>
      </c>
      <c r="H556" s="146"/>
      <c r="I556" s="146"/>
      <c r="J556" s="167"/>
    </row>
    <row r="557" spans="1:10" ht="15" customHeight="1">
      <c r="A557" s="117" t="s">
        <v>3838</v>
      </c>
      <c r="B557" s="92" t="s">
        <v>5404</v>
      </c>
      <c r="C557" s="41" t="s">
        <v>2</v>
      </c>
      <c r="D557" s="365">
        <v>1</v>
      </c>
      <c r="E557" s="144"/>
      <c r="F557" s="144">
        <f t="shared" si="16"/>
        <v>0</v>
      </c>
      <c r="G557" s="166">
        <f t="shared" si="17"/>
        <v>0</v>
      </c>
      <c r="H557" s="146"/>
      <c r="I557" s="146"/>
      <c r="J557" s="167"/>
    </row>
    <row r="558" spans="1:10" ht="15" customHeight="1">
      <c r="A558" s="117" t="s">
        <v>3839</v>
      </c>
      <c r="B558" s="92" t="s">
        <v>5405</v>
      </c>
      <c r="C558" s="41" t="s">
        <v>2</v>
      </c>
      <c r="D558" s="365">
        <v>1</v>
      </c>
      <c r="E558" s="144"/>
      <c r="F558" s="144">
        <f t="shared" si="16"/>
        <v>0</v>
      </c>
      <c r="G558" s="166">
        <f t="shared" si="17"/>
        <v>0</v>
      </c>
      <c r="H558" s="146"/>
      <c r="I558" s="146"/>
      <c r="J558" s="167"/>
    </row>
    <row r="559" spans="1:10" ht="15" customHeight="1">
      <c r="A559" s="117" t="s">
        <v>3840</v>
      </c>
      <c r="B559" s="92" t="s">
        <v>5406</v>
      </c>
      <c r="C559" s="41" t="s">
        <v>2</v>
      </c>
      <c r="D559" s="365">
        <v>1</v>
      </c>
      <c r="E559" s="144"/>
      <c r="F559" s="144">
        <f t="shared" si="16"/>
        <v>0</v>
      </c>
      <c r="G559" s="166">
        <f t="shared" si="17"/>
        <v>0</v>
      </c>
      <c r="H559" s="146"/>
      <c r="I559" s="146"/>
      <c r="J559" s="167"/>
    </row>
    <row r="560" spans="1:10" ht="15" customHeight="1">
      <c r="A560" s="117" t="s">
        <v>3841</v>
      </c>
      <c r="B560" s="92" t="s">
        <v>5407</v>
      </c>
      <c r="C560" s="41" t="s">
        <v>2</v>
      </c>
      <c r="D560" s="365">
        <v>1</v>
      </c>
      <c r="E560" s="144"/>
      <c r="F560" s="144">
        <f t="shared" si="16"/>
        <v>0</v>
      </c>
      <c r="G560" s="166">
        <f t="shared" si="17"/>
        <v>0</v>
      </c>
      <c r="H560" s="146"/>
      <c r="I560" s="146"/>
      <c r="J560" s="167"/>
    </row>
    <row r="561" spans="1:10" ht="15" customHeight="1">
      <c r="A561" s="117" t="s">
        <v>3842</v>
      </c>
      <c r="B561" s="92" t="s">
        <v>5408</v>
      </c>
      <c r="C561" s="41" t="s">
        <v>2</v>
      </c>
      <c r="D561" s="365">
        <v>1</v>
      </c>
      <c r="E561" s="144"/>
      <c r="F561" s="144">
        <f t="shared" si="16"/>
        <v>0</v>
      </c>
      <c r="G561" s="166">
        <f t="shared" si="17"/>
        <v>0</v>
      </c>
      <c r="H561" s="146"/>
      <c r="I561" s="146"/>
      <c r="J561" s="167"/>
    </row>
    <row r="562" spans="1:10" ht="15" customHeight="1">
      <c r="A562" s="117" t="s">
        <v>3843</v>
      </c>
      <c r="B562" s="92" t="s">
        <v>5409</v>
      </c>
      <c r="C562" s="41" t="s">
        <v>2</v>
      </c>
      <c r="D562" s="365">
        <v>1</v>
      </c>
      <c r="E562" s="144"/>
      <c r="F562" s="144">
        <f t="shared" si="16"/>
        <v>0</v>
      </c>
      <c r="G562" s="166">
        <f t="shared" si="17"/>
        <v>0</v>
      </c>
      <c r="H562" s="146"/>
      <c r="I562" s="146"/>
      <c r="J562" s="167"/>
    </row>
    <row r="563" spans="1:10" ht="15" customHeight="1">
      <c r="A563" s="117" t="s">
        <v>3844</v>
      </c>
      <c r="B563" s="92" t="s">
        <v>5254</v>
      </c>
      <c r="C563" s="41" t="s">
        <v>2</v>
      </c>
      <c r="D563" s="365">
        <v>1</v>
      </c>
      <c r="E563" s="144"/>
      <c r="F563" s="144">
        <f t="shared" si="16"/>
        <v>0</v>
      </c>
      <c r="G563" s="166">
        <f t="shared" si="17"/>
        <v>0</v>
      </c>
      <c r="H563" s="146"/>
      <c r="I563" s="146"/>
      <c r="J563" s="167"/>
    </row>
    <row r="564" spans="1:10" ht="15" customHeight="1">
      <c r="A564" s="117" t="s">
        <v>3845</v>
      </c>
      <c r="B564" s="92" t="s">
        <v>5410</v>
      </c>
      <c r="C564" s="41" t="s">
        <v>2</v>
      </c>
      <c r="D564" s="365">
        <v>1</v>
      </c>
      <c r="E564" s="144"/>
      <c r="F564" s="144">
        <f t="shared" si="16"/>
        <v>0</v>
      </c>
      <c r="G564" s="166">
        <f t="shared" si="17"/>
        <v>0</v>
      </c>
      <c r="H564" s="146"/>
      <c r="I564" s="146"/>
      <c r="J564" s="167"/>
    </row>
    <row r="565" spans="1:10" ht="15" customHeight="1">
      <c r="A565" s="117" t="s">
        <v>3846</v>
      </c>
      <c r="B565" s="92" t="s">
        <v>5411</v>
      </c>
      <c r="C565" s="41" t="s">
        <v>2</v>
      </c>
      <c r="D565" s="365">
        <v>1</v>
      </c>
      <c r="E565" s="144"/>
      <c r="F565" s="144">
        <f t="shared" si="16"/>
        <v>0</v>
      </c>
      <c r="G565" s="166">
        <f t="shared" si="17"/>
        <v>0</v>
      </c>
      <c r="H565" s="146"/>
      <c r="I565" s="146"/>
      <c r="J565" s="167"/>
    </row>
    <row r="566" spans="1:10" ht="15" customHeight="1">
      <c r="A566" s="117" t="s">
        <v>3847</v>
      </c>
      <c r="B566" s="92" t="s">
        <v>5217</v>
      </c>
      <c r="C566" s="41" t="s">
        <v>2</v>
      </c>
      <c r="D566" s="365">
        <v>1</v>
      </c>
      <c r="E566" s="144"/>
      <c r="F566" s="144">
        <f t="shared" si="16"/>
        <v>0</v>
      </c>
      <c r="G566" s="166">
        <f t="shared" si="17"/>
        <v>0</v>
      </c>
      <c r="H566" s="146"/>
      <c r="I566" s="146"/>
      <c r="J566" s="167"/>
    </row>
    <row r="567" spans="1:10" ht="15" customHeight="1">
      <c r="A567" s="117" t="s">
        <v>3848</v>
      </c>
      <c r="B567" s="92" t="s">
        <v>5412</v>
      </c>
      <c r="C567" s="41" t="s">
        <v>2</v>
      </c>
      <c r="D567" s="365">
        <v>1</v>
      </c>
      <c r="E567" s="144"/>
      <c r="F567" s="144">
        <f t="shared" si="16"/>
        <v>0</v>
      </c>
      <c r="G567" s="166">
        <f t="shared" si="17"/>
        <v>0</v>
      </c>
      <c r="H567" s="146"/>
      <c r="I567" s="146"/>
      <c r="J567" s="167"/>
    </row>
    <row r="568" spans="1:10" ht="15" customHeight="1">
      <c r="A568" s="117" t="s">
        <v>3849</v>
      </c>
      <c r="B568" s="92" t="s">
        <v>5413</v>
      </c>
      <c r="C568" s="41" t="s">
        <v>2</v>
      </c>
      <c r="D568" s="365">
        <v>1</v>
      </c>
      <c r="E568" s="144"/>
      <c r="F568" s="144">
        <f t="shared" si="16"/>
        <v>0</v>
      </c>
      <c r="G568" s="166">
        <f t="shared" si="17"/>
        <v>0</v>
      </c>
      <c r="H568" s="146"/>
      <c r="I568" s="146"/>
      <c r="J568" s="167"/>
    </row>
    <row r="569" spans="1:10" ht="15" customHeight="1">
      <c r="A569" s="117" t="s">
        <v>3850</v>
      </c>
      <c r="B569" s="92" t="s">
        <v>5414</v>
      </c>
      <c r="C569" s="41" t="s">
        <v>2</v>
      </c>
      <c r="D569" s="365">
        <v>1</v>
      </c>
      <c r="E569" s="144"/>
      <c r="F569" s="144">
        <f aca="true" t="shared" si="18" ref="F569:F579">SUM(E569*1.2)</f>
        <v>0</v>
      </c>
      <c r="G569" s="166">
        <f aca="true" t="shared" si="19" ref="G569:G579">SUM(D569*E569)</f>
        <v>0</v>
      </c>
      <c r="H569" s="146"/>
      <c r="I569" s="146"/>
      <c r="J569" s="167"/>
    </row>
    <row r="570" spans="1:10" ht="15" customHeight="1">
      <c r="A570" s="117" t="s">
        <v>3851</v>
      </c>
      <c r="B570" s="92" t="s">
        <v>5231</v>
      </c>
      <c r="C570" s="41" t="s">
        <v>2</v>
      </c>
      <c r="D570" s="365">
        <v>2</v>
      </c>
      <c r="E570" s="144"/>
      <c r="F570" s="144">
        <f t="shared" si="18"/>
        <v>0</v>
      </c>
      <c r="G570" s="166">
        <f t="shared" si="19"/>
        <v>0</v>
      </c>
      <c r="H570" s="146"/>
      <c r="I570" s="146"/>
      <c r="J570" s="167"/>
    </row>
    <row r="571" spans="1:10" ht="15" customHeight="1">
      <c r="A571" s="117" t="s">
        <v>3852</v>
      </c>
      <c r="B571" s="92" t="s">
        <v>5415</v>
      </c>
      <c r="C571" s="41" t="s">
        <v>2</v>
      </c>
      <c r="D571" s="365">
        <v>1</v>
      </c>
      <c r="E571" s="144"/>
      <c r="F571" s="144">
        <f t="shared" si="18"/>
        <v>0</v>
      </c>
      <c r="G571" s="166">
        <f t="shared" si="19"/>
        <v>0</v>
      </c>
      <c r="H571" s="146"/>
      <c r="I571" s="146"/>
      <c r="J571" s="167"/>
    </row>
    <row r="572" spans="1:10" ht="15" customHeight="1">
      <c r="A572" s="117" t="s">
        <v>3853</v>
      </c>
      <c r="B572" s="92" t="s">
        <v>5416</v>
      </c>
      <c r="C572" s="41" t="s">
        <v>2</v>
      </c>
      <c r="D572" s="365">
        <v>1</v>
      </c>
      <c r="E572" s="144"/>
      <c r="F572" s="144">
        <f t="shared" si="18"/>
        <v>0</v>
      </c>
      <c r="G572" s="166">
        <f t="shared" si="19"/>
        <v>0</v>
      </c>
      <c r="H572" s="146"/>
      <c r="I572" s="146"/>
      <c r="J572" s="167"/>
    </row>
    <row r="573" spans="1:10" ht="15" customHeight="1">
      <c r="A573" s="117" t="s">
        <v>3854</v>
      </c>
      <c r="B573" s="92" t="s">
        <v>5417</v>
      </c>
      <c r="C573" s="41" t="s">
        <v>2</v>
      </c>
      <c r="D573" s="365">
        <v>1</v>
      </c>
      <c r="E573" s="144"/>
      <c r="F573" s="144">
        <f t="shared" si="18"/>
        <v>0</v>
      </c>
      <c r="G573" s="166">
        <f t="shared" si="19"/>
        <v>0</v>
      </c>
      <c r="H573" s="146"/>
      <c r="I573" s="146"/>
      <c r="J573" s="167"/>
    </row>
    <row r="574" spans="1:10" ht="15" customHeight="1">
      <c r="A574" s="117" t="s">
        <v>3855</v>
      </c>
      <c r="B574" s="92" t="s">
        <v>5418</v>
      </c>
      <c r="C574" s="41" t="s">
        <v>2</v>
      </c>
      <c r="D574" s="365">
        <v>1</v>
      </c>
      <c r="E574" s="144"/>
      <c r="F574" s="144">
        <f t="shared" si="18"/>
        <v>0</v>
      </c>
      <c r="G574" s="166">
        <f t="shared" si="19"/>
        <v>0</v>
      </c>
      <c r="H574" s="146"/>
      <c r="I574" s="146"/>
      <c r="J574" s="167"/>
    </row>
    <row r="575" spans="1:10" ht="15" customHeight="1">
      <c r="A575" s="117" t="s">
        <v>3856</v>
      </c>
      <c r="B575" s="92" t="s">
        <v>5419</v>
      </c>
      <c r="C575" s="41" t="s">
        <v>2</v>
      </c>
      <c r="D575" s="365">
        <v>1</v>
      </c>
      <c r="E575" s="144"/>
      <c r="F575" s="144">
        <f t="shared" si="18"/>
        <v>0</v>
      </c>
      <c r="G575" s="166">
        <f t="shared" si="19"/>
        <v>0</v>
      </c>
      <c r="H575" s="146"/>
      <c r="I575" s="146"/>
      <c r="J575" s="167"/>
    </row>
    <row r="576" spans="1:13" s="42" customFormat="1" ht="15" customHeight="1">
      <c r="A576" s="117" t="s">
        <v>3857</v>
      </c>
      <c r="B576" s="92" t="s">
        <v>5420</v>
      </c>
      <c r="C576" s="41" t="s">
        <v>2</v>
      </c>
      <c r="D576" s="365">
        <v>1</v>
      </c>
      <c r="E576" s="144"/>
      <c r="F576" s="144">
        <f t="shared" si="18"/>
        <v>0</v>
      </c>
      <c r="G576" s="166">
        <f t="shared" si="19"/>
        <v>0</v>
      </c>
      <c r="H576" s="156"/>
      <c r="I576" s="156"/>
      <c r="J576" s="164"/>
      <c r="K576" s="155"/>
      <c r="L576" s="155"/>
      <c r="M576" s="155"/>
    </row>
    <row r="577" spans="1:13" s="42" customFormat="1" ht="15" customHeight="1">
      <c r="A577" s="117" t="s">
        <v>3858</v>
      </c>
      <c r="B577" s="92" t="s">
        <v>5421</v>
      </c>
      <c r="C577" s="41" t="s">
        <v>2</v>
      </c>
      <c r="D577" s="365">
        <v>1</v>
      </c>
      <c r="E577" s="144"/>
      <c r="F577" s="144">
        <f t="shared" si="18"/>
        <v>0</v>
      </c>
      <c r="G577" s="166">
        <f t="shared" si="19"/>
        <v>0</v>
      </c>
      <c r="H577" s="156"/>
      <c r="I577" s="156"/>
      <c r="J577" s="164"/>
      <c r="K577" s="155"/>
      <c r="L577" s="155"/>
      <c r="M577" s="155"/>
    </row>
    <row r="578" spans="1:13" s="42" customFormat="1" ht="15" customHeight="1">
      <c r="A578" s="117" t="s">
        <v>3859</v>
      </c>
      <c r="B578" s="92" t="s">
        <v>5422</v>
      </c>
      <c r="C578" s="41" t="s">
        <v>2</v>
      </c>
      <c r="D578" s="365">
        <v>1</v>
      </c>
      <c r="E578" s="144"/>
      <c r="F578" s="144">
        <f t="shared" si="18"/>
        <v>0</v>
      </c>
      <c r="G578" s="166">
        <f t="shared" si="19"/>
        <v>0</v>
      </c>
      <c r="H578" s="156"/>
      <c r="I578" s="156"/>
      <c r="J578" s="164"/>
      <c r="K578" s="155"/>
      <c r="L578" s="155"/>
      <c r="M578" s="155"/>
    </row>
    <row r="579" spans="1:13" s="42" customFormat="1" ht="15" customHeight="1" thickBot="1">
      <c r="A579" s="117" t="s">
        <v>3860</v>
      </c>
      <c r="B579" s="92" t="s">
        <v>5423</v>
      </c>
      <c r="C579" s="41" t="s">
        <v>2</v>
      </c>
      <c r="D579" s="365">
        <v>2</v>
      </c>
      <c r="E579" s="291"/>
      <c r="F579" s="291">
        <f t="shared" si="18"/>
        <v>0</v>
      </c>
      <c r="G579" s="292">
        <f t="shared" si="19"/>
        <v>0</v>
      </c>
      <c r="H579" s="156"/>
      <c r="I579" s="156"/>
      <c r="J579" s="164"/>
      <c r="K579" s="155"/>
      <c r="L579" s="155"/>
      <c r="M579" s="155"/>
    </row>
    <row r="580" spans="1:13" s="42" customFormat="1" ht="15" customHeight="1" thickBot="1">
      <c r="A580"/>
      <c r="B580"/>
      <c r="C580"/>
      <c r="D580"/>
      <c r="E580" s="425" t="s">
        <v>4952</v>
      </c>
      <c r="F580" s="425"/>
      <c r="G580" s="249">
        <f>SUM(G248:G579)</f>
        <v>0</v>
      </c>
      <c r="H580" s="156"/>
      <c r="I580" s="156"/>
      <c r="J580" s="164"/>
      <c r="K580" s="155"/>
      <c r="L580" s="155"/>
      <c r="M580" s="155"/>
    </row>
    <row r="581" spans="1:13" s="42" customFormat="1" ht="15" customHeight="1" thickBot="1">
      <c r="A581"/>
      <c r="B581"/>
      <c r="C581"/>
      <c r="D581"/>
      <c r="E581" s="425" t="s">
        <v>4953</v>
      </c>
      <c r="F581" s="425"/>
      <c r="G581" s="249">
        <f>SUM(G580*0.2)</f>
        <v>0</v>
      </c>
      <c r="H581" s="156"/>
      <c r="I581" s="156"/>
      <c r="J581" s="164"/>
      <c r="K581" s="155"/>
      <c r="L581" s="155"/>
      <c r="M581" s="155"/>
    </row>
    <row r="582" spans="1:13" s="42" customFormat="1" ht="15" customHeight="1" thickBot="1">
      <c r="A582"/>
      <c r="B582"/>
      <c r="C582"/>
      <c r="D582"/>
      <c r="E582" s="425" t="s">
        <v>4954</v>
      </c>
      <c r="F582" s="425"/>
      <c r="G582" s="249">
        <f>SUM(G580:G581)</f>
        <v>0</v>
      </c>
      <c r="H582" s="156"/>
      <c r="I582" s="156"/>
      <c r="J582" s="164"/>
      <c r="K582" s="155"/>
      <c r="L582" s="155"/>
      <c r="M582" s="155"/>
    </row>
    <row r="583" spans="1:13" s="42" customFormat="1" ht="15">
      <c r="A583" s="122"/>
      <c r="B583" s="84"/>
      <c r="C583" s="77"/>
      <c r="D583" s="237"/>
      <c r="E583" s="450"/>
      <c r="F583" s="450"/>
      <c r="G583"/>
      <c r="H583" s="156"/>
      <c r="I583" s="156"/>
      <c r="J583" s="164"/>
      <c r="K583" s="155"/>
      <c r="L583" s="155"/>
      <c r="M583" s="155"/>
    </row>
    <row r="584" spans="1:13" s="42" customFormat="1" ht="15">
      <c r="A584" s="122"/>
      <c r="B584" s="84"/>
      <c r="C584" s="77"/>
      <c r="D584" s="237"/>
      <c r="E584" s="450"/>
      <c r="F584" s="450"/>
      <c r="G584"/>
      <c r="H584" s="156"/>
      <c r="I584" s="156"/>
      <c r="J584" s="164"/>
      <c r="K584" s="155"/>
      <c r="L584" s="155"/>
      <c r="M584" s="155"/>
    </row>
    <row r="585" spans="1:13" s="42" customFormat="1" ht="16.5" thickBot="1">
      <c r="A585" s="122"/>
      <c r="B585" s="84"/>
      <c r="C585" s="77"/>
      <c r="D585" s="237"/>
      <c r="E585" s="433" t="s">
        <v>5444</v>
      </c>
      <c r="F585" s="433"/>
      <c r="G585" s="433"/>
      <c r="H585" s="156"/>
      <c r="I585" s="156"/>
      <c r="J585" s="164"/>
      <c r="K585" s="155"/>
      <c r="L585" s="155"/>
      <c r="M585" s="155"/>
    </row>
    <row r="586" spans="1:13" s="42" customFormat="1" ht="15.75" thickBot="1">
      <c r="A586" s="122"/>
      <c r="B586" s="84"/>
      <c r="C586" s="77"/>
      <c r="D586" s="237"/>
      <c r="E586" s="432" t="s">
        <v>5460</v>
      </c>
      <c r="F586" s="432"/>
      <c r="G586" s="381">
        <f>G580+G240</f>
        <v>0</v>
      </c>
      <c r="H586" s="156"/>
      <c r="I586" s="156"/>
      <c r="J586" s="164"/>
      <c r="K586" s="155"/>
      <c r="L586" s="155"/>
      <c r="M586" s="155"/>
    </row>
    <row r="587" spans="1:13" s="42" customFormat="1" ht="15.75" thickBot="1">
      <c r="A587" s="122"/>
      <c r="B587" s="84"/>
      <c r="C587" s="77"/>
      <c r="D587" s="237"/>
      <c r="E587" s="432" t="s">
        <v>5461</v>
      </c>
      <c r="F587" s="432"/>
      <c r="G587" s="381">
        <f>G581+G241</f>
        <v>0</v>
      </c>
      <c r="H587" s="156"/>
      <c r="I587" s="156"/>
      <c r="J587" s="164"/>
      <c r="K587" s="155"/>
      <c r="L587" s="155"/>
      <c r="M587" s="155"/>
    </row>
    <row r="588" spans="1:13" s="42" customFormat="1" ht="15.75" thickBot="1">
      <c r="A588" s="122"/>
      <c r="B588" s="84"/>
      <c r="C588" s="77"/>
      <c r="D588" s="237"/>
      <c r="E588" s="432" t="s">
        <v>5462</v>
      </c>
      <c r="F588" s="432"/>
      <c r="G588" s="381">
        <f>G582+G242</f>
        <v>0</v>
      </c>
      <c r="H588" s="156"/>
      <c r="I588" s="156"/>
      <c r="J588" s="164"/>
      <c r="K588" s="155"/>
      <c r="L588" s="155"/>
      <c r="M588" s="155"/>
    </row>
    <row r="589" spans="1:13" s="42" customFormat="1" ht="15">
      <c r="A589" s="122"/>
      <c r="B589" s="84"/>
      <c r="C589" s="77"/>
      <c r="D589" s="237"/>
      <c r="E589" s="156"/>
      <c r="F589" s="156"/>
      <c r="G589" s="164"/>
      <c r="H589" s="156"/>
      <c r="I589" s="156"/>
      <c r="J589" s="164"/>
      <c r="K589" s="155"/>
      <c r="L589" s="155"/>
      <c r="M589" s="155"/>
    </row>
    <row r="590" spans="1:13" s="42" customFormat="1" ht="15">
      <c r="A590" s="122"/>
      <c r="B590" s="84"/>
      <c r="C590" s="77"/>
      <c r="D590" s="237"/>
      <c r="E590" s="156"/>
      <c r="F590" s="156"/>
      <c r="G590" s="164"/>
      <c r="H590" s="156"/>
      <c r="I590" s="156"/>
      <c r="J590" s="164"/>
      <c r="K590" s="155"/>
      <c r="L590" s="155"/>
      <c r="M590" s="155"/>
    </row>
    <row r="591" spans="1:13" s="42" customFormat="1" ht="15">
      <c r="A591" s="122"/>
      <c r="B591" s="84"/>
      <c r="C591" s="77"/>
      <c r="D591" s="237"/>
      <c r="E591" s="156"/>
      <c r="F591" s="156"/>
      <c r="G591" s="164"/>
      <c r="H591" s="156"/>
      <c r="I591" s="156"/>
      <c r="J591" s="164"/>
      <c r="K591" s="155"/>
      <c r="L591" s="155"/>
      <c r="M591" s="155"/>
    </row>
    <row r="592" spans="1:13" s="42" customFormat="1" ht="15">
      <c r="A592" s="122"/>
      <c r="B592" s="84"/>
      <c r="C592" s="77"/>
      <c r="D592" s="237"/>
      <c r="E592" s="156"/>
      <c r="F592" s="156"/>
      <c r="G592" s="164"/>
      <c r="H592" s="156"/>
      <c r="I592" s="156"/>
      <c r="J592" s="164"/>
      <c r="K592" s="155"/>
      <c r="L592" s="155"/>
      <c r="M592" s="155"/>
    </row>
    <row r="593" spans="1:13" s="42" customFormat="1" ht="15">
      <c r="A593" s="122"/>
      <c r="B593" s="84"/>
      <c r="C593" s="77"/>
      <c r="D593" s="237"/>
      <c r="E593" s="156"/>
      <c r="F593" s="156"/>
      <c r="G593" s="164"/>
      <c r="H593" s="156"/>
      <c r="I593" s="156"/>
      <c r="J593" s="164"/>
      <c r="K593" s="155"/>
      <c r="L593" s="155"/>
      <c r="M593" s="155"/>
    </row>
    <row r="594" spans="1:13" s="42" customFormat="1" ht="15">
      <c r="A594" s="122"/>
      <c r="B594" s="84"/>
      <c r="C594" s="77"/>
      <c r="D594" s="237"/>
      <c r="E594" s="156"/>
      <c r="F594" s="156"/>
      <c r="G594" s="164"/>
      <c r="H594" s="156"/>
      <c r="I594" s="156"/>
      <c r="J594" s="164"/>
      <c r="K594" s="155"/>
      <c r="L594" s="155"/>
      <c r="M594" s="155"/>
    </row>
    <row r="595" spans="1:13" s="42" customFormat="1" ht="15">
      <c r="A595" s="122"/>
      <c r="B595" s="84"/>
      <c r="C595" s="77"/>
      <c r="D595" s="237"/>
      <c r="E595" s="156"/>
      <c r="F595" s="156"/>
      <c r="G595" s="164"/>
      <c r="H595" s="156"/>
      <c r="I595" s="156"/>
      <c r="J595" s="164"/>
      <c r="K595" s="155"/>
      <c r="L595" s="155"/>
      <c r="M595" s="155"/>
    </row>
    <row r="596" spans="1:13" s="42" customFormat="1" ht="15">
      <c r="A596" s="122"/>
      <c r="B596" s="84"/>
      <c r="C596" s="77"/>
      <c r="D596" s="237"/>
      <c r="E596" s="156"/>
      <c r="F596" s="156"/>
      <c r="G596" s="164"/>
      <c r="H596" s="156"/>
      <c r="I596" s="156"/>
      <c r="J596" s="164"/>
      <c r="K596" s="155"/>
      <c r="L596" s="155"/>
      <c r="M596" s="155"/>
    </row>
    <row r="597" spans="1:13" s="42" customFormat="1" ht="15">
      <c r="A597" s="122"/>
      <c r="B597" s="84"/>
      <c r="C597" s="77"/>
      <c r="D597" s="237"/>
      <c r="E597" s="156"/>
      <c r="F597" s="156"/>
      <c r="G597" s="164"/>
      <c r="H597" s="156"/>
      <c r="I597" s="156"/>
      <c r="J597" s="164"/>
      <c r="K597" s="155"/>
      <c r="L597" s="155"/>
      <c r="M597" s="155"/>
    </row>
    <row r="598" spans="1:13" s="42" customFormat="1" ht="15">
      <c r="A598" s="122"/>
      <c r="B598" s="84"/>
      <c r="C598" s="77"/>
      <c r="D598" s="237"/>
      <c r="E598" s="156"/>
      <c r="F598" s="156"/>
      <c r="G598" s="164"/>
      <c r="H598" s="156"/>
      <c r="I598" s="156"/>
      <c r="J598" s="164"/>
      <c r="K598" s="155"/>
      <c r="L598" s="155"/>
      <c r="M598" s="155"/>
    </row>
    <row r="599" spans="1:13" s="42" customFormat="1" ht="15">
      <c r="A599" s="122"/>
      <c r="B599" s="84"/>
      <c r="C599" s="77"/>
      <c r="D599" s="237"/>
      <c r="E599" s="156"/>
      <c r="F599" s="156"/>
      <c r="G599" s="164"/>
      <c r="H599" s="156"/>
      <c r="I599" s="156"/>
      <c r="J599" s="164"/>
      <c r="K599" s="155"/>
      <c r="L599" s="155"/>
      <c r="M599" s="155"/>
    </row>
    <row r="600" spans="1:13" s="42" customFormat="1" ht="15">
      <c r="A600" s="122"/>
      <c r="B600" s="84"/>
      <c r="C600" s="77"/>
      <c r="D600" s="237"/>
      <c r="E600" s="156"/>
      <c r="F600" s="156"/>
      <c r="G600" s="164"/>
      <c r="H600" s="156"/>
      <c r="I600" s="156"/>
      <c r="J600" s="164"/>
      <c r="K600" s="155"/>
      <c r="L600" s="155"/>
      <c r="M600" s="155"/>
    </row>
    <row r="601" spans="1:13" s="42" customFormat="1" ht="15">
      <c r="A601" s="122"/>
      <c r="B601" s="84"/>
      <c r="C601" s="77"/>
      <c r="D601" s="237"/>
      <c r="E601" s="156"/>
      <c r="F601" s="156"/>
      <c r="G601" s="164"/>
      <c r="H601" s="156"/>
      <c r="I601" s="156"/>
      <c r="J601" s="164"/>
      <c r="K601" s="155"/>
      <c r="L601" s="155"/>
      <c r="M601" s="155"/>
    </row>
    <row r="602" spans="1:13" s="42" customFormat="1" ht="15">
      <c r="A602" s="122"/>
      <c r="B602" s="84"/>
      <c r="C602" s="77"/>
      <c r="D602" s="237"/>
      <c r="E602" s="156"/>
      <c r="F602" s="156"/>
      <c r="G602" s="164"/>
      <c r="H602" s="156"/>
      <c r="I602" s="156"/>
      <c r="J602" s="164"/>
      <c r="K602" s="155"/>
      <c r="L602" s="155"/>
      <c r="M602" s="155"/>
    </row>
    <row r="603" spans="1:13" s="42" customFormat="1" ht="15">
      <c r="A603" s="122"/>
      <c r="B603" s="84"/>
      <c r="C603" s="77"/>
      <c r="D603" s="237"/>
      <c r="E603" s="156"/>
      <c r="F603" s="156"/>
      <c r="G603" s="164"/>
      <c r="H603" s="156"/>
      <c r="I603" s="156"/>
      <c r="J603" s="164"/>
      <c r="K603" s="155"/>
      <c r="L603" s="155"/>
      <c r="M603" s="155"/>
    </row>
    <row r="604" spans="1:13" s="42" customFormat="1" ht="15">
      <c r="A604" s="122"/>
      <c r="B604" s="84"/>
      <c r="C604" s="77"/>
      <c r="D604" s="237"/>
      <c r="E604" s="156"/>
      <c r="F604" s="156"/>
      <c r="G604" s="164"/>
      <c r="H604" s="156"/>
      <c r="I604" s="156"/>
      <c r="J604" s="164"/>
      <c r="K604" s="155"/>
      <c r="L604" s="155"/>
      <c r="M604" s="155"/>
    </row>
    <row r="605" spans="1:13" s="42" customFormat="1" ht="15">
      <c r="A605" s="122"/>
      <c r="B605" s="84"/>
      <c r="C605" s="77"/>
      <c r="D605" s="237"/>
      <c r="E605" s="156"/>
      <c r="F605" s="156"/>
      <c r="G605" s="164"/>
      <c r="H605" s="156"/>
      <c r="I605" s="156"/>
      <c r="J605" s="164"/>
      <c r="K605" s="155"/>
      <c r="L605" s="155"/>
      <c r="M605" s="155"/>
    </row>
    <row r="606" spans="1:13" s="42" customFormat="1" ht="15">
      <c r="A606" s="122"/>
      <c r="B606" s="84"/>
      <c r="C606" s="77"/>
      <c r="D606" s="237"/>
      <c r="E606" s="156"/>
      <c r="F606" s="156"/>
      <c r="G606" s="164"/>
      <c r="H606" s="156"/>
      <c r="I606" s="156"/>
      <c r="J606" s="164"/>
      <c r="K606" s="155"/>
      <c r="L606" s="155"/>
      <c r="M606" s="155"/>
    </row>
    <row r="607" spans="1:13" s="42" customFormat="1" ht="15">
      <c r="A607" s="122"/>
      <c r="B607" s="84"/>
      <c r="C607" s="77"/>
      <c r="D607" s="237"/>
      <c r="E607" s="156"/>
      <c r="F607" s="156"/>
      <c r="G607" s="164"/>
      <c r="H607" s="156"/>
      <c r="I607" s="156"/>
      <c r="J607" s="164"/>
      <c r="K607" s="155"/>
      <c r="L607" s="155"/>
      <c r="M607" s="155"/>
    </row>
    <row r="608" spans="1:13" s="42" customFormat="1" ht="15">
      <c r="A608" s="122"/>
      <c r="B608" s="84"/>
      <c r="C608" s="77"/>
      <c r="D608" s="237"/>
      <c r="E608" s="156"/>
      <c r="F608" s="156"/>
      <c r="G608" s="164"/>
      <c r="H608" s="156"/>
      <c r="I608" s="156"/>
      <c r="J608" s="164"/>
      <c r="K608" s="155"/>
      <c r="L608" s="155"/>
      <c r="M608" s="155"/>
    </row>
    <row r="609" spans="1:13" s="42" customFormat="1" ht="15">
      <c r="A609" s="122"/>
      <c r="B609" s="84"/>
      <c r="C609" s="77"/>
      <c r="D609" s="237"/>
      <c r="E609" s="156"/>
      <c r="F609" s="156"/>
      <c r="G609" s="164"/>
      <c r="H609" s="156"/>
      <c r="I609" s="156"/>
      <c r="J609" s="164"/>
      <c r="K609" s="155"/>
      <c r="L609" s="155"/>
      <c r="M609" s="155"/>
    </row>
    <row r="610" spans="1:4" ht="15">
      <c r="A610" s="122"/>
      <c r="B610" s="84"/>
      <c r="C610" s="77"/>
      <c r="D610" s="237"/>
    </row>
    <row r="611" spans="1:4" ht="15">
      <c r="A611" s="122"/>
      <c r="B611" s="84"/>
      <c r="C611" s="77"/>
      <c r="D611" s="237"/>
    </row>
    <row r="612" spans="1:4" ht="15">
      <c r="A612" s="122"/>
      <c r="B612" s="84"/>
      <c r="C612" s="77"/>
      <c r="D612" s="237"/>
    </row>
    <row r="613" spans="1:4" ht="15">
      <c r="A613" s="122"/>
      <c r="B613" s="84"/>
      <c r="C613" s="77"/>
      <c r="D613" s="237"/>
    </row>
    <row r="614" spans="1:4" ht="15">
      <c r="A614" s="122"/>
      <c r="B614" s="84"/>
      <c r="C614" s="77"/>
      <c r="D614" s="237"/>
    </row>
    <row r="615" spans="1:4" ht="15">
      <c r="A615" s="122"/>
      <c r="B615" s="84"/>
      <c r="C615" s="77"/>
      <c r="D615" s="237"/>
    </row>
    <row r="616" spans="1:4" ht="15">
      <c r="A616" s="122"/>
      <c r="B616" s="84"/>
      <c r="C616" s="77"/>
      <c r="D616" s="237"/>
    </row>
    <row r="617" spans="1:4" ht="15">
      <c r="A617" s="122"/>
      <c r="B617" s="84"/>
      <c r="C617" s="77"/>
      <c r="D617" s="237"/>
    </row>
  </sheetData>
  <sheetProtection/>
  <mergeCells count="18">
    <mergeCell ref="A246:C246"/>
    <mergeCell ref="A240:D243"/>
    <mergeCell ref="E585:G585"/>
    <mergeCell ref="A1:G1"/>
    <mergeCell ref="A3:C3"/>
    <mergeCell ref="A244:G244"/>
    <mergeCell ref="E583:F583"/>
    <mergeCell ref="E240:F240"/>
    <mergeCell ref="E241:F241"/>
    <mergeCell ref="E242:F242"/>
    <mergeCell ref="E580:F580"/>
    <mergeCell ref="E581:F581"/>
    <mergeCell ref="E582:F582"/>
    <mergeCell ref="E586:F586"/>
    <mergeCell ref="E587:F587"/>
    <mergeCell ref="E588:F588"/>
    <mergeCell ref="E584:F584"/>
    <mergeCell ref="B296:B29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EPSEVEDNS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paja.susakov</dc:creator>
  <cp:keywords/>
  <dc:description/>
  <cp:lastModifiedBy>Dimitrije Radulović</cp:lastModifiedBy>
  <cp:lastPrinted>2017-04-12T09:24:18Z</cp:lastPrinted>
  <dcterms:created xsi:type="dcterms:W3CDTF">2015-03-10T09:42:16Z</dcterms:created>
  <dcterms:modified xsi:type="dcterms:W3CDTF">2017-05-03T11:59:06Z</dcterms:modified>
  <cp:category/>
  <cp:version/>
  <cp:contentType/>
  <cp:contentStatus/>
</cp:coreProperties>
</file>