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5195" windowHeight="7890" firstSheet="1" activeTab="10"/>
  </bookViews>
  <sheets>
    <sheet name="VULKANIZERSKE USLUGE" sheetId="8" r:id="rId1"/>
    <sheet name="PRANJE VOZILA" sheetId="9" r:id="rId2"/>
    <sheet name="TEHNIČKI PREGLED" sheetId="13" r:id="rId3"/>
    <sheet name="DACIA" sheetId="1" r:id="rId4"/>
    <sheet name="FIAT" sheetId="6" r:id="rId5"/>
    <sheet name="ZASTAVA" sheetId="4" r:id="rId6"/>
    <sheet name="LADA" sheetId="7" r:id="rId7"/>
    <sheet name="ŠKODA" sheetId="3" r:id="rId8"/>
    <sheet name="OPEL" sheetId="11" r:id="rId9"/>
    <sheet name="MAZDA" sheetId="2" r:id="rId10"/>
    <sheet name="UKUPAN IZNOS PARTIJA 2" sheetId="12" r:id="rId11"/>
  </sheets>
  <definedNames>
    <definedName name="_xlnm.Print_Area" localSheetId="3">DACIA!$A$1:$H$531</definedName>
    <definedName name="_xlnm.Print_Area" localSheetId="4">FIAT!$A$1:$G$457</definedName>
    <definedName name="_xlnm.Print_Area" localSheetId="6">LADA!$A$1:$G$265</definedName>
    <definedName name="_xlnm.Print_Area" localSheetId="9">MAZDA!$A$1:$G$135</definedName>
    <definedName name="_xlnm.Print_Area" localSheetId="8">OPEL!$A$1:$G$135</definedName>
    <definedName name="_xlnm.Print_Area" localSheetId="1">'PRANJE VOZILA'!$A$1:$G$22</definedName>
    <definedName name="_xlnm.Print_Area" localSheetId="7">ŠKODA!$A$1:$G$252</definedName>
    <definedName name="_xlnm.Print_Area" localSheetId="5">ZASTAVA!$A$1:$G$238</definedName>
    <definedName name="_xlnm.Print_Titles" localSheetId="3">DACIA!$4:$4</definedName>
    <definedName name="_xlnm.Print_Titles" localSheetId="4">FIAT!$4:$4</definedName>
    <definedName name="_xlnm.Print_Titles" localSheetId="6">LADA!$4:$4</definedName>
    <definedName name="_xlnm.Print_Titles" localSheetId="9">MAZDA!$4:$4</definedName>
    <definedName name="_xlnm.Print_Titles" localSheetId="8">OPEL!$4:$4</definedName>
    <definedName name="_xlnm.Print_Titles" localSheetId="7">ŠKODA!$4:$4</definedName>
    <definedName name="_xlnm.Print_Titles" localSheetId="5">ZASTAVA!$4:$4</definedName>
  </definedNames>
  <calcPr calcId="145621"/>
</workbook>
</file>

<file path=xl/calcChain.xml><?xml version="1.0" encoding="utf-8"?>
<calcChain xmlns="http://schemas.openxmlformats.org/spreadsheetml/2006/main">
  <c r="D27" i="12" l="1"/>
  <c r="D18" i="12"/>
  <c r="H20" i="13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7" i="13"/>
  <c r="G7" i="13"/>
  <c r="H6" i="13"/>
  <c r="G6" i="13"/>
  <c r="H21" i="13" l="1"/>
  <c r="H22" i="13" s="1"/>
  <c r="H23" i="13" s="1"/>
  <c r="D25" i="12" l="1"/>
  <c r="D24" i="12"/>
  <c r="D23" i="12"/>
  <c r="D22" i="12"/>
  <c r="D21" i="12"/>
  <c r="D20" i="12"/>
  <c r="D19" i="12"/>
  <c r="D17" i="12"/>
  <c r="D16" i="12"/>
  <c r="D26" i="12" s="1"/>
  <c r="G140" i="2"/>
  <c r="G139" i="2"/>
  <c r="G138" i="2"/>
  <c r="G139" i="11"/>
  <c r="G138" i="11"/>
  <c r="G137" i="11"/>
  <c r="G257" i="3"/>
  <c r="G256" i="3"/>
  <c r="G255" i="3"/>
  <c r="G269" i="7"/>
  <c r="G268" i="7"/>
  <c r="G267" i="7"/>
  <c r="G244" i="4"/>
  <c r="G243" i="4"/>
  <c r="G242" i="4"/>
  <c r="G463" i="6"/>
  <c r="G462" i="6"/>
  <c r="G461" i="6"/>
  <c r="G536" i="1"/>
  <c r="G535" i="1"/>
  <c r="G534" i="1"/>
  <c r="D28" i="12" l="1"/>
  <c r="G16" i="2"/>
  <c r="G17" i="2"/>
  <c r="G18" i="2"/>
  <c r="G17" i="3"/>
  <c r="G10" i="7"/>
  <c r="G12" i="7" s="1"/>
  <c r="G11" i="7"/>
  <c r="G15" i="4"/>
  <c r="G16" i="4" s="1"/>
  <c r="G17" i="4" s="1"/>
  <c r="G17" i="6"/>
  <c r="G18" i="6" s="1"/>
  <c r="G19" i="6" s="1"/>
  <c r="G19" i="1"/>
  <c r="G20" i="1" s="1"/>
  <c r="G21" i="1" s="1"/>
  <c r="G18" i="3" l="1"/>
  <c r="G19" i="3" s="1"/>
  <c r="F21" i="4"/>
  <c r="G21" i="4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22" i="2"/>
  <c r="F22" i="2"/>
  <c r="G6" i="2"/>
  <c r="G7" i="2"/>
  <c r="G8" i="2"/>
  <c r="G9" i="2"/>
  <c r="G10" i="2"/>
  <c r="G11" i="2"/>
  <c r="G12" i="2"/>
  <c r="G13" i="2"/>
  <c r="G14" i="2"/>
  <c r="G15" i="2"/>
  <c r="F6" i="2"/>
  <c r="F7" i="2"/>
  <c r="F8" i="2"/>
  <c r="F9" i="2"/>
  <c r="F10" i="2"/>
  <c r="F11" i="2"/>
  <c r="F12" i="2"/>
  <c r="F13" i="2"/>
  <c r="F14" i="2"/>
  <c r="F15" i="2"/>
  <c r="G5" i="2"/>
  <c r="F5" i="2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G22" i="11"/>
  <c r="F22" i="11"/>
  <c r="G6" i="11"/>
  <c r="G7" i="11"/>
  <c r="G8" i="11"/>
  <c r="G9" i="11"/>
  <c r="G10" i="11"/>
  <c r="G11" i="11"/>
  <c r="G12" i="11"/>
  <c r="G13" i="11"/>
  <c r="G14" i="11"/>
  <c r="G15" i="11"/>
  <c r="F6" i="11"/>
  <c r="F7" i="11"/>
  <c r="F8" i="11"/>
  <c r="F9" i="11"/>
  <c r="F10" i="11"/>
  <c r="F11" i="11"/>
  <c r="F12" i="11"/>
  <c r="F13" i="11"/>
  <c r="F14" i="11"/>
  <c r="F15" i="11"/>
  <c r="G5" i="11"/>
  <c r="F5" i="11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G24" i="3"/>
  <c r="F24" i="3"/>
  <c r="G6" i="3"/>
  <c r="G7" i="3"/>
  <c r="G8" i="3"/>
  <c r="G9" i="3"/>
  <c r="G10" i="3"/>
  <c r="G11" i="3"/>
  <c r="G12" i="3"/>
  <c r="G13" i="3"/>
  <c r="G14" i="3"/>
  <c r="G15" i="3"/>
  <c r="G16" i="3"/>
  <c r="F6" i="3"/>
  <c r="F7" i="3"/>
  <c r="F8" i="3"/>
  <c r="F9" i="3"/>
  <c r="F10" i="3"/>
  <c r="F11" i="3"/>
  <c r="F12" i="3"/>
  <c r="F13" i="3"/>
  <c r="F14" i="3"/>
  <c r="F15" i="3"/>
  <c r="F16" i="3"/>
  <c r="G5" i="3"/>
  <c r="F5" i="3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G16" i="7"/>
  <c r="F16" i="7"/>
  <c r="G6" i="7"/>
  <c r="G7" i="7"/>
  <c r="G8" i="7"/>
  <c r="G9" i="7"/>
  <c r="F6" i="7"/>
  <c r="F7" i="7"/>
  <c r="F8" i="7"/>
  <c r="F9" i="7"/>
  <c r="G5" i="7"/>
  <c r="F5" i="7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G6" i="4"/>
  <c r="G7" i="4"/>
  <c r="G8" i="4"/>
  <c r="G9" i="4"/>
  <c r="G10" i="4"/>
  <c r="G11" i="4"/>
  <c r="G12" i="4"/>
  <c r="G13" i="4"/>
  <c r="G14" i="4"/>
  <c r="F6" i="4"/>
  <c r="F7" i="4"/>
  <c r="F8" i="4"/>
  <c r="F9" i="4"/>
  <c r="F10" i="4"/>
  <c r="F11" i="4"/>
  <c r="F12" i="4"/>
  <c r="F13" i="4"/>
  <c r="F14" i="4"/>
  <c r="G5" i="4"/>
  <c r="F5" i="4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G240" i="6"/>
  <c r="F240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G23" i="6"/>
  <c r="F23" i="6"/>
  <c r="G6" i="6"/>
  <c r="G7" i="6"/>
  <c r="G8" i="6"/>
  <c r="G9" i="6"/>
  <c r="G10" i="6"/>
  <c r="G11" i="6"/>
  <c r="G12" i="6"/>
  <c r="G13" i="6"/>
  <c r="G14" i="6"/>
  <c r="G15" i="6"/>
  <c r="G16" i="6"/>
  <c r="F6" i="6"/>
  <c r="F7" i="6"/>
  <c r="F8" i="6"/>
  <c r="F9" i="6"/>
  <c r="F10" i="6"/>
  <c r="F11" i="6"/>
  <c r="F12" i="6"/>
  <c r="F13" i="6"/>
  <c r="F14" i="6"/>
  <c r="F15" i="6"/>
  <c r="F16" i="6"/>
  <c r="G5" i="6"/>
  <c r="F5" i="6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G395" i="1"/>
  <c r="F395" i="1"/>
  <c r="G378" i="1"/>
  <c r="G379" i="1"/>
  <c r="G380" i="1"/>
  <c r="G381" i="1"/>
  <c r="G382" i="1"/>
  <c r="G383" i="1"/>
  <c r="G384" i="1"/>
  <c r="G385" i="1"/>
  <c r="G386" i="1"/>
  <c r="G387" i="1"/>
  <c r="G388" i="1"/>
  <c r="F378" i="1"/>
  <c r="F379" i="1"/>
  <c r="F380" i="1"/>
  <c r="F381" i="1"/>
  <c r="F382" i="1"/>
  <c r="F383" i="1"/>
  <c r="F384" i="1"/>
  <c r="F385" i="1"/>
  <c r="F386" i="1"/>
  <c r="F387" i="1"/>
  <c r="F388" i="1"/>
  <c r="G377" i="1"/>
  <c r="F377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G215" i="1"/>
  <c r="F215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G196" i="1"/>
  <c r="F196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G25" i="1"/>
  <c r="F2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G5" i="1"/>
  <c r="F5" i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G6" i="9"/>
  <c r="F6" i="9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40" i="8"/>
  <c r="F41" i="8"/>
  <c r="G6" i="8"/>
  <c r="F6" i="8"/>
  <c r="G235" i="4" l="1"/>
  <c r="G236" i="4" s="1"/>
  <c r="G237" i="4" s="1"/>
  <c r="G20" i="9"/>
  <c r="G21" i="9" s="1"/>
  <c r="G22" i="9" s="1"/>
  <c r="G528" i="1"/>
  <c r="G529" i="1" s="1"/>
  <c r="G530" i="1" s="1"/>
  <c r="G454" i="6"/>
  <c r="G261" i="7"/>
  <c r="G16" i="11"/>
  <c r="G42" i="8"/>
  <c r="G43" i="8" s="1"/>
  <c r="G232" i="6"/>
  <c r="G233" i="6" s="1"/>
  <c r="G234" i="6" s="1"/>
  <c r="G249" i="3"/>
  <c r="G131" i="11"/>
  <c r="G131" i="2"/>
  <c r="G188" i="1"/>
  <c r="G189" i="1" s="1"/>
  <c r="G190" i="1" s="1"/>
  <c r="G209" i="1"/>
  <c r="G210" i="1" s="1"/>
  <c r="G211" i="1" s="1"/>
  <c r="G369" i="1"/>
  <c r="G370" i="1" s="1"/>
  <c r="G389" i="1"/>
  <c r="G44" i="8"/>
  <c r="G132" i="11" l="1"/>
  <c r="G133" i="11"/>
  <c r="G17" i="11"/>
  <c r="G18" i="11" s="1"/>
  <c r="G250" i="3"/>
  <c r="G251" i="3" s="1"/>
  <c r="G262" i="7"/>
  <c r="G263" i="7" s="1"/>
  <c r="G132" i="2"/>
  <c r="G133" i="2" s="1"/>
  <c r="G455" i="6"/>
  <c r="G456" i="6" s="1"/>
  <c r="G390" i="1"/>
  <c r="G391" i="1" s="1"/>
  <c r="G371" i="1"/>
</calcChain>
</file>

<file path=xl/sharedStrings.xml><?xml version="1.0" encoding="utf-8"?>
<sst xmlns="http://schemas.openxmlformats.org/spreadsheetml/2006/main" count="6152" uniqueCount="3214">
  <si>
    <t>Редни број</t>
  </si>
  <si>
    <t>ком</t>
  </si>
  <si>
    <t>лит</t>
  </si>
  <si>
    <t>сет</t>
  </si>
  <si>
    <t>пар</t>
  </si>
  <si>
    <t>гарн/сет</t>
  </si>
  <si>
    <t xml:space="preserve"> Превоз возила у квару или хаварисаног дин/км</t>
  </si>
  <si>
    <t xml:space="preserve"> Норма час за радове који нису дати позицијом дин/час</t>
  </si>
  <si>
    <t xml:space="preserve"> Замена грејача по комаду</t>
  </si>
  <si>
    <t xml:space="preserve"> Пуњење и сервис климе</t>
  </si>
  <si>
    <t xml:space="preserve"> Замена водене пумпе</t>
  </si>
  <si>
    <t xml:space="preserve"> Замена хладњака воде</t>
  </si>
  <si>
    <t xml:space="preserve"> Замена хладњака климе</t>
  </si>
  <si>
    <t xml:space="preserve"> Замена хладњака ваздуха </t>
  </si>
  <si>
    <t xml:space="preserve"> Замена хладњака уља</t>
  </si>
  <si>
    <t xml:space="preserve"> Замена пумпе за уље</t>
  </si>
  <si>
    <t xml:space="preserve"> Замена пумпе високог притиска </t>
  </si>
  <si>
    <t xml:space="preserve"> Замена рампе убризгавања</t>
  </si>
  <si>
    <t xml:space="preserve"> Замена бризгаљки убризгавања (комад)</t>
  </si>
  <si>
    <t xml:space="preserve"> Замена мерача надпритиска ваздуха </t>
  </si>
  <si>
    <t xml:space="preserve"> Замена рачунара убризгавања </t>
  </si>
  <si>
    <t xml:space="preserve"> Замена потенциометра гаса</t>
  </si>
  <si>
    <t xml:space="preserve"> Замена термостата са кућиштем</t>
  </si>
  <si>
    <t xml:space="preserve"> Замена сензора притиска клима уређаја</t>
  </si>
  <si>
    <t xml:space="preserve"> Замена мотора вентилатора хладњака </t>
  </si>
  <si>
    <t xml:space="preserve"> Замена вентилатора кабине</t>
  </si>
  <si>
    <t xml:space="preserve"> Замена компресора климе уређаја </t>
  </si>
  <si>
    <t xml:space="preserve"> Замена горњег цилиндра квачила</t>
  </si>
  <si>
    <t xml:space="preserve"> Замена доњег цилиндра квачила</t>
  </si>
  <si>
    <t xml:space="preserve"> Демонтажа/монтажа мењача </t>
  </si>
  <si>
    <t xml:space="preserve"> Замена сета квачила (без д/м мењача)</t>
  </si>
  <si>
    <t xml:space="preserve"> Замена турбокомпресора</t>
  </si>
  <si>
    <t xml:space="preserve"> Замена задњег лонца ауспуха </t>
  </si>
  <si>
    <t xml:space="preserve"> Замена катализатора</t>
  </si>
  <si>
    <t xml:space="preserve"> Замена егр вентила</t>
  </si>
  <si>
    <t xml:space="preserve"> Замена горњег носача мотора </t>
  </si>
  <si>
    <t xml:space="preserve"> Замена доњег носача мотора</t>
  </si>
  <si>
    <t xml:space="preserve"> Замена добоша кочница </t>
  </si>
  <si>
    <t xml:space="preserve"> Замена серво уређаја кочница </t>
  </si>
  <si>
    <t xml:space="preserve"> Замена главног кочионог цилиндра </t>
  </si>
  <si>
    <t xml:space="preserve"> Замена задњег кочионог цилиндра</t>
  </si>
  <si>
    <t xml:space="preserve"> Замена сајле ручне кочнице </t>
  </si>
  <si>
    <t xml:space="preserve"> Замена предњих кочионих плочица (КПТ)</t>
  </si>
  <si>
    <t xml:space="preserve"> Замена диска предњег точка </t>
  </si>
  <si>
    <t xml:space="preserve"> Замена лежаја задњег точка</t>
  </si>
  <si>
    <t xml:space="preserve"> Замена краја споне </t>
  </si>
  <si>
    <t xml:space="preserve"> Замена предњег осцилирајућег рамена </t>
  </si>
  <si>
    <t xml:space="preserve"> Замена управљачке јединице АБС система </t>
  </si>
  <si>
    <t xml:space="preserve"> Замена сензора брзине у точку </t>
  </si>
  <si>
    <t xml:space="preserve"> Замена летве волана</t>
  </si>
  <si>
    <t xml:space="preserve"> Замена предњег амортизера</t>
  </si>
  <si>
    <t xml:space="preserve"> Замена задњег амортизера</t>
  </si>
  <si>
    <t xml:space="preserve"> Замена пумпе серво волана</t>
  </si>
  <si>
    <t xml:space="preserve"> Замена предње полуосовине </t>
  </si>
  <si>
    <t xml:space="preserve"> Замена ваздушног јастука возача </t>
  </si>
  <si>
    <t xml:space="preserve"> Замена ваздушног јастука сувозача</t>
  </si>
  <si>
    <t xml:space="preserve"> Замена рачунара путничког простора-УЦХ</t>
  </si>
  <si>
    <t xml:space="preserve"> Замена алтернатора </t>
  </si>
  <si>
    <t xml:space="preserve"> Замена ременице алтернатора </t>
  </si>
  <si>
    <t xml:space="preserve"> Замена електропокретача</t>
  </si>
  <si>
    <t xml:space="preserve"> Замена мотора брисача </t>
  </si>
  <si>
    <t xml:space="preserve"> Замена прекидача светла (испод волана)</t>
  </si>
  <si>
    <t xml:space="preserve"> Замена задњег семеринга радилице</t>
  </si>
  <si>
    <t xml:space="preserve"> Замена фара (КПТ)</t>
  </si>
  <si>
    <t xml:space="preserve"> Замена задње лампе</t>
  </si>
  <si>
    <t xml:space="preserve"> Замена акумулатора</t>
  </si>
  <si>
    <t xml:space="preserve"> Замена механизма подизача прозора (предњи)</t>
  </si>
  <si>
    <t xml:space="preserve"> Замена фелне точка</t>
  </si>
  <si>
    <t xml:space="preserve"> Прање возила споља и изнутра</t>
  </si>
  <si>
    <t xml:space="preserve"> Замена команди мењача са сајлама</t>
  </si>
  <si>
    <t xml:space="preserve"> Замена пловка горива </t>
  </si>
  <si>
    <t xml:space="preserve"> Замена сензора присутности воде у филтеру горива</t>
  </si>
  <si>
    <t xml:space="preserve"> Замена предњих гумица баланс штангле </t>
  </si>
  <si>
    <t xml:space="preserve"> Замена предњних упорница баланс штангле </t>
  </si>
  <si>
    <t xml:space="preserve"> Замена сијалице фара</t>
  </si>
  <si>
    <t xml:space="preserve"> Замена диска предњих кочница </t>
  </si>
  <si>
    <t xml:space="preserve"> Замена кугле трапа са виљушком</t>
  </si>
  <si>
    <t xml:space="preserve"> Замена сета квачила </t>
  </si>
  <si>
    <t xml:space="preserve"> Замена метлице брисача</t>
  </si>
  <si>
    <t xml:space="preserve"> Пуњење и сервис климе </t>
  </si>
  <si>
    <t xml:space="preserve"> Замена хладњака ваздуха</t>
  </si>
  <si>
    <t xml:space="preserve"> Замена пумпе за уље </t>
  </si>
  <si>
    <t xml:space="preserve"> Замена пумпе високог притиска</t>
  </si>
  <si>
    <t xml:space="preserve"> Замена сензора притиска климе уређаја </t>
  </si>
  <si>
    <t xml:space="preserve"> Замена мотора вентилатора хладњака</t>
  </si>
  <si>
    <t xml:space="preserve"> Замена горњег цилиндра квачила </t>
  </si>
  <si>
    <t xml:space="preserve"> Замена горњег носача мотора</t>
  </si>
  <si>
    <t xml:space="preserve"> Замена добоша кочница</t>
  </si>
  <si>
    <t xml:space="preserve"> Замена кочионих облога задњег точка (КПТ)</t>
  </si>
  <si>
    <t xml:space="preserve"> Замена главног кочионог цилиндра</t>
  </si>
  <si>
    <t xml:space="preserve"> Замена задњег коционог цилиндра</t>
  </si>
  <si>
    <t xml:space="preserve"> Замена сајле ручне кочнице</t>
  </si>
  <si>
    <t xml:space="preserve"> Замена кочионог цилиндра предњих кочница </t>
  </si>
  <si>
    <t xml:space="preserve"> Замена лежаја предњег точка</t>
  </si>
  <si>
    <t xml:space="preserve"> Замена главичне предњег точка </t>
  </si>
  <si>
    <t xml:space="preserve"> Замена краја споне</t>
  </si>
  <si>
    <t xml:space="preserve"> Замена управљачке јединице АБС система</t>
  </si>
  <si>
    <t xml:space="preserve"> Замена сензора брзине у точку</t>
  </si>
  <si>
    <t xml:space="preserve"> Замена задњег амортизера </t>
  </si>
  <si>
    <t xml:space="preserve"> Замена пумпе серво волана </t>
  </si>
  <si>
    <t xml:space="preserve"> Замена рачунара ваздушног јастука</t>
  </si>
  <si>
    <t xml:space="preserve"> Замена ваздушног јастука возача</t>
  </si>
  <si>
    <t xml:space="preserve"> Замена алтернатора</t>
  </si>
  <si>
    <t xml:space="preserve"> Замена ременице алтернатора</t>
  </si>
  <si>
    <t xml:space="preserve"> Замена четкице алнасера(кпт)</t>
  </si>
  <si>
    <t xml:space="preserve"> Замена бендикса</t>
  </si>
  <si>
    <t xml:space="preserve"> Замена контакт браве</t>
  </si>
  <si>
    <t xml:space="preserve"> Замена задње лампе </t>
  </si>
  <si>
    <t xml:space="preserve"> Подешавање трапа</t>
  </si>
  <si>
    <t xml:space="preserve"> Прање возила споља и изнутра </t>
  </si>
  <si>
    <t xml:space="preserve"> Уградња ланаца за снег (компет)</t>
  </si>
  <si>
    <t xml:space="preserve"> Замена команди мењача са сајлама </t>
  </si>
  <si>
    <t xml:space="preserve"> Замена сензора присутности воде у филтеру горива </t>
  </si>
  <si>
    <t xml:space="preserve"> Регенерација филтера крутих честица</t>
  </si>
  <si>
    <t xml:space="preserve"> Замена сензора погона 4Х4</t>
  </si>
  <si>
    <t xml:space="preserve"> Замена задње полуосовине </t>
  </si>
  <si>
    <t xml:space="preserve"> Замена средњег лонца ауспуха </t>
  </si>
  <si>
    <t xml:space="preserve"> Замена предњих гумица баланс штангле</t>
  </si>
  <si>
    <t xml:space="preserve"> Замена задњих гумица баланс штангле </t>
  </si>
  <si>
    <t xml:space="preserve"> Замена предњих упорница баланс штангле </t>
  </si>
  <si>
    <t xml:space="preserve"> Замена задњих упорница баланс штангле</t>
  </si>
  <si>
    <t xml:space="preserve"> Замена средње гуме кардана</t>
  </si>
  <si>
    <t xml:space="preserve"> Замена главчине задњег точка</t>
  </si>
  <si>
    <t xml:space="preserve"> Замена сијалице фара </t>
  </si>
  <si>
    <t xml:space="preserve"> Замена сензора температуре иза катализатора </t>
  </si>
  <si>
    <t xml:space="preserve"> Замена метлице брисача </t>
  </si>
  <si>
    <t xml:space="preserve"> Замена рампе убризгавања (комад)</t>
  </si>
  <si>
    <t xml:space="preserve"> Замена доњег цилиндра квачила </t>
  </si>
  <si>
    <t xml:space="preserve"> Демонтажа/монтажа мењача</t>
  </si>
  <si>
    <t xml:space="preserve"> Замена сета квачила (без д/м мењача</t>
  </si>
  <si>
    <t xml:space="preserve"> Замена катализатора </t>
  </si>
  <si>
    <t xml:space="preserve"> Замена егр вентила </t>
  </si>
  <si>
    <t xml:space="preserve"> Замена горњг носача мотора</t>
  </si>
  <si>
    <t xml:space="preserve"> Замена главног цилиндра кочионог цилиндра</t>
  </si>
  <si>
    <t xml:space="preserve"> Замена задњег кочионог цилиндра </t>
  </si>
  <si>
    <t xml:space="preserve"> Замена лежаја задњег точка </t>
  </si>
  <si>
    <t xml:space="preserve"> Замена главчине предњег точка </t>
  </si>
  <si>
    <t xml:space="preserve"> Замена летве волана </t>
  </si>
  <si>
    <t xml:space="preserve"> Замена пумпе у серво волана</t>
  </si>
  <si>
    <t xml:space="preserve"> Замена рачунара путничког -УЦХ</t>
  </si>
  <si>
    <t xml:space="preserve"> Замена бендикса </t>
  </si>
  <si>
    <t xml:space="preserve"> Замена мотора брисача</t>
  </si>
  <si>
    <t xml:space="preserve"> Замена контакт браве </t>
  </si>
  <si>
    <t xml:space="preserve"> Израда кључа контак браве </t>
  </si>
  <si>
    <t xml:space="preserve"> Замена акумулатора </t>
  </si>
  <si>
    <t xml:space="preserve"> Подешавење трапа</t>
  </si>
  <si>
    <t xml:space="preserve"> Замена предењег осцилирајућег рамена</t>
  </si>
  <si>
    <t xml:space="preserve"> Замена кочионих облога задњег точка- кпт</t>
  </si>
  <si>
    <t xml:space="preserve"> Замена главчине предњег точка</t>
  </si>
  <si>
    <t xml:space="preserve"> Замена  бочног стакла предњих врата </t>
  </si>
  <si>
    <t xml:space="preserve"> Замена бочних стакала задњих врата</t>
  </si>
  <si>
    <t xml:space="preserve"> Замена стакла 5-тих врата са лепком</t>
  </si>
  <si>
    <t xml:space="preserve"> Лимарска припрема и фарбање целог возила (споља)  </t>
  </si>
  <si>
    <t xml:space="preserve"> Лимарска припрема и оправка патоса-лимовање</t>
  </si>
  <si>
    <t xml:space="preserve"> Замена хаубе са фарбањем</t>
  </si>
  <si>
    <t xml:space="preserve"> Замена предње маске </t>
  </si>
  <si>
    <t xml:space="preserve"> Замена предњег подкрила</t>
  </si>
  <si>
    <t xml:space="preserve"> Замена и  лимарска припрема са фарбањем предњег крила</t>
  </si>
  <si>
    <t xml:space="preserve"> Замена и  лимарска припрема са фарбањем  предњег везног лима</t>
  </si>
  <si>
    <t xml:space="preserve"> Замена и  лимарска припрема са фарбањем  руба блатобрана</t>
  </si>
  <si>
    <t xml:space="preserve"> Замена и лимарска припрема са фарбањем трепне</t>
  </si>
  <si>
    <t xml:space="preserve"> Замена и  лимарска припрема са фарбањем предњих врата</t>
  </si>
  <si>
    <t xml:space="preserve"> Замена и  лимарска припрема са фарбањем  задњих врата</t>
  </si>
  <si>
    <t xml:space="preserve"> Замена и  лимарска припрема са фарбањем  5-тих врата</t>
  </si>
  <si>
    <t xml:space="preserve"> Замена и лимарска припрема са фарбањем стуба</t>
  </si>
  <si>
    <t xml:space="preserve"> Замена и фарбање браника предњег</t>
  </si>
  <si>
    <t xml:space="preserve"> Замена и фарбање браника задњег</t>
  </si>
  <si>
    <t xml:space="preserve"> Замена украсне лајсне</t>
  </si>
  <si>
    <t>км</t>
  </si>
  <si>
    <t xml:space="preserve"> Замена предњег амортизера - кпт</t>
  </si>
  <si>
    <t xml:space="preserve"> Замена задњег амортизера - кпт</t>
  </si>
  <si>
    <t xml:space="preserve"> Замена рачунара ваздушног јастука </t>
  </si>
  <si>
    <t>час</t>
  </si>
  <si>
    <t xml:space="preserve"> Поправка и фарбање крова</t>
  </si>
  <si>
    <t xml:space="preserve"> Замена возачевог седишта - кпт</t>
  </si>
  <si>
    <t xml:space="preserve"> Уградња задње полице</t>
  </si>
  <si>
    <t xml:space="preserve"> Заптивање мењача - кпт</t>
  </si>
  <si>
    <t xml:space="preserve"> Замена синхрона брзине</t>
  </si>
  <si>
    <t xml:space="preserve"> Замена виљушке у мењачу</t>
  </si>
  <si>
    <t xml:space="preserve"> Замена сијалице 12V 15 W</t>
  </si>
  <si>
    <t xml:space="preserve"> Замена сијалице 12V 21 W</t>
  </si>
  <si>
    <t xml:space="preserve"> Замена сијалице 12V 21/5 W</t>
  </si>
  <si>
    <t xml:space="preserve"> Замена сијалице 12V 21/55 W</t>
  </si>
  <si>
    <t xml:space="preserve"> Замена сијалице 12V 5 W</t>
  </si>
  <si>
    <t xml:space="preserve"> Замена сијалице 12V H 4</t>
  </si>
  <si>
    <t xml:space="preserve"> Обавезна опрема у аутомобилу по ЗОБС-у прва помоћ</t>
  </si>
  <si>
    <t xml:space="preserve"> Обавезна опрема у аутомобилу по ЗОБС-у сиг.троугао</t>
  </si>
  <si>
    <t xml:space="preserve"> Обавезна опрема у аутомобилу по ЗОБС-у кључ за точкове</t>
  </si>
  <si>
    <t xml:space="preserve"> Обавезна опрема у аутомобилу по ЗОБС-у ПП апарат</t>
  </si>
  <si>
    <t xml:space="preserve"> Обавезна опрема у аутомобилу по ЗОБС-у рефлектујући прс.</t>
  </si>
  <si>
    <t xml:space="preserve"> Обавезна опрема у аутомобилу по ЗОБС-у ланци за снег</t>
  </si>
  <si>
    <t xml:space="preserve"> Обавезна опрема у аутомобилу по ЗОБС-у сајла за вучу</t>
  </si>
  <si>
    <t xml:space="preserve"> Дизалица </t>
  </si>
  <si>
    <t xml:space="preserve"> Контрола кочница и израда дијаграма</t>
  </si>
  <si>
    <t xml:space="preserve"> Штеловање кочница</t>
  </si>
  <si>
    <t xml:space="preserve"> Замене реглера  алтернатора</t>
  </si>
  <si>
    <t xml:space="preserve"> Замена лежаја алтернатора</t>
  </si>
  <si>
    <t xml:space="preserve"> Замена чауре алнасера</t>
  </si>
  <si>
    <t xml:space="preserve"> Замена аутомата алнасера</t>
  </si>
  <si>
    <t xml:space="preserve"> Замена предњег семеринга радилице</t>
  </si>
  <si>
    <t xml:space="preserve"> Замена мотора брисача предњи</t>
  </si>
  <si>
    <t xml:space="preserve"> Замена мотора брисача задњи</t>
  </si>
  <si>
    <t xml:space="preserve"> Замена замајца - кпт</t>
  </si>
  <si>
    <t xml:space="preserve"> Замена мењача- кпт</t>
  </si>
  <si>
    <t xml:space="preserve">  Тип путничког возила DUSTER 1.5 Dci</t>
  </si>
  <si>
    <t xml:space="preserve"> Замена задње полице</t>
  </si>
  <si>
    <t xml:space="preserve"> Овера техничке исправности возила</t>
  </si>
  <si>
    <t xml:space="preserve"> Замена бочног стакла задњих врата</t>
  </si>
  <si>
    <t xml:space="preserve"> Замена предње полуосовине</t>
  </si>
  <si>
    <t xml:space="preserve"> Замена електроинсталације инструмент табле</t>
  </si>
  <si>
    <t xml:space="preserve">  Тип путничког возила: DACIA LOGAN ambience MCV 1,5 dci</t>
  </si>
  <si>
    <t xml:space="preserve"> Уградња" М+С "гуме 185/65 R 15" </t>
  </si>
  <si>
    <t xml:space="preserve"> Замена четкица алнасера - (кпт)</t>
  </si>
  <si>
    <t xml:space="preserve"> Замена прекидача светла </t>
  </si>
  <si>
    <t xml:space="preserve"> Замена задње лампе - кпт</t>
  </si>
  <si>
    <t xml:space="preserve"> Замена електричне инсталације мотора</t>
  </si>
  <si>
    <t xml:space="preserve"> Замена ел. инсталације инструмент табле</t>
  </si>
  <si>
    <t xml:space="preserve"> Замена пловка резервоара</t>
  </si>
  <si>
    <t xml:space="preserve"> Замена гарнитура сијалице 12V </t>
  </si>
  <si>
    <t xml:space="preserve"> Замена стакла 5-тих врата</t>
  </si>
  <si>
    <t>Поправка и фарбање предњег везног лима</t>
  </si>
  <si>
    <t>Поправка и фарбање задњег везног лима</t>
  </si>
  <si>
    <t>Поправка и фарбање предњих врата</t>
  </si>
  <si>
    <t>Поправка и фарбање задњих врата</t>
  </si>
  <si>
    <t>Поправка и фарбање 5-тих врата</t>
  </si>
  <si>
    <t xml:space="preserve"> Обавезна опрема у аутомобилу по ЗОБС-у рефлектујући прслук</t>
  </si>
  <si>
    <t xml:space="preserve"> Извлачење возила на меру</t>
  </si>
  <si>
    <t xml:space="preserve"> Замена предњих коционих плочица (КПТ)</t>
  </si>
  <si>
    <t>Замена упорне споне задње</t>
  </si>
  <si>
    <t xml:space="preserve"> Замена кочионог цилиндра предњих кочница</t>
  </si>
  <si>
    <t>Замена попречне споне задње</t>
  </si>
  <si>
    <t>Замена баланс штангле</t>
  </si>
  <si>
    <t>Уградња кровног носача - кпт</t>
  </si>
  <si>
    <t>Пресвлаке седишта</t>
  </si>
  <si>
    <t>гарн</t>
  </si>
  <si>
    <t xml:space="preserve">Замена диференцијала предњег - кпт </t>
  </si>
  <si>
    <t xml:space="preserve">Замена диференцијала задњег - кпт </t>
  </si>
  <si>
    <t>Дијагностички преглед</t>
  </si>
  <si>
    <t>Замена филтер ваздуха</t>
  </si>
  <si>
    <t>Замена филтер горива</t>
  </si>
  <si>
    <t>Замена филтер уља</t>
  </si>
  <si>
    <t>Замена филтерског улошка клима уређаја (полена)</t>
  </si>
  <si>
    <t>Замена гарнитуре пк каиша - кпт</t>
  </si>
  <si>
    <t>Замена гарнитуре зупчастог каиша - кпт</t>
  </si>
  <si>
    <t>Замена уља у мотору по возилу</t>
  </si>
  <si>
    <t>Замена уља у мењачу по возилу</t>
  </si>
  <si>
    <t>Замена антифриза по возилу</t>
  </si>
  <si>
    <t>Замена кочионог уља по возилу</t>
  </si>
  <si>
    <t>Доливање уља у мотор</t>
  </si>
  <si>
    <t>Доливање уља у мењач</t>
  </si>
  <si>
    <t>Доливање антифриза</t>
  </si>
  <si>
    <t>Доливање кочионог уља - флаширано паковање</t>
  </si>
  <si>
    <t>Средство за прање ветробрана - зимско/летње (флаширано паковање по 1л)</t>
  </si>
  <si>
    <t xml:space="preserve"> Замена предњих кочионих плочица - гар</t>
  </si>
  <si>
    <t xml:space="preserve"> Уградња ветробранског стакла са лепком/силиконом</t>
  </si>
  <si>
    <t>Уградња кровног носача - компл</t>
  </si>
  <si>
    <t>Замена цеви ауспуха</t>
  </si>
  <si>
    <t>Табела 3 редовног техничког одржавања возила dacia duster 1,5 dci</t>
  </si>
  <si>
    <t>Доливање уља мотор</t>
  </si>
  <si>
    <t xml:space="preserve">Замена филтерског улошка уља у мотору </t>
  </si>
  <si>
    <t>Сервис клима уређаја са пуњењем фреона</t>
  </si>
  <si>
    <t>Доливање уља у редуктор</t>
  </si>
  <si>
    <t>Доливање уља у диференцијал</t>
  </si>
  <si>
    <t>Замена филтера ваздуха (по возилу)</t>
  </si>
  <si>
    <t>Замена филтера горива (по возилу)</t>
  </si>
  <si>
    <t>Замена филтерског улоска клима уређаја (полена)</t>
  </si>
  <si>
    <t>Замена уља у диференцијалу по возилу</t>
  </si>
  <si>
    <t>Замена уља у редуктору по возилу</t>
  </si>
  <si>
    <t>Табела 4 ванредног техничког одржавања возила dacia duster 1,5 dci</t>
  </si>
  <si>
    <t>Демонтажа/монтажа диференцијала</t>
  </si>
  <si>
    <t xml:space="preserve"> Замена предњег подкрила - кпт</t>
  </si>
  <si>
    <t xml:space="preserve">Замена пресвлака </t>
  </si>
  <si>
    <t xml:space="preserve">Доливање кочионог уља - флаширано </t>
  </si>
  <si>
    <t xml:space="preserve"> Замена продужетка летве волана (краја)</t>
  </si>
  <si>
    <t>Демонтажа/монтажа алтернатора</t>
  </si>
  <si>
    <t>Демонтажа/монтажа анласера</t>
  </si>
  <si>
    <t>Замена предњег заптивача мотора</t>
  </si>
  <si>
    <t xml:space="preserve"> Замена елетроинсталације мотора</t>
  </si>
  <si>
    <t xml:space="preserve">Замена филтера горива </t>
  </si>
  <si>
    <t xml:space="preserve">Замена филтера уља </t>
  </si>
  <si>
    <t>Замена филтера ваздуха</t>
  </si>
  <si>
    <t>Замена гарнитуре ПК каиша - кпт</t>
  </si>
  <si>
    <t xml:space="preserve">Доливање антифриза </t>
  </si>
  <si>
    <t xml:space="preserve">Замена водене пумпе </t>
  </si>
  <si>
    <t xml:space="preserve">Замена диска предњих кочница </t>
  </si>
  <si>
    <t>Замена кугле трапа са виљушком</t>
  </si>
  <si>
    <t xml:space="preserve">Замена сета квачила </t>
  </si>
  <si>
    <t xml:space="preserve">Замена метлице брисача </t>
  </si>
  <si>
    <t>Замена грејача по комаду</t>
  </si>
  <si>
    <t xml:space="preserve">Замена гарнитуре зупчастог каиша </t>
  </si>
  <si>
    <t>Замена гарнитуре пк каиша</t>
  </si>
  <si>
    <t xml:space="preserve">Средство за прање ветробрана </t>
  </si>
  <si>
    <t>Замена кочионих плочица предњних (гар)</t>
  </si>
  <si>
    <t>Средство за прање ветробрана - зимско/летње</t>
  </si>
  <si>
    <t>Замена кочионих плочица предњих (гарн)</t>
  </si>
  <si>
    <t>Замена уља у кочионом систему по возилу</t>
  </si>
  <si>
    <t>DACIA DOKKER VAN 1,5 dci</t>
  </si>
  <si>
    <t>Табела 5 редовног техничког одржавања возила dacia dokker 1,5 dci</t>
  </si>
  <si>
    <t>Доливање кочионог уља - паковање у бочици</t>
  </si>
  <si>
    <t>Замена заштитне гуме зглоба</t>
  </si>
  <si>
    <t xml:space="preserve"> Замена четкице алнасера - пар</t>
  </si>
  <si>
    <t xml:space="preserve">Пресвлаке седишта </t>
  </si>
  <si>
    <t>Табела 6 ванредног техничког одржавања возила dacia dokker 1,5 dci</t>
  </si>
  <si>
    <t>Норма час за радове који нису дати позицијом дин/час</t>
  </si>
  <si>
    <t>Овера техничке исправности возила</t>
  </si>
  <si>
    <t>Превоз возила у квару или хаварисаног дин/км</t>
  </si>
  <si>
    <t xml:space="preserve">Дизалица </t>
  </si>
  <si>
    <t>Обавезна опрема у аутомобилу по ЗОБС-у сајла за вучу</t>
  </si>
  <si>
    <t>Обавезна опрема у аутомобилу по ЗОБС-у ланци за снег</t>
  </si>
  <si>
    <t>Обавезна опрема у аутомобилу по ЗОБС-у рефлектујући прс.</t>
  </si>
  <si>
    <t>Обавезна опрема у аутомобилу по ЗОБС-у ПП апарат</t>
  </si>
  <si>
    <t>Обавезна опрема у аутомобилу по ЗОБС-у кључ за точкове</t>
  </si>
  <si>
    <t>Обавезна опрема у аутомобилу по ЗОБС-у сиг.троугао</t>
  </si>
  <si>
    <t>Обавезна опрема у аутомобилу по ЗОБС-у прва помоћ</t>
  </si>
  <si>
    <t>Замена украсне лајсне</t>
  </si>
  <si>
    <t>Замена и фарбање браника задњег</t>
  </si>
  <si>
    <t>Замена и фарбање браника предњег</t>
  </si>
  <si>
    <t>Замена и лимарска припрема са фарбањем стуба</t>
  </si>
  <si>
    <t>Замена и  лимарска припрема са фарбањем  5-тих врата лева/десна</t>
  </si>
  <si>
    <t>Замена и  лимарска припрема са фарбањем  бочних  врата</t>
  </si>
  <si>
    <t>Замена и  лимарска припрема са фарбањем предњих врата</t>
  </si>
  <si>
    <t>Замена и лимарска припрема са фарбањем трепне</t>
  </si>
  <si>
    <t>Замена и  лимарска припрема са фарбањем  руба блатобрана</t>
  </si>
  <si>
    <t>Замена и  лимарска припрема са фарбањем  предњег везног лима</t>
  </si>
  <si>
    <t>Замена и  лимарска припрема са фарбањем предњег крила</t>
  </si>
  <si>
    <t>Замена предњег подкрила</t>
  </si>
  <si>
    <t xml:space="preserve">Замена предње маске </t>
  </si>
  <si>
    <t>Замена хаубе са фарбањем</t>
  </si>
  <si>
    <t>Лимарска припрема и оправка патоса-лимовање</t>
  </si>
  <si>
    <t xml:space="preserve">Лимарска припрема и фарбање целог возила (споља)  </t>
  </si>
  <si>
    <t xml:space="preserve">Замена  бочног стакла предњих врата </t>
  </si>
  <si>
    <t>Уградња ветробранског стакла са лепком</t>
  </si>
  <si>
    <t>Замена сијалице фара</t>
  </si>
  <si>
    <t xml:space="preserve">Замена сензора температуре иза катализатора </t>
  </si>
  <si>
    <t xml:space="preserve">Замена предњих упорница баланс штангле </t>
  </si>
  <si>
    <t>Регенерација филтера крутих честица</t>
  </si>
  <si>
    <t xml:space="preserve">Замена сензора присутности воде у филтеру горива </t>
  </si>
  <si>
    <t xml:space="preserve">Замена пловка горива </t>
  </si>
  <si>
    <t>Замена команди мењача са сајлама</t>
  </si>
  <si>
    <t>Замена електроинсталације инструмент табле</t>
  </si>
  <si>
    <t xml:space="preserve">Замена елетроинсталације мотора </t>
  </si>
  <si>
    <t xml:space="preserve">Прање возила споља и изнутра </t>
  </si>
  <si>
    <t>Замена фелне точка</t>
  </si>
  <si>
    <t xml:space="preserve"> Замена  "М+С" гума 215/65  R 16"</t>
  </si>
  <si>
    <t xml:space="preserve"> Замена гуме за некатегорисане терене - off roud - 215/65  R 16"</t>
  </si>
  <si>
    <t xml:space="preserve"> Замена ретровизора спољашњег</t>
  </si>
  <si>
    <t xml:space="preserve"> Демонтажа/монтажа турбокомпресора</t>
  </si>
  <si>
    <t xml:space="preserve"> Замена цеви ауспуха</t>
  </si>
  <si>
    <t xml:space="preserve"> Замена протокомера</t>
  </si>
  <si>
    <t xml:space="preserve"> Замена задње опруге</t>
  </si>
  <si>
    <t xml:space="preserve"> Замена задње торзије</t>
  </si>
  <si>
    <t xml:space="preserve"> Замена силен блока</t>
  </si>
  <si>
    <t xml:space="preserve"> Замена гуме зглоба</t>
  </si>
  <si>
    <t xml:space="preserve"> Замена анласера - кпт</t>
  </si>
  <si>
    <t xml:space="preserve"> Подешавање трапа </t>
  </si>
  <si>
    <t xml:space="preserve"> Демонтажа/монтажа резервоара</t>
  </si>
  <si>
    <t xml:space="preserve"> Чишћење резервоара горива</t>
  </si>
  <si>
    <t xml:space="preserve"> Замена црева резервоара</t>
  </si>
  <si>
    <t xml:space="preserve"> Замена резервоара</t>
  </si>
  <si>
    <t>Замена ретровизора спољашњег</t>
  </si>
  <si>
    <t>Замена ретровизора спољашњег - кпт</t>
  </si>
  <si>
    <t>Замена гуме М+С 185/65 R 15"</t>
  </si>
  <si>
    <t xml:space="preserve">Замена браве возачевих врата </t>
  </si>
  <si>
    <t>Замена кваке врата</t>
  </si>
  <si>
    <t>Замена / израда контакт кључа</t>
  </si>
  <si>
    <t>Замена кључа контакт браве</t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</si>
  <si>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</si>
  <si>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</si>
  <si>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</si>
  <si>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(пређених 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</si>
  <si>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</si>
  <si>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(са заменом ремења, ролера, шпанера, пумпе воде ременице)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</si>
  <si>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на пређених 10 000 км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</si>
  <si>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км(са заменом ремења, ролера, шпанера, пумпе воде..)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</si>
  <si>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 на 120 000</t>
    </r>
    <r>
      <rPr>
        <sz val="10"/>
        <rFont val="Arial"/>
        <family val="2"/>
        <charset val="204"/>
      </rPr>
      <t xml:space="preserve"> км (са заменом ремења, ролера, шпанера, пумпе воде, ременице..)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</si>
  <si>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t>ED RU</t>
  </si>
  <si>
    <t>kom</t>
  </si>
  <si>
    <t>km</t>
  </si>
  <si>
    <t>Периодични сервис возила по упутству произвођача по возилу- кпт</t>
  </si>
  <si>
    <t>Велики сервисни преглед возила - кпт</t>
  </si>
  <si>
    <t>Замена уља у мотору -  по возилу</t>
  </si>
  <si>
    <t>Замена филтера уља</t>
  </si>
  <si>
    <t>Замена филтера горива</t>
  </si>
  <si>
    <t>Замена филтера полена/кабине</t>
  </si>
  <si>
    <t>Замена уља у мењачу/диференцијалу по возилу</t>
  </si>
  <si>
    <t>Замена свећица</t>
  </si>
  <si>
    <t>Замена гарнитуре пк каиша- кпт</t>
  </si>
  <si>
    <t>Табела 2 - ванредног техничког одржавања возила фиат 500 Л</t>
  </si>
  <si>
    <t>Тест мотора по возилу</t>
  </si>
  <si>
    <t>Доливање уља у мотору</t>
  </si>
  <si>
    <t>Замена / доливање уља у мењачу/диференцијалу</t>
  </si>
  <si>
    <t>Замена /уља у кочионом систему - паковање у флашицама</t>
  </si>
  <si>
    <t>Средство за прање ветробрана - зимско/летње (флаширано паковање)</t>
  </si>
  <si>
    <t>Замена бобине</t>
  </si>
  <si>
    <t>Замена водене пумпе</t>
  </si>
  <si>
    <t>Замена вентилатора хладњака (са мотором и припадајућим деловима)</t>
  </si>
  <si>
    <t>Замена хладњака воде</t>
  </si>
  <si>
    <t>Замена хладњака климе</t>
  </si>
  <si>
    <t>Замена термостата</t>
  </si>
  <si>
    <t>Замена ламбда сонде</t>
  </si>
  <si>
    <t>Замена катализатора</t>
  </si>
  <si>
    <t>Замена сензора радилице</t>
  </si>
  <si>
    <t>Замена сензора климе</t>
  </si>
  <si>
    <t>Замена сензора расхладне течности</t>
  </si>
  <si>
    <t>Замена сензора ваздушног јастука</t>
  </si>
  <si>
    <t>Замена сензора АБС-а</t>
  </si>
  <si>
    <t>Замена усисног вентила -кпт</t>
  </si>
  <si>
    <t>Замена издувног вентила- кпт</t>
  </si>
  <si>
    <t>Замена носача мотора - горњи</t>
  </si>
  <si>
    <t>Замена  носача мотора - доњи</t>
  </si>
  <si>
    <t>Замена бочног носача</t>
  </si>
  <si>
    <t>Замена семеринга брегасте осовине</t>
  </si>
  <si>
    <t>Замена брегасте осовине</t>
  </si>
  <si>
    <t>Замена ваздушног јастука возача са уређајима за пуњење</t>
  </si>
  <si>
    <t>Замена ваздушног јастука сувозача и уређајима за пуњење</t>
  </si>
  <si>
    <t>Замена централе AIR BAG-a</t>
  </si>
  <si>
    <t>Демонтажа/монтажа мењача</t>
  </si>
  <si>
    <t>Замена централне управљачке јединице</t>
  </si>
  <si>
    <t>Замена борд компјутера</t>
  </si>
  <si>
    <t>Замена  дизни по комаду</t>
  </si>
  <si>
    <t>Замена семеринга радилице - предњи</t>
  </si>
  <si>
    <t>Замена семеринга радилице - задњи</t>
  </si>
  <si>
    <t>Замена аутомата притиска уља</t>
  </si>
  <si>
    <t>Замена пумпе за уље</t>
  </si>
  <si>
    <t>Замена поклопца картера мотора</t>
  </si>
  <si>
    <t>Заптивање поклопца картера мотора</t>
  </si>
  <si>
    <t>Замена реглера алтернатора</t>
  </si>
  <si>
    <t>Ревизија алтернатора</t>
  </si>
  <si>
    <t>Замена алтернатора</t>
  </si>
  <si>
    <t>Замена анласера</t>
  </si>
  <si>
    <t>Замена четкица анласера</t>
  </si>
  <si>
    <t>Замена бендикса</t>
  </si>
  <si>
    <t>Замена аутомата анласера</t>
  </si>
  <si>
    <t>Замена лежаја анласера</t>
  </si>
  <si>
    <t>Замена чауре анласера</t>
  </si>
  <si>
    <t>Замена црева хладњака</t>
  </si>
  <si>
    <t>Замена црева грејача</t>
  </si>
  <si>
    <t>Дихтовање главе мотора са хидротестом</t>
  </si>
  <si>
    <t>Замена носача мењача</t>
  </si>
  <si>
    <t>Замена зупчаника мењача</t>
  </si>
  <si>
    <t>Замена синхрона брзине</t>
  </si>
  <si>
    <t>Замена зупчаника рикверца</t>
  </si>
  <si>
    <t>Замена виљушке бирача брзине</t>
  </si>
  <si>
    <t>Замена мењача - кпт</t>
  </si>
  <si>
    <t>Замена цилиндра квачила</t>
  </si>
  <si>
    <t>Замена сајле /полуге бирача брзине</t>
  </si>
  <si>
    <t>Замена сета квачила (ламела,корпа,лежај)</t>
  </si>
  <si>
    <t>Замена замајца</t>
  </si>
  <si>
    <t>Замена звона мењача</t>
  </si>
  <si>
    <t>Замена полуосовине</t>
  </si>
  <si>
    <t>Замена полуосовине диференцијала</t>
  </si>
  <si>
    <t>Замена манжете полуосовине до мењача</t>
  </si>
  <si>
    <t>Замена зглоба / крст полуосовине диференцијала (сет)</t>
  </si>
  <si>
    <t>Замена хомокинетичког зглоба</t>
  </si>
  <si>
    <t>Замена гуме хомокинетичког зглоба</t>
  </si>
  <si>
    <t>Замена ручице мењача - сет</t>
  </si>
  <si>
    <t>Подешавање геометрије трапа</t>
  </si>
  <si>
    <t>Извлачење шасије на меру хаварисаног возила / по возилу</t>
  </si>
  <si>
    <t>Контрола кочница са дијаграмом</t>
  </si>
  <si>
    <t>Замена  предње виљушке са куглом</t>
  </si>
  <si>
    <t>Замена летве волана</t>
  </si>
  <si>
    <t>Замена крај летве волана</t>
  </si>
  <si>
    <t>Замена краја споне</t>
  </si>
  <si>
    <t>Замена баланс штангле са гуменим носачима</t>
  </si>
  <si>
    <t>Замена стабилизатора баланс штангле</t>
  </si>
  <si>
    <t>Замена предњег амортизера</t>
  </si>
  <si>
    <t>Замена шоље амортизера</t>
  </si>
  <si>
    <t>Замена одбојне гуме амортизера</t>
  </si>
  <si>
    <t>Замена главчине предњег точка</t>
  </si>
  <si>
    <t>Замена  серво уређаја кочница</t>
  </si>
  <si>
    <t>Замена главног кочионог цилиндра</t>
  </si>
  <si>
    <t>Замена предњих кочионих плочица (кпт)</t>
  </si>
  <si>
    <t>гар</t>
  </si>
  <si>
    <t>Замена кочионог цилиндра предњег точка</t>
  </si>
  <si>
    <t>Замена лежаја предњег точка - возило са АБС</t>
  </si>
  <si>
    <t>Замена дискова предњих кочница (кпт)</t>
  </si>
  <si>
    <t>Замена  дискова задњих кочница (кпт)</t>
  </si>
  <si>
    <t>Замена лежаја задњег точка - возило са АБС</t>
  </si>
  <si>
    <t>Замена кочионих црева</t>
  </si>
  <si>
    <t>Замена кочионог цилиндра задњег точка</t>
  </si>
  <si>
    <t>Замена сајле ручне кочнице</t>
  </si>
  <si>
    <t>Замена задње греде (торзије)</t>
  </si>
  <si>
    <t>Замена силен блока задњи</t>
  </si>
  <si>
    <t>Замена задњих кочионих плочица  (кпт)</t>
  </si>
  <si>
    <t>Замена главчине задњег точка</t>
  </si>
  <si>
    <t>Замена задњег амортизера</t>
  </si>
  <si>
    <t>Замена опруге задњег точка</t>
  </si>
  <si>
    <t>Уградња ветробранског стакла са лепком/силиконом</t>
  </si>
  <si>
    <t>Замена  бочног стакла предњих врата</t>
  </si>
  <si>
    <t>Замена бочних стакала задњих врата</t>
  </si>
  <si>
    <t>Замена стакла 5-тих врата са лепком</t>
  </si>
  <si>
    <t>Лимарска припрема и фарбање целог возила (споља)</t>
  </si>
  <si>
    <t>Замена предње греда</t>
  </si>
  <si>
    <t>Замена предње маске</t>
  </si>
  <si>
    <t>Замена и  лимарска припрема са фарбањем  задњих врата</t>
  </si>
  <si>
    <t>Замена и  лимарска припрема са фарбањем  5-тих врата</t>
  </si>
  <si>
    <t>Замена мотора брисача предњи</t>
  </si>
  <si>
    <t>Замена задњег  мотора брисача</t>
  </si>
  <si>
    <t>Замена полуге-везе (од мотора) брисача</t>
  </si>
  <si>
    <t>Замена полуге метлице брисача</t>
  </si>
  <si>
    <t>Замена метлице брисача</t>
  </si>
  <si>
    <t>Замена контакт браве</t>
  </si>
  <si>
    <t>Израда кључа са кодирањем</t>
  </si>
  <si>
    <t>Замена кваке</t>
  </si>
  <si>
    <t>Замена браве врата</t>
  </si>
  <si>
    <t>Замена ручице за отварање врата</t>
  </si>
  <si>
    <t>Замена механизма подизача прозора (кпт)</t>
  </si>
  <si>
    <t>Замена команде (тастера ) подизача врата</t>
  </si>
  <si>
    <t>Замена браве хаубе</t>
  </si>
  <si>
    <t>Замена сајле за отварање хаубе</t>
  </si>
  <si>
    <t>Замена седишта возача</t>
  </si>
  <si>
    <t>Замена задњих седишта-клупе</t>
  </si>
  <si>
    <t>Замена ел. инсталације мотора</t>
  </si>
  <si>
    <t>Замена ел. инсталације инструмент табле</t>
  </si>
  <si>
    <t>Замена предњег сигурносног појаса (кпт)</t>
  </si>
  <si>
    <t>Замена задњих сигурносних појасева (кпт)</t>
  </si>
  <si>
    <t>Замена резервоара горива</t>
  </si>
  <si>
    <t>Замена пумпе за гориво са пловком</t>
  </si>
  <si>
    <t>Замена магленки</t>
  </si>
  <si>
    <t>Замена сијалице магленки</t>
  </si>
  <si>
    <t>Замена задњег лонца ауспуха</t>
  </si>
  <si>
    <t>Замена заптивка ауспуха</t>
  </si>
  <si>
    <t>Замена флех црева ауспуха</t>
  </si>
  <si>
    <t>Замена фара (кпт)</t>
  </si>
  <si>
    <t>Замена задње лампе ( кпт)</t>
  </si>
  <si>
    <t>Замена сирене 12V</t>
  </si>
  <si>
    <t>Замена посуде за воду (са мотором)</t>
  </si>
  <si>
    <t>Замена бочног ретровизора</t>
  </si>
  <si>
    <t>Замена унутрашњег огледала</t>
  </si>
  <si>
    <t>Замена вентилатора са мотором, кабине</t>
  </si>
  <si>
    <t>Замена експанзионе посуде</t>
  </si>
  <si>
    <t>Сервис и пуњење клима уређаја</t>
  </si>
  <si>
    <t>Замена компресора климе (кпт)</t>
  </si>
  <si>
    <t>Замена чепа резервоара</t>
  </si>
  <si>
    <t>Замена радијатора грејача</t>
  </si>
  <si>
    <t>Замена прекидача  ел. инсталације у кабини</t>
  </si>
  <si>
    <t>Замена сијалице прекидача</t>
  </si>
  <si>
    <t>Замена прекидача на волану за светла (сет)</t>
  </si>
  <si>
    <t>Замена гарнитура сијалице 12V  H1-H7</t>
  </si>
  <si>
    <t>Замена сијалице фара H1-H7</t>
  </si>
  <si>
    <t>Замена сијалице 12V 15 W</t>
  </si>
  <si>
    <t>Замена сијалице 12V 21 W</t>
  </si>
  <si>
    <t>Замена сијалице 12V 21/5 W</t>
  </si>
  <si>
    <t>Замена сијалице 12V 21/55 W</t>
  </si>
  <si>
    <t>Замена сијалице 12V 5 W</t>
  </si>
  <si>
    <t>Замена сијалице 12V H 4</t>
  </si>
  <si>
    <t>Замена централне браве</t>
  </si>
  <si>
    <t>Замена  километар сата</t>
  </si>
  <si>
    <t>Замена жмигавца бочног</t>
  </si>
  <si>
    <t>Замена сунцобрана</t>
  </si>
  <si>
    <t>Замена акумулатора возила</t>
  </si>
  <si>
    <t>Замена клеме акумулатора</t>
  </si>
  <si>
    <t>Сервис акумулатора</t>
  </si>
  <si>
    <t>Дизалица</t>
  </si>
  <si>
    <t>Уградња пресвлака седишта</t>
  </si>
  <si>
    <t>Замена зимских гума (М+С)  205/55 R16 " са тубелес вентилима</t>
  </si>
  <si>
    <t>Сервис плинског уређаја</t>
  </si>
  <si>
    <t>Замена резервоара</t>
  </si>
  <si>
    <t>Замена мулти вентил</t>
  </si>
  <si>
    <t>Замена бакарне цеви</t>
  </si>
  <si>
    <t>Замена ЕГ црева</t>
  </si>
  <si>
    <t>Замена ЕГ црево за бензин</t>
  </si>
  <si>
    <t>Замена држача бакарних цеви</t>
  </si>
  <si>
    <t>Замена прекидача  ел. инсталације</t>
  </si>
  <si>
    <t>Замена регулатора притиска</t>
  </si>
  <si>
    <t>Замена носача спољњег пуњења (кпт)</t>
  </si>
  <si>
    <t>Замена  електровентила плина</t>
  </si>
  <si>
    <t>Замена носача филтера</t>
  </si>
  <si>
    <t>Сервис испаривача</t>
  </si>
  <si>
    <t>Замена испаривача</t>
  </si>
  <si>
    <t>Замена филтера гаса испаривача</t>
  </si>
  <si>
    <t>Замена филтера гаса</t>
  </si>
  <si>
    <t>Замена ињектора Lovato</t>
  </si>
  <si>
    <t>Испорука и услуга уградње-замене остали ситни материјал:изолир трака,ПВЦ везице,подлошке,матице,завртњи,ел.папучице и друго</t>
  </si>
  <si>
    <t>Остали радови који нису дати  описом позиције дин/час</t>
  </si>
  <si>
    <t xml:space="preserve"> Замена уља у мотору -  по возилу</t>
  </si>
  <si>
    <t xml:space="preserve"> Замена уља у мењачу/диференцијалу - по возилу</t>
  </si>
  <si>
    <t xml:space="preserve"> Замена филтера уља</t>
  </si>
  <si>
    <t xml:space="preserve"> Замена филтера ваздуха</t>
  </si>
  <si>
    <t xml:space="preserve"> Замена филтера горива</t>
  </si>
  <si>
    <t xml:space="preserve"> Замена филтера полена/кабине</t>
  </si>
  <si>
    <t xml:space="preserve"> Замена гарнитуре пк каиша- кпт</t>
  </si>
  <si>
    <t>Опис позиције</t>
  </si>
  <si>
    <t xml:space="preserve"> Тест мотора по возилу</t>
  </si>
  <si>
    <t xml:space="preserve"> Замена водене пумпе </t>
  </si>
  <si>
    <t xml:space="preserve"> Доливање уља у мотор</t>
  </si>
  <si>
    <t xml:space="preserve"> Доливање уља у мењач/диференцијал</t>
  </si>
  <si>
    <t xml:space="preserve"> Средство за прање ветробрана - зимско/летње (флаширано паковање)</t>
  </si>
  <si>
    <t xml:space="preserve"> Замена уља у кочионом систему - по возилу</t>
  </si>
  <si>
    <t xml:space="preserve"> Замена термостата</t>
  </si>
  <si>
    <t xml:space="preserve"> Замена ламбда сонде</t>
  </si>
  <si>
    <t xml:space="preserve"> Замена ЕГР вентила</t>
  </si>
  <si>
    <t xml:space="preserve"> Замена сензора АБС-а</t>
  </si>
  <si>
    <t xml:space="preserve"> Замена сензора брегасте осовине</t>
  </si>
  <si>
    <t xml:space="preserve"> Замена сензора радилице</t>
  </si>
  <si>
    <t xml:space="preserve"> Замена сензора брзине</t>
  </si>
  <si>
    <t xml:space="preserve"> Замена сензора климе</t>
  </si>
  <si>
    <t xml:space="preserve"> Замена сензора расхладне течности</t>
  </si>
  <si>
    <t xml:space="preserve"> Замена сензора ваздушног јастука</t>
  </si>
  <si>
    <t xml:space="preserve"> Замена сензора нивоа уља</t>
  </si>
  <si>
    <t xml:space="preserve"> Замена носача мотора - горњи</t>
  </si>
  <si>
    <t xml:space="preserve"> Замена семеринга брегасте осовине</t>
  </si>
  <si>
    <t xml:space="preserve"> Замена брегасте осовине</t>
  </si>
  <si>
    <t xml:space="preserve"> Замена ваздушног јастука возача са уређајима за пуњење</t>
  </si>
  <si>
    <t xml:space="preserve"> Замена ваздушног јастука сувозача и уређајима за пуњење</t>
  </si>
  <si>
    <t xml:space="preserve"> Замена централе AIR BAG-a</t>
  </si>
  <si>
    <t xml:space="preserve"> Замена централне управљачке јединице </t>
  </si>
  <si>
    <t xml:space="preserve"> Замена  дизни по комаду</t>
  </si>
  <si>
    <t xml:space="preserve"> Замена семеринга радилице - предњи</t>
  </si>
  <si>
    <t xml:space="preserve"> Замена семеринга радилице - задњи</t>
  </si>
  <si>
    <t xml:space="preserve"> Замена аутомата притиска уља</t>
  </si>
  <si>
    <t xml:space="preserve"> Замена реглера алтернатора</t>
  </si>
  <si>
    <t xml:space="preserve"> Ревизија алтернатора</t>
  </si>
  <si>
    <t xml:space="preserve"> Замена анласера</t>
  </si>
  <si>
    <t xml:space="preserve"> Замена четкица анласера</t>
  </si>
  <si>
    <t xml:space="preserve"> Замена аутомата анласера</t>
  </si>
  <si>
    <t xml:space="preserve"> Замена лежаја анласера</t>
  </si>
  <si>
    <t xml:space="preserve"> Замена чауре анласера</t>
  </si>
  <si>
    <t xml:space="preserve"> Замена црева хладњака</t>
  </si>
  <si>
    <t xml:space="preserve"> Замена црева грејача</t>
  </si>
  <si>
    <t xml:space="preserve"> Замена носача мењача</t>
  </si>
  <si>
    <t xml:space="preserve"> Замена зупчаника мењача</t>
  </si>
  <si>
    <t xml:space="preserve"> Замена зупчаника рикверца</t>
  </si>
  <si>
    <t xml:space="preserve"> Замена виљушке бирача брзине</t>
  </si>
  <si>
    <t xml:space="preserve"> Замена цилиндра квачила </t>
  </si>
  <si>
    <t xml:space="preserve"> Замена звона мењача</t>
  </si>
  <si>
    <t xml:space="preserve"> Замена полуосовине</t>
  </si>
  <si>
    <t xml:space="preserve"> Замена полуосовине са крстом</t>
  </si>
  <si>
    <t xml:space="preserve"> Замена манжете полуосовине до мењача</t>
  </si>
  <si>
    <t xml:space="preserve"> Замена зглоба / крст полуосовине диференцијала (сет)</t>
  </si>
  <si>
    <t xml:space="preserve"> Замена хомокинетичког зглоба</t>
  </si>
  <si>
    <t xml:space="preserve"> Замена гуме хомокинетичког зглоба</t>
  </si>
  <si>
    <t xml:space="preserve"> Замена ручице мењача - сет</t>
  </si>
  <si>
    <t xml:space="preserve"> Подешавање геометрије трапа</t>
  </si>
  <si>
    <t xml:space="preserve"> Контрола кочница са дијаграмом</t>
  </si>
  <si>
    <t xml:space="preserve"> Замена предње греда</t>
  </si>
  <si>
    <t xml:space="preserve"> Замена крај летве волана</t>
  </si>
  <si>
    <t xml:space="preserve"> Замена баланс штангле са гуменим носачима</t>
  </si>
  <si>
    <t xml:space="preserve"> Замена шоље амортизера</t>
  </si>
  <si>
    <t xml:space="preserve"> Замена одбојне гуме амортизера</t>
  </si>
  <si>
    <t xml:space="preserve"> Замена  серво уређаја кочница</t>
  </si>
  <si>
    <t xml:space="preserve"> Замена предњих кочионих плочица (кпт) </t>
  </si>
  <si>
    <t xml:space="preserve"> Замена лежаја предњег точка - возило са АБС</t>
  </si>
  <si>
    <t xml:space="preserve"> Замена дискова предњих кочница (кпт) </t>
  </si>
  <si>
    <t xml:space="preserve"> Замена  добоша задњих кочница (кпт)</t>
  </si>
  <si>
    <t xml:space="preserve"> Замена штелера кочница - задњих</t>
  </si>
  <si>
    <t xml:space="preserve"> Замена кочионих црева</t>
  </si>
  <si>
    <t xml:space="preserve"> Замена силен блока задњи</t>
  </si>
  <si>
    <t xml:space="preserve"> Замена опруге задњег точка</t>
  </si>
  <si>
    <t xml:space="preserve"> Замена задњег мотора брисача</t>
  </si>
  <si>
    <t xml:space="preserve"> Замена полуге-везе (од мотора) брисача </t>
  </si>
  <si>
    <t xml:space="preserve"> Замена полуге метлице брисача</t>
  </si>
  <si>
    <t xml:space="preserve"> Израда кључа са кодирањем </t>
  </si>
  <si>
    <t xml:space="preserve"> Замена браве врата</t>
  </si>
  <si>
    <t xml:space="preserve"> Замена ручице за отварање врата</t>
  </si>
  <si>
    <t xml:space="preserve"> Замена механизма подизача прозора (кпт)</t>
  </si>
  <si>
    <t xml:space="preserve"> Замена команде (тастера ) подизача врата</t>
  </si>
  <si>
    <t xml:space="preserve"> Замена браве хаубе</t>
  </si>
  <si>
    <t xml:space="preserve"> Замена сајле за отварање хаубе</t>
  </si>
  <si>
    <t xml:space="preserve"> Замена седишта возача</t>
  </si>
  <si>
    <t xml:space="preserve"> Замена ел. инсталације мотора</t>
  </si>
  <si>
    <t xml:space="preserve"> Замена предњег сигурносног појаса (кпт)</t>
  </si>
  <si>
    <t xml:space="preserve"> Замена резервоара горива </t>
  </si>
  <si>
    <t xml:space="preserve"> Замена пумпе за гориво са пловком</t>
  </si>
  <si>
    <t xml:space="preserve"> Замена магленки</t>
  </si>
  <si>
    <t xml:space="preserve"> Замена сијалице магленки</t>
  </si>
  <si>
    <t xml:space="preserve"> Замена задњег лонца ауспуха</t>
  </si>
  <si>
    <t xml:space="preserve"> Замена заптивка ауспуха</t>
  </si>
  <si>
    <t xml:space="preserve"> Замена флех црева ауспуха</t>
  </si>
  <si>
    <t xml:space="preserve"> Замена плетенице</t>
  </si>
  <si>
    <t xml:space="preserve"> Замена фара (кпт) </t>
  </si>
  <si>
    <t xml:space="preserve"> Замена задње лампе ( кпт)</t>
  </si>
  <si>
    <t xml:space="preserve"> Замена сирене 12V</t>
  </si>
  <si>
    <t xml:space="preserve"> Замена посуде за воду (са мотором)</t>
  </si>
  <si>
    <t xml:space="preserve"> Замена унутрашњег огледала</t>
  </si>
  <si>
    <t xml:space="preserve"> Замена вентилатора са мотором, кабине</t>
  </si>
  <si>
    <t xml:space="preserve"> Замена експанзионе посуде</t>
  </si>
  <si>
    <t xml:space="preserve"> Замена црева за гориво уливно</t>
  </si>
  <si>
    <t xml:space="preserve"> Сервис и пуњење клима уређаја</t>
  </si>
  <si>
    <t xml:space="preserve"> Замена чепа резервоара</t>
  </si>
  <si>
    <t xml:space="preserve"> Замена радијатора грејача</t>
  </si>
  <si>
    <t xml:space="preserve"> Замена прекидача  ел. инсталације у кабини</t>
  </si>
  <si>
    <t xml:space="preserve"> Замена прекидача на волану за светла (сет)</t>
  </si>
  <si>
    <t xml:space="preserve"> Замена гарнитура сијалице 12V  H1-H7</t>
  </si>
  <si>
    <t xml:space="preserve"> Замена сијалице фара H1-H7</t>
  </si>
  <si>
    <t xml:space="preserve"> Замена централне браве</t>
  </si>
  <si>
    <t xml:space="preserve"> Замена  километар сата</t>
  </si>
  <si>
    <t xml:space="preserve"> Замена жмигавца бочног</t>
  </si>
  <si>
    <t xml:space="preserve"> Замена сунцобрана</t>
  </si>
  <si>
    <t xml:space="preserve"> Замена акумулатора возила </t>
  </si>
  <si>
    <t xml:space="preserve"> Замена клеме акумулатора </t>
  </si>
  <si>
    <t xml:space="preserve"> Сервис акумулатора</t>
  </si>
  <si>
    <t xml:space="preserve"> Остали радови који нису дати  описом позиције дин/час</t>
  </si>
  <si>
    <t xml:space="preserve"> Замена /доливање уља у кочионом систему - влаширано паковање</t>
  </si>
  <si>
    <t>Замена/доливање антифриза</t>
  </si>
  <si>
    <t xml:space="preserve"> Замена бобине </t>
  </si>
  <si>
    <t xml:space="preserve"> Замена каблова за свећице </t>
  </si>
  <si>
    <t xml:space="preserve"> Замена вентилатора хладњака </t>
  </si>
  <si>
    <t>кпт</t>
  </si>
  <si>
    <t xml:space="preserve"> Замена термо давача на глави мотора</t>
  </si>
  <si>
    <t xml:space="preserve"> Замена сета квачила</t>
  </si>
  <si>
    <t xml:space="preserve"> Замена колевке мотора</t>
  </si>
  <si>
    <t xml:space="preserve"> Замена лежаја брегасте осовине</t>
  </si>
  <si>
    <t xml:space="preserve"> Замена сензора позиције волана</t>
  </si>
  <si>
    <t xml:space="preserve"> Замена лептира усиса</t>
  </si>
  <si>
    <t xml:space="preserve"> Замена сензора притиска клима уређаја и релеја</t>
  </si>
  <si>
    <t>Замена прекидача климе</t>
  </si>
  <si>
    <t>Замена реостата вентилатора</t>
  </si>
  <si>
    <t xml:space="preserve"> Замена усисног вентила -кпт</t>
  </si>
  <si>
    <t xml:space="preserve"> Замена издувног вентила- кпт</t>
  </si>
  <si>
    <t xml:space="preserve"> Замена  носача мотора - доњи</t>
  </si>
  <si>
    <t xml:space="preserve"> Замена бочног носача </t>
  </si>
  <si>
    <t>Замена лежаја брегасте осовине</t>
  </si>
  <si>
    <t xml:space="preserve"> Замена централне управљачке јединице (борд комп.)</t>
  </si>
  <si>
    <t>Замена боди компјутера</t>
  </si>
  <si>
    <t xml:space="preserve"> Чишћење дизни (кпт )</t>
  </si>
  <si>
    <t xml:space="preserve"> Замена гарнитуре лежаја радилице</t>
  </si>
  <si>
    <t xml:space="preserve"> Замена сита у картеру </t>
  </si>
  <si>
    <t>И/У алтернатора</t>
  </si>
  <si>
    <t>И/У анласера</t>
  </si>
  <si>
    <t>Замена лежаја алтернатора</t>
  </si>
  <si>
    <t xml:space="preserve">Замена пк каиша </t>
  </si>
  <si>
    <t>Замена горњег поклопца алтернат.</t>
  </si>
  <si>
    <t>Замена диоде</t>
  </si>
  <si>
    <t xml:space="preserve"> Дихтовање главе мотора - кпт</t>
  </si>
  <si>
    <t>Заптивање вентил декле</t>
  </si>
  <si>
    <t>Замена вентил декле</t>
  </si>
  <si>
    <t>Ком</t>
  </si>
  <si>
    <t>Хидротест</t>
  </si>
  <si>
    <t xml:space="preserve"> Замена сајле мењача</t>
  </si>
  <si>
    <t xml:space="preserve"> Извлачење (развлачење) шасије на меру хаварисаног возила / по возилу</t>
  </si>
  <si>
    <t xml:space="preserve"> Замена  предње виљушке/рамена  </t>
  </si>
  <si>
    <t xml:space="preserve"> Замена кугле виљушке</t>
  </si>
  <si>
    <t xml:space="preserve"> Замена стабилизатора</t>
  </si>
  <si>
    <t xml:space="preserve"> Замена кочионог цилиндра задњих точкова</t>
  </si>
  <si>
    <t xml:space="preserve"> Замена коректора кочница</t>
  </si>
  <si>
    <t xml:space="preserve"> Замена лежаја задњег точка - возило са АБС</t>
  </si>
  <si>
    <t xml:space="preserve"> Замена задње греде (торзије)</t>
  </si>
  <si>
    <t xml:space="preserve"> Замена задњих кочионих пакнова  (кпт) </t>
  </si>
  <si>
    <t xml:space="preserve"> Замена главчине задњег точка </t>
  </si>
  <si>
    <t xml:space="preserve"> Замена стакла 5-тих врата са лепком/силиконом</t>
  </si>
  <si>
    <t xml:space="preserve"> Замена мотора брисача -предњи</t>
  </si>
  <si>
    <t xml:space="preserve"> Замена полуге метлице брисача - предњи</t>
  </si>
  <si>
    <t xml:space="preserve"> Замена полуге метлице брисача - задњи</t>
  </si>
  <si>
    <t xml:space="preserve"> Замена метлице брисача - предњег</t>
  </si>
  <si>
    <t>Замена метлице брисача - задњег</t>
  </si>
  <si>
    <t xml:space="preserve"> Замена улошка браве на вратима</t>
  </si>
  <si>
    <t>Замена задње полице</t>
  </si>
  <si>
    <t xml:space="preserve"> Замена предњег сигурносног појаса возача</t>
  </si>
  <si>
    <t xml:space="preserve"> Замена задњих сигурносних појасева сувозача</t>
  </si>
  <si>
    <t xml:space="preserve"> Замена бочног ретровизора</t>
  </si>
  <si>
    <t xml:space="preserve"> Замена компресора (кпт)</t>
  </si>
  <si>
    <t>Уградња зимских гума (М+С)  165 (75) R 14 " са вентилима - кпт</t>
  </si>
  <si>
    <t>Замена уља у мотору - по возилу</t>
  </si>
  <si>
    <t>Замена филтера за уље - по возилу</t>
  </si>
  <si>
    <t>Замена филтера за ваздух - по возилу</t>
  </si>
  <si>
    <t>Демонтажа/монтажа мотора</t>
  </si>
  <si>
    <t>Замена семеринга брегасте</t>
  </si>
  <si>
    <t>Замена/доливање уља у мењач</t>
  </si>
  <si>
    <t>Допуна обавезне опреме у возилу - апотека Б (SRPS.Z.B2.001)</t>
  </si>
  <si>
    <t>Допуна обавезне опреме у возилу - дизалица за ауто</t>
  </si>
  <si>
    <t>Допуна обавезне опреме у возилу - сајла за вучу</t>
  </si>
  <si>
    <t xml:space="preserve">Замена гумица вентила </t>
  </si>
  <si>
    <t>Замена диска предњег точка</t>
  </si>
  <si>
    <t>Штеловање кочница</t>
  </si>
  <si>
    <t>Замена каблова свећица</t>
  </si>
  <si>
    <t>Замена криве цеви (дупла) ауспуха</t>
  </si>
  <si>
    <t>Замена кровног носача</t>
  </si>
  <si>
    <t>Замена мерача горива у резервоару</t>
  </si>
  <si>
    <t>Замена метлица задњег брисача</t>
  </si>
  <si>
    <t>Замена мотора брисача</t>
  </si>
  <si>
    <t>Замена носача диск плочица</t>
  </si>
  <si>
    <t>Замена патосница</t>
  </si>
  <si>
    <t>Замена посуде кочионог уља</t>
  </si>
  <si>
    <t>Замена пумпе за воду</t>
  </si>
  <si>
    <t>Замена пумпе за гориво</t>
  </si>
  <si>
    <t>Замена разводне капе</t>
  </si>
  <si>
    <t>Замена разводне руке</t>
  </si>
  <si>
    <t>Замена сајле ручне</t>
  </si>
  <si>
    <t>Замена сета квачила</t>
  </si>
  <si>
    <t>Замена цилиндра кочнице задњег точка</t>
  </si>
  <si>
    <t>Замена црева одушка</t>
  </si>
  <si>
    <t>Контрола кочница са приказаним дијаграмом</t>
  </si>
  <si>
    <t>Замена диференцијала - кпт</t>
  </si>
  <si>
    <t>Замена лежаја полуосовине</t>
  </si>
  <si>
    <t>Заптивање диференцијала</t>
  </si>
  <si>
    <t>Замена виљушке у мењачу</t>
  </si>
  <si>
    <t>Реглажа рада карбуратора</t>
  </si>
  <si>
    <t>Замена карбуратора</t>
  </si>
  <si>
    <t>Штеловање вентила</t>
  </si>
  <si>
    <t>Замена вентилатора у кабини</t>
  </si>
  <si>
    <t>Замена виљушке алнасера</t>
  </si>
  <si>
    <t>Замена диода алтернатора</t>
  </si>
  <si>
    <t>Замена лежајева алтернатора</t>
  </si>
  <si>
    <t>Замена ротора алтернатора</t>
  </si>
  <si>
    <t>Замена ротора анласера</t>
  </si>
  <si>
    <t>Замена сијалице мигавца</t>
  </si>
  <si>
    <t>Замена сијалице позиције</t>
  </si>
  <si>
    <t>Замена сијалице стоп светла</t>
  </si>
  <si>
    <t>Замена статора алтернатора</t>
  </si>
  <si>
    <t>Замена табле осигурача</t>
  </si>
  <si>
    <t>Замена чаура алнасера</t>
  </si>
  <si>
    <t>Замена вентилатора хладњака</t>
  </si>
  <si>
    <t>Заваривање ауспуха</t>
  </si>
  <si>
    <t>Заваривање седишта</t>
  </si>
  <si>
    <t>Замена бочних врата</t>
  </si>
  <si>
    <t>Замена врата и фарбање</t>
  </si>
  <si>
    <t>Замена задњег блатобрана</t>
  </si>
  <si>
    <t>Замена задњег браника</t>
  </si>
  <si>
    <t>Замена задњих врата и фарбање</t>
  </si>
  <si>
    <t>Замена предњег крила и фарбање</t>
  </si>
  <si>
    <t>Замена предњег лонца ауспуха</t>
  </si>
  <si>
    <t>Замена спољног ретровизора</t>
  </si>
  <si>
    <t>Пеглање предњег крила и фарбање</t>
  </si>
  <si>
    <t>Поправка браве врата</t>
  </si>
  <si>
    <t>КМ</t>
  </si>
  <si>
    <t>Сервисни преглед возила са мањим доливањима течности и контроли трапа, кочница, акумулатора и другиг склопова према упутству произвођача - по возилу</t>
  </si>
  <si>
    <t xml:space="preserve"> Замена уља у мотору по возилу</t>
  </si>
  <si>
    <t xml:space="preserve"> Замена свећица</t>
  </si>
  <si>
    <t xml:space="preserve"> Замена гарнитуре зупчастог каиша </t>
  </si>
  <si>
    <t xml:space="preserve"> Замена антифриза – по возилу</t>
  </si>
  <si>
    <t xml:space="preserve"> Доливање антифриза</t>
  </si>
  <si>
    <t xml:space="preserve"> Доливање кочионог уља</t>
  </si>
  <si>
    <t xml:space="preserve"> Замена каблова за свећице - сет</t>
  </si>
  <si>
    <t>Демонтажа / монтажа главе мотора</t>
  </si>
  <si>
    <t>Хидротест главе мотора</t>
  </si>
  <si>
    <t xml:space="preserve"> „Сјај“ за прање ветробрана – флаширано паковање</t>
  </si>
  <si>
    <t xml:space="preserve"> Замена вентилатора хладњака</t>
  </si>
  <si>
    <t xml:space="preserve"> Замена мотора вентилатора хлањака</t>
  </si>
  <si>
    <t xml:space="preserve"> Замена кућишта термостата</t>
  </si>
  <si>
    <t>Заптивање вентила декле</t>
  </si>
  <si>
    <t>Замена хидроподизача</t>
  </si>
  <si>
    <t xml:space="preserve"> Замена усисног вентила (комплет)</t>
  </si>
  <si>
    <t xml:space="preserve"> Замена издувног вентила (комплет)</t>
  </si>
  <si>
    <t>Замена сензора брегасте</t>
  </si>
  <si>
    <r>
      <t xml:space="preserve"> </t>
    </r>
    <r>
      <rPr>
        <sz val="10"/>
        <color theme="1"/>
        <rFont val="Arial"/>
        <family val="2"/>
        <charset val="238"/>
      </rPr>
      <t>Замена алтернатора</t>
    </r>
  </si>
  <si>
    <t>Замена ременице алтернатора</t>
  </si>
  <si>
    <t xml:space="preserve"> Замена црева хладњака горњег</t>
  </si>
  <si>
    <t>Замена бобине (модула)</t>
  </si>
  <si>
    <t xml:space="preserve"> Замена мењача - комплетан</t>
  </si>
  <si>
    <t xml:space="preserve"> Замена зупчаника брзине</t>
  </si>
  <si>
    <t xml:space="preserve"> Замена цилиндра квачила - горњи</t>
  </si>
  <si>
    <t xml:space="preserve"> Замена зглоба полуосовине - кпт</t>
  </si>
  <si>
    <t xml:space="preserve"> Извлачење шасије на меру хаварисаног возила </t>
  </si>
  <si>
    <t xml:space="preserve"> Замена кугле </t>
  </si>
  <si>
    <t xml:space="preserve"> Замена упорне споне</t>
  </si>
  <si>
    <t xml:space="preserve"> Замена баланс штангле</t>
  </si>
  <si>
    <t xml:space="preserve"> Замена гума баланс штангле</t>
  </si>
  <si>
    <t xml:space="preserve"> Замена шоље предњег амортизера</t>
  </si>
  <si>
    <t>Замена лежаја предњег амортизера</t>
  </si>
  <si>
    <t xml:space="preserve"> Замена опруге задњег амортизера</t>
  </si>
  <si>
    <t>Оптика трапа</t>
  </si>
  <si>
    <t xml:space="preserve"> Замена кочионих плочица предњих </t>
  </si>
  <si>
    <t xml:space="preserve"> Замена дискова предњих кочница </t>
  </si>
  <si>
    <t xml:space="preserve"> Замена цилиндра предњих кочница</t>
  </si>
  <si>
    <t xml:space="preserve"> Замена цилиндра задњих кочница</t>
  </si>
  <si>
    <t>kом</t>
  </si>
  <si>
    <t xml:space="preserve"> Уградња предњег ветробранског стакла са лепком</t>
  </si>
  <si>
    <t xml:space="preserve"> Замена предњих врата са лимарском припремом и фарбањем</t>
  </si>
  <si>
    <t xml:space="preserve"> Замена задња врата са лимарском припремом и фарбањем</t>
  </si>
  <si>
    <t xml:space="preserve"> Замена мотора брисача 5-тих врата</t>
  </si>
  <si>
    <t xml:space="preserve"> Замена улошка браве</t>
  </si>
  <si>
    <t xml:space="preserve"> Замена електропумпе перача стакла</t>
  </si>
  <si>
    <t xml:space="preserve"> Замена славине грејача</t>
  </si>
  <si>
    <t xml:space="preserve"> Замена седишта возача </t>
  </si>
  <si>
    <t>Замена прекидача сва 4 мигавца</t>
  </si>
  <si>
    <t xml:space="preserve"> Замена осталих сијалица  - убодних</t>
  </si>
  <si>
    <t xml:space="preserve">Замена филтера за гориво - по возилу </t>
  </si>
  <si>
    <t>Дијагностика / тест мотора</t>
  </si>
  <si>
    <t xml:space="preserve">Замена свећица </t>
  </si>
  <si>
    <t xml:space="preserve">Доливање уља у мотор </t>
  </si>
  <si>
    <t>Л</t>
  </si>
  <si>
    <t>Замена / доливање кочионог уља</t>
  </si>
  <si>
    <t>Замена/доливање уља у мењачу</t>
  </si>
  <si>
    <t>Замена/доливање уља у редуктору</t>
  </si>
  <si>
    <t>Замена/доливање уља у диференц.</t>
  </si>
  <si>
    <t>Замена /доливање антифриза</t>
  </si>
  <si>
    <t>Сјај за ветробране</t>
  </si>
  <si>
    <t>Замена сета ланца, ланчаника, шпанера и клизача лада 1.6</t>
  </si>
  <si>
    <t>Замена сета ланца, ланчаника, шпанера и клизача лада 1.7</t>
  </si>
  <si>
    <t>Демонтажа и монтажа мотора</t>
  </si>
  <si>
    <t>Замена бризгаљки</t>
  </si>
  <si>
    <t>Чишћење бризгаљки</t>
  </si>
  <si>
    <t>Демонтажа и монтажа главе мотора</t>
  </si>
  <si>
    <t>Замена електричне инсталације мотора (Лада 1,6)</t>
  </si>
  <si>
    <t>Замена електричне инсталације мотора (Лада 1,7)</t>
  </si>
  <si>
    <t>Замена пловка карбуратора</t>
  </si>
  <si>
    <t>Сет карбуратора</t>
  </si>
  <si>
    <t>Замена хладњака (лада 1,6)</t>
  </si>
  <si>
    <t>Замена хладњака (лада 1.7)</t>
  </si>
  <si>
    <t>Замена црева хладњака горњег</t>
  </si>
  <si>
    <t>Замена заптивача поклопца вентила</t>
  </si>
  <si>
    <t>Замена печурке вентила усисног</t>
  </si>
  <si>
    <t>Замена печурке вентила издувног</t>
  </si>
  <si>
    <t>Замена вођице вентила</t>
  </si>
  <si>
    <t>Замена заптивача главе мотора (лада 1.6)</t>
  </si>
  <si>
    <t>Замена предњег семеринга радилице</t>
  </si>
  <si>
    <t>Замена лежаја брегасте</t>
  </si>
  <si>
    <r>
      <t xml:space="preserve">Г. О мотора са машинском обрадом блока, хилзни, радилице, новим гарнитурама клипова и лежаја радилице... (лада 1.6) - </t>
    </r>
    <r>
      <rPr>
        <b/>
        <sz val="10"/>
        <color rgb="FF000000"/>
        <rFont val="Arial"/>
        <family val="2"/>
        <charset val="238"/>
      </rPr>
      <t>кпт</t>
    </r>
  </si>
  <si>
    <t>Замена клипа (лада 1.6)</t>
  </si>
  <si>
    <t>Замена лежајева радилице (лада 1.6)- кпт</t>
  </si>
  <si>
    <t>Машинска обрада  радилице мотора</t>
  </si>
  <si>
    <t>Генерална поправка мотора са машинском обрадом блока, хилзни, главе... – кпт (лада 1,7)</t>
  </si>
  <si>
    <t>Замена клипа (лада 1.7)</t>
  </si>
  <si>
    <t>Замена лежајева радилице (лада 1.7)</t>
  </si>
  <si>
    <t>Заптивање мотора – кпт (лада 1.7)</t>
  </si>
  <si>
    <t>Заптивање мотора – кпт (лада 1.6)</t>
  </si>
  <si>
    <t>Машинска обрада  главе мотора</t>
  </si>
  <si>
    <t>Заптивање главе мотора  (лада 1.7)– кпт</t>
  </si>
  <si>
    <t>Хидро тест главе мотора</t>
  </si>
  <si>
    <t>Хилзновање блока мотора</t>
  </si>
  <si>
    <t>Замена разводника паљења</t>
  </si>
  <si>
    <t>Замена разводене капе</t>
  </si>
  <si>
    <t>Замена модула паљења/бобине лада 1.7</t>
  </si>
  <si>
    <t>Заптивање ауспуха</t>
  </si>
  <si>
    <t>Замена протокомера</t>
  </si>
  <si>
    <t>Замена егр вентила</t>
  </si>
  <si>
    <t>Замена носача мотора –бочни</t>
  </si>
  <si>
    <t>Замена гране издува</t>
  </si>
  <si>
    <t>Заптивање гране</t>
  </si>
  <si>
    <t>Замена ременице брегасте</t>
  </si>
  <si>
    <t>Замена ременице радилице</t>
  </si>
  <si>
    <t>Демонтажа/монтажа редуктора</t>
  </si>
  <si>
    <t>Замена цилиндра квачила на педали</t>
  </si>
  <si>
    <t>Замена цилиндра квачила на мењачу</t>
  </si>
  <si>
    <t>Замена семеринга радилице – задњи</t>
  </si>
  <si>
    <t>Замена манжетне до мењача</t>
  </si>
  <si>
    <t>Замена зглоба полуосовине</t>
  </si>
  <si>
    <t>Штеловање квачила</t>
  </si>
  <si>
    <t>Штеловање мењача</t>
  </si>
  <si>
    <t>Замена квачила – сет</t>
  </si>
  <si>
    <t>Замена виљушке квачила</t>
  </si>
  <si>
    <t>Заптивање мењача</t>
  </si>
  <si>
    <t>Замена ручице мењача – кпт</t>
  </si>
  <si>
    <t>Замена лежаја улазног вратила мењача</t>
  </si>
  <si>
    <t>Замена лежаја излазног вратила мењача</t>
  </si>
  <si>
    <t>Замена зупчаника редуктора – већи – кпт</t>
  </si>
  <si>
    <t>Замена зупчаника редуктора – мањи – кпт</t>
  </si>
  <si>
    <t>Заптивање редуктора</t>
  </si>
  <si>
    <t>Замена редуктора – кпт</t>
  </si>
  <si>
    <t>Замена хипоидно конично тањирастог зупчастог пара диференцијала (главног преносника - кпт</t>
  </si>
  <si>
    <t>Замена лежаја диференцијала</t>
  </si>
  <si>
    <t>Замена ручице блокаде диференцијала - кпт</t>
  </si>
  <si>
    <t>Замена носача диференцијала</t>
  </si>
  <si>
    <t>Замена хардијеве спојке (зглоба)</t>
  </si>
  <si>
    <t>Замена кућишта диференцијала</t>
  </si>
  <si>
    <t>Замена зглоба кардана</t>
  </si>
  <si>
    <t>Демонтажа/монтажа кардана</t>
  </si>
  <si>
    <t>Замена предњег кардана</t>
  </si>
  <si>
    <t>Замена задњег кардана</t>
  </si>
  <si>
    <t>Замена главе управљача – сет</t>
  </si>
  <si>
    <t>Замена предњег осцилирајућег рамена</t>
  </si>
  <si>
    <t>Замена кугли предњег рамена</t>
  </si>
  <si>
    <t>Замена силен блока</t>
  </si>
  <si>
    <t>Замена амортизера предњег точка - кпт</t>
  </si>
  <si>
    <t>Замена шоље предњг амортизера</t>
  </si>
  <si>
    <t>Замена гуме предњег амортизера</t>
  </si>
  <si>
    <t>Замена задњих амортизера – кпт</t>
  </si>
  <si>
    <t>Замена гуме задњих амортизера</t>
  </si>
  <si>
    <t>Замена шоље задњег амортизера</t>
  </si>
  <si>
    <t>Замена опруга амортизера</t>
  </si>
  <si>
    <t>Замена лежаја предњег точка - кпт</t>
  </si>
  <si>
    <t>Замена лежаја задњег точка</t>
  </si>
  <si>
    <t>Замена централне споне</t>
  </si>
  <si>
    <t>Замена носача спона</t>
  </si>
  <si>
    <t>Замена упорне споне задњег трапа – краће</t>
  </si>
  <si>
    <t>Замена централне упорне споне задњег трапа</t>
  </si>
  <si>
    <t>Замена коректора кочница</t>
  </si>
  <si>
    <t>Замена серво уређаја кочница</t>
  </si>
  <si>
    <t>Замена диск плочица предњег точка</t>
  </si>
  <si>
    <t>Замена чељусти предњег диска</t>
  </si>
  <si>
    <t>Замена добоша задњег точка</t>
  </si>
  <si>
    <t>Замена пакни задњег точка – сет</t>
  </si>
  <si>
    <t>Замена сајле ручне – краћа</t>
  </si>
  <si>
    <t>Луфтирање кочионог система</t>
  </si>
  <si>
    <t>Замена електро инсталације алтернатора</t>
  </si>
  <si>
    <t xml:space="preserve">Замена анласера </t>
  </si>
  <si>
    <t>Замена бендикса анласера</t>
  </si>
  <si>
    <t>Замена аутомата мигавца</t>
  </si>
  <si>
    <t>Замена прекидача светала на волану</t>
  </si>
  <si>
    <t>Замена акумулатора (55 Ah)</t>
  </si>
  <si>
    <t xml:space="preserve">Замена клемне </t>
  </si>
  <si>
    <t>Замена АЦ пумпе</t>
  </si>
  <si>
    <t>Замена пумпе горива у резервоару</t>
  </si>
  <si>
    <t>Демонтажа/монтажа резервоара горива</t>
  </si>
  <si>
    <t>Замена чепа резервоара са кључем</t>
  </si>
  <si>
    <t>Чишчење резервоара горива</t>
  </si>
  <si>
    <t>Замена електричне инсталације инструмент табле</t>
  </si>
  <si>
    <t>Замена инструмент табле</t>
  </si>
  <si>
    <t>Поправка прекидача светала</t>
  </si>
  <si>
    <t>Зам. термодавача на глави</t>
  </si>
  <si>
    <t>Зам. Термодавача хладњака</t>
  </si>
  <si>
    <t>Демонтажа/монтажа точка на возило</t>
  </si>
  <si>
    <t>Замена посуде уља за квачило</t>
  </si>
  <si>
    <t>Замена фелне 16“</t>
  </si>
  <si>
    <t>Замена спољашње гуме 175 (80) x 16“ – теренска (са крампонима)</t>
  </si>
  <si>
    <t>Замена метлица предњих брисача</t>
  </si>
  <si>
    <t>Замена седишта возача лада 1,6</t>
  </si>
  <si>
    <t>Замена седишта возача лада 1,7</t>
  </si>
  <si>
    <t>Замена ветробранског стакла</t>
  </si>
  <si>
    <t>Замена подизача стакла</t>
  </si>
  <si>
    <t>Замена прскалица ветробранског</t>
  </si>
  <si>
    <t xml:space="preserve">Замена прагова, фарбање </t>
  </si>
  <si>
    <t>Пеглање врата и фарбање</t>
  </si>
  <si>
    <t>Пеглање задњег блатобрана и фарбање</t>
  </si>
  <si>
    <t>Пеглање задњих врата и фарбање</t>
  </si>
  <si>
    <t>Замена цилиндра браве врата</t>
  </si>
  <si>
    <t>Израда кључа браве врата</t>
  </si>
  <si>
    <t xml:space="preserve">Допуна обавезне опреме у возилу -гарнитура сијалица </t>
  </si>
  <si>
    <t>Допуна обавезне опреме у возилу - кључ за точкове</t>
  </si>
  <si>
    <t>Допуна обавезне опреме у возилу - ланци за снег</t>
  </si>
  <si>
    <t>Допуна обавезне опреме у возилу - саобраћајни троугао</t>
  </si>
  <si>
    <t>Прање возила комплет</t>
  </si>
  <si>
    <t>Замена пресвлака седишта</t>
  </si>
  <si>
    <t>Превоз-шлепање возила са утоваром/истоваром возила (din/ km)</t>
  </si>
  <si>
    <t>Радови који нису дефинисани позицијом дин/час</t>
  </si>
  <si>
    <t>Замена сета клинастог каиша</t>
  </si>
  <si>
    <t>Допуна об. опр. у возилу - рефлектујући прслук (SRPS.EN.471:20 07)</t>
  </si>
  <si>
    <t xml:space="preserve">ТИП MAZDA 6   МОТОР  БЕНЗИН ЗАПРЕМИНА 2,0 ЛИТАРА   108 КW  (150KS) </t>
  </si>
  <si>
    <t>Периодични сервисни преглед возила по упутству произвођача – по возилу</t>
  </si>
  <si>
    <t>Замена свећица – гарн/сет</t>
  </si>
  <si>
    <t>Замена филтера кабине</t>
  </si>
  <si>
    <t>Замеna антифриза – по возилу</t>
  </si>
  <si>
    <t>Замена гарнитуре зупчастог каиша /ланца – кпт</t>
  </si>
  <si>
    <t>Тест мотора / дијагностика</t>
  </si>
  <si>
    <t>Замена вентилатора хладњака – кпт</t>
  </si>
  <si>
    <t>Демонтажа / монтажа мењача</t>
  </si>
  <si>
    <t>Замена семеринга радилице – предњи</t>
  </si>
  <si>
    <t>Замена ЕГР вентила</t>
  </si>
  <si>
    <t>Замена носача мотора – горњи</t>
  </si>
  <si>
    <t>Замена  носача мотора – доњи</t>
  </si>
  <si>
    <t>Замена ваздушног јастука возача – кпт</t>
  </si>
  <si>
    <t>Замена ваздушног јастука сувозача – кпт</t>
  </si>
  <si>
    <t xml:space="preserve">Замена централне управљачке јединице </t>
  </si>
  <si>
    <t xml:space="preserve"> Замена цилиндра квачила – горњи</t>
  </si>
  <si>
    <t xml:space="preserve"> Замена цилиндра квачила – доњи</t>
  </si>
  <si>
    <t xml:space="preserve"> Замена ручице мењача – сет</t>
  </si>
  <si>
    <t xml:space="preserve"> Контрола кочница</t>
  </si>
  <si>
    <t>Замена осцилирајућег рамена предњег трапа – горње</t>
  </si>
  <si>
    <t>Замена осцилирајућег рамена предњег трапа – доње</t>
  </si>
  <si>
    <t>Замена баланс штангле – предња</t>
  </si>
  <si>
    <t>Замена гумица баланс штангле</t>
  </si>
  <si>
    <t xml:space="preserve">Замена предњег амортизера – кпт </t>
  </si>
  <si>
    <t>Замена задњег амортизера – кпт</t>
  </si>
  <si>
    <t>Замена опруге предњег трапа</t>
  </si>
  <si>
    <t>Замена опруге задњег трапа</t>
  </si>
  <si>
    <t xml:space="preserve">Замена предњих кочионих плочица (кпт) </t>
  </si>
  <si>
    <t xml:space="preserve">Замена задњих кочионих плочица  (кпт) </t>
  </si>
  <si>
    <t xml:space="preserve">Замена дискова предњих кочница </t>
  </si>
  <si>
    <t xml:space="preserve">Замена  дискова задњих кочница </t>
  </si>
  <si>
    <t>Замена чељусти задњих кочница</t>
  </si>
  <si>
    <t>Замена чељусти предњих кочница</t>
  </si>
  <si>
    <t>Замена лежаја предњег точка</t>
  </si>
  <si>
    <t xml:space="preserve">Замена лежаја задњег точка </t>
  </si>
  <si>
    <t xml:space="preserve"> Замена задњег осцилирајућег рамена  горње</t>
  </si>
  <si>
    <t xml:space="preserve"> Замена задњег осцилирајућег рамена доње</t>
  </si>
  <si>
    <t>Замена ветробранског стакла са силиконом/лепком</t>
  </si>
  <si>
    <t>Замена задњег ветробранског стакла са силиконом/лепком</t>
  </si>
  <si>
    <t xml:space="preserve"> Замена поклопца мотора  (без фарбања)</t>
  </si>
  <si>
    <t>Замена поклопца пртљажника (без фарбања)</t>
  </si>
  <si>
    <t xml:space="preserve"> Замена браника предњег  (без фарбања)</t>
  </si>
  <si>
    <t xml:space="preserve"> Замена браника задњег (без фарбања)</t>
  </si>
  <si>
    <t xml:space="preserve"> Замена полуге  брисача </t>
  </si>
  <si>
    <t xml:space="preserve"> Замена улошка браве врата са кључем</t>
  </si>
  <si>
    <t xml:space="preserve"> Замена команде подизача прозора</t>
  </si>
  <si>
    <t xml:space="preserve"> Замена фелне точка – челична 16“</t>
  </si>
  <si>
    <t>Замена фелне точка – лака легура 17“</t>
  </si>
  <si>
    <t>Замена пловка резервоара</t>
  </si>
  <si>
    <t xml:space="preserve"> Замена вентилатора кабине – кпт</t>
  </si>
  <si>
    <t xml:space="preserve"> Замена радијатора грејача у кабини</t>
  </si>
  <si>
    <t xml:space="preserve"> Замена прекидача на волану  (сет)</t>
  </si>
  <si>
    <t>Замена акумулатора</t>
  </si>
  <si>
    <t>Средство за прање ветробрана – зимско/летње (флаширано паковање)</t>
  </si>
  <si>
    <t>Обавезна опрема у аутомобилу по ЗОБС-у – (троугао, прва помоћ, прслук, уже...)</t>
  </si>
  <si>
    <t>Обавезна опрема у аутомобилу кључ за точкове</t>
  </si>
  <si>
    <t>Замена зимских гума (М+С)  205/60R16 „ H са вентилom</t>
  </si>
  <si>
    <t>Замена летњих гума 215 (55) R17“</t>
  </si>
  <si>
    <t>Норма час за лимарске радове дин/час</t>
  </si>
  <si>
    <t>Норма час за фарбарске радове дин/час</t>
  </si>
  <si>
    <t>ТИП ФАБИА МОТОР БЕНЗИН, ЗАПРЕМИНЕ 1,4 ЛИТАРА И 63 KW (75 КС), СА УГРАЂЕНИМ ГАСНИМ УРЕЂАЈЕМ</t>
  </si>
  <si>
    <t>Табела 1 редовног техничког одржавања</t>
  </si>
  <si>
    <t xml:space="preserve"> Замен гарнитуре пк каиша</t>
  </si>
  <si>
    <t>Табела 2 ванредног техничког одржавања</t>
  </si>
  <si>
    <t>Замена замајца - кпт</t>
  </si>
  <si>
    <t>Замена лежаја замајца</t>
  </si>
  <si>
    <t xml:space="preserve"> Поправка главе мотора </t>
  </si>
  <si>
    <t>Заптивање главе мотора</t>
  </si>
  <si>
    <t>Замена сензора летве волана</t>
  </si>
  <si>
    <t xml:space="preserve"> Замена сензора абс - а</t>
  </si>
  <si>
    <t xml:space="preserve"> Замена сензора притиска на усисној грани</t>
  </si>
  <si>
    <t xml:space="preserve"> Замена сензора истрошености кочионих плочица</t>
  </si>
  <si>
    <t xml:space="preserve"> Замена клипа мотора и клипних прстенова по цилиндру</t>
  </si>
  <si>
    <t>Замена ременице брегасте осовине</t>
  </si>
  <si>
    <t>Демонтажа / монтажа алтернатора</t>
  </si>
  <si>
    <t>Замена лежаја алтернатора - већи</t>
  </si>
  <si>
    <t>Замена лежаја алтернатора - мањи</t>
  </si>
  <si>
    <t xml:space="preserve"> Замена четкица анласера - кпт</t>
  </si>
  <si>
    <t xml:space="preserve"> Замена цилиндра квачила - доњи</t>
  </si>
  <si>
    <t xml:space="preserve"> Замена  бирача брзине</t>
  </si>
  <si>
    <t>Замена силен блока виљушке</t>
  </si>
  <si>
    <t xml:space="preserve"> Замена пумпе серво  управљача </t>
  </si>
  <si>
    <t>Замена задњег осцилирајућег рамена</t>
  </si>
  <si>
    <t xml:space="preserve"> Замена одбојне гуме задњег амортизера  </t>
  </si>
  <si>
    <t xml:space="preserve"> Замена задњих кочионих плочица /облога</t>
  </si>
  <si>
    <t xml:space="preserve"> Замена задњих дискова / добоша</t>
  </si>
  <si>
    <t xml:space="preserve"> Замена кочионог црева</t>
  </si>
  <si>
    <t xml:space="preserve"> Замена лежаја предњег точка - </t>
  </si>
  <si>
    <t>Замена главшине предњег точка</t>
  </si>
  <si>
    <t xml:space="preserve"> Замена метлице брисача 5-тих врата</t>
  </si>
  <si>
    <t xml:space="preserve"> Замена носача 5-тих врата</t>
  </si>
  <si>
    <t xml:space="preserve"> Замена мигавца бочног</t>
  </si>
  <si>
    <t xml:space="preserve"> Замена компресора клима уређаја (кпт)</t>
  </si>
  <si>
    <t xml:space="preserve"> Замена електричне прскалице задњег стакла </t>
  </si>
  <si>
    <t xml:space="preserve"> Замена зимских гума (М+С) 185/60 14" са тубелес вентилима</t>
  </si>
  <si>
    <t xml:space="preserve"> Сервис плинског уређаја</t>
  </si>
  <si>
    <t xml:space="preserve"> Замена резервоара (уместо точка) 41,5-43 литре</t>
  </si>
  <si>
    <t xml:space="preserve"> Замена мулти вентил Р-01</t>
  </si>
  <si>
    <t xml:space="preserve"> Замена сензора  10-09 ом</t>
  </si>
  <si>
    <t xml:space="preserve"> Замена бакарне цеви </t>
  </si>
  <si>
    <t xml:space="preserve"> Замена филтера гасних одвода</t>
  </si>
  <si>
    <t xml:space="preserve"> Замена ЕГ црева  </t>
  </si>
  <si>
    <t xml:space="preserve"> Замена ЕГ црево за бензин</t>
  </si>
  <si>
    <t xml:space="preserve"> Замена држача бакарних цеви</t>
  </si>
  <si>
    <t xml:space="preserve"> Замена регулатора притиска</t>
  </si>
  <si>
    <t xml:space="preserve"> Замена носача спољњег пуњења (кпт)</t>
  </si>
  <si>
    <t xml:space="preserve"> Замена  електровентила плина</t>
  </si>
  <si>
    <t xml:space="preserve"> Замена носача филтера</t>
  </si>
  <si>
    <t xml:space="preserve"> Замена испаривача</t>
  </si>
  <si>
    <t xml:space="preserve"> Замена филтера гаса испаривача</t>
  </si>
  <si>
    <t xml:space="preserve"> Замена филтера гаса </t>
  </si>
  <si>
    <t xml:space="preserve"> Замена ињектора Pan Zavoli</t>
  </si>
  <si>
    <t>Реатест плинског уређаја по возилу</t>
  </si>
  <si>
    <t xml:space="preserve"> Испорука и услуга уградње-замене остали ситни материјал:изолир трака,ПВЦ везице,подлошке,матице,завртњи,ел.папучице и друго</t>
  </si>
  <si>
    <t>Табела 1 редовног техничког одржавања возила</t>
  </si>
  <si>
    <t xml:space="preserve">Табела 2 ванредног техничког одржавања возила </t>
  </si>
  <si>
    <t xml:space="preserve"> ФИАТ ПУНТО ТИП  ДИНАМИК   МОТОР БЕНЗИН -  ЗАПРЕМИНА 1242 цм³ 44  КW</t>
  </si>
  <si>
    <t>Фиат 500 Л ТИП  NACIONALE   МОТОР БЕНЗИН - LPG  ЗАПРЕМИНА 1368 цм³ 77 КW</t>
  </si>
  <si>
    <t xml:space="preserve">Табела 1 - редовног техничког одржавања возила </t>
  </si>
  <si>
    <t>Табела 1. редовно техничко одржавање возила застава 10, 1242 cm3, 44 kw бензин</t>
  </si>
  <si>
    <t>Периодични сервис возила по упутству произвођача са контролом трапа, кочница и других склопова и мањим долицањима течности у акумулатор и склопове - кпт</t>
  </si>
  <si>
    <t xml:space="preserve"> Замена свећица </t>
  </si>
  <si>
    <t xml:space="preserve"> Замена гарнитуре зупчастог каиша - кпт</t>
  </si>
  <si>
    <t>Табела 2. ванредно техничко одржавања возила застава 10</t>
  </si>
  <si>
    <t xml:space="preserve"> Замена пумпе воде</t>
  </si>
  <si>
    <t xml:space="preserve"> Замена централне управљачке јединице</t>
  </si>
  <si>
    <t>Замена кугле рамена</t>
  </si>
  <si>
    <t xml:space="preserve"> Замена извода летве волана</t>
  </si>
  <si>
    <t xml:space="preserve"> Превоз возила у квару или хаварисаног са утоваром/истоваром дин/км</t>
  </si>
  <si>
    <t>ZASTAVA 10 1242 cm3, 44 kw бензин</t>
  </si>
  <si>
    <t xml:space="preserve">   ПУТНИЧКИ ПРОГРАМ</t>
  </si>
  <si>
    <t>И / У точка и и/у спољашње гуме  13"</t>
  </si>
  <si>
    <t>И / У точка и и/у спољашње гуме  14"</t>
  </si>
  <si>
    <t>И / У точка и и/у спољашње гуме  15"</t>
  </si>
  <si>
    <t>И / У точка и и спољашње гуме  16"</t>
  </si>
  <si>
    <t>И / У точка и и спољашње гуме  16"- "нива" - комби</t>
  </si>
  <si>
    <t>Балансирање точкова до 15"</t>
  </si>
  <si>
    <t>Балансирање точкова 16"(наплатак ЧЕ)</t>
  </si>
  <si>
    <t>Балансирање точкова 16"(наплатак АЛ)</t>
  </si>
  <si>
    <t>Балансирање точкова до 17"(наплатак ЧЕ)</t>
  </si>
  <si>
    <t>Балансирање точкова 17"(наплатак АЛ)</t>
  </si>
  <si>
    <t>Балансирање точкова  - "нива" - комби</t>
  </si>
  <si>
    <t>Вулканизација спољашњих гума од 13"</t>
  </si>
  <si>
    <t>Вулканизација спољашњих гума од 14"</t>
  </si>
  <si>
    <t>Вулканизација спољашњих гума од 15"</t>
  </si>
  <si>
    <t>Вулканизација спољашњих гума од 16"</t>
  </si>
  <si>
    <t>Вулканизација спољашњих гума од 17"</t>
  </si>
  <si>
    <t>Флековање - уградња флеке на спољашњу (тубе) гуму - 1 флека</t>
  </si>
  <si>
    <t>Уградња тубе вентила</t>
  </si>
  <si>
    <t>Лепљење унутрашње гуме путничко 1 флека</t>
  </si>
  <si>
    <t>Исправљање наплатка од 15" (АЛ)</t>
  </si>
  <si>
    <t>Исправљање наплатка од 16" (АЛ)</t>
  </si>
  <si>
    <t>Исправљање наплатка од 17" (АЛ)</t>
  </si>
  <si>
    <t>Исправљање наплатка од 13" (Че)</t>
  </si>
  <si>
    <t>Исправљање наплатка од 14" (Че)</t>
  </si>
  <si>
    <t>Исправљање наплатка од 15" (Че)</t>
  </si>
  <si>
    <t>Исправљање наплатка од 16" (Че)</t>
  </si>
  <si>
    <t>Исправљање наплатка од 17" (Че)</t>
  </si>
  <si>
    <t>Чеповање тубелес гума 13"</t>
  </si>
  <si>
    <t>Чеповање тубелес гума 14"</t>
  </si>
  <si>
    <t>Чеповање тубелес гума 15"</t>
  </si>
  <si>
    <t>Чеповање тубелес гума 16"</t>
  </si>
  <si>
    <t>Чеповање тубелес гума 17"</t>
  </si>
  <si>
    <t>Пребацивање точкова</t>
  </si>
  <si>
    <t>Оптика трапа - по путничком возилу</t>
  </si>
  <si>
    <t>Остали ненормирани послови  дин/час</t>
  </si>
  <si>
    <t xml:space="preserve">                   ОБРАЗАЦ   СТРУКТУРНЕ ЦЕНЕ ЗА ВУЛКАНИЗЕРСКЕ РАДОВЕ</t>
  </si>
  <si>
    <t xml:space="preserve">                   ОБРАЗАЦ   СТРУКТУРНЕ ЦЕНЕ ЗА ПРАЊЕ ПУТНИЧКИХ ВОЗИЛА</t>
  </si>
  <si>
    <t>Прање споља и изнутра и усисавање путничког возила - кпт</t>
  </si>
  <si>
    <t>Прање споља и изнутра и усисавање теренског  возила – џип - кпт</t>
  </si>
  <si>
    <t>Прање теретног возила пик – ап споља и изнутра - кпт</t>
  </si>
  <si>
    <t>Прање комби/теретног возила бруто масе до 3,5 т - кпт</t>
  </si>
  <si>
    <t>Усисавање кабинског простора комби/теретног возила бруто масе до 3,5 т - кпт</t>
  </si>
  <si>
    <t xml:space="preserve">Полирање путничког возила </t>
  </si>
  <si>
    <t>Полирање теретног возила пик - ап</t>
  </si>
  <si>
    <t>Дубинско прање седишта путничког возила</t>
  </si>
  <si>
    <t>Дубинско прање седишта теренског (џип) и теретног пик ап возила</t>
  </si>
  <si>
    <t>Дубинско прање седишта комби/камиона бруто масе до 3,5 т</t>
  </si>
  <si>
    <t xml:space="preserve">Освеживач кабинског простора </t>
  </si>
  <si>
    <t>Средство за прање ветробрана – зимско (флаширано паковање)</t>
  </si>
  <si>
    <t>Средство за прање ветробрана – летње (флаширано паковање)</t>
  </si>
  <si>
    <t>Остали радови који нису дати позицијом дин/час</t>
  </si>
  <si>
    <t xml:space="preserve">OPEL ASTRA   МОТОР  БЕНЗИН ЗАПРЕМИНА 1.4 ЛИТАРА   66 КW  </t>
  </si>
  <si>
    <t xml:space="preserve"> Замена фелне точка – челична 15“</t>
  </si>
  <si>
    <t>Замена фелне точка – лака легура 15“</t>
  </si>
  <si>
    <t>Замена зимских гума (М+С)  185/65R15 „ H са вентилom</t>
  </si>
  <si>
    <t>Замена летњих гума 185/65R15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</si>
  <si>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</si>
  <si>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</si>
  <si>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</si>
  <si>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</si>
  <si>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</si>
  <si>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</si>
  <si>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</si>
  <si>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</si>
  <si>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</si>
  <si>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</si>
  <si>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</si>
  <si>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</si>
  <si>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</si>
  <si>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</si>
  <si>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</si>
  <si>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</si>
  <si>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</si>
  <si>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</si>
  <si>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</si>
  <si>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</si>
  <si>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</si>
  <si>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</si>
  <si>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</si>
  <si>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</si>
  <si>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</si>
  <si>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</si>
  <si>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</si>
  <si>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</si>
  <si>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</si>
  <si>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</si>
  <si>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</si>
  <si>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</si>
  <si>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</si>
  <si>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</si>
  <si>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</si>
  <si>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</si>
  <si>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</si>
  <si>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</si>
  <si>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</si>
  <si>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</si>
  <si>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</si>
  <si>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</si>
  <si>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</si>
  <si>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</si>
  <si>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</si>
  <si>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</si>
  <si>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</si>
  <si>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</si>
  <si>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</si>
  <si>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</si>
  <si>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</si>
  <si>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</si>
  <si>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</si>
  <si>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</si>
  <si>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</si>
  <si>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</si>
  <si>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</si>
  <si>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</si>
  <si>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</si>
  <si>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</si>
  <si>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</si>
  <si>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</si>
  <si>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</si>
  <si>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</si>
  <si>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</si>
  <si>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</si>
  <si>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</si>
  <si>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</si>
  <si>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</si>
  <si>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</si>
  <si>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</si>
  <si>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</si>
  <si>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</si>
  <si>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</si>
  <si>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</si>
  <si>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</si>
  <si>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</si>
  <si>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</si>
  <si>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</si>
  <si>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</si>
  <si>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</si>
  <si>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</si>
  <si>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</si>
  <si>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</si>
  <si>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</si>
  <si>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</si>
  <si>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</si>
  <si>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</si>
  <si>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</si>
  <si>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</si>
  <si>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</si>
  <si>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</si>
  <si>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</si>
  <si>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</si>
  <si>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</si>
  <si>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</si>
  <si>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</si>
  <si>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</si>
  <si>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</si>
  <si>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</si>
  <si>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</si>
  <si>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</si>
  <si>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</si>
  <si>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</si>
  <si>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</si>
  <si>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</si>
  <si>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</si>
  <si>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</si>
  <si>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</si>
  <si>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</si>
  <si>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</si>
  <si>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</si>
  <si>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</si>
  <si>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</si>
  <si>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</si>
  <si>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</si>
  <si>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</si>
  <si>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</si>
  <si>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</si>
  <si>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</si>
  <si>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</si>
  <si>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</si>
  <si>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</si>
  <si>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</si>
  <si>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</si>
  <si>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</si>
  <si>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</si>
  <si>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</si>
  <si>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</si>
  <si>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</si>
  <si>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</si>
  <si>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</si>
  <si>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</si>
  <si>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</si>
  <si>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</si>
  <si>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</si>
  <si>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</si>
  <si>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</si>
  <si>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</si>
  <si>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</si>
  <si>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</si>
  <si>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</si>
  <si>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</si>
  <si>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</si>
  <si>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</si>
  <si>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</si>
  <si>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</si>
  <si>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</si>
  <si>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</si>
  <si>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</si>
  <si>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</si>
  <si>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</si>
  <si>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</si>
  <si>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</si>
  <si>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</si>
  <si>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</si>
  <si>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</si>
  <si>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</si>
  <si>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</si>
  <si>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</si>
  <si>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</si>
  <si>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</si>
  <si>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</si>
  <si>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</si>
  <si>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</si>
  <si>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</si>
  <si>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</si>
  <si>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</si>
  <si>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</si>
  <si>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</si>
  <si>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</si>
  <si>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</si>
  <si>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</si>
  <si>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</si>
  <si>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</si>
  <si>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</si>
  <si>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</si>
  <si>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</si>
  <si>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</si>
  <si>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</si>
  <si>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</si>
  <si>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</si>
  <si>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</si>
  <si>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</si>
  <si>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</si>
  <si>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</si>
  <si>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</si>
  <si>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</si>
  <si>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</si>
  <si>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</si>
  <si>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</si>
  <si>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</si>
  <si>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</si>
  <si>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</si>
  <si>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</si>
  <si>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</si>
  <si>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</si>
  <si>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</si>
  <si>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</si>
  <si>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</si>
  <si>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</si>
  <si>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</si>
  <si>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</si>
  <si>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</si>
  <si>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</si>
  <si>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</si>
  <si>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</si>
  <si>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</si>
  <si>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</si>
  <si>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</si>
  <si>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</si>
  <si>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</si>
  <si>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</si>
  <si>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</si>
  <si>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</si>
  <si>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</si>
  <si>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</si>
  <si>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</si>
  <si>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</si>
  <si>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</si>
  <si>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</si>
  <si>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</si>
  <si>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</si>
  <si>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</si>
  <si>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</si>
  <si>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</si>
  <si>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</si>
  <si>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</si>
  <si>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</si>
  <si>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</si>
  <si>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</si>
  <si>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</si>
  <si>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</si>
  <si>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</si>
  <si>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</si>
  <si>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</si>
  <si>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</si>
  <si>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</si>
  <si>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</si>
  <si>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</si>
  <si>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</si>
  <si>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</si>
  <si>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</si>
  <si>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</si>
  <si>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</si>
  <si>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</si>
  <si>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</si>
  <si>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</si>
  <si>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</si>
  <si>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</si>
  <si>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</si>
  <si>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</si>
  <si>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</si>
  <si>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</si>
  <si>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</si>
  <si>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</si>
  <si>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</si>
  <si>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</si>
  <si>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</si>
  <si>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</si>
  <si>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</si>
  <si>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</si>
  <si>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</si>
  <si>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</si>
  <si>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</si>
  <si>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</si>
  <si>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</si>
  <si>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</si>
  <si>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</si>
  <si>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</si>
  <si>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</si>
  <si>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</si>
  <si>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</si>
  <si>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</si>
  <si>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</si>
  <si>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</si>
  <si>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</si>
  <si>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</si>
  <si>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</si>
  <si>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</si>
  <si>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</si>
  <si>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</si>
  <si>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</si>
  <si>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</si>
  <si>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</si>
  <si>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</si>
  <si>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</si>
  <si>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</si>
  <si>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</si>
  <si>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</si>
  <si>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</si>
  <si>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</si>
  <si>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</si>
  <si>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</si>
  <si>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</si>
  <si>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</si>
  <si>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</si>
  <si>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</si>
  <si>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</si>
  <si>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</si>
  <si>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</si>
  <si>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</si>
  <si>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</si>
  <si>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</si>
  <si>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</si>
  <si>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</si>
  <si>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</si>
  <si>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</si>
  <si>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</si>
  <si>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</si>
  <si>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</si>
  <si>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</si>
  <si>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</si>
  <si>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</si>
  <si>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</si>
  <si>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</si>
  <si>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</si>
  <si>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</si>
  <si>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</si>
  <si>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</si>
  <si>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</si>
  <si>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</si>
  <si>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</si>
  <si>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</si>
  <si>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</si>
  <si>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</si>
  <si>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</si>
  <si>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</si>
  <si>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</si>
  <si>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</si>
  <si>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</si>
  <si>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</si>
  <si>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</si>
  <si>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</si>
  <si>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3.286</t>
  </si>
  <si>
    <t>3.287</t>
  </si>
  <si>
    <t>3.288</t>
  </si>
  <si>
    <t>3.289</t>
  </si>
  <si>
    <t>3.290</t>
  </si>
  <si>
    <t>3.291</t>
  </si>
  <si>
    <t>3.292</t>
  </si>
  <si>
    <t>3.293</t>
  </si>
  <si>
    <t>3.294</t>
  </si>
  <si>
    <t>3.295</t>
  </si>
  <si>
    <t>3.296</t>
  </si>
  <si>
    <t>3.297</t>
  </si>
  <si>
    <t>3.298</t>
  </si>
  <si>
    <t>3.299</t>
  </si>
  <si>
    <t>3.300</t>
  </si>
  <si>
    <t>3.301</t>
  </si>
  <si>
    <t>3.302</t>
  </si>
  <si>
    <t>3.303</t>
  </si>
  <si>
    <t>3.304</t>
  </si>
  <si>
    <t>3.305</t>
  </si>
  <si>
    <t>3.306</t>
  </si>
  <si>
    <t>3.307</t>
  </si>
  <si>
    <t>3.308</t>
  </si>
  <si>
    <t>3.309</t>
  </si>
  <si>
    <t>3.310</t>
  </si>
  <si>
    <t>3.311</t>
  </si>
  <si>
    <t>3.312</t>
  </si>
  <si>
    <t>3.313</t>
  </si>
  <si>
    <t>3.314</t>
  </si>
  <si>
    <t>3.315</t>
  </si>
  <si>
    <t>3.316</t>
  </si>
  <si>
    <t>3.317</t>
  </si>
  <si>
    <t>3.318</t>
  </si>
  <si>
    <t>3.319</t>
  </si>
  <si>
    <t>3.320</t>
  </si>
  <si>
    <t>3.321</t>
  </si>
  <si>
    <t>3.322</t>
  </si>
  <si>
    <t>3.323</t>
  </si>
  <si>
    <t>3.324</t>
  </si>
  <si>
    <t>3.325</t>
  </si>
  <si>
    <t>3.326</t>
  </si>
  <si>
    <t>3.327</t>
  </si>
  <si>
    <t>3.328</t>
  </si>
  <si>
    <t>3.329</t>
  </si>
  <si>
    <t>3.330</t>
  </si>
  <si>
    <t>3.331</t>
  </si>
  <si>
    <t>3.332</t>
  </si>
  <si>
    <t>3.333</t>
  </si>
  <si>
    <t>3.334</t>
  </si>
  <si>
    <t>3.335</t>
  </si>
  <si>
    <t>3.336</t>
  </si>
  <si>
    <t>3.337</t>
  </si>
  <si>
    <t>3.338</t>
  </si>
  <si>
    <t>3.339</t>
  </si>
  <si>
    <t>3.340</t>
  </si>
  <si>
    <t>3.341</t>
  </si>
  <si>
    <t>3.342</t>
  </si>
  <si>
    <t>3.343</t>
  </si>
  <si>
    <t>3.344</t>
  </si>
  <si>
    <t>3.345</t>
  </si>
  <si>
    <t>3.346</t>
  </si>
  <si>
    <t>3.347</t>
  </si>
  <si>
    <t>3.348</t>
  </si>
  <si>
    <t>3.349</t>
  </si>
  <si>
    <t>3.350</t>
  </si>
  <si>
    <t>3.351</t>
  </si>
  <si>
    <t>3.352</t>
  </si>
  <si>
    <t>3.353</t>
  </si>
  <si>
    <t>3.354</t>
  </si>
  <si>
    <t>3.355</t>
  </si>
  <si>
    <t>3.356</t>
  </si>
  <si>
    <t>3.357</t>
  </si>
  <si>
    <t>3.358</t>
  </si>
  <si>
    <t>3.359</t>
  </si>
  <si>
    <t>3.360</t>
  </si>
  <si>
    <t>3.361</t>
  </si>
  <si>
    <t>3.362</t>
  </si>
  <si>
    <t>3.363</t>
  </si>
  <si>
    <t>3.364</t>
  </si>
  <si>
    <t>3.365</t>
  </si>
  <si>
    <t>3.366</t>
  </si>
  <si>
    <t>3.367</t>
  </si>
  <si>
    <t>3.368</t>
  </si>
  <si>
    <t>3.369</t>
  </si>
  <si>
    <t>3.370</t>
  </si>
  <si>
    <t>3.371</t>
  </si>
  <si>
    <t>3.372</t>
  </si>
  <si>
    <t>3.373</t>
  </si>
  <si>
    <t>3.374</t>
  </si>
  <si>
    <t>3.375</t>
  </si>
  <si>
    <t>3.376</t>
  </si>
  <si>
    <t>3.377</t>
  </si>
  <si>
    <t>3.378</t>
  </si>
  <si>
    <t>3.379</t>
  </si>
  <si>
    <t>3.380</t>
  </si>
  <si>
    <t>3.381</t>
  </si>
  <si>
    <t>3.382</t>
  </si>
  <si>
    <t>3.383</t>
  </si>
  <si>
    <t>3.384</t>
  </si>
  <si>
    <t>3.385</t>
  </si>
  <si>
    <t>3.386</t>
  </si>
  <si>
    <t>3.387</t>
  </si>
  <si>
    <t>3.388</t>
  </si>
  <si>
    <t>3.389</t>
  </si>
  <si>
    <t>3.390</t>
  </si>
  <si>
    <t>3.391</t>
  </si>
  <si>
    <t>3.392</t>
  </si>
  <si>
    <t>3.393</t>
  </si>
  <si>
    <t>3.394</t>
  </si>
  <si>
    <t>3.395</t>
  </si>
  <si>
    <t>3.396</t>
  </si>
  <si>
    <t>3.397</t>
  </si>
  <si>
    <t>3.398</t>
  </si>
  <si>
    <t>3.399</t>
  </si>
  <si>
    <t>3.400</t>
  </si>
  <si>
    <t>3.401</t>
  </si>
  <si>
    <t>3.402</t>
  </si>
  <si>
    <t>3.403</t>
  </si>
  <si>
    <t>3.404</t>
  </si>
  <si>
    <t>3.405</t>
  </si>
  <si>
    <t>3.406</t>
  </si>
  <si>
    <t>3.407</t>
  </si>
  <si>
    <t>3.408</t>
  </si>
  <si>
    <t>3.409</t>
  </si>
  <si>
    <t>3.410</t>
  </si>
  <si>
    <t>3.411</t>
  </si>
  <si>
    <t>3.412</t>
  </si>
  <si>
    <t>3.413</t>
  </si>
  <si>
    <t>3.414</t>
  </si>
  <si>
    <t>3.415</t>
  </si>
  <si>
    <t>3.416</t>
  </si>
  <si>
    <t>3.417</t>
  </si>
  <si>
    <t>3.418</t>
  </si>
  <si>
    <t>3.419</t>
  </si>
  <si>
    <t>3.420</t>
  </si>
  <si>
    <t>3.421</t>
  </si>
  <si>
    <t>3.422</t>
  </si>
  <si>
    <t>3.423</t>
  </si>
  <si>
    <t>3.424</t>
  </si>
  <si>
    <t>3.425</t>
  </si>
  <si>
    <t>3.426</t>
  </si>
  <si>
    <t>3.427</t>
  </si>
  <si>
    <t>3.428</t>
  </si>
  <si>
    <t>3.429</t>
  </si>
  <si>
    <t>3.430</t>
  </si>
  <si>
    <t>3.431</t>
  </si>
  <si>
    <t>3.432</t>
  </si>
  <si>
    <t>3.433</t>
  </si>
  <si>
    <t>3.434</t>
  </si>
  <si>
    <t>3.435</t>
  </si>
  <si>
    <t>3.436</t>
  </si>
  <si>
    <t>3.437</t>
  </si>
  <si>
    <t>3.438</t>
  </si>
  <si>
    <t>3.439</t>
  </si>
  <si>
    <t>3.440</t>
  </si>
  <si>
    <t>3.441</t>
  </si>
  <si>
    <t>3.442</t>
  </si>
  <si>
    <t>3.443</t>
  </si>
  <si>
    <t>3.444</t>
  </si>
  <si>
    <t>3.445</t>
  </si>
  <si>
    <t>3.446</t>
  </si>
  <si>
    <t>3.447</t>
  </si>
  <si>
    <t>3.448</t>
  </si>
  <si>
    <t>3.449</t>
  </si>
  <si>
    <t>3.450</t>
  </si>
  <si>
    <t>3.451</t>
  </si>
  <si>
    <t>3.452</t>
  </si>
  <si>
    <t>3.453</t>
  </si>
  <si>
    <t>3.454</t>
  </si>
  <si>
    <t>3.455</t>
  </si>
  <si>
    <t>3.456</t>
  </si>
  <si>
    <t>3.457</t>
  </si>
  <si>
    <t>3.458</t>
  </si>
  <si>
    <t>3.459</t>
  </si>
  <si>
    <t>3.460</t>
  </si>
  <si>
    <t>3.461</t>
  </si>
  <si>
    <t>3.462</t>
  </si>
  <si>
    <t>3.463</t>
  </si>
  <si>
    <t>3.464</t>
  </si>
  <si>
    <t>3.465</t>
  </si>
  <si>
    <t>3.466</t>
  </si>
  <si>
    <t>3.467</t>
  </si>
  <si>
    <t>3.468</t>
  </si>
  <si>
    <t>3.469</t>
  </si>
  <si>
    <t>3.470</t>
  </si>
  <si>
    <t>3.471</t>
  </si>
  <si>
    <t>3.472</t>
  </si>
  <si>
    <t>3.473</t>
  </si>
  <si>
    <t>3.474</t>
  </si>
  <si>
    <t>3.475</t>
  </si>
  <si>
    <t>3.476</t>
  </si>
  <si>
    <t>3.477</t>
  </si>
  <si>
    <t>3.478</t>
  </si>
  <si>
    <t>3.479</t>
  </si>
  <si>
    <t>3.480</t>
  </si>
  <si>
    <t>3.481</t>
  </si>
  <si>
    <t>3.482</t>
  </si>
  <si>
    <t>3.483</t>
  </si>
  <si>
    <t>3.484</t>
  </si>
  <si>
    <t>3.485</t>
  </si>
  <si>
    <t>3.486</t>
  </si>
  <si>
    <t>3.487</t>
  </si>
  <si>
    <t>3.488</t>
  </si>
  <si>
    <t>3.489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</si>
  <si>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</si>
  <si>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</si>
  <si>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</si>
  <si>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</si>
  <si>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</si>
  <si>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</si>
  <si>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</si>
  <si>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</si>
  <si>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</si>
  <si>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</si>
  <si>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</si>
  <si>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</si>
  <si>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</si>
  <si>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</si>
  <si>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</si>
  <si>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</si>
  <si>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</si>
  <si>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</si>
  <si>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</si>
  <si>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</si>
  <si>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</si>
  <si>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</si>
  <si>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</si>
  <si>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</si>
  <si>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</si>
  <si>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</si>
  <si>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</si>
  <si>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</si>
  <si>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</si>
  <si>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</si>
  <si>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</si>
  <si>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</si>
  <si>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</si>
  <si>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</si>
  <si>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</si>
  <si>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</si>
  <si>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</si>
  <si>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</si>
  <si>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</si>
  <si>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</si>
  <si>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</si>
  <si>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</si>
  <si>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</si>
  <si>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</si>
  <si>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</si>
  <si>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</si>
  <si>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</si>
  <si>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</si>
  <si>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</si>
  <si>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</si>
  <si>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</si>
  <si>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</si>
  <si>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</si>
  <si>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</si>
  <si>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</si>
  <si>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</si>
  <si>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</si>
  <si>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</si>
  <si>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</si>
  <si>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</si>
  <si>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</si>
  <si>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</si>
  <si>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</si>
  <si>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</si>
  <si>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</si>
  <si>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</si>
  <si>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</si>
  <si>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</si>
  <si>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</si>
  <si>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</si>
  <si>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</si>
  <si>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</si>
  <si>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</si>
  <si>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</si>
  <si>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</si>
  <si>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</si>
  <si>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</si>
  <si>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</si>
  <si>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</si>
  <si>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</si>
  <si>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</si>
  <si>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</si>
  <si>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</si>
  <si>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</si>
  <si>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</si>
  <si>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</si>
  <si>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</si>
  <si>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</si>
  <si>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</si>
  <si>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</si>
  <si>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</si>
  <si>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</si>
  <si>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</si>
  <si>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</si>
  <si>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</si>
  <si>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</si>
  <si>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</si>
  <si>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</si>
  <si>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</si>
  <si>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</si>
  <si>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</si>
  <si>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</si>
  <si>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</si>
  <si>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</si>
  <si>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</si>
  <si>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</si>
  <si>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</si>
  <si>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</si>
  <si>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</si>
  <si>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</si>
  <si>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</si>
  <si>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</si>
  <si>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</si>
  <si>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</si>
  <si>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</si>
  <si>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</si>
  <si>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</si>
  <si>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</si>
  <si>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</si>
  <si>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</si>
  <si>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</si>
  <si>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</si>
  <si>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</si>
  <si>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</si>
  <si>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</si>
  <si>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</si>
  <si>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</si>
  <si>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</si>
  <si>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</si>
  <si>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</si>
  <si>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</si>
  <si>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</si>
  <si>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</si>
  <si>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</si>
  <si>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</si>
  <si>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</si>
  <si>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</si>
  <si>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</si>
  <si>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</si>
  <si>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</si>
  <si>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</si>
  <si>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</si>
  <si>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</si>
  <si>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</si>
  <si>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</si>
  <si>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</si>
  <si>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</si>
  <si>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</si>
  <si>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</si>
  <si>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</si>
  <si>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</si>
  <si>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</si>
  <si>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</si>
  <si>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</si>
  <si>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</si>
  <si>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</si>
  <si>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</si>
  <si>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</si>
  <si>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</si>
  <si>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</si>
  <si>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</si>
  <si>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</si>
  <si>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</si>
  <si>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4.164</t>
  </si>
  <si>
    <t>4.165</t>
  </si>
  <si>
    <t>4.166</t>
  </si>
  <si>
    <t>4.167</t>
  </si>
  <si>
    <t>4.168</t>
  </si>
  <si>
    <t>4.169</t>
  </si>
  <si>
    <t>4.170</t>
  </si>
  <si>
    <t>4.171</t>
  </si>
  <si>
    <t>4.172</t>
  </si>
  <si>
    <t>4.173</t>
  </si>
  <si>
    <t>4.174</t>
  </si>
  <si>
    <t>4.175</t>
  </si>
  <si>
    <t>4.176</t>
  </si>
  <si>
    <t>4.177</t>
  </si>
  <si>
    <t>4.178</t>
  </si>
  <si>
    <t>4.179</t>
  </si>
  <si>
    <t>4.180</t>
  </si>
  <si>
    <t>4.181</t>
  </si>
  <si>
    <t>4.182</t>
  </si>
  <si>
    <t>4.183</t>
  </si>
  <si>
    <t>4.184</t>
  </si>
  <si>
    <t>4.185</t>
  </si>
  <si>
    <t>4.186</t>
  </si>
  <si>
    <t>4.187</t>
  </si>
  <si>
    <t>4.188</t>
  </si>
  <si>
    <t>4.189</t>
  </si>
  <si>
    <t>4.190</t>
  </si>
  <si>
    <t>4.191</t>
  </si>
  <si>
    <t>4.192</t>
  </si>
  <si>
    <t>4.193</t>
  </si>
  <si>
    <t>4.194</t>
  </si>
  <si>
    <t>4.195</t>
  </si>
  <si>
    <t>4.196</t>
  </si>
  <si>
    <t>4.197</t>
  </si>
  <si>
    <t>4.198</t>
  </si>
  <si>
    <t>4.199</t>
  </si>
  <si>
    <t>4.200</t>
  </si>
  <si>
    <t>4.201</t>
  </si>
  <si>
    <t>4.202</t>
  </si>
  <si>
    <t>4.203</t>
  </si>
  <si>
    <t>4.204</t>
  </si>
  <si>
    <t>4.205</t>
  </si>
  <si>
    <t>4.206</t>
  </si>
  <si>
    <t>4.207</t>
  </si>
  <si>
    <t>4.208</t>
  </si>
  <si>
    <t>4.209</t>
  </si>
  <si>
    <t>4.210</t>
  </si>
  <si>
    <t>4.211</t>
  </si>
  <si>
    <t>4.212</t>
  </si>
  <si>
    <t>4.213</t>
  </si>
  <si>
    <t>4.214</t>
  </si>
  <si>
    <t>4.215</t>
  </si>
  <si>
    <t>4.216</t>
  </si>
  <si>
    <t>4.217</t>
  </si>
  <si>
    <t>4.218</t>
  </si>
  <si>
    <t>4.219</t>
  </si>
  <si>
    <t>4.220</t>
  </si>
  <si>
    <t>4.221</t>
  </si>
  <si>
    <t>4.222</t>
  </si>
  <si>
    <t>4.223</t>
  </si>
  <si>
    <t>4.224</t>
  </si>
  <si>
    <t>4.225</t>
  </si>
  <si>
    <t>4.226</t>
  </si>
  <si>
    <t>4.227</t>
  </si>
  <si>
    <t>4.228</t>
  </si>
  <si>
    <t>4.229</t>
  </si>
  <si>
    <t>4.230</t>
  </si>
  <si>
    <t>4.231</t>
  </si>
  <si>
    <t>4.232</t>
  </si>
  <si>
    <t>4.233</t>
  </si>
  <si>
    <t>4.234</t>
  </si>
  <si>
    <t>4.235</t>
  </si>
  <si>
    <t>4.236</t>
  </si>
  <si>
    <t>4.237</t>
  </si>
  <si>
    <t>4.238</t>
  </si>
  <si>
    <t>4.239</t>
  </si>
  <si>
    <t>4.240</t>
  </si>
  <si>
    <t>4.241</t>
  </si>
  <si>
    <t>4.242</t>
  </si>
  <si>
    <t>4.243</t>
  </si>
  <si>
    <t>4.244</t>
  </si>
  <si>
    <t>4.245</t>
  </si>
  <si>
    <t>4.246</t>
  </si>
  <si>
    <t>4.247</t>
  </si>
  <si>
    <t>4.248</t>
  </si>
  <si>
    <t>4.249</t>
  </si>
  <si>
    <t>4.250</t>
  </si>
  <si>
    <t>4.251</t>
  </si>
  <si>
    <t>4.252</t>
  </si>
  <si>
    <t>4.253</t>
  </si>
  <si>
    <t>4.254</t>
  </si>
  <si>
    <t>4.255</t>
  </si>
  <si>
    <t>4.256</t>
  </si>
  <si>
    <t>4.257</t>
  </si>
  <si>
    <t>4.258</t>
  </si>
  <si>
    <t>4.259</t>
  </si>
  <si>
    <t>4.260</t>
  </si>
  <si>
    <t>4.261</t>
  </si>
  <si>
    <t>4.262</t>
  </si>
  <si>
    <t>4.263</t>
  </si>
  <si>
    <t>4.264</t>
  </si>
  <si>
    <t>4.265</t>
  </si>
  <si>
    <t>4.266</t>
  </si>
  <si>
    <t>4.267</t>
  </si>
  <si>
    <t>4.268</t>
  </si>
  <si>
    <t>4.269</t>
  </si>
  <si>
    <t>4.270</t>
  </si>
  <si>
    <t>4.271</t>
  </si>
  <si>
    <t>4.272</t>
  </si>
  <si>
    <t>4.273</t>
  </si>
  <si>
    <t>4.274</t>
  </si>
  <si>
    <t>4.275</t>
  </si>
  <si>
    <t>4.276</t>
  </si>
  <si>
    <t>4.277</t>
  </si>
  <si>
    <t>4.278</t>
  </si>
  <si>
    <t>4.279</t>
  </si>
  <si>
    <t>4.280</t>
  </si>
  <si>
    <t>4.281</t>
  </si>
  <si>
    <t>4.282</t>
  </si>
  <si>
    <t>4.283</t>
  </si>
  <si>
    <t>4.284</t>
  </si>
  <si>
    <t>4.285</t>
  </si>
  <si>
    <t>4.286</t>
  </si>
  <si>
    <t>4.287</t>
  </si>
  <si>
    <t>4.288</t>
  </si>
  <si>
    <t>4.289</t>
  </si>
  <si>
    <t>4.290</t>
  </si>
  <si>
    <t>4.291</t>
  </si>
  <si>
    <t>4.292</t>
  </si>
  <si>
    <t>4.293</t>
  </si>
  <si>
    <t>4.294</t>
  </si>
  <si>
    <t>4.295</t>
  </si>
  <si>
    <t>4.296</t>
  </si>
  <si>
    <t>4.297</t>
  </si>
  <si>
    <t>4.298</t>
  </si>
  <si>
    <t>4.299</t>
  </si>
  <si>
    <t>4.300</t>
  </si>
  <si>
    <t>4.301</t>
  </si>
  <si>
    <t>4.302</t>
  </si>
  <si>
    <t>4.303</t>
  </si>
  <si>
    <t>4.304</t>
  </si>
  <si>
    <t>4.305</t>
  </si>
  <si>
    <t>4.306</t>
  </si>
  <si>
    <t>4.307</t>
  </si>
  <si>
    <t>4.308</t>
  </si>
  <si>
    <t>4.309</t>
  </si>
  <si>
    <t>4.310</t>
  </si>
  <si>
    <t>4.311</t>
  </si>
  <si>
    <t>4.312</t>
  </si>
  <si>
    <t>4.313</t>
  </si>
  <si>
    <t>4.314</t>
  </si>
  <si>
    <t>4.315</t>
  </si>
  <si>
    <t>4.316</t>
  </si>
  <si>
    <t>4.317</t>
  </si>
  <si>
    <t>4.318</t>
  </si>
  <si>
    <t>4.319</t>
  </si>
  <si>
    <t>4.320</t>
  </si>
  <si>
    <t>4.321</t>
  </si>
  <si>
    <t>4.322</t>
  </si>
  <si>
    <t>4.323</t>
  </si>
  <si>
    <t>4.324</t>
  </si>
  <si>
    <t>4.325</t>
  </si>
  <si>
    <t>4.326</t>
  </si>
  <si>
    <t>4.327</t>
  </si>
  <si>
    <t>4.328</t>
  </si>
  <si>
    <t>4.329</t>
  </si>
  <si>
    <t>4.330</t>
  </si>
  <si>
    <t>4.331</t>
  </si>
  <si>
    <t>4.332</t>
  </si>
  <si>
    <t>4.333</t>
  </si>
  <si>
    <t>4.334</t>
  </si>
  <si>
    <t>4.335</t>
  </si>
  <si>
    <t>4.336</t>
  </si>
  <si>
    <t>4.337</t>
  </si>
  <si>
    <t>4.338</t>
  </si>
  <si>
    <t>4.339</t>
  </si>
  <si>
    <t>4.340</t>
  </si>
  <si>
    <t>4.341</t>
  </si>
  <si>
    <t>4.342</t>
  </si>
  <si>
    <t>4.343</t>
  </si>
  <si>
    <t>4.344</t>
  </si>
  <si>
    <t>4.345</t>
  </si>
  <si>
    <t>4.346</t>
  </si>
  <si>
    <t>4.347</t>
  </si>
  <si>
    <t>4.348</t>
  </si>
  <si>
    <t>4.349</t>
  </si>
  <si>
    <t>4.350</t>
  </si>
  <si>
    <t>4.351</t>
  </si>
  <si>
    <t>4.352</t>
  </si>
  <si>
    <t>4.353</t>
  </si>
  <si>
    <t>4.354</t>
  </si>
  <si>
    <t>4.355</t>
  </si>
  <si>
    <t>4.356</t>
  </si>
  <si>
    <t>4.357</t>
  </si>
  <si>
    <t>4.358</t>
  </si>
  <si>
    <t>4.359</t>
  </si>
  <si>
    <t>4.360</t>
  </si>
  <si>
    <t>4.361</t>
  </si>
  <si>
    <t>4.362</t>
  </si>
  <si>
    <t>4.363</t>
  </si>
  <si>
    <t>4.364</t>
  </si>
  <si>
    <t>4.365</t>
  </si>
  <si>
    <t>4.366</t>
  </si>
  <si>
    <t>4.367</t>
  </si>
  <si>
    <t>4.368</t>
  </si>
  <si>
    <t>4.369</t>
  </si>
  <si>
    <t>4.370</t>
  </si>
  <si>
    <t>4.371</t>
  </si>
  <si>
    <t>4.372</t>
  </si>
  <si>
    <t>4.373</t>
  </si>
  <si>
    <t>4.374</t>
  </si>
  <si>
    <t>4.375</t>
  </si>
  <si>
    <t>4.376</t>
  </si>
  <si>
    <t>4.377</t>
  </si>
  <si>
    <t>4.378</t>
  </si>
  <si>
    <t>4.379</t>
  </si>
  <si>
    <t>4.380</t>
  </si>
  <si>
    <t>4.381</t>
  </si>
  <si>
    <t>4.382</t>
  </si>
  <si>
    <t>4.383</t>
  </si>
  <si>
    <t>4.384</t>
  </si>
  <si>
    <t>4.385</t>
  </si>
  <si>
    <t>4.386</t>
  </si>
  <si>
    <t>4.387</t>
  </si>
  <si>
    <t>4.388</t>
  </si>
  <si>
    <t>4.389</t>
  </si>
  <si>
    <t>4.390</t>
  </si>
  <si>
    <t>4.391</t>
  </si>
  <si>
    <t>4.392</t>
  </si>
  <si>
    <t>4.393</t>
  </si>
  <si>
    <t>4.394</t>
  </si>
  <si>
    <t>4.395</t>
  </si>
  <si>
    <t>4.396</t>
  </si>
  <si>
    <t>4.397</t>
  </si>
  <si>
    <t>4.398</t>
  </si>
  <si>
    <t>4.399</t>
  </si>
  <si>
    <t>4.400</t>
  </si>
  <si>
    <t>4.401</t>
  </si>
  <si>
    <t>4.402</t>
  </si>
  <si>
    <t>4.403</t>
  </si>
  <si>
    <t>4.404</t>
  </si>
  <si>
    <t>4.405</t>
  </si>
  <si>
    <t>4.406</t>
  </si>
  <si>
    <t>4.407</t>
  </si>
  <si>
    <t>4.408</t>
  </si>
  <si>
    <t>4.409</t>
  </si>
  <si>
    <t>4.410</t>
  </si>
  <si>
    <t>4.411</t>
  </si>
  <si>
    <t>4.412</t>
  </si>
  <si>
    <t>4.413</t>
  </si>
  <si>
    <t>4.414</t>
  </si>
  <si>
    <t>4.415</t>
  </si>
  <si>
    <t>4.416</t>
  </si>
  <si>
    <t>4.417</t>
  </si>
  <si>
    <t>4.418</t>
  </si>
  <si>
    <t>4.419</t>
  </si>
  <si>
    <t>4.420</t>
  </si>
  <si>
    <t>4.421</t>
  </si>
  <si>
    <t>4.422</t>
  </si>
  <si>
    <t>4.423</t>
  </si>
  <si>
    <t>4.424</t>
  </si>
  <si>
    <t>4.425</t>
  </si>
  <si>
    <t>4.426</t>
  </si>
  <si>
    <t>4.427</t>
  </si>
  <si>
    <t>4.428</t>
  </si>
  <si>
    <t>4.429</t>
  </si>
  <si>
    <t>4.430</t>
  </si>
  <si>
    <t>4.431</t>
  </si>
  <si>
    <t>4.432</t>
  </si>
  <si>
    <t>4.433</t>
  </si>
  <si>
    <t>4.434</t>
  </si>
  <si>
    <t>4.435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</si>
  <si>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</si>
  <si>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</si>
  <si>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</si>
  <si>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</si>
  <si>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</si>
  <si>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</si>
  <si>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</si>
  <si>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</si>
  <si>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</si>
  <si>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</si>
  <si>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</si>
  <si>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</si>
  <si>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</si>
  <si>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</si>
  <si>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</si>
  <si>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</si>
  <si>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</si>
  <si>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</si>
  <si>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</si>
  <si>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</si>
  <si>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</si>
  <si>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</si>
  <si>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</si>
  <si>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</si>
  <si>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</si>
  <si>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</si>
  <si>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</si>
  <si>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</si>
  <si>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</si>
  <si>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</si>
  <si>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</si>
  <si>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</si>
  <si>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</si>
  <si>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</si>
  <si>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</si>
  <si>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</si>
  <si>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</si>
  <si>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</si>
  <si>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</si>
  <si>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</si>
  <si>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</si>
  <si>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</si>
  <si>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</si>
  <si>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</si>
  <si>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</si>
  <si>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</si>
  <si>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</si>
  <si>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</si>
  <si>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</si>
  <si>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</si>
  <si>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</si>
  <si>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</si>
  <si>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</si>
  <si>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</si>
  <si>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</si>
  <si>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</si>
  <si>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</si>
  <si>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</si>
  <si>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</si>
  <si>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</si>
  <si>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</si>
  <si>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</si>
  <si>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</si>
  <si>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</si>
  <si>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</si>
  <si>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</si>
  <si>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</si>
  <si>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</si>
  <si>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</si>
  <si>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</si>
  <si>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</si>
  <si>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</si>
  <si>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</si>
  <si>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</si>
  <si>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</si>
  <si>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</si>
  <si>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</si>
  <si>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</si>
  <si>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</si>
  <si>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</si>
  <si>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</si>
  <si>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</si>
  <si>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</si>
  <si>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</si>
  <si>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</si>
  <si>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</si>
  <si>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</si>
  <si>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</si>
  <si>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</si>
  <si>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</si>
  <si>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</si>
  <si>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</si>
  <si>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</si>
  <si>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</si>
  <si>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</si>
  <si>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</si>
  <si>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</si>
  <si>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</si>
  <si>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</si>
  <si>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</si>
  <si>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</si>
  <si>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</si>
  <si>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</si>
  <si>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</si>
  <si>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</si>
  <si>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</si>
  <si>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</si>
  <si>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</si>
  <si>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</si>
  <si>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</si>
  <si>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</si>
  <si>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</si>
  <si>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</si>
  <si>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</si>
  <si>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</si>
  <si>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</si>
  <si>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</si>
  <si>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</si>
  <si>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</si>
  <si>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</si>
  <si>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</si>
  <si>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</si>
  <si>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</si>
  <si>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</si>
  <si>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</si>
  <si>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</si>
  <si>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</si>
  <si>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</si>
  <si>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</si>
  <si>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</si>
  <si>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</si>
  <si>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</si>
  <si>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</si>
  <si>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</si>
  <si>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</si>
  <si>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</si>
  <si>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</si>
  <si>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</si>
  <si>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</si>
  <si>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</si>
  <si>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</si>
  <si>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</si>
  <si>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</si>
  <si>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</si>
  <si>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</si>
  <si>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</si>
  <si>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</si>
  <si>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</si>
  <si>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5.149</t>
  </si>
  <si>
    <t>5.150</t>
  </si>
  <si>
    <t>5.151</t>
  </si>
  <si>
    <t>5.152</t>
  </si>
  <si>
    <t>5.153</t>
  </si>
  <si>
    <t>5.154</t>
  </si>
  <si>
    <t>5.155</t>
  </si>
  <si>
    <t>5.156</t>
  </si>
  <si>
    <t>5.157</t>
  </si>
  <si>
    <t>5.158</t>
  </si>
  <si>
    <t>5.159</t>
  </si>
  <si>
    <t>5.160</t>
  </si>
  <si>
    <t>5.161</t>
  </si>
  <si>
    <t>5.162</t>
  </si>
  <si>
    <t>5.163</t>
  </si>
  <si>
    <t>5.164</t>
  </si>
  <si>
    <t>5.165</t>
  </si>
  <si>
    <t>5.166</t>
  </si>
  <si>
    <t>5.167</t>
  </si>
  <si>
    <t>5.168</t>
  </si>
  <si>
    <t>5.169</t>
  </si>
  <si>
    <t>5.170</t>
  </si>
  <si>
    <t>5.171</t>
  </si>
  <si>
    <t>5.172</t>
  </si>
  <si>
    <t>5.173</t>
  </si>
  <si>
    <t>5.174</t>
  </si>
  <si>
    <t>5.175</t>
  </si>
  <si>
    <t>5.176</t>
  </si>
  <si>
    <t>5.177</t>
  </si>
  <si>
    <t>5.178</t>
  </si>
  <si>
    <t>5.179</t>
  </si>
  <si>
    <t>5.180</t>
  </si>
  <si>
    <t>5.181</t>
  </si>
  <si>
    <t>5.182</t>
  </si>
  <si>
    <t>5.183</t>
  </si>
  <si>
    <t>5.184</t>
  </si>
  <si>
    <t>5.185</t>
  </si>
  <si>
    <t>5.186</t>
  </si>
  <si>
    <t>5.187</t>
  </si>
  <si>
    <t>5.188</t>
  </si>
  <si>
    <t>5.189</t>
  </si>
  <si>
    <t>5.190</t>
  </si>
  <si>
    <t>5.191</t>
  </si>
  <si>
    <t>5.192</t>
  </si>
  <si>
    <t>5.193</t>
  </si>
  <si>
    <t>5.194</t>
  </si>
  <si>
    <t>5.195</t>
  </si>
  <si>
    <t>5.196</t>
  </si>
  <si>
    <t>5.197</t>
  </si>
  <si>
    <t>5.198</t>
  </si>
  <si>
    <t>5.199</t>
  </si>
  <si>
    <t>5.200</t>
  </si>
  <si>
    <t>5.201</t>
  </si>
  <si>
    <t>5.202</t>
  </si>
  <si>
    <t>5.203</t>
  </si>
  <si>
    <t>5.204</t>
  </si>
  <si>
    <t>5.205</t>
  </si>
  <si>
    <t>5.206</t>
  </si>
  <si>
    <t>5.207</t>
  </si>
  <si>
    <t>5.208</t>
  </si>
  <si>
    <t>5.209</t>
  </si>
  <si>
    <t>5.210</t>
  </si>
  <si>
    <t>5.211</t>
  </si>
  <si>
    <t>5.212</t>
  </si>
  <si>
    <t>5.213</t>
  </si>
  <si>
    <t>5.214</t>
  </si>
  <si>
    <t>5.215</t>
  </si>
  <si>
    <t>5.216</t>
  </si>
  <si>
    <t>5.217</t>
  </si>
  <si>
    <t>5.218</t>
  </si>
  <si>
    <t>5.219</t>
  </si>
  <si>
    <t>5.220</t>
  </si>
  <si>
    <t>5.221</t>
  </si>
  <si>
    <t>5.222</t>
  </si>
  <si>
    <t>5.223</t>
  </si>
  <si>
    <t>5.224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</si>
  <si>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</si>
  <si>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</si>
  <si>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</si>
  <si>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</si>
  <si>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</si>
  <si>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</si>
  <si>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</si>
  <si>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</si>
  <si>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</si>
  <si>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</si>
  <si>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</si>
  <si>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</si>
  <si>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</si>
  <si>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</si>
  <si>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</si>
  <si>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</si>
  <si>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</si>
  <si>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</si>
  <si>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</si>
  <si>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</si>
  <si>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</si>
  <si>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</si>
  <si>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</si>
  <si>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</si>
  <si>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</si>
  <si>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</si>
  <si>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</si>
  <si>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</si>
  <si>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</si>
  <si>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</si>
  <si>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</si>
  <si>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</si>
  <si>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</si>
  <si>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</si>
  <si>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</si>
  <si>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</si>
  <si>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</si>
  <si>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</si>
  <si>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</si>
  <si>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</si>
  <si>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</si>
  <si>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</si>
  <si>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</si>
  <si>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</si>
  <si>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</si>
  <si>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</si>
  <si>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</si>
  <si>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</si>
  <si>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</si>
  <si>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</si>
  <si>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</si>
  <si>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</si>
  <si>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</si>
  <si>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</si>
  <si>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</si>
  <si>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</si>
  <si>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</si>
  <si>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</si>
  <si>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</si>
  <si>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</si>
  <si>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</si>
  <si>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</si>
  <si>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</si>
  <si>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</si>
  <si>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</si>
  <si>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</si>
  <si>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</si>
  <si>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</si>
  <si>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</si>
  <si>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</si>
  <si>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</si>
  <si>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</si>
  <si>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</si>
  <si>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</si>
  <si>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</si>
  <si>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</si>
  <si>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</si>
  <si>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</si>
  <si>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</si>
  <si>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</si>
  <si>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</si>
  <si>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</si>
  <si>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</si>
  <si>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</si>
  <si>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</si>
  <si>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</si>
  <si>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</si>
  <si>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</si>
  <si>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</si>
  <si>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</si>
  <si>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</si>
  <si>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</si>
  <si>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</si>
  <si>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</si>
  <si>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</si>
  <si>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</si>
  <si>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</si>
  <si>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</si>
  <si>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</si>
  <si>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6.100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</si>
  <si>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</si>
  <si>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</si>
  <si>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</si>
  <si>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</si>
  <si>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</si>
  <si>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</si>
  <si>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</si>
  <si>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</si>
  <si>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</si>
  <si>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</si>
  <si>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</si>
  <si>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</si>
  <si>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</si>
  <si>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6.114</t>
  </si>
  <si>
    <t>6.115</t>
  </si>
  <si>
    <t>6.116</t>
  </si>
  <si>
    <t>6.117</t>
  </si>
  <si>
    <t>6.118</t>
  </si>
  <si>
    <t>6.119</t>
  </si>
  <si>
    <t>6.120</t>
  </si>
  <si>
    <t>6.121</t>
  </si>
  <si>
    <t>6.122</t>
  </si>
  <si>
    <t>6.123</t>
  </si>
  <si>
    <t>6.124</t>
  </si>
  <si>
    <t>6.125</t>
  </si>
  <si>
    <t>6.126</t>
  </si>
  <si>
    <t>6.127</t>
  </si>
  <si>
    <t>6.128</t>
  </si>
  <si>
    <t>6.129</t>
  </si>
  <si>
    <t>6.130</t>
  </si>
  <si>
    <t>6.131</t>
  </si>
  <si>
    <t>6.132</t>
  </si>
  <si>
    <t>6.133</t>
  </si>
  <si>
    <t>6.134</t>
  </si>
  <si>
    <t>6.135</t>
  </si>
  <si>
    <t>6.136</t>
  </si>
  <si>
    <t>6.137</t>
  </si>
  <si>
    <t>6.138</t>
  </si>
  <si>
    <t>6.139</t>
  </si>
  <si>
    <t>6.140</t>
  </si>
  <si>
    <t>6.141</t>
  </si>
  <si>
    <t>6.142</t>
  </si>
  <si>
    <t>6.143</t>
  </si>
  <si>
    <t>6.144</t>
  </si>
  <si>
    <t>6.145</t>
  </si>
  <si>
    <t>6.146</t>
  </si>
  <si>
    <t>6.147</t>
  </si>
  <si>
    <t>6.148</t>
  </si>
  <si>
    <t>6.149</t>
  </si>
  <si>
    <t>6.150</t>
  </si>
  <si>
    <t>6.151</t>
  </si>
  <si>
    <t>6.152</t>
  </si>
  <si>
    <t>6.153</t>
  </si>
  <si>
    <t>6.154</t>
  </si>
  <si>
    <t>6.155</t>
  </si>
  <si>
    <t>6.156</t>
  </si>
  <si>
    <t>6.157</t>
  </si>
  <si>
    <t>6.158</t>
  </si>
  <si>
    <t>6.159</t>
  </si>
  <si>
    <t>6.160</t>
  </si>
  <si>
    <t>6.161</t>
  </si>
  <si>
    <t>6.162</t>
  </si>
  <si>
    <t>6.163</t>
  </si>
  <si>
    <t>6.164</t>
  </si>
  <si>
    <t>6.165</t>
  </si>
  <si>
    <t>6.166</t>
  </si>
  <si>
    <t>6.167</t>
  </si>
  <si>
    <t>6.168</t>
  </si>
  <si>
    <t>6.169</t>
  </si>
  <si>
    <t>6.170</t>
  </si>
  <si>
    <t>6.171</t>
  </si>
  <si>
    <t>6.172</t>
  </si>
  <si>
    <t>6.173</t>
  </si>
  <si>
    <t>6.174</t>
  </si>
  <si>
    <t>6.175</t>
  </si>
  <si>
    <t>6.176</t>
  </si>
  <si>
    <t>6.177</t>
  </si>
  <si>
    <t>6.178</t>
  </si>
  <si>
    <t>6.179</t>
  </si>
  <si>
    <t>6.180</t>
  </si>
  <si>
    <t>6.181</t>
  </si>
  <si>
    <t>6.182</t>
  </si>
  <si>
    <t>6.183</t>
  </si>
  <si>
    <t>6.184</t>
  </si>
  <si>
    <t>6.185</t>
  </si>
  <si>
    <t>6.186</t>
  </si>
  <si>
    <t>6.187</t>
  </si>
  <si>
    <t>6.188</t>
  </si>
  <si>
    <t>6.189</t>
  </si>
  <si>
    <t>6.190</t>
  </si>
  <si>
    <t>6.191</t>
  </si>
  <si>
    <t>6.192</t>
  </si>
  <si>
    <t>6.193</t>
  </si>
  <si>
    <t>6.194</t>
  </si>
  <si>
    <t>6.195</t>
  </si>
  <si>
    <t>6.196</t>
  </si>
  <si>
    <t>6.197</t>
  </si>
  <si>
    <t>6.198</t>
  </si>
  <si>
    <t>6.199</t>
  </si>
  <si>
    <t>6.200</t>
  </si>
  <si>
    <t>6.201</t>
  </si>
  <si>
    <t>6.202</t>
  </si>
  <si>
    <t>6.203</t>
  </si>
  <si>
    <t>6.204</t>
  </si>
  <si>
    <t>6.205</t>
  </si>
  <si>
    <t>6.206</t>
  </si>
  <si>
    <t>6.207</t>
  </si>
  <si>
    <t>6.208</t>
  </si>
  <si>
    <t>6.209</t>
  </si>
  <si>
    <t>6.210</t>
  </si>
  <si>
    <t>6.211</t>
  </si>
  <si>
    <t>6.212</t>
  </si>
  <si>
    <t>6.213</t>
  </si>
  <si>
    <t>6.214</t>
  </si>
  <si>
    <t>6.215</t>
  </si>
  <si>
    <t>6.216</t>
  </si>
  <si>
    <t>6.217</t>
  </si>
  <si>
    <t>6.218</t>
  </si>
  <si>
    <t>6.219</t>
  </si>
  <si>
    <t>6.220</t>
  </si>
  <si>
    <t>6.221</t>
  </si>
  <si>
    <t>6.222</t>
  </si>
  <si>
    <t>6.223</t>
  </si>
  <si>
    <t>6.224</t>
  </si>
  <si>
    <t>6.225</t>
  </si>
  <si>
    <t>6.226</t>
  </si>
  <si>
    <t>6.227</t>
  </si>
  <si>
    <t>6.228</t>
  </si>
  <si>
    <t>6.229</t>
  </si>
  <si>
    <t>6.230</t>
  </si>
  <si>
    <t>6.231</t>
  </si>
  <si>
    <t>6.232</t>
  </si>
  <si>
    <t>6.233</t>
  </si>
  <si>
    <t>6.234</t>
  </si>
  <si>
    <t>6.235</t>
  </si>
  <si>
    <t>6.236</t>
  </si>
  <si>
    <t>6.237</t>
  </si>
  <si>
    <t>6.238</t>
  </si>
  <si>
    <t>6.239</t>
  </si>
  <si>
    <t>6.240</t>
  </si>
  <si>
    <t>6.241</t>
  </si>
  <si>
    <t>6.242</t>
  </si>
  <si>
    <t>6.243</t>
  </si>
  <si>
    <t>6.244</t>
  </si>
  <si>
    <t>6.245</t>
  </si>
  <si>
    <t>6.246</t>
  </si>
  <si>
    <t>6.247</t>
  </si>
  <si>
    <t>6.248</t>
  </si>
  <si>
    <t>6.249</t>
  </si>
  <si>
    <t>6.250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</si>
  <si>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</si>
  <si>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</si>
  <si>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</si>
  <si>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</si>
  <si>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</si>
  <si>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</si>
  <si>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</si>
  <si>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</si>
  <si>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</si>
  <si>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</si>
  <si>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</si>
  <si>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</si>
  <si>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</si>
  <si>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</si>
  <si>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</si>
  <si>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</si>
  <si>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</si>
  <si>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</si>
  <si>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</si>
  <si>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</si>
  <si>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</si>
  <si>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</si>
  <si>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</si>
  <si>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</si>
  <si>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</si>
  <si>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</si>
  <si>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</si>
  <si>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</si>
  <si>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</si>
  <si>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</si>
  <si>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</si>
  <si>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</si>
  <si>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</si>
  <si>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</si>
  <si>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</si>
  <si>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</si>
  <si>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</si>
  <si>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</si>
  <si>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</si>
  <si>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</si>
  <si>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</si>
  <si>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</si>
  <si>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</si>
  <si>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</si>
  <si>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</si>
  <si>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</si>
  <si>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</si>
  <si>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</si>
  <si>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</si>
  <si>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</si>
  <si>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</si>
  <si>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</si>
  <si>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</si>
  <si>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</si>
  <si>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</si>
  <si>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</si>
  <si>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</si>
  <si>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</si>
  <si>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</si>
  <si>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</si>
  <si>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</si>
  <si>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</si>
  <si>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</si>
  <si>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</si>
  <si>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</si>
  <si>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</si>
  <si>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</si>
  <si>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</si>
  <si>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</si>
  <si>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</si>
  <si>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</si>
  <si>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</si>
  <si>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</si>
  <si>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</si>
  <si>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</si>
  <si>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</si>
  <si>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</si>
  <si>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</si>
  <si>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</si>
  <si>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</si>
  <si>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</si>
  <si>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</si>
  <si>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</si>
  <si>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</si>
  <si>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</si>
  <si>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</si>
  <si>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</si>
  <si>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</si>
  <si>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</si>
  <si>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</si>
  <si>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</si>
  <si>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</si>
  <si>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</si>
  <si>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</si>
  <si>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</si>
  <si>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</si>
  <si>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</si>
  <si>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</si>
  <si>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</si>
  <si>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</si>
  <si>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</si>
  <si>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</si>
  <si>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</si>
  <si>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</si>
  <si>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</si>
  <si>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</si>
  <si>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</si>
  <si>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</si>
  <si>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</si>
  <si>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</si>
  <si>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</si>
  <si>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8.100</t>
  </si>
  <si>
    <t>8.101</t>
  </si>
  <si>
    <t>8.102</t>
  </si>
  <si>
    <t>8.103</t>
  </si>
  <si>
    <t>8.104</t>
  </si>
  <si>
    <t>8.105</t>
  </si>
  <si>
    <t>8.106</t>
  </si>
  <si>
    <t>8.107</t>
  </si>
  <si>
    <t>8.108</t>
  </si>
  <si>
    <t>8.109</t>
  </si>
  <si>
    <t>8.110</t>
  </si>
  <si>
    <t>8.111</t>
  </si>
  <si>
    <t>8.112</t>
  </si>
  <si>
    <t>8.113</t>
  </si>
  <si>
    <t>8.114</t>
  </si>
  <si>
    <t>8.115</t>
  </si>
  <si>
    <t>8.116</t>
  </si>
  <si>
    <t>8.117</t>
  </si>
  <si>
    <t>8.118</t>
  </si>
  <si>
    <t>8.119</t>
  </si>
  <si>
    <t>8.120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</si>
  <si>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</si>
  <si>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</si>
  <si>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</si>
  <si>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</si>
  <si>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</si>
  <si>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</si>
  <si>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</si>
  <si>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</si>
  <si>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</si>
  <si>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</si>
  <si>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</si>
  <si>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</si>
  <si>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</si>
  <si>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</si>
  <si>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</si>
  <si>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</si>
  <si>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</si>
  <si>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</si>
  <si>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</si>
  <si>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</si>
  <si>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</si>
  <si>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</si>
  <si>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</si>
  <si>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</si>
  <si>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</si>
  <si>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</si>
  <si>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</si>
  <si>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</si>
  <si>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</si>
  <si>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</si>
  <si>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</si>
  <si>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</si>
  <si>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</si>
  <si>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</si>
  <si>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</si>
  <si>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</si>
  <si>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</si>
  <si>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</si>
  <si>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</si>
  <si>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</si>
  <si>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</si>
  <si>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</si>
  <si>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</si>
  <si>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</si>
  <si>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</si>
  <si>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</si>
  <si>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</si>
  <si>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</si>
  <si>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</si>
  <si>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</si>
  <si>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</si>
  <si>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</si>
  <si>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</si>
  <si>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</si>
  <si>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</si>
  <si>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</si>
  <si>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</si>
  <si>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</si>
  <si>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</si>
  <si>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</si>
  <si>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</si>
  <si>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</si>
  <si>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</si>
  <si>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</si>
  <si>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</si>
  <si>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</si>
  <si>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</si>
  <si>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</si>
  <si>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</si>
  <si>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</si>
  <si>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</si>
  <si>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</si>
  <si>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</si>
  <si>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</si>
  <si>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</si>
  <si>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</si>
  <si>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</si>
  <si>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</si>
  <si>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</si>
  <si>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</si>
  <si>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</si>
  <si>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</si>
  <si>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</si>
  <si>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</si>
  <si>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</si>
  <si>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</si>
  <si>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</si>
  <si>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</si>
  <si>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</si>
  <si>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</si>
  <si>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</si>
  <si>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</si>
  <si>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</si>
  <si>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</si>
  <si>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</si>
  <si>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</si>
  <si>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</si>
  <si>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</si>
  <si>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</si>
  <si>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9.100</t>
  </si>
  <si>
    <t>9.101</t>
  </si>
  <si>
    <t>9.102</t>
  </si>
  <si>
    <t>9.103</t>
  </si>
  <si>
    <t>9.104</t>
  </si>
  <si>
    <t>9.105</t>
  </si>
  <si>
    <t>9.106</t>
  </si>
  <si>
    <t>9.107</t>
  </si>
  <si>
    <t>9.108</t>
  </si>
  <si>
    <t>9.109</t>
  </si>
  <si>
    <t>9.110</t>
  </si>
  <si>
    <t>9.111</t>
  </si>
  <si>
    <t>9.112</t>
  </si>
  <si>
    <t>9.113</t>
  </si>
  <si>
    <t>9.114</t>
  </si>
  <si>
    <t>9.115</t>
  </si>
  <si>
    <t>9.116</t>
  </si>
  <si>
    <t>9.117</t>
  </si>
  <si>
    <t>9.118</t>
  </si>
  <si>
    <t>9.119</t>
  </si>
  <si>
    <t>9.120</t>
  </si>
  <si>
    <t>Укупна цена без ПДВ</t>
  </si>
  <si>
    <t>Укупно:</t>
  </si>
  <si>
    <t>Укупан износ ПДВ-а:</t>
  </si>
  <si>
    <t>Укупно без ПДВ-а:</t>
  </si>
  <si>
    <t>Јединица мере</t>
  </si>
  <si>
    <t>Јединична цена без ПДВ</t>
  </si>
  <si>
    <t>Јединична цена са ПДВ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</si>
  <si>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</si>
  <si>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</si>
  <si>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</si>
  <si>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</si>
  <si>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</si>
  <si>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</si>
  <si>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</si>
  <si>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</si>
  <si>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</si>
  <si>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</si>
  <si>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</si>
  <si>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</si>
  <si>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</si>
  <si>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</si>
  <si>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</si>
  <si>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</si>
  <si>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</si>
  <si>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</si>
  <si>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</si>
  <si>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</si>
  <si>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</si>
  <si>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</si>
  <si>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</si>
  <si>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</si>
  <si>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</si>
  <si>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</si>
  <si>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</si>
  <si>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</si>
  <si>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</si>
  <si>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</si>
  <si>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</si>
  <si>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</si>
  <si>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</si>
  <si>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</si>
  <si>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</si>
  <si>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</si>
  <si>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</si>
  <si>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</si>
  <si>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</si>
  <si>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</si>
  <si>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</si>
  <si>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</si>
  <si>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</si>
  <si>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</si>
  <si>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</si>
  <si>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</si>
  <si>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</si>
  <si>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</si>
  <si>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</si>
  <si>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</si>
  <si>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</si>
  <si>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</si>
  <si>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</si>
  <si>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</si>
  <si>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</si>
  <si>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</si>
  <si>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</si>
  <si>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</si>
  <si>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</si>
  <si>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</si>
  <si>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</si>
  <si>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</si>
  <si>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</si>
  <si>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</si>
  <si>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</si>
  <si>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</si>
  <si>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</si>
  <si>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</si>
  <si>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</si>
  <si>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</si>
  <si>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</si>
  <si>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</si>
  <si>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</si>
  <si>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</si>
  <si>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</si>
  <si>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</si>
  <si>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</si>
  <si>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</si>
  <si>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</si>
  <si>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</si>
  <si>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</si>
  <si>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</si>
  <si>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</si>
  <si>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</si>
  <si>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</si>
  <si>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</si>
  <si>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</si>
  <si>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7.100</t>
  </si>
  <si>
    <t>7.101</t>
  </si>
  <si>
    <t>7.102</t>
  </si>
  <si>
    <t>7.103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</si>
  <si>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</si>
  <si>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</si>
  <si>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</si>
  <si>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</si>
  <si>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</si>
  <si>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</si>
  <si>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</si>
  <si>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</si>
  <si>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</si>
  <si>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</si>
  <si>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</si>
  <si>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</si>
  <si>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</si>
  <si>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</si>
  <si>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</si>
  <si>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7.119</t>
  </si>
  <si>
    <t>7.120</t>
  </si>
  <si>
    <t>7.121</t>
  </si>
  <si>
    <t>7.122</t>
  </si>
  <si>
    <t>7.123</t>
  </si>
  <si>
    <t>7.124</t>
  </si>
  <si>
    <t>7.125</t>
  </si>
  <si>
    <t>7.126</t>
  </si>
  <si>
    <t>7.127</t>
  </si>
  <si>
    <t>7.128</t>
  </si>
  <si>
    <t>7.129</t>
  </si>
  <si>
    <t>7.130</t>
  </si>
  <si>
    <t>7.131</t>
  </si>
  <si>
    <t>7.132</t>
  </si>
  <si>
    <t>7.133</t>
  </si>
  <si>
    <t>7.134</t>
  </si>
  <si>
    <t>7.135</t>
  </si>
  <si>
    <t>7.136</t>
  </si>
  <si>
    <t>7.137</t>
  </si>
  <si>
    <t>7.138</t>
  </si>
  <si>
    <t>7.139</t>
  </si>
  <si>
    <t>7.140</t>
  </si>
  <si>
    <t>7.141</t>
  </si>
  <si>
    <t>7.142</t>
  </si>
  <si>
    <t>7.143</t>
  </si>
  <si>
    <t>7.144</t>
  </si>
  <si>
    <t>7.145</t>
  </si>
  <si>
    <t>7.146</t>
  </si>
  <si>
    <t>7.147</t>
  </si>
  <si>
    <t>7.148</t>
  </si>
  <si>
    <t>7.149</t>
  </si>
  <si>
    <t>7.150</t>
  </si>
  <si>
    <t>7.151</t>
  </si>
  <si>
    <t>7.152</t>
  </si>
  <si>
    <t>7.153</t>
  </si>
  <si>
    <t>7.154</t>
  </si>
  <si>
    <t>7.155</t>
  </si>
  <si>
    <t>7.156</t>
  </si>
  <si>
    <t>7.157</t>
  </si>
  <si>
    <t>7.158</t>
  </si>
  <si>
    <t>7.159</t>
  </si>
  <si>
    <t>7.160</t>
  </si>
  <si>
    <t>7.161</t>
  </si>
  <si>
    <t>7.162</t>
  </si>
  <si>
    <t>7.163</t>
  </si>
  <si>
    <t>7.164</t>
  </si>
  <si>
    <t>7.165</t>
  </si>
  <si>
    <t>7.166</t>
  </si>
  <si>
    <t>7.167</t>
  </si>
  <si>
    <t>7.168</t>
  </si>
  <si>
    <t>7.169</t>
  </si>
  <si>
    <t>7.170</t>
  </si>
  <si>
    <t>7.171</t>
  </si>
  <si>
    <t>7.172</t>
  </si>
  <si>
    <t>7.173</t>
  </si>
  <si>
    <t>7.174</t>
  </si>
  <si>
    <t>7.175</t>
  </si>
  <si>
    <t>7.176</t>
  </si>
  <si>
    <t>7.177</t>
  </si>
  <si>
    <t>7.178</t>
  </si>
  <si>
    <t>7.179</t>
  </si>
  <si>
    <t>7.180</t>
  </si>
  <si>
    <t>7.181</t>
  </si>
  <si>
    <t>7.182</t>
  </si>
  <si>
    <t>7.183</t>
  </si>
  <si>
    <t>7.184</t>
  </si>
  <si>
    <t>7.185</t>
  </si>
  <si>
    <t>7.186</t>
  </si>
  <si>
    <t>7.187</t>
  </si>
  <si>
    <t>7.188</t>
  </si>
  <si>
    <t>7.189</t>
  </si>
  <si>
    <t>7.190</t>
  </si>
  <si>
    <t>7.191</t>
  </si>
  <si>
    <t>7.192</t>
  </si>
  <si>
    <t>7.193</t>
  </si>
  <si>
    <t>7.194</t>
  </si>
  <si>
    <t>7.195</t>
  </si>
  <si>
    <t>7.196</t>
  </si>
  <si>
    <t>7.197</t>
  </si>
  <si>
    <t>7.198</t>
  </si>
  <si>
    <t>7.199</t>
  </si>
  <si>
    <t>7.200</t>
  </si>
  <si>
    <t>7.201</t>
  </si>
  <si>
    <t>7.202</t>
  </si>
  <si>
    <t>7.203</t>
  </si>
  <si>
    <t>7.204</t>
  </si>
  <si>
    <t>7.205</t>
  </si>
  <si>
    <t>7.206</t>
  </si>
  <si>
    <t>7.207</t>
  </si>
  <si>
    <t>7.208</t>
  </si>
  <si>
    <t>7.209</t>
  </si>
  <si>
    <t>7.210</t>
  </si>
  <si>
    <t>7.211</t>
  </si>
  <si>
    <t>7.212</t>
  </si>
  <si>
    <t>7.213</t>
  </si>
  <si>
    <t>7.214</t>
  </si>
  <si>
    <t>7.215</t>
  </si>
  <si>
    <t>7.216</t>
  </si>
  <si>
    <t>7.217</t>
  </si>
  <si>
    <t>7.218</t>
  </si>
  <si>
    <t>7.219</t>
  </si>
  <si>
    <t>7.220</t>
  </si>
  <si>
    <t>7.221</t>
  </si>
  <si>
    <t>7.222</t>
  </si>
  <si>
    <t>7.223</t>
  </si>
  <si>
    <t>7.224</t>
  </si>
  <si>
    <t>7.225</t>
  </si>
  <si>
    <t>7.226</t>
  </si>
  <si>
    <t>7.227</t>
  </si>
  <si>
    <t>7.228</t>
  </si>
  <si>
    <t>7.229</t>
  </si>
  <si>
    <t>7.230</t>
  </si>
  <si>
    <t>7.231</t>
  </si>
  <si>
    <t>7.232</t>
  </si>
  <si>
    <t>7.233</t>
  </si>
  <si>
    <t>7.234</t>
  </si>
  <si>
    <t>7.235</t>
  </si>
  <si>
    <t>7.236</t>
  </si>
  <si>
    <t>7.237</t>
  </si>
  <si>
    <t>количина</t>
  </si>
  <si>
    <t>Табела 3. ванредно техничко одржавања возила ФИАТ ПУНТО</t>
  </si>
  <si>
    <t xml:space="preserve"> Табела 1 УСЛУГЕ РЕДОВНОГ ТЕХНИЧКОГ ОДРЖАВАЊА ВОЗИЛА ЛАДА НИВА 1,6 и 1,7</t>
  </si>
  <si>
    <t>Табела 2 – Услуге ванредног техничког одржавања возила ЛАДА НИВА 1,6 и 1,7</t>
  </si>
  <si>
    <t>ЕД СрМ</t>
  </si>
  <si>
    <t>РЕКАПИТУЛАЦИЈА</t>
  </si>
  <si>
    <t>Укупно DACIA без ПДВ-а:</t>
  </si>
  <si>
    <t>DACIA - Укупан износ ПДВ-а:</t>
  </si>
  <si>
    <t>Укупно DACIA:</t>
  </si>
  <si>
    <t>Укупно FIAT без ПДВ-а:</t>
  </si>
  <si>
    <t>FIAT - Укупан износ ПДВ-а:</t>
  </si>
  <si>
    <t>Укупно FIAT:</t>
  </si>
  <si>
    <t>Укупно ZASTAVA без ПДВ-а:</t>
  </si>
  <si>
    <t>ZASTAVA - Укупан износ ПДВ-а:</t>
  </si>
  <si>
    <t>Укупно ZASTAVA:</t>
  </si>
  <si>
    <t>Укупно LADA без ПДВ-а:</t>
  </si>
  <si>
    <t>LADA - Укупан износ ПДВ-а:</t>
  </si>
  <si>
    <t>Укупно LADA:</t>
  </si>
  <si>
    <t>Укупно ŠKODA без ПДВ-а:</t>
  </si>
  <si>
    <t>ŠKODA - Укупан износ ПДВ-а:</t>
  </si>
  <si>
    <t>Укупно ŠKODA:</t>
  </si>
  <si>
    <t>Укупно OPEL без ПДВ-а:</t>
  </si>
  <si>
    <t>OPEL - Укупан износ ПДВ-а:</t>
  </si>
  <si>
    <t>Укупно OPEL:</t>
  </si>
  <si>
    <t>Укупно MAZDA без ПДВ-а:</t>
  </si>
  <si>
    <t>MAZDA - Укупан износ ПДВ-а:</t>
  </si>
  <si>
    <t>Укупно MAZDA:</t>
  </si>
  <si>
    <t>Уписати назив понуђача:</t>
  </si>
  <si>
    <t>Уписати адресу понуђача:</t>
  </si>
  <si>
    <t>ПИБ:</t>
  </si>
  <si>
    <t>Матични број:</t>
  </si>
  <si>
    <t>Контакт телефон :</t>
  </si>
  <si>
    <t>Еmail адреса:</t>
  </si>
  <si>
    <t>Име и презиме овлашћеног лица:</t>
  </si>
  <si>
    <t>Укупно вулканизерске услуге без ПДВ-а:</t>
  </si>
  <si>
    <t>Укупно прање возила без ПДВ-а:</t>
  </si>
  <si>
    <t>УКУПАН ИЗНОС ПДВ-а:</t>
  </si>
  <si>
    <t>Датум:</t>
  </si>
  <si>
    <t>МП</t>
  </si>
  <si>
    <t>Потпис овлашћеног лица понуђача:</t>
  </si>
  <si>
    <t xml:space="preserve">ОБРАЗАЦ 2.2. - СТРУКТУРА ЦЕНЕ </t>
  </si>
  <si>
    <t>ПАРТИЈА 2</t>
  </si>
  <si>
    <t>УКУПАН ИЗНОС ПАРТИЈА 2 - ОДСЕК СРЕМСКА МИТРОВИЦА
СЕРВИС И ОДРЖАВАЊЕ ПУТНИЧКИХ ВОЗИЛА</t>
  </si>
  <si>
    <t>УКУПНО ПАРТИЈА 2 без ПДВ-а:</t>
  </si>
  <si>
    <t>УКУПНО ПАРТИЈА 2 са ПДВ-ом</t>
  </si>
  <si>
    <t>Јавна набавка услуга бр.JN/8000/0035/2016
Партија 2 - Сервис и одржавање путничких возила возног парка ТЦ Нови Сад
- одсек Сремска Митровица</t>
  </si>
  <si>
    <t>Табела техничких прегледа возила</t>
  </si>
  <si>
    <t>Oквирна количина</t>
  </si>
  <si>
    <t>ТИП</t>
  </si>
  <si>
    <t>Јед. мере</t>
  </si>
  <si>
    <t>ЕД Ср.М</t>
  </si>
  <si>
    <t xml:space="preserve">Технички преглед путничких возила </t>
  </si>
  <si>
    <t xml:space="preserve">М1 </t>
  </si>
  <si>
    <t xml:space="preserve">Технички преглед теренског возила (џип - лада нива) </t>
  </si>
  <si>
    <t>М1 G / АB</t>
  </si>
  <si>
    <t xml:space="preserve">Технички преглед путничког возила са бројем седишта 8+1  </t>
  </si>
  <si>
    <t>М1 АF</t>
  </si>
  <si>
    <t>Периодичне овера техничке исправности лаког путничког возила са издавањем законом регулисаног документа.</t>
  </si>
  <si>
    <t>M1</t>
  </si>
  <si>
    <t>кom</t>
  </si>
  <si>
    <t xml:space="preserve">Технички преглед малог прикључног возила </t>
  </si>
  <si>
    <t>О2</t>
  </si>
  <si>
    <t>Технички преглед средњег прикључног возила</t>
  </si>
  <si>
    <t>О3</t>
  </si>
  <si>
    <t>Технички преглед великог прикључног возила</t>
  </si>
  <si>
    <t>О4</t>
  </si>
  <si>
    <t>Периодичнa овера техничке исправности  малог прикључног возила са издавањем законом утврђеним обрасцем</t>
  </si>
  <si>
    <t xml:space="preserve">Периодичне овера техничке исправности  средњег прикључног возила са издавањем законом утврђеним обрасцем.   </t>
  </si>
  <si>
    <t>Периодичнa овера техничке исправности  великог прикључног возила са издавањем законом регулисаног документа.</t>
  </si>
  <si>
    <t>Ванредни технички преглед путничког возила</t>
  </si>
  <si>
    <t>М1</t>
  </si>
  <si>
    <t>Технички преглед хаварисаног путничког возила</t>
  </si>
  <si>
    <t>Очитавање бројева шасије путничког возила</t>
  </si>
  <si>
    <t>Очитавање бројева шасије прикључног возила</t>
  </si>
  <si>
    <t>Норма час за радови који нису дати позицијом дин/час</t>
  </si>
  <si>
    <t>ТЕХНИЧКИ ПРЕГЛЕД</t>
  </si>
  <si>
    <t>Укупно технички преглед без ПДВ-а: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</si>
</sst>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1A]General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7" fillId="0" borderId="0" applyBorder="0" applyProtection="0"/>
    <xf numFmtId="0" fontId="35" fillId="0" borderId="0"/>
    <xf numFmtId="0" fontId="35" fillId="7" borderId="0" applyNumberFormat="0" applyBorder="0" applyAlignment="0" applyProtection="0"/>
  </cellStyleXfs>
  <cellXfs count="434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7" xfId="0" applyFont="1" applyBorder="1" applyAlignme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2" borderId="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8" xfId="0" applyFont="1" applyBorder="1"/>
    <xf numFmtId="0" fontId="4" fillId="0" borderId="0" xfId="0" applyFont="1" applyBorder="1"/>
    <xf numFmtId="0" fontId="15" fillId="2" borderId="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/>
    <xf numFmtId="3" fontId="13" fillId="2" borderId="0" xfId="0" applyNumberFormat="1" applyFont="1" applyFill="1" applyBorder="1"/>
    <xf numFmtId="3" fontId="13" fillId="2" borderId="0" xfId="0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vertical="center" wrapText="1"/>
    </xf>
    <xf numFmtId="3" fontId="15" fillId="2" borderId="0" xfId="0" applyNumberFormat="1" applyFont="1" applyFill="1" applyBorder="1" applyAlignment="1"/>
    <xf numFmtId="3" fontId="13" fillId="5" borderId="1" xfId="0" applyNumberFormat="1" applyFont="1" applyFill="1" applyBorder="1" applyAlignment="1"/>
    <xf numFmtId="3" fontId="13" fillId="5" borderId="1" xfId="0" applyNumberFormat="1" applyFont="1" applyFill="1" applyBorder="1" applyAlignment="1">
      <alignment vertical="center"/>
    </xf>
    <xf numFmtId="3" fontId="13" fillId="5" borderId="3" xfId="0" applyNumberFormat="1" applyFont="1" applyFill="1" applyBorder="1" applyAlignment="1">
      <alignment vertical="center"/>
    </xf>
    <xf numFmtId="3" fontId="13" fillId="5" borderId="3" xfId="0" applyNumberFormat="1" applyFont="1" applyFill="1" applyBorder="1" applyAlignment="1">
      <alignment vertical="center" wrapText="1"/>
    </xf>
    <xf numFmtId="3" fontId="13" fillId="5" borderId="6" xfId="0" applyNumberFormat="1" applyFont="1" applyFill="1" applyBorder="1" applyAlignment="1"/>
    <xf numFmtId="3" fontId="13" fillId="5" borderId="3" xfId="0" applyNumberFormat="1" applyFont="1" applyFill="1" applyBorder="1" applyAlignment="1"/>
    <xf numFmtId="3" fontId="13" fillId="5" borderId="0" xfId="0" applyNumberFormat="1" applyFont="1" applyFill="1" applyBorder="1" applyAlignment="1"/>
    <xf numFmtId="3" fontId="13" fillId="5" borderId="6" xfId="0" applyNumberFormat="1" applyFont="1" applyFill="1" applyBorder="1" applyAlignment="1">
      <alignment vertical="center" wrapText="1"/>
    </xf>
    <xf numFmtId="3" fontId="13" fillId="5" borderId="1" xfId="0" applyNumberFormat="1" applyFont="1" applyFill="1" applyBorder="1" applyAlignment="1">
      <alignment vertical="center" wrapText="1"/>
    </xf>
    <xf numFmtId="3" fontId="15" fillId="5" borderId="1" xfId="0" applyNumberFormat="1" applyFont="1" applyFill="1" applyBorder="1" applyAlignment="1"/>
    <xf numFmtId="3" fontId="13" fillId="5" borderId="5" xfId="0" applyNumberFormat="1" applyFont="1" applyFill="1" applyBorder="1" applyAlignment="1"/>
    <xf numFmtId="3" fontId="13" fillId="5" borderId="4" xfId="0" applyNumberFormat="1" applyFont="1" applyFill="1" applyBorder="1" applyAlignment="1"/>
    <xf numFmtId="3" fontId="15" fillId="5" borderId="4" xfId="0" applyNumberFormat="1" applyFont="1" applyFill="1" applyBorder="1" applyAlignment="1">
      <alignment wrapText="1"/>
    </xf>
    <xf numFmtId="3" fontId="13" fillId="5" borderId="1" xfId="0" applyNumberFormat="1" applyFont="1" applyFill="1" applyBorder="1"/>
    <xf numFmtId="3" fontId="13" fillId="5" borderId="0" xfId="0" applyNumberFormat="1" applyFont="1" applyFill="1" applyBorder="1"/>
    <xf numFmtId="3" fontId="13" fillId="5" borderId="4" xfId="0" applyNumberFormat="1" applyFont="1" applyFill="1" applyBorder="1" applyAlignment="1">
      <alignment vertical="center" wrapText="1"/>
    </xf>
    <xf numFmtId="3" fontId="15" fillId="5" borderId="1" xfId="0" applyNumberFormat="1" applyFont="1" applyFill="1" applyBorder="1" applyAlignment="1">
      <alignment wrapText="1"/>
    </xf>
    <xf numFmtId="3" fontId="13" fillId="5" borderId="4" xfId="0" applyNumberFormat="1" applyFont="1" applyFill="1" applyBorder="1"/>
    <xf numFmtId="3" fontId="13" fillId="5" borderId="9" xfId="0" applyNumberFormat="1" applyFont="1" applyFill="1" applyBorder="1"/>
    <xf numFmtId="3" fontId="13" fillId="5" borderId="0" xfId="0" applyNumberFormat="1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wrapText="1"/>
    </xf>
    <xf numFmtId="3" fontId="13" fillId="5" borderId="0" xfId="0" applyNumberFormat="1" applyFont="1" applyFill="1" applyBorder="1" applyAlignment="1">
      <alignment vertical="top" wrapText="1"/>
    </xf>
    <xf numFmtId="3" fontId="13" fillId="5" borderId="0" xfId="0" applyNumberFormat="1" applyFont="1" applyFill="1" applyBorder="1" applyAlignment="1">
      <alignment horizontal="center"/>
    </xf>
    <xf numFmtId="3" fontId="13" fillId="5" borderId="0" xfId="0" applyNumberFormat="1" applyFont="1" applyFill="1" applyBorder="1" applyAlignment="1">
      <alignment vertical="top"/>
    </xf>
    <xf numFmtId="3" fontId="13" fillId="5" borderId="0" xfId="0" applyNumberFormat="1" applyFont="1" applyFill="1" applyAlignment="1"/>
    <xf numFmtId="3" fontId="13" fillId="5" borderId="0" xfId="0" applyNumberFormat="1" applyFont="1" applyFill="1"/>
    <xf numFmtId="4" fontId="13" fillId="0" borderId="1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21" fillId="0" borderId="0" xfId="0" applyFont="1" applyAlignme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2" fillId="0" borderId="1" xfId="0" applyFont="1" applyBorder="1"/>
    <xf numFmtId="0" fontId="2" fillId="0" borderId="0" xfId="0" applyFont="1" applyBorder="1"/>
    <xf numFmtId="4" fontId="2" fillId="0" borderId="0" xfId="0" applyNumberFormat="1" applyFo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2" fillId="0" borderId="0" xfId="0" applyFont="1"/>
    <xf numFmtId="0" fontId="2" fillId="4" borderId="0" xfId="0" applyFont="1" applyFill="1"/>
    <xf numFmtId="0" fontId="2" fillId="0" borderId="0" xfId="0" applyFont="1" applyAlignment="1">
      <alignment horizontal="left"/>
    </xf>
    <xf numFmtId="0" fontId="26" fillId="6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0" fillId="0" borderId="0" xfId="0" applyFont="1"/>
    <xf numFmtId="0" fontId="21" fillId="0" borderId="0" xfId="0" applyFont="1"/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2" fillId="0" borderId="0" xfId="0" applyFont="1" applyBorder="1"/>
    <xf numFmtId="0" fontId="21" fillId="2" borderId="0" xfId="0" applyFont="1" applyFill="1" applyBorder="1"/>
    <xf numFmtId="0" fontId="26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/>
    <xf numFmtId="0" fontId="2" fillId="2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horizontal="center"/>
    </xf>
    <xf numFmtId="0" fontId="33" fillId="0" borderId="0" xfId="0" applyFont="1"/>
    <xf numFmtId="0" fontId="3" fillId="0" borderId="0" xfId="0" applyFont="1" applyBorder="1"/>
    <xf numFmtId="0" fontId="19" fillId="0" borderId="0" xfId="0" applyFont="1" applyBorder="1"/>
    <xf numFmtId="3" fontId="14" fillId="2" borderId="0" xfId="0" applyNumberFormat="1" applyFont="1" applyFill="1" applyAlignment="1">
      <alignment horizontal="left"/>
    </xf>
    <xf numFmtId="3" fontId="4" fillId="5" borderId="1" xfId="0" applyNumberFormat="1" applyFont="1" applyFill="1" applyBorder="1"/>
    <xf numFmtId="3" fontId="2" fillId="2" borderId="0" xfId="0" applyNumberFormat="1" applyFont="1" applyFill="1" applyAlignment="1"/>
    <xf numFmtId="0" fontId="21" fillId="2" borderId="0" xfId="0" applyFont="1" applyFill="1" applyAlignment="1"/>
    <xf numFmtId="3" fontId="21" fillId="2" borderId="0" xfId="0" applyNumberFormat="1" applyFont="1" applyFill="1" applyAlignment="1">
      <alignment horizontal="center"/>
    </xf>
    <xf numFmtId="0" fontId="21" fillId="2" borderId="0" xfId="0" applyFont="1" applyFill="1"/>
    <xf numFmtId="3" fontId="2" fillId="2" borderId="0" xfId="0" applyNumberFormat="1" applyFont="1" applyFill="1"/>
    <xf numFmtId="0" fontId="22" fillId="0" borderId="0" xfId="0" applyFont="1" applyAlignment="1"/>
    <xf numFmtId="0" fontId="22" fillId="0" borderId="1" xfId="0" applyFont="1" applyBorder="1"/>
    <xf numFmtId="4" fontId="0" fillId="0" borderId="0" xfId="0" applyNumberFormat="1" applyFont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Border="1" applyAlignment="1"/>
    <xf numFmtId="49" fontId="15" fillId="0" borderId="0" xfId="0" applyNumberFormat="1" applyFont="1" applyAlignment="1">
      <alignment horizontal="left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/>
    </xf>
    <xf numFmtId="49" fontId="13" fillId="2" borderId="0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vertical="top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/>
    <xf numFmtId="49" fontId="13" fillId="0" borderId="0" xfId="0" applyNumberFormat="1" applyFont="1" applyAlignment="1">
      <alignment horizontal="center" wrapText="1"/>
    </xf>
    <xf numFmtId="164" fontId="17" fillId="0" borderId="0" xfId="1"/>
    <xf numFmtId="164" fontId="17" fillId="0" borderId="0" xfId="1" applyBorder="1"/>
    <xf numFmtId="164" fontId="17" fillId="0" borderId="1" xfId="1" applyBorder="1"/>
    <xf numFmtId="4" fontId="17" fillId="0" borderId="0" xfId="1" applyNumberFormat="1" applyAlignment="1">
      <alignment horizontal="center" vertical="center" wrapText="1"/>
    </xf>
    <xf numFmtId="4" fontId="17" fillId="0" borderId="1" xfId="1" applyNumberFormat="1" applyBorder="1" applyAlignment="1">
      <alignment horizontal="center" vertical="center" wrapText="1"/>
    </xf>
    <xf numFmtId="4" fontId="17" fillId="0" borderId="0" xfId="1" applyNumberForma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" fontId="0" fillId="0" borderId="0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29" fillId="0" borderId="0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2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 vertical="center" wrapText="1"/>
    </xf>
    <xf numFmtId="49" fontId="0" fillId="0" borderId="0" xfId="0" applyNumberFormat="1"/>
    <xf numFmtId="4" fontId="22" fillId="0" borderId="0" xfId="2" applyNumberFormat="1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3" fontId="13" fillId="5" borderId="10" xfId="0" applyNumberFormat="1" applyFont="1" applyFill="1" applyBorder="1"/>
    <xf numFmtId="164" fontId="17" fillId="0" borderId="0" xfId="1" applyBorder="1" applyAlignment="1"/>
    <xf numFmtId="0" fontId="24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/>
    <xf numFmtId="3" fontId="20" fillId="5" borderId="5" xfId="0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164" fontId="17" fillId="0" borderId="0" xfId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6" fillId="6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0" fillId="2" borderId="0" xfId="0" applyNumberFormat="1" applyFont="1" applyFill="1" applyBorder="1" applyAlignment="1">
      <alignment horizontal="center" wrapText="1"/>
    </xf>
    <xf numFmtId="0" fontId="32" fillId="2" borderId="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3" fontId="20" fillId="2" borderId="11" xfId="0" applyNumberFormat="1" applyFont="1" applyFill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5" fillId="2" borderId="1" xfId="3" applyFill="1" applyBorder="1" applyAlignment="1">
      <alignment horizontal="center" vertical="center"/>
    </xf>
    <xf numFmtId="0" fontId="35" fillId="2" borderId="3" xfId="3" applyFill="1" applyBorder="1" applyAlignment="1">
      <alignment horizontal="center" vertical="center"/>
    </xf>
    <xf numFmtId="0" fontId="0" fillId="2" borderId="0" xfId="0" applyFill="1"/>
    <xf numFmtId="0" fontId="35" fillId="2" borderId="4" xfId="3" applyFill="1" applyBorder="1" applyAlignment="1">
      <alignment horizontal="center" vertical="center"/>
    </xf>
    <xf numFmtId="0" fontId="35" fillId="2" borderId="5" xfId="3" applyFill="1" applyBorder="1" applyAlignment="1">
      <alignment horizontal="center" vertical="center"/>
    </xf>
    <xf numFmtId="3" fontId="35" fillId="2" borderId="3" xfId="3" applyNumberFormat="1" applyFill="1" applyBorder="1" applyAlignment="1">
      <alignment horizontal="center" vertical="center" wrapText="1"/>
    </xf>
    <xf numFmtId="3" fontId="35" fillId="2" borderId="3" xfId="3" applyNumberFormat="1" applyFill="1" applyBorder="1" applyAlignment="1">
      <alignment horizontal="center" vertical="center"/>
    </xf>
    <xf numFmtId="3" fontId="35" fillId="2" borderId="6" xfId="3" applyNumberFormat="1" applyFill="1" applyBorder="1" applyAlignment="1">
      <alignment horizontal="center" vertical="center"/>
    </xf>
    <xf numFmtId="3" fontId="35" fillId="2" borderId="1" xfId="3" applyNumberFormat="1" applyFill="1" applyBorder="1" applyAlignment="1">
      <alignment horizontal="center" vertical="center"/>
    </xf>
    <xf numFmtId="3" fontId="35" fillId="2" borderId="1" xfId="3" applyNumberFormat="1" applyFill="1" applyBorder="1" applyAlignment="1">
      <alignment horizontal="center" vertical="center" wrapText="1"/>
    </xf>
    <xf numFmtId="3" fontId="35" fillId="2" borderId="5" xfId="3" applyNumberFormat="1" applyFill="1" applyBorder="1" applyAlignment="1">
      <alignment horizontal="center" vertical="center"/>
    </xf>
    <xf numFmtId="3" fontId="35" fillId="2" borderId="4" xfId="3" applyNumberFormat="1" applyFill="1" applyBorder="1" applyAlignment="1">
      <alignment horizontal="center" vertical="center" wrapText="1"/>
    </xf>
    <xf numFmtId="164" fontId="17" fillId="2" borderId="0" xfId="1" applyFill="1" applyBorder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35" fillId="2" borderId="1" xfId="3" applyNumberFormat="1" applyFill="1" applyBorder="1" applyAlignment="1"/>
    <xf numFmtId="3" fontId="35" fillId="2" borderId="1" xfId="3" applyNumberFormat="1" applyFill="1" applyBorder="1" applyAlignment="1">
      <alignment wrapText="1"/>
    </xf>
    <xf numFmtId="0" fontId="35" fillId="2" borderId="1" xfId="3" applyFill="1" applyBorder="1" applyAlignment="1">
      <alignment horizontal="center" vertical="center" wrapText="1"/>
    </xf>
    <xf numFmtId="0" fontId="35" fillId="2" borderId="4" xfId="3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22" fillId="8" borderId="1" xfId="0" applyNumberFormat="1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3" fontId="20" fillId="8" borderId="1" xfId="0" applyNumberFormat="1" applyFont="1" applyFill="1" applyBorder="1" applyAlignment="1">
      <alignment horizontal="center" vertical="center" wrapText="1"/>
    </xf>
    <xf numFmtId="4" fontId="22" fillId="8" borderId="1" xfId="2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9" fontId="22" fillId="8" borderId="12" xfId="0" applyNumberFormat="1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left" vertical="center"/>
    </xf>
    <xf numFmtId="0" fontId="22" fillId="8" borderId="12" xfId="0" applyFont="1" applyFill="1" applyBorder="1" applyAlignment="1">
      <alignment horizontal="center" vertical="center" wrapText="1"/>
    </xf>
    <xf numFmtId="3" fontId="20" fillId="8" borderId="12" xfId="0" applyNumberFormat="1" applyFont="1" applyFill="1" applyBorder="1" applyAlignment="1">
      <alignment horizontal="center" vertical="center" wrapText="1"/>
    </xf>
    <xf numFmtId="4" fontId="22" fillId="8" borderId="12" xfId="2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2" fillId="0" borderId="13" xfId="0" applyNumberFormat="1" applyFont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center" vertical="center"/>
    </xf>
    <xf numFmtId="3" fontId="19" fillId="8" borderId="1" xfId="3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 vertical="center" wrapText="1"/>
    </xf>
    <xf numFmtId="3" fontId="19" fillId="8" borderId="12" xfId="3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3" fontId="35" fillId="2" borderId="6" xfId="3" applyNumberFormat="1" applyFill="1" applyBorder="1" applyAlignment="1">
      <alignment horizontal="center" vertical="center" wrapText="1"/>
    </xf>
    <xf numFmtId="4" fontId="17" fillId="0" borderId="4" xfId="1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4" fontId="17" fillId="0" borderId="5" xfId="1" applyNumberFormat="1" applyBorder="1" applyAlignment="1">
      <alignment horizontal="center" vertical="center" wrapText="1"/>
    </xf>
    <xf numFmtId="3" fontId="20" fillId="8" borderId="1" xfId="0" applyNumberFormat="1" applyFont="1" applyFill="1" applyBorder="1" applyAlignment="1">
      <alignment wrapText="1"/>
    </xf>
    <xf numFmtId="49" fontId="21" fillId="0" borderId="5" xfId="0" applyNumberFormat="1" applyFont="1" applyBorder="1" applyAlignment="1">
      <alignment horizontal="center" vertical="center"/>
    </xf>
    <xf numFmtId="0" fontId="26" fillId="6" borderId="5" xfId="0" applyFont="1" applyFill="1" applyBorder="1" applyAlignment="1">
      <alignment horizontal="left" vertical="center" wrapText="1"/>
    </xf>
    <xf numFmtId="0" fontId="26" fillId="6" borderId="5" xfId="0" applyFon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3" fontId="20" fillId="8" borderId="1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/>
    </xf>
    <xf numFmtId="3" fontId="35" fillId="2" borderId="5" xfId="3" applyNumberFormat="1" applyFill="1" applyBorder="1" applyAlignment="1"/>
    <xf numFmtId="0" fontId="35" fillId="2" borderId="5" xfId="3" applyFill="1" applyBorder="1" applyAlignment="1">
      <alignment horizontal="center" vertical="center" wrapText="1"/>
    </xf>
    <xf numFmtId="49" fontId="22" fillId="8" borderId="1" xfId="0" applyNumberFormat="1" applyFont="1" applyFill="1" applyBorder="1" applyAlignment="1">
      <alignment horizontal="left" vertical="center"/>
    </xf>
    <xf numFmtId="0" fontId="2" fillId="8" borderId="2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4" fontId="25" fillId="0" borderId="1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36" fillId="0" borderId="0" xfId="0" applyFont="1" applyAlignment="1">
      <alignment vertical="center"/>
    </xf>
    <xf numFmtId="4" fontId="25" fillId="0" borderId="17" xfId="0" applyNumberFormat="1" applyFont="1" applyBorder="1" applyAlignment="1">
      <alignment horizontal="center" vertical="center" wrapText="1"/>
    </xf>
    <xf numFmtId="4" fontId="25" fillId="0" borderId="2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7" fillId="0" borderId="0" xfId="0" applyFont="1"/>
    <xf numFmtId="0" fontId="37" fillId="0" borderId="11" xfId="0" applyFont="1" applyBorder="1"/>
    <xf numFmtId="0" fontId="0" fillId="0" borderId="0" xfId="0"/>
    <xf numFmtId="4" fontId="25" fillId="0" borderId="23" xfId="0" applyNumberFormat="1" applyFont="1" applyBorder="1" applyAlignment="1">
      <alignment horizontal="center" vertical="center" wrapText="1"/>
    </xf>
    <xf numFmtId="4" fontId="22" fillId="0" borderId="1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4" fontId="25" fillId="0" borderId="13" xfId="0" applyNumberFormat="1" applyFont="1" applyBorder="1" applyAlignment="1">
      <alignment horizontal="center" vertical="center" wrapText="1"/>
    </xf>
    <xf numFmtId="164" fontId="31" fillId="0" borderId="16" xfId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3" fontId="20" fillId="2" borderId="0" xfId="0" applyNumberFormat="1" applyFont="1" applyFill="1" applyBorder="1" applyAlignment="1">
      <alignment horizontal="center" wrapText="1"/>
    </xf>
    <xf numFmtId="4" fontId="22" fillId="0" borderId="14" xfId="0" applyNumberFormat="1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0" fillId="0" borderId="0" xfId="0"/>
    <xf numFmtId="0" fontId="22" fillId="8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25" fillId="8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4" fontId="25" fillId="0" borderId="18" xfId="0" applyNumberFormat="1" applyFont="1" applyBorder="1" applyAlignment="1">
      <alignment horizontal="center" vertical="center" wrapText="1"/>
    </xf>
    <xf numFmtId="4" fontId="25" fillId="0" borderId="19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6" fillId="0" borderId="0" xfId="0" applyFont="1" applyAlignment="1">
      <alignment horizontal="justify" vertical="center"/>
    </xf>
    <xf numFmtId="164" fontId="31" fillId="0" borderId="16" xfId="1" applyFont="1" applyBorder="1" applyAlignment="1">
      <alignment horizontal="center" wrapText="1"/>
    </xf>
    <xf numFmtId="4" fontId="25" fillId="0" borderId="17" xfId="0" applyNumberFormat="1" applyFont="1" applyBorder="1" applyAlignment="1">
      <alignment horizontal="center" vertical="center" wrapText="1"/>
    </xf>
    <xf numFmtId="4" fontId="25" fillId="0" borderId="14" xfId="0" applyNumberFormat="1" applyFont="1" applyBorder="1" applyAlignment="1">
      <alignment horizontal="center" vertical="center" wrapText="1"/>
    </xf>
    <xf numFmtId="4" fontId="25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5" fillId="0" borderId="21" xfId="0" applyNumberFormat="1" applyFont="1" applyBorder="1" applyAlignment="1">
      <alignment horizontal="center" vertical="center" wrapText="1"/>
    </xf>
    <xf numFmtId="4" fontId="25" fillId="0" borderId="22" xfId="0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22" fillId="9" borderId="4" xfId="2" applyFont="1" applyFill="1" applyBorder="1" applyAlignment="1">
      <alignment horizontal="center" vertical="center" wrapText="1"/>
    </xf>
    <xf numFmtId="3" fontId="20" fillId="9" borderId="1" xfId="2" applyNumberFormat="1" applyFont="1" applyFill="1" applyBorder="1" applyAlignment="1">
      <alignment horizontal="center" wrapText="1"/>
    </xf>
    <xf numFmtId="49" fontId="22" fillId="9" borderId="12" xfId="0" applyNumberFormat="1" applyFont="1" applyFill="1" applyBorder="1" applyAlignment="1">
      <alignment horizontal="center" vertical="center" wrapText="1"/>
    </xf>
    <xf numFmtId="0" fontId="22" fillId="9" borderId="12" xfId="2" applyFont="1" applyFill="1" applyBorder="1" applyAlignment="1">
      <alignment horizontal="left" vertical="center"/>
    </xf>
    <xf numFmtId="0" fontId="22" fillId="9" borderId="12" xfId="2" applyFont="1" applyFill="1" applyBorder="1" applyAlignment="1">
      <alignment horizontal="center" vertical="center"/>
    </xf>
    <xf numFmtId="0" fontId="38" fillId="9" borderId="12" xfId="0" applyFont="1" applyFill="1" applyBorder="1" applyAlignment="1">
      <alignment horizontal="center" vertical="center" wrapText="1"/>
    </xf>
    <xf numFmtId="3" fontId="20" fillId="9" borderId="12" xfId="2" applyNumberFormat="1" applyFont="1" applyFill="1" applyBorder="1" applyAlignment="1">
      <alignment horizontal="center" vertical="center" wrapText="1"/>
    </xf>
    <xf numFmtId="2" fontId="22" fillId="9" borderId="12" xfId="2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2" fillId="0" borderId="5" xfId="2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2" fillId="0" borderId="5" xfId="2" applyFont="1" applyBorder="1"/>
    <xf numFmtId="0" fontId="2" fillId="9" borderId="5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6" fillId="6" borderId="1" xfId="2" applyFont="1" applyFill="1" applyBorder="1" applyAlignment="1">
      <alignment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0" fontId="26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justify" vertical="center" wrapText="1"/>
    </xf>
    <xf numFmtId="0" fontId="2" fillId="0" borderId="1" xfId="2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</cellXfs>
  <cellStyles count="4">
    <cellStyle name="20% - Accent2" xfId="3" builtinId="34"/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zoomScale="90" zoomScaleNormal="90" workbookViewId="0">
      <selection activeCell="D4" sqref="D4"/>
    </sheetView>
  </sheetViews>
  <sheetFormatPr defaultRowHeight="12.75" x14ac:dyDescent="0.2"/>
  <cols>
    <col min="1" max="1" width="10.7109375" style="146" customWidth="1"/>
    <col min="2" max="2" width="85.7109375" style="1" customWidth="1"/>
    <col min="3" max="3" width="10.7109375" style="213" customWidth="1"/>
    <col min="4" max="4" width="10.7109375" style="251" customWidth="1"/>
    <col min="5" max="7" width="25.7109375" style="143" customWidth="1"/>
    <col min="8" max="16384" width="9.140625" style="1"/>
  </cols>
  <sheetData>
    <row r="1" spans="1:10" ht="15" customHeight="1" x14ac:dyDescent="0.2"/>
    <row r="2" spans="1:10" ht="15" customHeight="1" x14ac:dyDescent="0.25">
      <c r="A2" s="365" t="s">
        <v>1185</v>
      </c>
      <c r="B2" s="365"/>
      <c r="C2" s="365"/>
      <c r="D2" s="365"/>
      <c r="E2" s="142"/>
      <c r="F2" s="142"/>
      <c r="G2" s="142"/>
      <c r="H2" s="134"/>
      <c r="I2" s="134"/>
      <c r="J2" s="134"/>
    </row>
    <row r="3" spans="1:10" ht="15" customHeight="1" x14ac:dyDescent="0.2"/>
    <row r="4" spans="1:10" ht="30" customHeight="1" thickBot="1" x14ac:dyDescent="0.25">
      <c r="A4" s="290" t="s">
        <v>0</v>
      </c>
      <c r="B4" s="291" t="s">
        <v>582</v>
      </c>
      <c r="C4" s="292" t="s">
        <v>2909</v>
      </c>
      <c r="D4" s="293" t="s">
        <v>3141</v>
      </c>
      <c r="E4" s="294" t="s">
        <v>2910</v>
      </c>
      <c r="F4" s="294" t="s">
        <v>2911</v>
      </c>
      <c r="G4" s="294" t="s">
        <v>2905</v>
      </c>
    </row>
    <row r="5" spans="1:10" ht="15" customHeight="1" x14ac:dyDescent="0.2">
      <c r="A5" s="285"/>
      <c r="B5" s="286" t="s">
        <v>1149</v>
      </c>
      <c r="C5" s="287"/>
      <c r="D5" s="288"/>
      <c r="E5" s="289"/>
      <c r="F5" s="289"/>
      <c r="G5" s="289"/>
    </row>
    <row r="6" spans="1:10" ht="15" customHeight="1" x14ac:dyDescent="0.2">
      <c r="A6" s="145" t="s">
        <v>1206</v>
      </c>
      <c r="B6" s="85" t="s">
        <v>1150</v>
      </c>
      <c r="C6" s="95" t="s">
        <v>376</v>
      </c>
      <c r="D6" s="106">
        <v>1</v>
      </c>
      <c r="E6" s="144"/>
      <c r="F6" s="144">
        <f>SUM(E6*1.2)</f>
        <v>0</v>
      </c>
      <c r="G6" s="144">
        <f t="shared" ref="G6:G38" si="0">SUM(D6*E6)</f>
        <v>0</v>
      </c>
    </row>
    <row r="7" spans="1:10" ht="15" customHeight="1" x14ac:dyDescent="0.2">
      <c r="A7" s="145" t="s">
        <v>1207</v>
      </c>
      <c r="B7" s="85" t="s">
        <v>1151</v>
      </c>
      <c r="C7" s="95" t="s">
        <v>376</v>
      </c>
      <c r="D7" s="106">
        <v>1</v>
      </c>
      <c r="E7" s="144"/>
      <c r="F7" s="144">
        <f t="shared" ref="F7:F41" si="1">SUM(E7*1.2)</f>
        <v>0</v>
      </c>
      <c r="G7" s="144">
        <f t="shared" si="0"/>
        <v>0</v>
      </c>
    </row>
    <row r="8" spans="1:10" ht="15" customHeight="1" x14ac:dyDescent="0.2">
      <c r="A8" s="145" t="s">
        <v>1208</v>
      </c>
      <c r="B8" s="85" t="s">
        <v>1152</v>
      </c>
      <c r="C8" s="95" t="s">
        <v>376</v>
      </c>
      <c r="D8" s="106">
        <v>1</v>
      </c>
      <c r="E8" s="144"/>
      <c r="F8" s="144">
        <f t="shared" si="1"/>
        <v>0</v>
      </c>
      <c r="G8" s="144">
        <f t="shared" si="0"/>
        <v>0</v>
      </c>
    </row>
    <row r="9" spans="1:10" ht="15" customHeight="1" x14ac:dyDescent="0.2">
      <c r="A9" s="145" t="s">
        <v>1209</v>
      </c>
      <c r="B9" s="85" t="s">
        <v>1153</v>
      </c>
      <c r="C9" s="95" t="s">
        <v>376</v>
      </c>
      <c r="D9" s="106">
        <v>1</v>
      </c>
      <c r="E9" s="144"/>
      <c r="F9" s="144">
        <f t="shared" si="1"/>
        <v>0</v>
      </c>
      <c r="G9" s="144">
        <f t="shared" si="0"/>
        <v>0</v>
      </c>
    </row>
    <row r="10" spans="1:10" ht="15" customHeight="1" x14ac:dyDescent="0.2">
      <c r="A10" s="145" t="s">
        <v>1210</v>
      </c>
      <c r="B10" s="85" t="s">
        <v>1154</v>
      </c>
      <c r="C10" s="95" t="s">
        <v>376</v>
      </c>
      <c r="D10" s="106">
        <v>1</v>
      </c>
      <c r="E10" s="144"/>
      <c r="F10" s="144">
        <f t="shared" si="1"/>
        <v>0</v>
      </c>
      <c r="G10" s="144">
        <f t="shared" si="0"/>
        <v>0</v>
      </c>
    </row>
    <row r="11" spans="1:10" ht="15" customHeight="1" x14ac:dyDescent="0.2">
      <c r="A11" s="145" t="s">
        <v>1211</v>
      </c>
      <c r="B11" s="85" t="s">
        <v>1155</v>
      </c>
      <c r="C11" s="95" t="s">
        <v>376</v>
      </c>
      <c r="D11" s="106">
        <v>1</v>
      </c>
      <c r="E11" s="144"/>
      <c r="F11" s="144">
        <f t="shared" si="1"/>
        <v>0</v>
      </c>
      <c r="G11" s="144">
        <f t="shared" si="0"/>
        <v>0</v>
      </c>
    </row>
    <row r="12" spans="1:10" ht="15" customHeight="1" x14ac:dyDescent="0.2">
      <c r="A12" s="145" t="s">
        <v>1212</v>
      </c>
      <c r="B12" s="85" t="s">
        <v>1156</v>
      </c>
      <c r="C12" s="95" t="s">
        <v>376</v>
      </c>
      <c r="D12" s="106">
        <v>1</v>
      </c>
      <c r="E12" s="144"/>
      <c r="F12" s="144">
        <f t="shared" si="1"/>
        <v>0</v>
      </c>
      <c r="G12" s="144">
        <f t="shared" si="0"/>
        <v>0</v>
      </c>
    </row>
    <row r="13" spans="1:10" ht="15" customHeight="1" x14ac:dyDescent="0.2">
      <c r="A13" s="145" t="s">
        <v>1213</v>
      </c>
      <c r="B13" s="85" t="s">
        <v>1157</v>
      </c>
      <c r="C13" s="95" t="s">
        <v>376</v>
      </c>
      <c r="D13" s="106">
        <v>1</v>
      </c>
      <c r="E13" s="144"/>
      <c r="F13" s="144">
        <f t="shared" si="1"/>
        <v>0</v>
      </c>
      <c r="G13" s="144">
        <f t="shared" si="0"/>
        <v>0</v>
      </c>
    </row>
    <row r="14" spans="1:10" ht="15" customHeight="1" x14ac:dyDescent="0.2">
      <c r="A14" s="145" t="s">
        <v>1214</v>
      </c>
      <c r="B14" s="85" t="s">
        <v>1158</v>
      </c>
      <c r="C14" s="95" t="s">
        <v>376</v>
      </c>
      <c r="D14" s="106">
        <v>1</v>
      </c>
      <c r="E14" s="144"/>
      <c r="F14" s="144">
        <f t="shared" si="1"/>
        <v>0</v>
      </c>
      <c r="G14" s="144">
        <f t="shared" si="0"/>
        <v>0</v>
      </c>
    </row>
    <row r="15" spans="1:10" ht="15" customHeight="1" x14ac:dyDescent="0.2">
      <c r="A15" s="145" t="s">
        <v>1215</v>
      </c>
      <c r="B15" s="85" t="s">
        <v>1159</v>
      </c>
      <c r="C15" s="95" t="s">
        <v>376</v>
      </c>
      <c r="D15" s="106">
        <v>1</v>
      </c>
      <c r="E15" s="144"/>
      <c r="F15" s="144">
        <f t="shared" si="1"/>
        <v>0</v>
      </c>
      <c r="G15" s="144">
        <f t="shared" si="0"/>
        <v>0</v>
      </c>
    </row>
    <row r="16" spans="1:10" ht="15" customHeight="1" x14ac:dyDescent="0.2">
      <c r="A16" s="145" t="s">
        <v>1216</v>
      </c>
      <c r="B16" s="85" t="s">
        <v>1160</v>
      </c>
      <c r="C16" s="95" t="s">
        <v>376</v>
      </c>
      <c r="D16" s="106">
        <v>1</v>
      </c>
      <c r="E16" s="144"/>
      <c r="F16" s="144">
        <f t="shared" si="1"/>
        <v>0</v>
      </c>
      <c r="G16" s="144">
        <f t="shared" si="0"/>
        <v>0</v>
      </c>
    </row>
    <row r="17" spans="1:7" ht="15" customHeight="1" x14ac:dyDescent="0.2">
      <c r="A17" s="145" t="s">
        <v>1217</v>
      </c>
      <c r="B17" s="85" t="s">
        <v>1161</v>
      </c>
      <c r="C17" s="95" t="s">
        <v>376</v>
      </c>
      <c r="D17" s="106">
        <v>1</v>
      </c>
      <c r="E17" s="144"/>
      <c r="F17" s="144">
        <f t="shared" si="1"/>
        <v>0</v>
      </c>
      <c r="G17" s="144">
        <f t="shared" si="0"/>
        <v>0</v>
      </c>
    </row>
    <row r="18" spans="1:7" ht="15" customHeight="1" x14ac:dyDescent="0.2">
      <c r="A18" s="145" t="s">
        <v>1218</v>
      </c>
      <c r="B18" s="85" t="s">
        <v>1162</v>
      </c>
      <c r="C18" s="95" t="s">
        <v>376</v>
      </c>
      <c r="D18" s="106">
        <v>1</v>
      </c>
      <c r="E18" s="144"/>
      <c r="F18" s="144">
        <f t="shared" si="1"/>
        <v>0</v>
      </c>
      <c r="G18" s="144">
        <f t="shared" si="0"/>
        <v>0</v>
      </c>
    </row>
    <row r="19" spans="1:7" ht="15" customHeight="1" x14ac:dyDescent="0.2">
      <c r="A19" s="145" t="s">
        <v>1219</v>
      </c>
      <c r="B19" s="85" t="s">
        <v>1163</v>
      </c>
      <c r="C19" s="95" t="s">
        <v>376</v>
      </c>
      <c r="D19" s="106">
        <v>1</v>
      </c>
      <c r="E19" s="144"/>
      <c r="F19" s="144">
        <f t="shared" si="1"/>
        <v>0</v>
      </c>
      <c r="G19" s="144">
        <f t="shared" si="0"/>
        <v>0</v>
      </c>
    </row>
    <row r="20" spans="1:7" ht="15" customHeight="1" x14ac:dyDescent="0.2">
      <c r="A20" s="145" t="s">
        <v>1220</v>
      </c>
      <c r="B20" s="85" t="s">
        <v>1164</v>
      </c>
      <c r="C20" s="95" t="s">
        <v>376</v>
      </c>
      <c r="D20" s="106">
        <v>1</v>
      </c>
      <c r="E20" s="144"/>
      <c r="F20" s="144">
        <f t="shared" si="1"/>
        <v>0</v>
      </c>
      <c r="G20" s="144">
        <f t="shared" si="0"/>
        <v>0</v>
      </c>
    </row>
    <row r="21" spans="1:7" ht="15" customHeight="1" x14ac:dyDescent="0.2">
      <c r="A21" s="145" t="s">
        <v>1221</v>
      </c>
      <c r="B21" s="85" t="s">
        <v>1165</v>
      </c>
      <c r="C21" s="95" t="s">
        <v>376</v>
      </c>
      <c r="D21" s="106">
        <v>1</v>
      </c>
      <c r="E21" s="144"/>
      <c r="F21" s="144">
        <f t="shared" si="1"/>
        <v>0</v>
      </c>
      <c r="G21" s="144">
        <f t="shared" si="0"/>
        <v>0</v>
      </c>
    </row>
    <row r="22" spans="1:7" ht="15" customHeight="1" x14ac:dyDescent="0.2">
      <c r="A22" s="145" t="s">
        <v>1222</v>
      </c>
      <c r="B22" s="85" t="s">
        <v>1166</v>
      </c>
      <c r="C22" s="95" t="s">
        <v>376</v>
      </c>
      <c r="D22" s="106">
        <v>1</v>
      </c>
      <c r="E22" s="144"/>
      <c r="F22" s="144">
        <f t="shared" si="1"/>
        <v>0</v>
      </c>
      <c r="G22" s="144">
        <f t="shared" si="0"/>
        <v>0</v>
      </c>
    </row>
    <row r="23" spans="1:7" ht="15" customHeight="1" x14ac:dyDescent="0.2">
      <c r="A23" s="145" t="s">
        <v>1223</v>
      </c>
      <c r="B23" s="85" t="s">
        <v>1167</v>
      </c>
      <c r="C23" s="95" t="s">
        <v>376</v>
      </c>
      <c r="D23" s="106">
        <v>1</v>
      </c>
      <c r="E23" s="144"/>
      <c r="F23" s="144">
        <f t="shared" si="1"/>
        <v>0</v>
      </c>
      <c r="G23" s="144">
        <f t="shared" si="0"/>
        <v>0</v>
      </c>
    </row>
    <row r="24" spans="1:7" ht="15" customHeight="1" x14ac:dyDescent="0.2">
      <c r="A24" s="145" t="s">
        <v>1224</v>
      </c>
      <c r="B24" s="85" t="s">
        <v>1168</v>
      </c>
      <c r="C24" s="95" t="s">
        <v>376</v>
      </c>
      <c r="D24" s="106">
        <v>1</v>
      </c>
      <c r="E24" s="144"/>
      <c r="F24" s="144">
        <f t="shared" si="1"/>
        <v>0</v>
      </c>
      <c r="G24" s="144">
        <f t="shared" si="0"/>
        <v>0</v>
      </c>
    </row>
    <row r="25" spans="1:7" ht="15" customHeight="1" x14ac:dyDescent="0.2">
      <c r="A25" s="145" t="s">
        <v>1225</v>
      </c>
      <c r="B25" s="85" t="s">
        <v>1169</v>
      </c>
      <c r="C25" s="95" t="s">
        <v>376</v>
      </c>
      <c r="D25" s="106">
        <v>1</v>
      </c>
      <c r="E25" s="144"/>
      <c r="F25" s="144">
        <f t="shared" si="1"/>
        <v>0</v>
      </c>
      <c r="G25" s="144">
        <f t="shared" si="0"/>
        <v>0</v>
      </c>
    </row>
    <row r="26" spans="1:7" ht="15" customHeight="1" x14ac:dyDescent="0.2">
      <c r="A26" s="145" t="s">
        <v>1226</v>
      </c>
      <c r="B26" s="85" t="s">
        <v>1170</v>
      </c>
      <c r="C26" s="95" t="s">
        <v>376</v>
      </c>
      <c r="D26" s="106">
        <v>1</v>
      </c>
      <c r="E26" s="144"/>
      <c r="F26" s="144">
        <f t="shared" si="1"/>
        <v>0</v>
      </c>
      <c r="G26" s="144">
        <f t="shared" si="0"/>
        <v>0</v>
      </c>
    </row>
    <row r="27" spans="1:7" ht="15" customHeight="1" x14ac:dyDescent="0.2">
      <c r="A27" s="145" t="s">
        <v>1227</v>
      </c>
      <c r="B27" s="85" t="s">
        <v>1171</v>
      </c>
      <c r="C27" s="95" t="s">
        <v>376</v>
      </c>
      <c r="D27" s="106">
        <v>1</v>
      </c>
      <c r="E27" s="144"/>
      <c r="F27" s="144">
        <f t="shared" si="1"/>
        <v>0</v>
      </c>
      <c r="G27" s="144">
        <f t="shared" si="0"/>
        <v>0</v>
      </c>
    </row>
    <row r="28" spans="1:7" ht="15" customHeight="1" x14ac:dyDescent="0.2">
      <c r="A28" s="145" t="s">
        <v>1228</v>
      </c>
      <c r="B28" s="85" t="s">
        <v>1172</v>
      </c>
      <c r="C28" s="95" t="s">
        <v>376</v>
      </c>
      <c r="D28" s="106">
        <v>1</v>
      </c>
      <c r="E28" s="144"/>
      <c r="F28" s="144">
        <f t="shared" si="1"/>
        <v>0</v>
      </c>
      <c r="G28" s="144">
        <f t="shared" si="0"/>
        <v>0</v>
      </c>
    </row>
    <row r="29" spans="1:7" ht="15" customHeight="1" x14ac:dyDescent="0.2">
      <c r="A29" s="145" t="s">
        <v>1229</v>
      </c>
      <c r="B29" s="85" t="s">
        <v>1173</v>
      </c>
      <c r="C29" s="95" t="s">
        <v>376</v>
      </c>
      <c r="D29" s="106">
        <v>1</v>
      </c>
      <c r="E29" s="144"/>
      <c r="F29" s="144">
        <f t="shared" si="1"/>
        <v>0</v>
      </c>
      <c r="G29" s="144">
        <f t="shared" si="0"/>
        <v>0</v>
      </c>
    </row>
    <row r="30" spans="1:7" ht="15" customHeight="1" x14ac:dyDescent="0.2">
      <c r="A30" s="145" t="s">
        <v>1230</v>
      </c>
      <c r="B30" s="85" t="s">
        <v>1174</v>
      </c>
      <c r="C30" s="95" t="s">
        <v>376</v>
      </c>
      <c r="D30" s="106">
        <v>1</v>
      </c>
      <c r="E30" s="144"/>
      <c r="F30" s="144">
        <f t="shared" si="1"/>
        <v>0</v>
      </c>
      <c r="G30" s="144">
        <f t="shared" si="0"/>
        <v>0</v>
      </c>
    </row>
    <row r="31" spans="1:7" ht="15" customHeight="1" x14ac:dyDescent="0.2">
      <c r="A31" s="145" t="s">
        <v>1231</v>
      </c>
      <c r="B31" s="85" t="s">
        <v>1175</v>
      </c>
      <c r="C31" s="95" t="s">
        <v>376</v>
      </c>
      <c r="D31" s="106">
        <v>1</v>
      </c>
      <c r="E31" s="144"/>
      <c r="F31" s="144">
        <f t="shared" si="1"/>
        <v>0</v>
      </c>
      <c r="G31" s="144">
        <f t="shared" si="0"/>
        <v>0</v>
      </c>
    </row>
    <row r="32" spans="1:7" ht="15" customHeight="1" x14ac:dyDescent="0.2">
      <c r="A32" s="145" t="s">
        <v>1232</v>
      </c>
      <c r="B32" s="85" t="s">
        <v>1176</v>
      </c>
      <c r="C32" s="95" t="s">
        <v>376</v>
      </c>
      <c r="D32" s="106">
        <v>1</v>
      </c>
      <c r="E32" s="144"/>
      <c r="F32" s="144">
        <f t="shared" si="1"/>
        <v>0</v>
      </c>
      <c r="G32" s="144">
        <f t="shared" si="0"/>
        <v>0</v>
      </c>
    </row>
    <row r="33" spans="1:7" ht="15" customHeight="1" x14ac:dyDescent="0.2">
      <c r="A33" s="145" t="s">
        <v>1233</v>
      </c>
      <c r="B33" s="85" t="s">
        <v>1177</v>
      </c>
      <c r="C33" s="95" t="s">
        <v>376</v>
      </c>
      <c r="D33" s="106">
        <v>1</v>
      </c>
      <c r="E33" s="144"/>
      <c r="F33" s="144">
        <f t="shared" si="1"/>
        <v>0</v>
      </c>
      <c r="G33" s="144">
        <f t="shared" si="0"/>
        <v>0</v>
      </c>
    </row>
    <row r="34" spans="1:7" ht="15" customHeight="1" x14ac:dyDescent="0.2">
      <c r="A34" s="145" t="s">
        <v>1234</v>
      </c>
      <c r="B34" s="85" t="s">
        <v>1178</v>
      </c>
      <c r="C34" s="95" t="s">
        <v>376</v>
      </c>
      <c r="D34" s="106">
        <v>1</v>
      </c>
      <c r="E34" s="144"/>
      <c r="F34" s="144">
        <f t="shared" si="1"/>
        <v>0</v>
      </c>
      <c r="G34" s="144">
        <f t="shared" si="0"/>
        <v>0</v>
      </c>
    </row>
    <row r="35" spans="1:7" ht="15" customHeight="1" x14ac:dyDescent="0.2">
      <c r="A35" s="145" t="s">
        <v>1235</v>
      </c>
      <c r="B35" s="85" t="s">
        <v>1179</v>
      </c>
      <c r="C35" s="95" t="s">
        <v>376</v>
      </c>
      <c r="D35" s="106">
        <v>1</v>
      </c>
      <c r="E35" s="144"/>
      <c r="F35" s="144">
        <f t="shared" si="1"/>
        <v>0</v>
      </c>
      <c r="G35" s="144">
        <f t="shared" si="0"/>
        <v>0</v>
      </c>
    </row>
    <row r="36" spans="1:7" ht="15" customHeight="1" x14ac:dyDescent="0.2">
      <c r="A36" s="145" t="s">
        <v>1236</v>
      </c>
      <c r="B36" s="85" t="s">
        <v>1180</v>
      </c>
      <c r="C36" s="95" t="s">
        <v>376</v>
      </c>
      <c r="D36" s="106">
        <v>1</v>
      </c>
      <c r="E36" s="144"/>
      <c r="F36" s="144">
        <f t="shared" si="1"/>
        <v>0</v>
      </c>
      <c r="G36" s="144">
        <f t="shared" si="0"/>
        <v>0</v>
      </c>
    </row>
    <row r="37" spans="1:7" ht="15" customHeight="1" x14ac:dyDescent="0.2">
      <c r="A37" s="145" t="s">
        <v>1237</v>
      </c>
      <c r="B37" s="85" t="s">
        <v>1181</v>
      </c>
      <c r="C37" s="95" t="s">
        <v>376</v>
      </c>
      <c r="D37" s="106">
        <v>1</v>
      </c>
      <c r="E37" s="144"/>
      <c r="F37" s="144">
        <f t="shared" si="1"/>
        <v>0</v>
      </c>
      <c r="G37" s="144">
        <f t="shared" si="0"/>
        <v>0</v>
      </c>
    </row>
    <row r="38" spans="1:7" ht="15" customHeight="1" x14ac:dyDescent="0.2">
      <c r="A38" s="145" t="s">
        <v>1238</v>
      </c>
      <c r="B38" s="85" t="s">
        <v>1182</v>
      </c>
      <c r="C38" s="95" t="s">
        <v>376</v>
      </c>
      <c r="D38" s="106">
        <v>1</v>
      </c>
      <c r="E38" s="144"/>
      <c r="F38" s="144">
        <f t="shared" si="1"/>
        <v>0</v>
      </c>
      <c r="G38" s="144">
        <f t="shared" si="0"/>
        <v>0</v>
      </c>
    </row>
    <row r="39" spans="1:7" ht="15" customHeight="1" x14ac:dyDescent="0.2">
      <c r="A39" s="145"/>
      <c r="B39" s="135" t="s">
        <v>851</v>
      </c>
      <c r="C39" s="95"/>
      <c r="D39" s="106"/>
      <c r="E39" s="144"/>
      <c r="F39" s="144"/>
      <c r="G39" s="144"/>
    </row>
    <row r="40" spans="1:7" ht="15" customHeight="1" x14ac:dyDescent="0.2">
      <c r="A40" s="145" t="s">
        <v>1239</v>
      </c>
      <c r="B40" s="85" t="s">
        <v>1183</v>
      </c>
      <c r="C40" s="95" t="s">
        <v>376</v>
      </c>
      <c r="D40" s="106">
        <v>1</v>
      </c>
      <c r="E40" s="144"/>
      <c r="F40" s="144">
        <f t="shared" si="1"/>
        <v>0</v>
      </c>
      <c r="G40" s="144">
        <f>SUM(D40*E40)</f>
        <v>0</v>
      </c>
    </row>
    <row r="41" spans="1:7" ht="15" customHeight="1" thickBot="1" x14ac:dyDescent="0.25">
      <c r="A41" s="145" t="s">
        <v>1240</v>
      </c>
      <c r="B41" s="85" t="s">
        <v>1184</v>
      </c>
      <c r="C41" s="95" t="s">
        <v>376</v>
      </c>
      <c r="D41" s="106">
        <v>1</v>
      </c>
      <c r="E41" s="295"/>
      <c r="F41" s="295">
        <f t="shared" si="1"/>
        <v>0</v>
      </c>
      <c r="G41" s="295">
        <f>SUM(D41*E41)</f>
        <v>0</v>
      </c>
    </row>
    <row r="42" spans="1:7" ht="15" customHeight="1" thickBot="1" x14ac:dyDescent="0.25">
      <c r="E42" s="364" t="s">
        <v>2908</v>
      </c>
      <c r="F42" s="364"/>
      <c r="G42" s="296">
        <f>SUM(G6:G41)</f>
        <v>0</v>
      </c>
    </row>
    <row r="43" spans="1:7" ht="15" customHeight="1" thickBot="1" x14ac:dyDescent="0.25">
      <c r="E43" s="364" t="s">
        <v>2907</v>
      </c>
      <c r="F43" s="364"/>
      <c r="G43" s="296">
        <f>SUM(G42*0.2)</f>
        <v>0</v>
      </c>
    </row>
    <row r="44" spans="1:7" ht="15" customHeight="1" thickBot="1" x14ac:dyDescent="0.25">
      <c r="E44" s="364" t="s">
        <v>2906</v>
      </c>
      <c r="F44" s="364"/>
      <c r="G44" s="296">
        <f>SUM(G42:G43)</f>
        <v>0</v>
      </c>
    </row>
  </sheetData>
  <mergeCells count="4">
    <mergeCell ref="E44:F44"/>
    <mergeCell ref="A2:D2"/>
    <mergeCell ref="E43:F43"/>
    <mergeCell ref="E42:F42"/>
  </mergeCells>
  <pageMargins left="0.25" right="0.25" top="0.25" bottom="0.2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opLeftCell="A115" zoomScale="90" zoomScaleNormal="90" workbookViewId="0">
      <selection activeCell="H138" sqref="H138"/>
    </sheetView>
  </sheetViews>
  <sheetFormatPr defaultRowHeight="15" x14ac:dyDescent="0.25"/>
  <cols>
    <col min="1" max="1" width="10.7109375" style="196" customWidth="1"/>
    <col min="2" max="2" width="70.7109375" customWidth="1"/>
    <col min="3" max="3" width="10.7109375" style="244" customWidth="1"/>
    <col min="4" max="4" width="10.7109375" style="243" customWidth="1"/>
    <col min="5" max="7" width="20.7109375" style="195" customWidth="1"/>
  </cols>
  <sheetData>
    <row r="1" spans="1:7" ht="15" customHeight="1" x14ac:dyDescent="0.25">
      <c r="A1" s="392" t="s">
        <v>1018</v>
      </c>
      <c r="B1" s="392"/>
      <c r="C1" s="392"/>
      <c r="D1" s="392"/>
      <c r="E1" s="392"/>
      <c r="F1" s="392"/>
      <c r="G1" s="392"/>
    </row>
    <row r="2" spans="1:7" ht="15" customHeight="1" x14ac:dyDescent="0.25"/>
    <row r="3" spans="1:7" ht="15" customHeight="1" x14ac:dyDescent="0.25">
      <c r="A3" s="391" t="s">
        <v>1080</v>
      </c>
      <c r="B3" s="391"/>
      <c r="C3" s="391"/>
      <c r="D3" s="283" t="s">
        <v>3137</v>
      </c>
    </row>
    <row r="4" spans="1:7" ht="30" customHeight="1" thickBot="1" x14ac:dyDescent="0.3">
      <c r="A4" s="290" t="s">
        <v>0</v>
      </c>
      <c r="B4" s="301" t="s">
        <v>582</v>
      </c>
      <c r="C4" s="292" t="s">
        <v>2909</v>
      </c>
      <c r="D4" s="308" t="s">
        <v>3141</v>
      </c>
      <c r="E4" s="294" t="s">
        <v>2910</v>
      </c>
      <c r="F4" s="294" t="s">
        <v>2911</v>
      </c>
      <c r="G4" s="294" t="s">
        <v>2905</v>
      </c>
    </row>
    <row r="5" spans="1:7" ht="15" customHeight="1" x14ac:dyDescent="0.25">
      <c r="A5" s="285" t="s">
        <v>2785</v>
      </c>
      <c r="B5" s="343" t="s">
        <v>1019</v>
      </c>
      <c r="C5" s="328" t="s">
        <v>1</v>
      </c>
      <c r="D5" s="335">
        <v>2</v>
      </c>
      <c r="E5" s="329"/>
      <c r="F5" s="329">
        <f>SUM(E5*1.2)</f>
        <v>0</v>
      </c>
      <c r="G5" s="329">
        <f>SUM(D5*E5)</f>
        <v>0</v>
      </c>
    </row>
    <row r="6" spans="1:7" ht="15" customHeight="1" x14ac:dyDescent="0.25">
      <c r="A6" s="145" t="s">
        <v>2786</v>
      </c>
      <c r="B6" s="119" t="s">
        <v>1020</v>
      </c>
      <c r="C6" s="98" t="s">
        <v>234</v>
      </c>
      <c r="D6" s="278">
        <v>2</v>
      </c>
      <c r="E6" s="181"/>
      <c r="F6" s="181">
        <f t="shared" ref="F6:F15" si="0">SUM(E6*1.2)</f>
        <v>0</v>
      </c>
      <c r="G6" s="181">
        <f t="shared" ref="G6:G15" si="1">SUM(D6*E6)</f>
        <v>0</v>
      </c>
    </row>
    <row r="7" spans="1:7" ht="15" customHeight="1" x14ac:dyDescent="0.25">
      <c r="A7" s="145" t="s">
        <v>2787</v>
      </c>
      <c r="B7" s="119" t="s">
        <v>244</v>
      </c>
      <c r="C7" s="98" t="s">
        <v>1</v>
      </c>
      <c r="D7" s="278">
        <v>2</v>
      </c>
      <c r="E7" s="181"/>
      <c r="F7" s="181">
        <f t="shared" si="0"/>
        <v>0</v>
      </c>
      <c r="G7" s="181">
        <f t="shared" si="1"/>
        <v>0</v>
      </c>
    </row>
    <row r="8" spans="1:7" ht="15" customHeight="1" x14ac:dyDescent="0.25">
      <c r="A8" s="145" t="s">
        <v>2788</v>
      </c>
      <c r="B8" s="119" t="s">
        <v>381</v>
      </c>
      <c r="C8" s="98" t="s">
        <v>1</v>
      </c>
      <c r="D8" s="278">
        <v>2</v>
      </c>
      <c r="E8" s="181"/>
      <c r="F8" s="181">
        <f t="shared" si="0"/>
        <v>0</v>
      </c>
      <c r="G8" s="181">
        <f t="shared" si="1"/>
        <v>0</v>
      </c>
    </row>
    <row r="9" spans="1:7" ht="15" customHeight="1" x14ac:dyDescent="0.25">
      <c r="A9" s="145" t="s">
        <v>2789</v>
      </c>
      <c r="B9" s="119" t="s">
        <v>280</v>
      </c>
      <c r="C9" s="98" t="s">
        <v>1</v>
      </c>
      <c r="D9" s="278">
        <v>2</v>
      </c>
      <c r="E9" s="181"/>
      <c r="F9" s="181">
        <f t="shared" si="0"/>
        <v>0</v>
      </c>
      <c r="G9" s="181">
        <f t="shared" si="1"/>
        <v>0</v>
      </c>
    </row>
    <row r="10" spans="1:7" ht="15" customHeight="1" x14ac:dyDescent="0.25">
      <c r="A10" s="145" t="s">
        <v>2790</v>
      </c>
      <c r="B10" s="119" t="s">
        <v>382</v>
      </c>
      <c r="C10" s="98" t="s">
        <v>1</v>
      </c>
      <c r="D10" s="278">
        <v>2</v>
      </c>
      <c r="E10" s="181"/>
      <c r="F10" s="181">
        <f t="shared" si="0"/>
        <v>0</v>
      </c>
      <c r="G10" s="181">
        <f t="shared" si="1"/>
        <v>0</v>
      </c>
    </row>
    <row r="11" spans="1:7" ht="15" customHeight="1" x14ac:dyDescent="0.25">
      <c r="A11" s="145" t="s">
        <v>2791</v>
      </c>
      <c r="B11" s="119" t="s">
        <v>1021</v>
      </c>
      <c r="C11" s="98" t="s">
        <v>1</v>
      </c>
      <c r="D11" s="278">
        <v>2</v>
      </c>
      <c r="E11" s="181"/>
      <c r="F11" s="181">
        <f t="shared" si="0"/>
        <v>0</v>
      </c>
      <c r="G11" s="181">
        <f t="shared" si="1"/>
        <v>0</v>
      </c>
    </row>
    <row r="12" spans="1:7" ht="15" customHeight="1" x14ac:dyDescent="0.25">
      <c r="A12" s="145" t="s">
        <v>2792</v>
      </c>
      <c r="B12" s="119" t="s">
        <v>1022</v>
      </c>
      <c r="C12" s="98" t="s">
        <v>1</v>
      </c>
      <c r="D12" s="278">
        <v>2</v>
      </c>
      <c r="E12" s="181"/>
      <c r="F12" s="181">
        <f t="shared" si="0"/>
        <v>0</v>
      </c>
      <c r="G12" s="181">
        <f t="shared" si="1"/>
        <v>0</v>
      </c>
    </row>
    <row r="13" spans="1:7" ht="15" customHeight="1" x14ac:dyDescent="0.25">
      <c r="A13" s="145" t="s">
        <v>2793</v>
      </c>
      <c r="B13" s="119" t="s">
        <v>245</v>
      </c>
      <c r="C13" s="98" t="s">
        <v>1</v>
      </c>
      <c r="D13" s="278">
        <v>1</v>
      </c>
      <c r="E13" s="181"/>
      <c r="F13" s="181">
        <f t="shared" si="0"/>
        <v>0</v>
      </c>
      <c r="G13" s="181">
        <f t="shared" si="1"/>
        <v>0</v>
      </c>
    </row>
    <row r="14" spans="1:7" ht="15" customHeight="1" x14ac:dyDescent="0.25">
      <c r="A14" s="145" t="s">
        <v>2794</v>
      </c>
      <c r="B14" s="119" t="s">
        <v>1023</v>
      </c>
      <c r="C14" s="98" t="s">
        <v>3</v>
      </c>
      <c r="D14" s="278">
        <v>1</v>
      </c>
      <c r="E14" s="181"/>
      <c r="F14" s="181">
        <f t="shared" si="0"/>
        <v>0</v>
      </c>
      <c r="G14" s="181">
        <f t="shared" si="1"/>
        <v>0</v>
      </c>
    </row>
    <row r="15" spans="1:7" ht="15" customHeight="1" thickBot="1" x14ac:dyDescent="0.3">
      <c r="A15" s="145" t="s">
        <v>2795</v>
      </c>
      <c r="B15" s="119" t="s">
        <v>290</v>
      </c>
      <c r="C15" s="98" t="s">
        <v>3</v>
      </c>
      <c r="D15" s="278">
        <v>1</v>
      </c>
      <c r="E15" s="181"/>
      <c r="F15" s="181">
        <f t="shared" si="0"/>
        <v>0</v>
      </c>
      <c r="G15" s="181">
        <f t="shared" si="1"/>
        <v>0</v>
      </c>
    </row>
    <row r="16" spans="1:7" ht="15" customHeight="1" thickBot="1" x14ac:dyDescent="0.3">
      <c r="A16" s="150"/>
      <c r="B16" s="29"/>
      <c r="C16" s="18"/>
      <c r="D16" s="262"/>
      <c r="E16" s="375" t="s">
        <v>2908</v>
      </c>
      <c r="F16" s="376"/>
      <c r="G16" s="296">
        <f>SUM(G5:G15)</f>
        <v>0</v>
      </c>
    </row>
    <row r="17" spans="1:7" ht="15" customHeight="1" thickBot="1" x14ac:dyDescent="0.3">
      <c r="A17" s="150"/>
      <c r="B17" s="29"/>
      <c r="C17" s="18"/>
      <c r="D17" s="262"/>
      <c r="E17" s="375" t="s">
        <v>2907</v>
      </c>
      <c r="F17" s="376"/>
      <c r="G17" s="296">
        <f>SUM(G16*0.2)</f>
        <v>0</v>
      </c>
    </row>
    <row r="18" spans="1:7" ht="15" customHeight="1" thickBot="1" x14ac:dyDescent="0.3">
      <c r="A18" s="150"/>
      <c r="B18" s="29"/>
      <c r="C18" s="18"/>
      <c r="D18" s="229"/>
      <c r="E18" s="375" t="s">
        <v>2906</v>
      </c>
      <c r="F18" s="376"/>
      <c r="G18" s="296">
        <f>SUM(G16:G17)</f>
        <v>0</v>
      </c>
    </row>
    <row r="19" spans="1:7" ht="15" customHeight="1" x14ac:dyDescent="0.25">
      <c r="A19" s="188"/>
      <c r="B19" s="117"/>
      <c r="C19" s="118"/>
      <c r="D19" s="252"/>
    </row>
    <row r="20" spans="1:7" ht="15" customHeight="1" x14ac:dyDescent="0.25">
      <c r="A20" s="391" t="s">
        <v>1082</v>
      </c>
      <c r="B20" s="391"/>
      <c r="C20" s="391"/>
      <c r="D20" s="283" t="s">
        <v>3137</v>
      </c>
    </row>
    <row r="21" spans="1:7" ht="30" customHeight="1" thickBot="1" x14ac:dyDescent="0.3">
      <c r="A21" s="290" t="s">
        <v>0</v>
      </c>
      <c r="B21" s="301" t="s">
        <v>582</v>
      </c>
      <c r="C21" s="292" t="s">
        <v>2909</v>
      </c>
      <c r="D21" s="293" t="s">
        <v>3141</v>
      </c>
      <c r="E21" s="294" t="s">
        <v>2910</v>
      </c>
      <c r="F21" s="294" t="s">
        <v>2911</v>
      </c>
      <c r="G21" s="294" t="s">
        <v>2905</v>
      </c>
    </row>
    <row r="22" spans="1:7" ht="15" customHeight="1" x14ac:dyDescent="0.25">
      <c r="A22" s="285" t="s">
        <v>2796</v>
      </c>
      <c r="B22" s="343" t="s">
        <v>1024</v>
      </c>
      <c r="C22" s="328" t="s">
        <v>1</v>
      </c>
      <c r="D22" s="345">
        <v>1</v>
      </c>
      <c r="E22" s="329"/>
      <c r="F22" s="329">
        <f>SUM(E22*1.2)</f>
        <v>0</v>
      </c>
      <c r="G22" s="329">
        <f>SUM(D22*E22)</f>
        <v>0</v>
      </c>
    </row>
    <row r="23" spans="1:7" ht="15" customHeight="1" x14ac:dyDescent="0.25">
      <c r="A23" s="285" t="s">
        <v>2797</v>
      </c>
      <c r="B23" s="101" t="s">
        <v>531</v>
      </c>
      <c r="C23" s="98" t="s">
        <v>1</v>
      </c>
      <c r="D23" s="280">
        <v>1</v>
      </c>
      <c r="E23" s="181"/>
      <c r="F23" s="181">
        <f t="shared" ref="F23:F86" si="2">SUM(E23*1.2)</f>
        <v>0</v>
      </c>
      <c r="G23" s="181">
        <f t="shared" ref="G23:G86" si="3">SUM(D23*E23)</f>
        <v>0</v>
      </c>
    </row>
    <row r="24" spans="1:7" ht="15" customHeight="1" x14ac:dyDescent="0.25">
      <c r="A24" s="285" t="s">
        <v>2798</v>
      </c>
      <c r="B24" s="101" t="s">
        <v>1025</v>
      </c>
      <c r="C24" s="98" t="s">
        <v>3</v>
      </c>
      <c r="D24" s="280">
        <v>1</v>
      </c>
      <c r="E24" s="181"/>
      <c r="F24" s="181">
        <f t="shared" si="2"/>
        <v>0</v>
      </c>
      <c r="G24" s="181">
        <f t="shared" si="3"/>
        <v>0</v>
      </c>
    </row>
    <row r="25" spans="1:7" ht="15" customHeight="1" x14ac:dyDescent="0.25">
      <c r="A25" s="285" t="s">
        <v>2799</v>
      </c>
      <c r="B25" s="101" t="s">
        <v>394</v>
      </c>
      <c r="C25" s="98" t="s">
        <v>1</v>
      </c>
      <c r="D25" s="280">
        <v>1</v>
      </c>
      <c r="E25" s="181"/>
      <c r="F25" s="181">
        <f t="shared" si="2"/>
        <v>0</v>
      </c>
      <c r="G25" s="181">
        <f t="shared" si="3"/>
        <v>0</v>
      </c>
    </row>
    <row r="26" spans="1:7" ht="15" customHeight="1" x14ac:dyDescent="0.25">
      <c r="A26" s="285" t="s">
        <v>2800</v>
      </c>
      <c r="B26" s="119" t="s">
        <v>396</v>
      </c>
      <c r="C26" s="98" t="s">
        <v>1</v>
      </c>
      <c r="D26" s="280">
        <v>1</v>
      </c>
      <c r="E26" s="181"/>
      <c r="F26" s="181">
        <f t="shared" si="2"/>
        <v>0</v>
      </c>
      <c r="G26" s="181">
        <f t="shared" si="3"/>
        <v>0</v>
      </c>
    </row>
    <row r="27" spans="1:7" ht="15" customHeight="1" x14ac:dyDescent="0.25">
      <c r="A27" s="285" t="s">
        <v>2801</v>
      </c>
      <c r="B27" s="119" t="s">
        <v>397</v>
      </c>
      <c r="C27" s="98" t="s">
        <v>1</v>
      </c>
      <c r="D27" s="280">
        <v>1</v>
      </c>
      <c r="E27" s="181"/>
      <c r="F27" s="181">
        <f t="shared" si="2"/>
        <v>0</v>
      </c>
      <c r="G27" s="181">
        <f t="shared" si="3"/>
        <v>0</v>
      </c>
    </row>
    <row r="28" spans="1:7" ht="15" customHeight="1" x14ac:dyDescent="0.25">
      <c r="A28" s="285" t="s">
        <v>2802</v>
      </c>
      <c r="B28" s="101" t="s">
        <v>398</v>
      </c>
      <c r="C28" s="98" t="s">
        <v>1</v>
      </c>
      <c r="D28" s="280">
        <v>1</v>
      </c>
      <c r="E28" s="181"/>
      <c r="F28" s="181">
        <f t="shared" si="2"/>
        <v>0</v>
      </c>
      <c r="G28" s="181">
        <f t="shared" si="3"/>
        <v>0</v>
      </c>
    </row>
    <row r="29" spans="1:7" ht="15" customHeight="1" x14ac:dyDescent="0.25">
      <c r="A29" s="285" t="s">
        <v>2803</v>
      </c>
      <c r="B29" s="101" t="s">
        <v>1026</v>
      </c>
      <c r="C29" s="98" t="s">
        <v>1</v>
      </c>
      <c r="D29" s="280">
        <v>1</v>
      </c>
      <c r="E29" s="181"/>
      <c r="F29" s="181">
        <f t="shared" si="2"/>
        <v>0</v>
      </c>
      <c r="G29" s="181">
        <f t="shared" si="3"/>
        <v>0</v>
      </c>
    </row>
    <row r="30" spans="1:7" ht="15" customHeight="1" x14ac:dyDescent="0.25">
      <c r="A30" s="285" t="s">
        <v>2804</v>
      </c>
      <c r="B30" s="101" t="s">
        <v>779</v>
      </c>
      <c r="C30" s="98" t="s">
        <v>3</v>
      </c>
      <c r="D30" s="280">
        <v>1</v>
      </c>
      <c r="E30" s="181"/>
      <c r="F30" s="181">
        <f t="shared" si="2"/>
        <v>0</v>
      </c>
      <c r="G30" s="181">
        <f t="shared" si="3"/>
        <v>0</v>
      </c>
    </row>
    <row r="31" spans="1:7" ht="15" customHeight="1" x14ac:dyDescent="0.25">
      <c r="A31" s="285" t="s">
        <v>2805</v>
      </c>
      <c r="B31" s="101" t="s">
        <v>1027</v>
      </c>
      <c r="C31" s="98" t="s">
        <v>1</v>
      </c>
      <c r="D31" s="280">
        <v>1</v>
      </c>
      <c r="E31" s="181"/>
      <c r="F31" s="181">
        <f t="shared" si="2"/>
        <v>0</v>
      </c>
      <c r="G31" s="181">
        <f t="shared" si="3"/>
        <v>0</v>
      </c>
    </row>
    <row r="32" spans="1:7" ht="15" customHeight="1" x14ac:dyDescent="0.25">
      <c r="A32" s="285" t="s">
        <v>2806</v>
      </c>
      <c r="B32" s="101" t="s">
        <v>925</v>
      </c>
      <c r="C32" s="98" t="s">
        <v>1</v>
      </c>
      <c r="D32" s="280">
        <v>1</v>
      </c>
      <c r="E32" s="181"/>
      <c r="F32" s="181">
        <f t="shared" si="2"/>
        <v>0</v>
      </c>
      <c r="G32" s="181">
        <f t="shared" si="3"/>
        <v>0</v>
      </c>
    </row>
    <row r="33" spans="1:7" ht="15" customHeight="1" x14ac:dyDescent="0.25">
      <c r="A33" s="285" t="s">
        <v>2807</v>
      </c>
      <c r="B33" s="119" t="s">
        <v>399</v>
      </c>
      <c r="C33" s="98" t="s">
        <v>1</v>
      </c>
      <c r="D33" s="280">
        <v>1</v>
      </c>
      <c r="E33" s="181"/>
      <c r="F33" s="181">
        <f t="shared" si="2"/>
        <v>0</v>
      </c>
      <c r="G33" s="181">
        <f t="shared" si="3"/>
        <v>0</v>
      </c>
    </row>
    <row r="34" spans="1:7" ht="15" customHeight="1" x14ac:dyDescent="0.25">
      <c r="A34" s="285" t="s">
        <v>2808</v>
      </c>
      <c r="B34" s="119" t="s">
        <v>400</v>
      </c>
      <c r="C34" s="98" t="s">
        <v>1</v>
      </c>
      <c r="D34" s="280">
        <v>1</v>
      </c>
      <c r="E34" s="181"/>
      <c r="F34" s="181">
        <f t="shared" si="2"/>
        <v>0</v>
      </c>
      <c r="G34" s="181">
        <f t="shared" si="3"/>
        <v>0</v>
      </c>
    </row>
    <row r="35" spans="1:7" ht="15" customHeight="1" x14ac:dyDescent="0.25">
      <c r="A35" s="285" t="s">
        <v>2809</v>
      </c>
      <c r="B35" s="101" t="s">
        <v>1028</v>
      </c>
      <c r="C35" s="98" t="s">
        <v>1</v>
      </c>
      <c r="D35" s="280">
        <v>1</v>
      </c>
      <c r="E35" s="181"/>
      <c r="F35" s="181">
        <f t="shared" si="2"/>
        <v>0</v>
      </c>
      <c r="G35" s="181">
        <f t="shared" si="3"/>
        <v>0</v>
      </c>
    </row>
    <row r="36" spans="1:7" ht="15" customHeight="1" x14ac:dyDescent="0.25">
      <c r="A36" s="285" t="s">
        <v>2810</v>
      </c>
      <c r="B36" s="119" t="s">
        <v>1029</v>
      </c>
      <c r="C36" s="98" t="s">
        <v>1</v>
      </c>
      <c r="D36" s="280">
        <v>1</v>
      </c>
      <c r="E36" s="181"/>
      <c r="F36" s="181">
        <f t="shared" si="2"/>
        <v>0</v>
      </c>
      <c r="G36" s="181">
        <f t="shared" si="3"/>
        <v>0</v>
      </c>
    </row>
    <row r="37" spans="1:7" ht="15" customHeight="1" x14ac:dyDescent="0.25">
      <c r="A37" s="285" t="s">
        <v>2811</v>
      </c>
      <c r="B37" s="119" t="s">
        <v>1030</v>
      </c>
      <c r="C37" s="98" t="s">
        <v>1</v>
      </c>
      <c r="D37" s="280">
        <v>1</v>
      </c>
      <c r="E37" s="181"/>
      <c r="F37" s="181">
        <f t="shared" si="2"/>
        <v>0</v>
      </c>
      <c r="G37" s="181">
        <f t="shared" si="3"/>
        <v>0</v>
      </c>
    </row>
    <row r="38" spans="1:7" ht="15" customHeight="1" x14ac:dyDescent="0.25">
      <c r="A38" s="285" t="s">
        <v>2812</v>
      </c>
      <c r="B38" s="101" t="s">
        <v>1031</v>
      </c>
      <c r="C38" s="98" t="s">
        <v>1</v>
      </c>
      <c r="D38" s="280">
        <v>1</v>
      </c>
      <c r="E38" s="181"/>
      <c r="F38" s="181">
        <f t="shared" si="2"/>
        <v>0</v>
      </c>
      <c r="G38" s="181">
        <f t="shared" si="3"/>
        <v>0</v>
      </c>
    </row>
    <row r="39" spans="1:7" ht="15" customHeight="1" x14ac:dyDescent="0.25">
      <c r="A39" s="285" t="s">
        <v>2813</v>
      </c>
      <c r="B39" s="101" t="s">
        <v>1032</v>
      </c>
      <c r="C39" s="98" t="s">
        <v>1</v>
      </c>
      <c r="D39" s="280">
        <v>1</v>
      </c>
      <c r="E39" s="181"/>
      <c r="F39" s="181">
        <f t="shared" si="2"/>
        <v>0</v>
      </c>
      <c r="G39" s="181">
        <f t="shared" si="3"/>
        <v>0</v>
      </c>
    </row>
    <row r="40" spans="1:7" ht="15" customHeight="1" x14ac:dyDescent="0.25">
      <c r="A40" s="285" t="s">
        <v>2814</v>
      </c>
      <c r="B40" s="101" t="s">
        <v>1033</v>
      </c>
      <c r="C40" s="98" t="s">
        <v>1</v>
      </c>
      <c r="D40" s="280">
        <v>1</v>
      </c>
      <c r="E40" s="181"/>
      <c r="F40" s="181">
        <f t="shared" si="2"/>
        <v>0</v>
      </c>
      <c r="G40" s="181">
        <f t="shared" si="3"/>
        <v>0</v>
      </c>
    </row>
    <row r="41" spans="1:7" ht="15" customHeight="1" x14ac:dyDescent="0.25">
      <c r="A41" s="285" t="s">
        <v>2815</v>
      </c>
      <c r="B41" s="101" t="s">
        <v>426</v>
      </c>
      <c r="C41" s="98" t="s">
        <v>1</v>
      </c>
      <c r="D41" s="280">
        <v>1</v>
      </c>
      <c r="E41" s="181"/>
      <c r="F41" s="181">
        <f t="shared" si="2"/>
        <v>0</v>
      </c>
      <c r="G41" s="181">
        <f t="shared" si="3"/>
        <v>0</v>
      </c>
    </row>
    <row r="42" spans="1:7" ht="15" customHeight="1" x14ac:dyDescent="0.25">
      <c r="A42" s="285" t="s">
        <v>2816</v>
      </c>
      <c r="B42" s="101" t="s">
        <v>428</v>
      </c>
      <c r="C42" s="98" t="s">
        <v>1</v>
      </c>
      <c r="D42" s="280">
        <v>1</v>
      </c>
      <c r="E42" s="181"/>
      <c r="F42" s="181">
        <f t="shared" si="2"/>
        <v>0</v>
      </c>
      <c r="G42" s="181">
        <f t="shared" si="3"/>
        <v>0</v>
      </c>
    </row>
    <row r="43" spans="1:7" ht="15" customHeight="1" x14ac:dyDescent="0.25">
      <c r="A43" s="285" t="s">
        <v>2817</v>
      </c>
      <c r="B43" s="101" t="s">
        <v>429</v>
      </c>
      <c r="C43" s="98" t="s">
        <v>1</v>
      </c>
      <c r="D43" s="280">
        <v>1</v>
      </c>
      <c r="E43" s="181"/>
      <c r="F43" s="181">
        <f t="shared" si="2"/>
        <v>0</v>
      </c>
      <c r="G43" s="181">
        <f t="shared" si="3"/>
        <v>0</v>
      </c>
    </row>
    <row r="44" spans="1:7" ht="15" customHeight="1" x14ac:dyDescent="0.25">
      <c r="A44" s="285" t="s">
        <v>2818</v>
      </c>
      <c r="B44" s="101" t="s">
        <v>430</v>
      </c>
      <c r="C44" s="98" t="s">
        <v>4</v>
      </c>
      <c r="D44" s="280">
        <v>1</v>
      </c>
      <c r="E44" s="181"/>
      <c r="F44" s="181">
        <f t="shared" si="2"/>
        <v>0</v>
      </c>
      <c r="G44" s="181">
        <f t="shared" si="3"/>
        <v>0</v>
      </c>
    </row>
    <row r="45" spans="1:7" ht="15" customHeight="1" x14ac:dyDescent="0.25">
      <c r="A45" s="285" t="s">
        <v>2819</v>
      </c>
      <c r="B45" s="101" t="s">
        <v>620</v>
      </c>
      <c r="C45" s="98" t="s">
        <v>1</v>
      </c>
      <c r="D45" s="280">
        <v>1</v>
      </c>
      <c r="E45" s="181"/>
      <c r="F45" s="181">
        <f t="shared" si="2"/>
        <v>0</v>
      </c>
      <c r="G45" s="181">
        <f t="shared" si="3"/>
        <v>0</v>
      </c>
    </row>
    <row r="46" spans="1:7" ht="15" customHeight="1" x14ac:dyDescent="0.25">
      <c r="A46" s="285" t="s">
        <v>2820</v>
      </c>
      <c r="B46" s="101" t="s">
        <v>1034</v>
      </c>
      <c r="C46" s="98" t="s">
        <v>1</v>
      </c>
      <c r="D46" s="280">
        <v>1</v>
      </c>
      <c r="E46" s="181"/>
      <c r="F46" s="181">
        <f t="shared" si="2"/>
        <v>0</v>
      </c>
      <c r="G46" s="181">
        <f t="shared" si="3"/>
        <v>0</v>
      </c>
    </row>
    <row r="47" spans="1:7" ht="15" customHeight="1" x14ac:dyDescent="0.25">
      <c r="A47" s="285" t="s">
        <v>2821</v>
      </c>
      <c r="B47" s="101" t="s">
        <v>1035</v>
      </c>
      <c r="C47" s="98" t="s">
        <v>1</v>
      </c>
      <c r="D47" s="280">
        <v>1</v>
      </c>
      <c r="E47" s="181"/>
      <c r="F47" s="181">
        <f t="shared" si="2"/>
        <v>0</v>
      </c>
      <c r="G47" s="181">
        <f t="shared" si="3"/>
        <v>0</v>
      </c>
    </row>
    <row r="48" spans="1:7" ht="15" customHeight="1" x14ac:dyDescent="0.25">
      <c r="A48" s="285" t="s">
        <v>2822</v>
      </c>
      <c r="B48" s="101" t="s">
        <v>208</v>
      </c>
      <c r="C48" s="98" t="s">
        <v>1</v>
      </c>
      <c r="D48" s="280">
        <v>1</v>
      </c>
      <c r="E48" s="181"/>
      <c r="F48" s="181">
        <f t="shared" si="2"/>
        <v>0</v>
      </c>
      <c r="G48" s="181">
        <f t="shared" si="3"/>
        <v>0</v>
      </c>
    </row>
    <row r="49" spans="1:7" ht="15" customHeight="1" x14ac:dyDescent="0.25">
      <c r="A49" s="285" t="s">
        <v>2823</v>
      </c>
      <c r="B49" s="101" t="s">
        <v>628</v>
      </c>
      <c r="C49" s="98" t="s">
        <v>1</v>
      </c>
      <c r="D49" s="280">
        <v>1</v>
      </c>
      <c r="E49" s="181"/>
      <c r="F49" s="181">
        <f t="shared" si="2"/>
        <v>0</v>
      </c>
      <c r="G49" s="181">
        <f t="shared" si="3"/>
        <v>0</v>
      </c>
    </row>
    <row r="50" spans="1:7" ht="15" customHeight="1" x14ac:dyDescent="0.25">
      <c r="A50" s="285" t="s">
        <v>2824</v>
      </c>
      <c r="B50" s="101" t="s">
        <v>631</v>
      </c>
      <c r="C50" s="98" t="s">
        <v>1</v>
      </c>
      <c r="D50" s="280">
        <v>1</v>
      </c>
      <c r="E50" s="181"/>
      <c r="F50" s="181">
        <f t="shared" si="2"/>
        <v>0</v>
      </c>
      <c r="G50" s="181">
        <f t="shared" si="3"/>
        <v>0</v>
      </c>
    </row>
    <row r="51" spans="1:7" ht="15" customHeight="1" x14ac:dyDescent="0.25">
      <c r="A51" s="285" t="s">
        <v>2825</v>
      </c>
      <c r="B51" s="101" t="s">
        <v>1036</v>
      </c>
      <c r="C51" s="98" t="s">
        <v>1</v>
      </c>
      <c r="D51" s="280">
        <v>1</v>
      </c>
      <c r="E51" s="181"/>
      <c r="F51" s="181">
        <f t="shared" si="2"/>
        <v>0</v>
      </c>
      <c r="G51" s="181">
        <f t="shared" si="3"/>
        <v>0</v>
      </c>
    </row>
    <row r="52" spans="1:7" ht="15" customHeight="1" x14ac:dyDescent="0.25">
      <c r="A52" s="285" t="s">
        <v>2826</v>
      </c>
      <c r="B52" s="101" t="s">
        <v>633</v>
      </c>
      <c r="C52" s="98" t="s">
        <v>1</v>
      </c>
      <c r="D52" s="280">
        <v>1</v>
      </c>
      <c r="E52" s="181"/>
      <c r="F52" s="181">
        <f t="shared" si="2"/>
        <v>0</v>
      </c>
      <c r="G52" s="181">
        <f t="shared" si="3"/>
        <v>0</v>
      </c>
    </row>
    <row r="53" spans="1:7" ht="15" customHeight="1" x14ac:dyDescent="0.25">
      <c r="A53" s="285" t="s">
        <v>2827</v>
      </c>
      <c r="B53" s="101" t="s">
        <v>1037</v>
      </c>
      <c r="C53" s="98" t="s">
        <v>1</v>
      </c>
      <c r="D53" s="280">
        <v>1</v>
      </c>
      <c r="E53" s="181"/>
      <c r="F53" s="181">
        <f t="shared" si="2"/>
        <v>0</v>
      </c>
      <c r="G53" s="181">
        <f t="shared" si="3"/>
        <v>0</v>
      </c>
    </row>
    <row r="54" spans="1:7" ht="15" customHeight="1" x14ac:dyDescent="0.25">
      <c r="A54" s="285" t="s">
        <v>2828</v>
      </c>
      <c r="B54" s="101" t="s">
        <v>1038</v>
      </c>
      <c r="C54" s="98" t="s">
        <v>1</v>
      </c>
      <c r="D54" s="280">
        <v>1</v>
      </c>
      <c r="E54" s="181"/>
      <c r="F54" s="181">
        <f t="shared" si="2"/>
        <v>0</v>
      </c>
      <c r="G54" s="181">
        <f t="shared" si="3"/>
        <v>0</v>
      </c>
    </row>
    <row r="55" spans="1:7" ht="15" customHeight="1" x14ac:dyDescent="0.25">
      <c r="A55" s="285" t="s">
        <v>2829</v>
      </c>
      <c r="B55" s="101" t="s">
        <v>1039</v>
      </c>
      <c r="C55" s="98" t="s">
        <v>1</v>
      </c>
      <c r="D55" s="280">
        <v>1</v>
      </c>
      <c r="E55" s="181"/>
      <c r="F55" s="181">
        <f t="shared" si="2"/>
        <v>0</v>
      </c>
      <c r="G55" s="181">
        <f t="shared" si="3"/>
        <v>0</v>
      </c>
    </row>
    <row r="56" spans="1:7" ht="15" customHeight="1" x14ac:dyDescent="0.25">
      <c r="A56" s="285" t="s">
        <v>2830</v>
      </c>
      <c r="B56" s="101" t="s">
        <v>49</v>
      </c>
      <c r="C56" s="98" t="s">
        <v>1</v>
      </c>
      <c r="D56" s="280">
        <v>1</v>
      </c>
      <c r="E56" s="181"/>
      <c r="F56" s="181">
        <f t="shared" si="2"/>
        <v>0</v>
      </c>
      <c r="G56" s="181">
        <f t="shared" si="3"/>
        <v>0</v>
      </c>
    </row>
    <row r="57" spans="1:7" ht="15" customHeight="1" x14ac:dyDescent="0.25">
      <c r="A57" s="285" t="s">
        <v>2831</v>
      </c>
      <c r="B57" s="101" t="s">
        <v>636</v>
      </c>
      <c r="C57" s="98" t="s">
        <v>3</v>
      </c>
      <c r="D57" s="280">
        <v>1</v>
      </c>
      <c r="E57" s="181"/>
      <c r="F57" s="181">
        <f t="shared" si="2"/>
        <v>0</v>
      </c>
      <c r="G57" s="181">
        <f t="shared" si="3"/>
        <v>0</v>
      </c>
    </row>
    <row r="58" spans="1:7" ht="15" customHeight="1" x14ac:dyDescent="0.25">
      <c r="A58" s="285" t="s">
        <v>2832</v>
      </c>
      <c r="B58" s="101" t="s">
        <v>1040</v>
      </c>
      <c r="C58" s="98" t="s">
        <v>1</v>
      </c>
      <c r="D58" s="280">
        <v>1</v>
      </c>
      <c r="E58" s="181"/>
      <c r="F58" s="181">
        <f t="shared" si="2"/>
        <v>0</v>
      </c>
      <c r="G58" s="181">
        <f t="shared" si="3"/>
        <v>0</v>
      </c>
    </row>
    <row r="59" spans="1:7" ht="15" customHeight="1" x14ac:dyDescent="0.25">
      <c r="A59" s="285" t="s">
        <v>2833</v>
      </c>
      <c r="B59" s="101" t="s">
        <v>1041</v>
      </c>
      <c r="C59" s="98" t="s">
        <v>1</v>
      </c>
      <c r="D59" s="280">
        <v>1</v>
      </c>
      <c r="E59" s="181"/>
      <c r="F59" s="181">
        <f t="shared" si="2"/>
        <v>0</v>
      </c>
      <c r="G59" s="181">
        <f t="shared" si="3"/>
        <v>0</v>
      </c>
    </row>
    <row r="60" spans="1:7" ht="15" customHeight="1" x14ac:dyDescent="0.25">
      <c r="A60" s="285" t="s">
        <v>2834</v>
      </c>
      <c r="B60" s="101" t="s">
        <v>1042</v>
      </c>
      <c r="C60" s="98" t="s">
        <v>1</v>
      </c>
      <c r="D60" s="280">
        <v>1</v>
      </c>
      <c r="E60" s="181"/>
      <c r="F60" s="181">
        <f t="shared" si="2"/>
        <v>0</v>
      </c>
      <c r="G60" s="181">
        <f t="shared" si="3"/>
        <v>0</v>
      </c>
    </row>
    <row r="61" spans="1:7" ht="15" customHeight="1" x14ac:dyDescent="0.25">
      <c r="A61" s="285" t="s">
        <v>2835</v>
      </c>
      <c r="B61" s="101" t="s">
        <v>1043</v>
      </c>
      <c r="C61" s="98" t="s">
        <v>1</v>
      </c>
      <c r="D61" s="280">
        <v>1</v>
      </c>
      <c r="E61" s="181"/>
      <c r="F61" s="181">
        <f t="shared" si="2"/>
        <v>0</v>
      </c>
      <c r="G61" s="181">
        <f t="shared" si="3"/>
        <v>0</v>
      </c>
    </row>
    <row r="62" spans="1:7" ht="15" customHeight="1" x14ac:dyDescent="0.25">
      <c r="A62" s="285" t="s">
        <v>2836</v>
      </c>
      <c r="B62" s="101" t="s">
        <v>1044</v>
      </c>
      <c r="C62" s="98" t="s">
        <v>1</v>
      </c>
      <c r="D62" s="280">
        <v>1</v>
      </c>
      <c r="E62" s="181"/>
      <c r="F62" s="181">
        <f t="shared" si="2"/>
        <v>0</v>
      </c>
      <c r="G62" s="181">
        <f t="shared" si="3"/>
        <v>0</v>
      </c>
    </row>
    <row r="63" spans="1:7" ht="15" customHeight="1" x14ac:dyDescent="0.25">
      <c r="A63" s="285" t="s">
        <v>2837</v>
      </c>
      <c r="B63" s="101" t="s">
        <v>1045</v>
      </c>
      <c r="C63" s="98" t="s">
        <v>1</v>
      </c>
      <c r="D63" s="280">
        <v>1</v>
      </c>
      <c r="E63" s="181"/>
      <c r="F63" s="181">
        <f t="shared" si="2"/>
        <v>0</v>
      </c>
      <c r="G63" s="181">
        <f t="shared" si="3"/>
        <v>0</v>
      </c>
    </row>
    <row r="64" spans="1:7" ht="15" customHeight="1" x14ac:dyDescent="0.25">
      <c r="A64" s="285" t="s">
        <v>2838</v>
      </c>
      <c r="B64" s="101" t="s">
        <v>469</v>
      </c>
      <c r="C64" s="98" t="s">
        <v>1</v>
      </c>
      <c r="D64" s="280">
        <v>1</v>
      </c>
      <c r="E64" s="181"/>
      <c r="F64" s="181">
        <f t="shared" si="2"/>
        <v>0</v>
      </c>
      <c r="G64" s="181">
        <f t="shared" si="3"/>
        <v>0</v>
      </c>
    </row>
    <row r="65" spans="1:7" ht="15" customHeight="1" x14ac:dyDescent="0.25">
      <c r="A65" s="285" t="s">
        <v>2839</v>
      </c>
      <c r="B65" s="101" t="s">
        <v>470</v>
      </c>
      <c r="C65" s="98" t="s">
        <v>1</v>
      </c>
      <c r="D65" s="280">
        <v>1</v>
      </c>
      <c r="E65" s="181"/>
      <c r="F65" s="181">
        <f t="shared" si="2"/>
        <v>0</v>
      </c>
      <c r="G65" s="181">
        <f t="shared" si="3"/>
        <v>0</v>
      </c>
    </row>
    <row r="66" spans="1:7" ht="15" customHeight="1" x14ac:dyDescent="0.25">
      <c r="A66" s="285" t="s">
        <v>2840</v>
      </c>
      <c r="B66" s="101" t="s">
        <v>1046</v>
      </c>
      <c r="C66" s="98" t="s">
        <v>3</v>
      </c>
      <c r="D66" s="280">
        <v>1</v>
      </c>
      <c r="E66" s="181"/>
      <c r="F66" s="181">
        <f t="shared" si="2"/>
        <v>0</v>
      </c>
      <c r="G66" s="181">
        <f t="shared" si="3"/>
        <v>0</v>
      </c>
    </row>
    <row r="67" spans="1:7" ht="15" customHeight="1" x14ac:dyDescent="0.25">
      <c r="A67" s="285" t="s">
        <v>2841</v>
      </c>
      <c r="B67" s="101" t="s">
        <v>1047</v>
      </c>
      <c r="C67" s="98" t="s">
        <v>3</v>
      </c>
      <c r="D67" s="280">
        <v>1</v>
      </c>
      <c r="E67" s="181"/>
      <c r="F67" s="181">
        <f t="shared" si="2"/>
        <v>0</v>
      </c>
      <c r="G67" s="181">
        <f t="shared" si="3"/>
        <v>0</v>
      </c>
    </row>
    <row r="68" spans="1:7" ht="15" customHeight="1" x14ac:dyDescent="0.25">
      <c r="A68" s="285" t="s">
        <v>2842</v>
      </c>
      <c r="B68" s="101" t="s">
        <v>1048</v>
      </c>
      <c r="C68" s="98" t="s">
        <v>1</v>
      </c>
      <c r="D68" s="280">
        <v>1</v>
      </c>
      <c r="E68" s="181"/>
      <c r="F68" s="181">
        <f t="shared" si="2"/>
        <v>0</v>
      </c>
      <c r="G68" s="181">
        <f t="shared" si="3"/>
        <v>0</v>
      </c>
    </row>
    <row r="69" spans="1:7" ht="15" customHeight="1" x14ac:dyDescent="0.25">
      <c r="A69" s="285" t="s">
        <v>2843</v>
      </c>
      <c r="B69" s="101" t="s">
        <v>1049</v>
      </c>
      <c r="C69" s="98" t="s">
        <v>1</v>
      </c>
      <c r="D69" s="280">
        <v>1</v>
      </c>
      <c r="E69" s="181"/>
      <c r="F69" s="181">
        <f t="shared" si="2"/>
        <v>0</v>
      </c>
      <c r="G69" s="181">
        <f t="shared" si="3"/>
        <v>0</v>
      </c>
    </row>
    <row r="70" spans="1:7" ht="15" customHeight="1" x14ac:dyDescent="0.25">
      <c r="A70" s="285" t="s">
        <v>2844</v>
      </c>
      <c r="B70" s="101" t="s">
        <v>1050</v>
      </c>
      <c r="C70" s="98" t="s">
        <v>1</v>
      </c>
      <c r="D70" s="280">
        <v>1</v>
      </c>
      <c r="E70" s="181"/>
      <c r="F70" s="181">
        <f t="shared" si="2"/>
        <v>0</v>
      </c>
      <c r="G70" s="181">
        <f t="shared" si="3"/>
        <v>0</v>
      </c>
    </row>
    <row r="71" spans="1:7" ht="15" customHeight="1" x14ac:dyDescent="0.25">
      <c r="A71" s="285" t="s">
        <v>2845</v>
      </c>
      <c r="B71" s="101" t="s">
        <v>1051</v>
      </c>
      <c r="C71" s="98" t="s">
        <v>1</v>
      </c>
      <c r="D71" s="280">
        <v>1</v>
      </c>
      <c r="E71" s="181"/>
      <c r="F71" s="181">
        <f t="shared" si="2"/>
        <v>0</v>
      </c>
      <c r="G71" s="181">
        <f t="shared" si="3"/>
        <v>0</v>
      </c>
    </row>
    <row r="72" spans="1:7" ht="15" customHeight="1" x14ac:dyDescent="0.25">
      <c r="A72" s="285" t="s">
        <v>2846</v>
      </c>
      <c r="B72" s="101" t="s">
        <v>480</v>
      </c>
      <c r="C72" s="98" t="s">
        <v>1</v>
      </c>
      <c r="D72" s="280">
        <v>1</v>
      </c>
      <c r="E72" s="181"/>
      <c r="F72" s="181">
        <f t="shared" si="2"/>
        <v>0</v>
      </c>
      <c r="G72" s="181">
        <f t="shared" si="3"/>
        <v>0</v>
      </c>
    </row>
    <row r="73" spans="1:7" ht="15" customHeight="1" x14ac:dyDescent="0.25">
      <c r="A73" s="285" t="s">
        <v>2847</v>
      </c>
      <c r="B73" s="101" t="s">
        <v>1052</v>
      </c>
      <c r="C73" s="98" t="s">
        <v>1</v>
      </c>
      <c r="D73" s="280">
        <v>1</v>
      </c>
      <c r="E73" s="181"/>
      <c r="F73" s="181">
        <f t="shared" si="2"/>
        <v>0</v>
      </c>
      <c r="G73" s="181">
        <f t="shared" si="3"/>
        <v>0</v>
      </c>
    </row>
    <row r="74" spans="1:7" ht="15" customHeight="1" x14ac:dyDescent="0.25">
      <c r="A74" s="285" t="s">
        <v>2848</v>
      </c>
      <c r="B74" s="119" t="s">
        <v>1053</v>
      </c>
      <c r="C74" s="98" t="s">
        <v>1</v>
      </c>
      <c r="D74" s="280">
        <v>1</v>
      </c>
      <c r="E74" s="181"/>
      <c r="F74" s="181">
        <f t="shared" si="2"/>
        <v>0</v>
      </c>
      <c r="G74" s="181">
        <f t="shared" si="3"/>
        <v>0</v>
      </c>
    </row>
    <row r="75" spans="1:7" ht="15" customHeight="1" x14ac:dyDescent="0.25">
      <c r="A75" s="285" t="s">
        <v>2849</v>
      </c>
      <c r="B75" s="119" t="s">
        <v>136</v>
      </c>
      <c r="C75" s="98" t="s">
        <v>3</v>
      </c>
      <c r="D75" s="280">
        <v>1</v>
      </c>
      <c r="E75" s="181"/>
      <c r="F75" s="181">
        <f t="shared" si="2"/>
        <v>0</v>
      </c>
      <c r="G75" s="181">
        <f t="shared" si="3"/>
        <v>0</v>
      </c>
    </row>
    <row r="76" spans="1:7" ht="15" customHeight="1" x14ac:dyDescent="0.25">
      <c r="A76" s="285" t="s">
        <v>2850</v>
      </c>
      <c r="B76" s="119" t="s">
        <v>739</v>
      </c>
      <c r="C76" s="98" t="s">
        <v>3</v>
      </c>
      <c r="D76" s="280">
        <v>1</v>
      </c>
      <c r="E76" s="181"/>
      <c r="F76" s="181">
        <f t="shared" si="2"/>
        <v>0</v>
      </c>
      <c r="G76" s="181">
        <f t="shared" si="3"/>
        <v>0</v>
      </c>
    </row>
    <row r="77" spans="1:7" ht="15" customHeight="1" x14ac:dyDescent="0.25">
      <c r="A77" s="285" t="s">
        <v>2851</v>
      </c>
      <c r="B77" s="119" t="s">
        <v>1054</v>
      </c>
      <c r="C77" s="98" t="s">
        <v>3</v>
      </c>
      <c r="D77" s="280">
        <v>1</v>
      </c>
      <c r="E77" s="181"/>
      <c r="F77" s="181">
        <f t="shared" si="2"/>
        <v>0</v>
      </c>
      <c r="G77" s="181">
        <f t="shared" si="3"/>
        <v>0</v>
      </c>
    </row>
    <row r="78" spans="1:7" ht="15" customHeight="1" x14ac:dyDescent="0.25">
      <c r="A78" s="285" t="s">
        <v>2852</v>
      </c>
      <c r="B78" s="119" t="s">
        <v>1055</v>
      </c>
      <c r="C78" s="98" t="s">
        <v>1</v>
      </c>
      <c r="D78" s="280">
        <v>1</v>
      </c>
      <c r="E78" s="181"/>
      <c r="F78" s="181">
        <f t="shared" si="2"/>
        <v>0</v>
      </c>
      <c r="G78" s="181">
        <f t="shared" si="3"/>
        <v>0</v>
      </c>
    </row>
    <row r="79" spans="1:7" ht="15" customHeight="1" x14ac:dyDescent="0.25">
      <c r="A79" s="285" t="s">
        <v>2853</v>
      </c>
      <c r="B79" s="101" t="s">
        <v>1056</v>
      </c>
      <c r="C79" s="98" t="s">
        <v>1</v>
      </c>
      <c r="D79" s="280">
        <v>1</v>
      </c>
      <c r="E79" s="181"/>
      <c r="F79" s="181">
        <f t="shared" si="2"/>
        <v>0</v>
      </c>
      <c r="G79" s="181">
        <f t="shared" si="3"/>
        <v>0</v>
      </c>
    </row>
    <row r="80" spans="1:7" ht="15" customHeight="1" x14ac:dyDescent="0.25">
      <c r="A80" s="285" t="s">
        <v>2854</v>
      </c>
      <c r="B80" s="101" t="s">
        <v>1057</v>
      </c>
      <c r="C80" s="98" t="s">
        <v>1</v>
      </c>
      <c r="D80" s="280">
        <v>1</v>
      </c>
      <c r="E80" s="181"/>
      <c r="F80" s="181">
        <f t="shared" si="2"/>
        <v>0</v>
      </c>
      <c r="G80" s="181">
        <f t="shared" si="3"/>
        <v>0</v>
      </c>
    </row>
    <row r="81" spans="1:7" ht="15" customHeight="1" x14ac:dyDescent="0.25">
      <c r="A81" s="285" t="s">
        <v>2855</v>
      </c>
      <c r="B81" s="101" t="s">
        <v>149</v>
      </c>
      <c r="C81" s="98" t="s">
        <v>1</v>
      </c>
      <c r="D81" s="280">
        <v>1</v>
      </c>
      <c r="E81" s="181"/>
      <c r="F81" s="181">
        <f t="shared" si="2"/>
        <v>0</v>
      </c>
      <c r="G81" s="181">
        <f t="shared" si="3"/>
        <v>0</v>
      </c>
    </row>
    <row r="82" spans="1:7" ht="15" customHeight="1" x14ac:dyDescent="0.25">
      <c r="A82" s="285" t="s">
        <v>2856</v>
      </c>
      <c r="B82" s="101" t="s">
        <v>1058</v>
      </c>
      <c r="C82" s="98" t="s">
        <v>1</v>
      </c>
      <c r="D82" s="280">
        <v>1</v>
      </c>
      <c r="E82" s="181"/>
      <c r="F82" s="181">
        <f t="shared" si="2"/>
        <v>0</v>
      </c>
      <c r="G82" s="181">
        <f t="shared" si="3"/>
        <v>0</v>
      </c>
    </row>
    <row r="83" spans="1:7" ht="15" customHeight="1" x14ac:dyDescent="0.25">
      <c r="A83" s="285" t="s">
        <v>2857</v>
      </c>
      <c r="B83" s="101" t="s">
        <v>1059</v>
      </c>
      <c r="C83" s="98" t="s">
        <v>1</v>
      </c>
      <c r="D83" s="280">
        <v>1</v>
      </c>
      <c r="E83" s="181"/>
      <c r="F83" s="181">
        <f t="shared" si="2"/>
        <v>0</v>
      </c>
      <c r="G83" s="181">
        <f t="shared" si="3"/>
        <v>0</v>
      </c>
    </row>
    <row r="84" spans="1:7" ht="15" customHeight="1" x14ac:dyDescent="0.25">
      <c r="A84" s="285" t="s">
        <v>2858</v>
      </c>
      <c r="B84" s="101" t="s">
        <v>1060</v>
      </c>
      <c r="C84" s="98" t="s">
        <v>1</v>
      </c>
      <c r="D84" s="280">
        <v>1</v>
      </c>
      <c r="E84" s="181"/>
      <c r="F84" s="181">
        <f t="shared" si="2"/>
        <v>0</v>
      </c>
      <c r="G84" s="181">
        <f t="shared" si="3"/>
        <v>0</v>
      </c>
    </row>
    <row r="85" spans="1:7" ht="15" customHeight="1" x14ac:dyDescent="0.25">
      <c r="A85" s="285" t="s">
        <v>2859</v>
      </c>
      <c r="B85" s="101" t="s">
        <v>1061</v>
      </c>
      <c r="C85" s="98" t="s">
        <v>1</v>
      </c>
      <c r="D85" s="280">
        <v>1</v>
      </c>
      <c r="E85" s="181"/>
      <c r="F85" s="181">
        <f t="shared" si="2"/>
        <v>0</v>
      </c>
      <c r="G85" s="181">
        <f t="shared" si="3"/>
        <v>0</v>
      </c>
    </row>
    <row r="86" spans="1:7" ht="15" customHeight="1" x14ac:dyDescent="0.25">
      <c r="A86" s="285" t="s">
        <v>2860</v>
      </c>
      <c r="B86" s="119" t="s">
        <v>141</v>
      </c>
      <c r="C86" s="98" t="s">
        <v>1</v>
      </c>
      <c r="D86" s="280">
        <v>1</v>
      </c>
      <c r="E86" s="181"/>
      <c r="F86" s="181">
        <f t="shared" si="2"/>
        <v>0</v>
      </c>
      <c r="G86" s="181">
        <f t="shared" si="3"/>
        <v>0</v>
      </c>
    </row>
    <row r="87" spans="1:7" ht="15" customHeight="1" x14ac:dyDescent="0.25">
      <c r="A87" s="285" t="s">
        <v>2861</v>
      </c>
      <c r="B87" s="119" t="s">
        <v>1062</v>
      </c>
      <c r="C87" s="98" t="s">
        <v>1</v>
      </c>
      <c r="D87" s="280">
        <v>1</v>
      </c>
      <c r="E87" s="181"/>
      <c r="F87" s="181">
        <f t="shared" ref="F87:F130" si="4">SUM(E87*1.2)</f>
        <v>0</v>
      </c>
      <c r="G87" s="181">
        <f t="shared" ref="G87:G130" si="5">SUM(D87*E87)</f>
        <v>0</v>
      </c>
    </row>
    <row r="88" spans="1:7" ht="15" customHeight="1" x14ac:dyDescent="0.25">
      <c r="A88" s="285" t="s">
        <v>2862</v>
      </c>
      <c r="B88" s="119" t="s">
        <v>78</v>
      </c>
      <c r="C88" s="98" t="s">
        <v>1</v>
      </c>
      <c r="D88" s="280">
        <v>1</v>
      </c>
      <c r="E88" s="181"/>
      <c r="F88" s="181">
        <f t="shared" si="4"/>
        <v>0</v>
      </c>
      <c r="G88" s="181">
        <f t="shared" si="5"/>
        <v>0</v>
      </c>
    </row>
    <row r="89" spans="1:7" ht="15" customHeight="1" x14ac:dyDescent="0.25">
      <c r="A89" s="285" t="s">
        <v>2863</v>
      </c>
      <c r="B89" s="119" t="s">
        <v>106</v>
      </c>
      <c r="C89" s="98" t="s">
        <v>1</v>
      </c>
      <c r="D89" s="280">
        <v>1</v>
      </c>
      <c r="E89" s="181"/>
      <c r="F89" s="181">
        <f t="shared" si="4"/>
        <v>0</v>
      </c>
      <c r="G89" s="181">
        <f t="shared" si="5"/>
        <v>0</v>
      </c>
    </row>
    <row r="90" spans="1:7" ht="15" customHeight="1" x14ac:dyDescent="0.25">
      <c r="A90" s="285" t="s">
        <v>2864</v>
      </c>
      <c r="B90" s="119" t="s">
        <v>652</v>
      </c>
      <c r="C90" s="98" t="s">
        <v>1</v>
      </c>
      <c r="D90" s="280">
        <v>1</v>
      </c>
      <c r="E90" s="181"/>
      <c r="F90" s="181">
        <f t="shared" si="4"/>
        <v>0</v>
      </c>
      <c r="G90" s="181">
        <f t="shared" si="5"/>
        <v>0</v>
      </c>
    </row>
    <row r="91" spans="1:7" ht="15" customHeight="1" x14ac:dyDescent="0.25">
      <c r="A91" s="285" t="s">
        <v>2865</v>
      </c>
      <c r="B91" s="101" t="s">
        <v>1063</v>
      </c>
      <c r="C91" s="98" t="s">
        <v>1</v>
      </c>
      <c r="D91" s="280">
        <v>1</v>
      </c>
      <c r="E91" s="181"/>
      <c r="F91" s="181">
        <f t="shared" si="4"/>
        <v>0</v>
      </c>
      <c r="G91" s="181">
        <f t="shared" si="5"/>
        <v>0</v>
      </c>
    </row>
    <row r="92" spans="1:7" ht="15" customHeight="1" x14ac:dyDescent="0.25">
      <c r="A92" s="285" t="s">
        <v>2866</v>
      </c>
      <c r="B92" s="101" t="s">
        <v>655</v>
      </c>
      <c r="C92" s="98" t="s">
        <v>1</v>
      </c>
      <c r="D92" s="280">
        <v>1</v>
      </c>
      <c r="E92" s="181"/>
      <c r="F92" s="181">
        <f t="shared" si="4"/>
        <v>0</v>
      </c>
      <c r="G92" s="181">
        <f t="shared" si="5"/>
        <v>0</v>
      </c>
    </row>
    <row r="93" spans="1:7" ht="15" customHeight="1" x14ac:dyDescent="0.25">
      <c r="A93" s="285" t="s">
        <v>2867</v>
      </c>
      <c r="B93" s="101" t="s">
        <v>1064</v>
      </c>
      <c r="C93" s="98" t="s">
        <v>1</v>
      </c>
      <c r="D93" s="280">
        <v>1</v>
      </c>
      <c r="E93" s="181"/>
      <c r="F93" s="181">
        <f t="shared" si="4"/>
        <v>0</v>
      </c>
      <c r="G93" s="181">
        <f t="shared" si="5"/>
        <v>0</v>
      </c>
    </row>
    <row r="94" spans="1:7" ht="15" customHeight="1" x14ac:dyDescent="0.25">
      <c r="A94" s="285" t="s">
        <v>2868</v>
      </c>
      <c r="B94" s="101" t="s">
        <v>657</v>
      </c>
      <c r="C94" s="98" t="s">
        <v>1</v>
      </c>
      <c r="D94" s="280">
        <v>1</v>
      </c>
      <c r="E94" s="181"/>
      <c r="F94" s="181">
        <f t="shared" si="4"/>
        <v>0</v>
      </c>
      <c r="G94" s="181">
        <f t="shared" si="5"/>
        <v>0</v>
      </c>
    </row>
    <row r="95" spans="1:7" ht="15" customHeight="1" x14ac:dyDescent="0.25">
      <c r="A95" s="285" t="s">
        <v>2869</v>
      </c>
      <c r="B95" s="101" t="s">
        <v>658</v>
      </c>
      <c r="C95" s="98" t="s">
        <v>1</v>
      </c>
      <c r="D95" s="280">
        <v>1</v>
      </c>
      <c r="E95" s="181"/>
      <c r="F95" s="181">
        <f t="shared" si="4"/>
        <v>0</v>
      </c>
      <c r="G95" s="181">
        <f t="shared" si="5"/>
        <v>0</v>
      </c>
    </row>
    <row r="96" spans="1:7" ht="15" customHeight="1" x14ac:dyDescent="0.25">
      <c r="A96" s="285" t="s">
        <v>2870</v>
      </c>
      <c r="B96" s="101" t="s">
        <v>1065</v>
      </c>
      <c r="C96" s="98" t="s">
        <v>1</v>
      </c>
      <c r="D96" s="280">
        <v>1</v>
      </c>
      <c r="E96" s="181"/>
      <c r="F96" s="181">
        <f t="shared" si="4"/>
        <v>0</v>
      </c>
      <c r="G96" s="181">
        <f t="shared" si="5"/>
        <v>0</v>
      </c>
    </row>
    <row r="97" spans="1:7" ht="15" customHeight="1" x14ac:dyDescent="0.25">
      <c r="A97" s="285" t="s">
        <v>2871</v>
      </c>
      <c r="B97" s="101" t="s">
        <v>1066</v>
      </c>
      <c r="C97" s="98" t="s">
        <v>1</v>
      </c>
      <c r="D97" s="280">
        <v>1</v>
      </c>
      <c r="E97" s="181"/>
      <c r="F97" s="181">
        <f t="shared" si="4"/>
        <v>0</v>
      </c>
      <c r="G97" s="181">
        <f t="shared" si="5"/>
        <v>0</v>
      </c>
    </row>
    <row r="98" spans="1:7" ht="15" customHeight="1" x14ac:dyDescent="0.25">
      <c r="A98" s="285" t="s">
        <v>2872</v>
      </c>
      <c r="B98" s="101" t="s">
        <v>661</v>
      </c>
      <c r="C98" s="98" t="s">
        <v>1</v>
      </c>
      <c r="D98" s="280">
        <v>1</v>
      </c>
      <c r="E98" s="181"/>
      <c r="F98" s="181">
        <f t="shared" si="4"/>
        <v>0</v>
      </c>
      <c r="G98" s="181">
        <f t="shared" si="5"/>
        <v>0</v>
      </c>
    </row>
    <row r="99" spans="1:7" ht="15" customHeight="1" x14ac:dyDescent="0.25">
      <c r="A99" s="285" t="s">
        <v>2873</v>
      </c>
      <c r="B99" s="101" t="s">
        <v>662</v>
      </c>
      <c r="C99" s="98" t="s">
        <v>1</v>
      </c>
      <c r="D99" s="280">
        <v>1</v>
      </c>
      <c r="E99" s="181"/>
      <c r="F99" s="181">
        <f t="shared" si="4"/>
        <v>0</v>
      </c>
      <c r="G99" s="181">
        <f t="shared" si="5"/>
        <v>0</v>
      </c>
    </row>
    <row r="100" spans="1:7" ht="15" customHeight="1" x14ac:dyDescent="0.25">
      <c r="A100" s="285" t="s">
        <v>2874</v>
      </c>
      <c r="B100" s="101" t="s">
        <v>1067</v>
      </c>
      <c r="C100" s="98" t="s">
        <v>1</v>
      </c>
      <c r="D100" s="280">
        <v>1</v>
      </c>
      <c r="E100" s="181"/>
      <c r="F100" s="181">
        <f t="shared" si="4"/>
        <v>0</v>
      </c>
      <c r="G100" s="181">
        <f t="shared" si="5"/>
        <v>0</v>
      </c>
    </row>
    <row r="101" spans="1:7" ht="15" customHeight="1" x14ac:dyDescent="0.25">
      <c r="A101" s="285" t="s">
        <v>2875</v>
      </c>
      <c r="B101" s="101" t="s">
        <v>664</v>
      </c>
      <c r="C101" s="98" t="s">
        <v>1</v>
      </c>
      <c r="D101" s="280">
        <v>1</v>
      </c>
      <c r="E101" s="181"/>
      <c r="F101" s="181">
        <f t="shared" si="4"/>
        <v>0</v>
      </c>
      <c r="G101" s="181">
        <f t="shared" si="5"/>
        <v>0</v>
      </c>
    </row>
    <row r="102" spans="1:7" ht="15" customHeight="1" x14ac:dyDescent="0.25">
      <c r="A102" s="285" t="s">
        <v>2876</v>
      </c>
      <c r="B102" s="101" t="s">
        <v>665</v>
      </c>
      <c r="C102" s="98" t="s">
        <v>1</v>
      </c>
      <c r="D102" s="280">
        <v>1</v>
      </c>
      <c r="E102" s="181"/>
      <c r="F102" s="181">
        <f t="shared" si="4"/>
        <v>0</v>
      </c>
      <c r="G102" s="181">
        <f t="shared" si="5"/>
        <v>0</v>
      </c>
    </row>
    <row r="103" spans="1:7" ht="15" customHeight="1" x14ac:dyDescent="0.25">
      <c r="A103" s="285" t="s">
        <v>2877</v>
      </c>
      <c r="B103" s="101" t="s">
        <v>666</v>
      </c>
      <c r="C103" s="98" t="s">
        <v>1</v>
      </c>
      <c r="D103" s="280">
        <v>1</v>
      </c>
      <c r="E103" s="181"/>
      <c r="F103" s="181">
        <f t="shared" si="4"/>
        <v>0</v>
      </c>
      <c r="G103" s="181">
        <f t="shared" si="5"/>
        <v>0</v>
      </c>
    </row>
    <row r="104" spans="1:7" ht="15" customHeight="1" x14ac:dyDescent="0.25">
      <c r="A104" s="285" t="s">
        <v>2878</v>
      </c>
      <c r="B104" s="101" t="s">
        <v>347</v>
      </c>
      <c r="C104" s="98" t="s">
        <v>1</v>
      </c>
      <c r="D104" s="280">
        <v>1</v>
      </c>
      <c r="E104" s="181"/>
      <c r="F104" s="181">
        <f t="shared" si="4"/>
        <v>0</v>
      </c>
      <c r="G104" s="181">
        <f t="shared" si="5"/>
        <v>0</v>
      </c>
    </row>
    <row r="105" spans="1:7" ht="15" customHeight="1" x14ac:dyDescent="0.25">
      <c r="A105" s="285" t="s">
        <v>2879</v>
      </c>
      <c r="B105" s="119" t="s">
        <v>670</v>
      </c>
      <c r="C105" s="98" t="s">
        <v>1</v>
      </c>
      <c r="D105" s="280">
        <v>1</v>
      </c>
      <c r="E105" s="181"/>
      <c r="F105" s="181">
        <f t="shared" si="4"/>
        <v>0</v>
      </c>
      <c r="G105" s="181">
        <f t="shared" si="5"/>
        <v>0</v>
      </c>
    </row>
    <row r="106" spans="1:7" ht="15" customHeight="1" x14ac:dyDescent="0.25">
      <c r="A106" s="285" t="s">
        <v>2880</v>
      </c>
      <c r="B106" s="119" t="s">
        <v>671</v>
      </c>
      <c r="C106" s="98" t="s">
        <v>1</v>
      </c>
      <c r="D106" s="280">
        <v>1</v>
      </c>
      <c r="E106" s="181"/>
      <c r="F106" s="181">
        <f t="shared" si="4"/>
        <v>0</v>
      </c>
      <c r="G106" s="181">
        <f t="shared" si="5"/>
        <v>0</v>
      </c>
    </row>
    <row r="107" spans="1:7" ht="15" customHeight="1" x14ac:dyDescent="0.25">
      <c r="A107" s="285" t="s">
        <v>2881</v>
      </c>
      <c r="B107" s="101" t="s">
        <v>673</v>
      </c>
      <c r="C107" s="98" t="s">
        <v>1</v>
      </c>
      <c r="D107" s="280">
        <v>1</v>
      </c>
      <c r="E107" s="181"/>
      <c r="F107" s="181">
        <f t="shared" si="4"/>
        <v>0</v>
      </c>
      <c r="G107" s="181">
        <f t="shared" si="5"/>
        <v>0</v>
      </c>
    </row>
    <row r="108" spans="1:7" ht="15" customHeight="1" x14ac:dyDescent="0.25">
      <c r="A108" s="285" t="s">
        <v>2882</v>
      </c>
      <c r="B108" s="101" t="s">
        <v>750</v>
      </c>
      <c r="C108" s="98" t="s">
        <v>1</v>
      </c>
      <c r="D108" s="280">
        <v>1</v>
      </c>
      <c r="E108" s="181"/>
      <c r="F108" s="181">
        <f t="shared" si="4"/>
        <v>0</v>
      </c>
      <c r="G108" s="181">
        <f t="shared" si="5"/>
        <v>0</v>
      </c>
    </row>
    <row r="109" spans="1:7" ht="15" customHeight="1" x14ac:dyDescent="0.25">
      <c r="A109" s="285" t="s">
        <v>2883</v>
      </c>
      <c r="B109" s="101" t="s">
        <v>1068</v>
      </c>
      <c r="C109" s="98" t="s">
        <v>1</v>
      </c>
      <c r="D109" s="280">
        <v>1</v>
      </c>
      <c r="E109" s="181"/>
      <c r="F109" s="181">
        <f t="shared" si="4"/>
        <v>0</v>
      </c>
      <c r="G109" s="181">
        <f t="shared" si="5"/>
        <v>0</v>
      </c>
    </row>
    <row r="110" spans="1:7" ht="15" customHeight="1" x14ac:dyDescent="0.25">
      <c r="A110" s="285" t="s">
        <v>2884</v>
      </c>
      <c r="B110" s="101" t="s">
        <v>676</v>
      </c>
      <c r="C110" s="98" t="s">
        <v>1</v>
      </c>
      <c r="D110" s="280">
        <v>1</v>
      </c>
      <c r="E110" s="181"/>
      <c r="F110" s="181">
        <f t="shared" si="4"/>
        <v>0</v>
      </c>
      <c r="G110" s="181">
        <f t="shared" si="5"/>
        <v>0</v>
      </c>
    </row>
    <row r="111" spans="1:7" ht="15" customHeight="1" x14ac:dyDescent="0.25">
      <c r="A111" s="285" t="s">
        <v>2885</v>
      </c>
      <c r="B111" s="101" t="s">
        <v>679</v>
      </c>
      <c r="C111" s="98" t="s">
        <v>1</v>
      </c>
      <c r="D111" s="280">
        <v>1</v>
      </c>
      <c r="E111" s="181"/>
      <c r="F111" s="181">
        <f t="shared" si="4"/>
        <v>0</v>
      </c>
      <c r="G111" s="181">
        <f t="shared" si="5"/>
        <v>0</v>
      </c>
    </row>
    <row r="112" spans="1:7" ht="15" customHeight="1" x14ac:dyDescent="0.25">
      <c r="A112" s="285" t="s">
        <v>2886</v>
      </c>
      <c r="B112" s="101" t="s">
        <v>1069</v>
      </c>
      <c r="C112" s="98" t="s">
        <v>1</v>
      </c>
      <c r="D112" s="280">
        <v>1</v>
      </c>
      <c r="E112" s="181"/>
      <c r="F112" s="181">
        <f t="shared" si="4"/>
        <v>0</v>
      </c>
      <c r="G112" s="181">
        <f t="shared" si="5"/>
        <v>0</v>
      </c>
    </row>
    <row r="113" spans="1:7" ht="15" customHeight="1" x14ac:dyDescent="0.25">
      <c r="A113" s="285" t="s">
        <v>2887</v>
      </c>
      <c r="B113" s="101" t="s">
        <v>1070</v>
      </c>
      <c r="C113" s="98" t="s">
        <v>1</v>
      </c>
      <c r="D113" s="280">
        <v>1</v>
      </c>
      <c r="E113" s="181"/>
      <c r="F113" s="181">
        <f t="shared" si="4"/>
        <v>0</v>
      </c>
      <c r="G113" s="181">
        <f t="shared" si="5"/>
        <v>0</v>
      </c>
    </row>
    <row r="114" spans="1:7" ht="15" customHeight="1" x14ac:dyDescent="0.25">
      <c r="A114" s="285" t="s">
        <v>2888</v>
      </c>
      <c r="B114" s="101" t="s">
        <v>218</v>
      </c>
      <c r="C114" s="98" t="s">
        <v>1</v>
      </c>
      <c r="D114" s="280">
        <v>1</v>
      </c>
      <c r="E114" s="181"/>
      <c r="F114" s="181">
        <f t="shared" si="4"/>
        <v>0</v>
      </c>
      <c r="G114" s="181">
        <f t="shared" si="5"/>
        <v>0</v>
      </c>
    </row>
    <row r="115" spans="1:7" ht="15" customHeight="1" x14ac:dyDescent="0.25">
      <c r="A115" s="285" t="s">
        <v>2889</v>
      </c>
      <c r="B115" s="101" t="s">
        <v>74</v>
      </c>
      <c r="C115" s="98" t="s">
        <v>1</v>
      </c>
      <c r="D115" s="280">
        <v>1</v>
      </c>
      <c r="E115" s="181"/>
      <c r="F115" s="181">
        <f t="shared" si="4"/>
        <v>0</v>
      </c>
      <c r="G115" s="181">
        <f t="shared" si="5"/>
        <v>0</v>
      </c>
    </row>
    <row r="116" spans="1:7" ht="15" customHeight="1" x14ac:dyDescent="0.25">
      <c r="A116" s="285" t="s">
        <v>2890</v>
      </c>
      <c r="B116" s="101" t="s">
        <v>685</v>
      </c>
      <c r="C116" s="98" t="s">
        <v>1</v>
      </c>
      <c r="D116" s="280">
        <v>1</v>
      </c>
      <c r="E116" s="181"/>
      <c r="F116" s="181">
        <f t="shared" si="4"/>
        <v>0</v>
      </c>
      <c r="G116" s="181">
        <f t="shared" si="5"/>
        <v>0</v>
      </c>
    </row>
    <row r="117" spans="1:7" ht="15" customHeight="1" x14ac:dyDescent="0.25">
      <c r="A117" s="285" t="s">
        <v>2891</v>
      </c>
      <c r="B117" s="101" t="s">
        <v>687</v>
      </c>
      <c r="C117" s="98" t="s">
        <v>1</v>
      </c>
      <c r="D117" s="280">
        <v>1</v>
      </c>
      <c r="E117" s="181"/>
      <c r="F117" s="181">
        <f t="shared" si="4"/>
        <v>0</v>
      </c>
      <c r="G117" s="181">
        <f t="shared" si="5"/>
        <v>0</v>
      </c>
    </row>
    <row r="118" spans="1:7" ht="15" customHeight="1" x14ac:dyDescent="0.25">
      <c r="A118" s="285" t="s">
        <v>2892</v>
      </c>
      <c r="B118" s="101" t="s">
        <v>1071</v>
      </c>
      <c r="C118" s="98" t="s">
        <v>1</v>
      </c>
      <c r="D118" s="280">
        <v>1</v>
      </c>
      <c r="E118" s="181"/>
      <c r="F118" s="181">
        <f t="shared" si="4"/>
        <v>0</v>
      </c>
      <c r="G118" s="181">
        <f t="shared" si="5"/>
        <v>0</v>
      </c>
    </row>
    <row r="119" spans="1:7" ht="15" customHeight="1" x14ac:dyDescent="0.25">
      <c r="A119" s="285" t="s">
        <v>2893</v>
      </c>
      <c r="B119" s="101" t="s">
        <v>1072</v>
      </c>
      <c r="C119" s="98" t="s">
        <v>1</v>
      </c>
      <c r="D119" s="280">
        <v>1</v>
      </c>
      <c r="E119" s="181"/>
      <c r="F119" s="181">
        <f t="shared" si="4"/>
        <v>0</v>
      </c>
      <c r="G119" s="181">
        <f t="shared" si="5"/>
        <v>0</v>
      </c>
    </row>
    <row r="120" spans="1:7" ht="15" customHeight="1" x14ac:dyDescent="0.25">
      <c r="A120" s="285" t="s">
        <v>2894</v>
      </c>
      <c r="B120" s="101" t="s">
        <v>313</v>
      </c>
      <c r="C120" s="98" t="s">
        <v>1</v>
      </c>
      <c r="D120" s="280">
        <v>1</v>
      </c>
      <c r="E120" s="181"/>
      <c r="F120" s="181">
        <f t="shared" si="4"/>
        <v>0</v>
      </c>
      <c r="G120" s="181">
        <f t="shared" si="5"/>
        <v>0</v>
      </c>
    </row>
    <row r="121" spans="1:7" ht="15" customHeight="1" x14ac:dyDescent="0.25">
      <c r="A121" s="285" t="s">
        <v>2895</v>
      </c>
      <c r="B121" s="101" t="s">
        <v>1073</v>
      </c>
      <c r="C121" s="98" t="s">
        <v>234</v>
      </c>
      <c r="D121" s="280">
        <v>1</v>
      </c>
      <c r="E121" s="181"/>
      <c r="F121" s="181">
        <f t="shared" si="4"/>
        <v>0</v>
      </c>
      <c r="G121" s="181">
        <f t="shared" si="5"/>
        <v>0</v>
      </c>
    </row>
    <row r="122" spans="1:7" ht="15" customHeight="1" x14ac:dyDescent="0.25">
      <c r="A122" s="285" t="s">
        <v>2896</v>
      </c>
      <c r="B122" s="101" t="s">
        <v>1074</v>
      </c>
      <c r="C122" s="98" t="s">
        <v>1</v>
      </c>
      <c r="D122" s="280">
        <v>1</v>
      </c>
      <c r="E122" s="181"/>
      <c r="F122" s="181">
        <f t="shared" si="4"/>
        <v>0</v>
      </c>
      <c r="G122" s="181">
        <f t="shared" si="5"/>
        <v>0</v>
      </c>
    </row>
    <row r="123" spans="1:7" ht="15" customHeight="1" x14ac:dyDescent="0.25">
      <c r="A123" s="285" t="s">
        <v>2897</v>
      </c>
      <c r="B123" s="101" t="s">
        <v>308</v>
      </c>
      <c r="C123" s="98" t="s">
        <v>1</v>
      </c>
      <c r="D123" s="280">
        <v>1</v>
      </c>
      <c r="E123" s="181"/>
      <c r="F123" s="181">
        <f t="shared" si="4"/>
        <v>0</v>
      </c>
      <c r="G123" s="181">
        <f t="shared" si="5"/>
        <v>0</v>
      </c>
    </row>
    <row r="124" spans="1:7" ht="15" customHeight="1" x14ac:dyDescent="0.25">
      <c r="A124" s="285" t="s">
        <v>2898</v>
      </c>
      <c r="B124" s="101" t="s">
        <v>306</v>
      </c>
      <c r="C124" s="98" t="s">
        <v>1</v>
      </c>
      <c r="D124" s="280">
        <v>1</v>
      </c>
      <c r="E124" s="181"/>
      <c r="F124" s="181">
        <f t="shared" si="4"/>
        <v>0</v>
      </c>
      <c r="G124" s="181">
        <f t="shared" si="5"/>
        <v>0</v>
      </c>
    </row>
    <row r="125" spans="1:7" ht="15" customHeight="1" x14ac:dyDescent="0.25">
      <c r="A125" s="285" t="s">
        <v>2899</v>
      </c>
      <c r="B125" s="101" t="s">
        <v>1075</v>
      </c>
      <c r="C125" s="98" t="s">
        <v>1</v>
      </c>
      <c r="D125" s="280">
        <v>1</v>
      </c>
      <c r="E125" s="181"/>
      <c r="F125" s="181">
        <f t="shared" si="4"/>
        <v>0</v>
      </c>
      <c r="G125" s="181">
        <f t="shared" si="5"/>
        <v>0</v>
      </c>
    </row>
    <row r="126" spans="1:7" ht="15" customHeight="1" x14ac:dyDescent="0.25">
      <c r="A126" s="285" t="s">
        <v>2900</v>
      </c>
      <c r="B126" s="101" t="s">
        <v>1076</v>
      </c>
      <c r="C126" s="98" t="s">
        <v>1</v>
      </c>
      <c r="D126" s="280">
        <v>1</v>
      </c>
      <c r="E126" s="181"/>
      <c r="F126" s="181">
        <f t="shared" si="4"/>
        <v>0</v>
      </c>
      <c r="G126" s="181">
        <f t="shared" si="5"/>
        <v>0</v>
      </c>
    </row>
    <row r="127" spans="1:7" ht="15" customHeight="1" x14ac:dyDescent="0.25">
      <c r="A127" s="285" t="s">
        <v>2901</v>
      </c>
      <c r="B127" s="101" t="s">
        <v>305</v>
      </c>
      <c r="C127" s="98" t="s">
        <v>377</v>
      </c>
      <c r="D127" s="280">
        <v>100</v>
      </c>
      <c r="E127" s="181"/>
      <c r="F127" s="181">
        <f t="shared" si="4"/>
        <v>0</v>
      </c>
      <c r="G127" s="181">
        <f t="shared" si="5"/>
        <v>0</v>
      </c>
    </row>
    <row r="128" spans="1:7" ht="15" customHeight="1" x14ac:dyDescent="0.25">
      <c r="A128" s="285" t="s">
        <v>2902</v>
      </c>
      <c r="B128" s="101" t="s">
        <v>1077</v>
      </c>
      <c r="C128" s="98" t="s">
        <v>172</v>
      </c>
      <c r="D128" s="280">
        <v>100</v>
      </c>
      <c r="E128" s="181"/>
      <c r="F128" s="181">
        <f t="shared" si="4"/>
        <v>0</v>
      </c>
      <c r="G128" s="181">
        <f t="shared" si="5"/>
        <v>0</v>
      </c>
    </row>
    <row r="129" spans="1:7" ht="15" customHeight="1" x14ac:dyDescent="0.25">
      <c r="A129" s="285" t="s">
        <v>2903</v>
      </c>
      <c r="B129" s="101" t="s">
        <v>1078</v>
      </c>
      <c r="C129" s="98" t="s">
        <v>172</v>
      </c>
      <c r="D129" s="280">
        <v>100</v>
      </c>
      <c r="E129" s="181"/>
      <c r="F129" s="181">
        <f t="shared" si="4"/>
        <v>0</v>
      </c>
      <c r="G129" s="181">
        <f t="shared" si="5"/>
        <v>0</v>
      </c>
    </row>
    <row r="130" spans="1:7" ht="15" customHeight="1" thickBot="1" x14ac:dyDescent="0.3">
      <c r="A130" s="285" t="s">
        <v>2904</v>
      </c>
      <c r="B130" s="101" t="s">
        <v>303</v>
      </c>
      <c r="C130" s="98" t="s">
        <v>172</v>
      </c>
      <c r="D130" s="280">
        <v>100</v>
      </c>
      <c r="E130" s="325"/>
      <c r="F130" s="325">
        <f t="shared" si="4"/>
        <v>0</v>
      </c>
      <c r="G130" s="325">
        <f t="shared" si="5"/>
        <v>0</v>
      </c>
    </row>
    <row r="131" spans="1:7" ht="15.75" thickBot="1" x14ac:dyDescent="0.3">
      <c r="A131" s="150"/>
      <c r="B131" s="29"/>
      <c r="C131" s="18"/>
      <c r="D131" s="262"/>
      <c r="E131" s="364" t="s">
        <v>2908</v>
      </c>
      <c r="F131" s="364"/>
      <c r="G131" s="296">
        <f>SUM(G22:G130)</f>
        <v>0</v>
      </c>
    </row>
    <row r="132" spans="1:7" ht="15.75" thickBot="1" x14ac:dyDescent="0.3">
      <c r="A132" s="150"/>
      <c r="B132" s="29"/>
      <c r="C132" s="18"/>
      <c r="D132" s="262"/>
      <c r="E132" s="364" t="s">
        <v>2907</v>
      </c>
      <c r="F132" s="364"/>
      <c r="G132" s="296">
        <f>SUM(G131*0.2)</f>
        <v>0</v>
      </c>
    </row>
    <row r="133" spans="1:7" ht="15.75" thickBot="1" x14ac:dyDescent="0.3">
      <c r="A133" s="150"/>
      <c r="B133" s="29"/>
      <c r="C133" s="18"/>
      <c r="D133" s="229"/>
      <c r="E133" s="364" t="s">
        <v>2906</v>
      </c>
      <c r="F133" s="364"/>
      <c r="G133" s="296">
        <f>SUM(G131:G132)</f>
        <v>0</v>
      </c>
    </row>
    <row r="134" spans="1:7" x14ac:dyDescent="0.25">
      <c r="E134" s="373"/>
      <c r="F134" s="373"/>
      <c r="G134" s="185"/>
    </row>
    <row r="137" spans="1:7" ht="16.5" thickBot="1" x14ac:dyDescent="0.3">
      <c r="E137" s="370" t="s">
        <v>3142</v>
      </c>
      <c r="F137" s="370"/>
      <c r="G137" s="370"/>
    </row>
    <row r="138" spans="1:7" ht="15.75" thickBot="1" x14ac:dyDescent="0.3">
      <c r="E138" s="369" t="s">
        <v>3161</v>
      </c>
      <c r="F138" s="369"/>
      <c r="G138" s="347">
        <f>G16+G131</f>
        <v>0</v>
      </c>
    </row>
    <row r="139" spans="1:7" ht="15.75" thickBot="1" x14ac:dyDescent="0.3">
      <c r="E139" s="369" t="s">
        <v>3162</v>
      </c>
      <c r="F139" s="369"/>
      <c r="G139" s="347">
        <f>G17+G132</f>
        <v>0</v>
      </c>
    </row>
    <row r="140" spans="1:7" ht="15.75" thickBot="1" x14ac:dyDescent="0.3">
      <c r="E140" s="369" t="s">
        <v>3163</v>
      </c>
      <c r="F140" s="369"/>
      <c r="G140" s="347">
        <f>G18+G133</f>
        <v>0</v>
      </c>
    </row>
  </sheetData>
  <mergeCells count="14">
    <mergeCell ref="E137:G137"/>
    <mergeCell ref="E138:F138"/>
    <mergeCell ref="E139:F139"/>
    <mergeCell ref="E140:F140"/>
    <mergeCell ref="E132:F132"/>
    <mergeCell ref="E133:F133"/>
    <mergeCell ref="E134:F134"/>
    <mergeCell ref="A3:C3"/>
    <mergeCell ref="A1:G1"/>
    <mergeCell ref="A20:C20"/>
    <mergeCell ref="E131:F131"/>
    <mergeCell ref="E16:F16"/>
    <mergeCell ref="E17:F17"/>
    <mergeCell ref="E18:F18"/>
  </mergeCells>
  <pageMargins left="0.23622047244094491" right="0.23622047244094491" top="0.23622047244094491" bottom="0.23622047244094491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F21" sqref="F21"/>
    </sheetView>
  </sheetViews>
  <sheetFormatPr defaultRowHeight="15" x14ac:dyDescent="0.25"/>
  <cols>
    <col min="1" max="1" width="6.85546875" style="346" customWidth="1"/>
    <col min="2" max="2" width="21.7109375" style="346" customWidth="1"/>
    <col min="3" max="3" width="25.140625" style="346" customWidth="1"/>
    <col min="4" max="4" width="36.28515625" style="346" customWidth="1"/>
    <col min="5" max="5" width="4.42578125" style="346" customWidth="1"/>
    <col min="6" max="16384" width="9.140625" style="346"/>
  </cols>
  <sheetData>
    <row r="1" spans="1:4" x14ac:dyDescent="0.25">
      <c r="D1" s="348" t="s">
        <v>3177</v>
      </c>
    </row>
    <row r="2" spans="1:4" x14ac:dyDescent="0.25">
      <c r="D2" s="348" t="s">
        <v>3178</v>
      </c>
    </row>
    <row r="3" spans="1:4" ht="21" customHeight="1" x14ac:dyDescent="0.25">
      <c r="D3" s="349"/>
    </row>
    <row r="4" spans="1:4" ht="27" customHeight="1" x14ac:dyDescent="0.25">
      <c r="A4" s="395" t="s">
        <v>3182</v>
      </c>
      <c r="B4" s="396"/>
      <c r="C4" s="396"/>
      <c r="D4" s="396"/>
    </row>
    <row r="5" spans="1:4" ht="27" customHeight="1" x14ac:dyDescent="0.25">
      <c r="A5" s="396"/>
      <c r="B5" s="396"/>
      <c r="C5" s="396"/>
      <c r="D5" s="396"/>
    </row>
    <row r="6" spans="1:4" ht="17.25" customHeight="1" x14ac:dyDescent="0.25">
      <c r="A6" s="350"/>
      <c r="B6" s="350"/>
      <c r="C6" s="350"/>
      <c r="D6" s="350"/>
    </row>
    <row r="7" spans="1:4" s="352" customFormat="1" ht="24" customHeight="1" x14ac:dyDescent="0.25">
      <c r="A7" s="351" t="s">
        <v>3164</v>
      </c>
      <c r="C7" s="353"/>
      <c r="D7" s="353"/>
    </row>
    <row r="8" spans="1:4" s="352" customFormat="1" ht="26.25" customHeight="1" x14ac:dyDescent="0.25">
      <c r="A8" s="351" t="s">
        <v>3165</v>
      </c>
      <c r="C8" s="354"/>
      <c r="D8" s="354"/>
    </row>
    <row r="9" spans="1:4" s="352" customFormat="1" ht="24" customHeight="1" x14ac:dyDescent="0.25">
      <c r="A9" s="355" t="s">
        <v>3166</v>
      </c>
      <c r="C9" s="353"/>
      <c r="D9" s="353"/>
    </row>
    <row r="10" spans="1:4" s="352" customFormat="1" ht="24" customHeight="1" x14ac:dyDescent="0.25">
      <c r="A10" s="355" t="s">
        <v>3167</v>
      </c>
      <c r="C10" s="354"/>
      <c r="D10" s="354"/>
    </row>
    <row r="11" spans="1:4" s="352" customFormat="1" ht="24" customHeight="1" x14ac:dyDescent="0.25">
      <c r="A11" s="355" t="s">
        <v>3168</v>
      </c>
      <c r="C11" s="354"/>
      <c r="D11" s="354"/>
    </row>
    <row r="12" spans="1:4" s="352" customFormat="1" ht="24" customHeight="1" x14ac:dyDescent="0.25">
      <c r="A12" s="355" t="s">
        <v>3169</v>
      </c>
      <c r="C12" s="353"/>
      <c r="D12" s="353"/>
    </row>
    <row r="13" spans="1:4" s="352" customFormat="1" ht="33" customHeight="1" x14ac:dyDescent="0.25">
      <c r="A13" s="397" t="s">
        <v>3170</v>
      </c>
      <c r="B13" s="397"/>
      <c r="C13" s="353"/>
      <c r="D13" s="353"/>
    </row>
    <row r="14" spans="1:4" ht="24.75" customHeight="1" x14ac:dyDescent="0.25"/>
    <row r="15" spans="1:4" ht="36.75" customHeight="1" thickBot="1" x14ac:dyDescent="0.3">
      <c r="B15" s="398" t="s">
        <v>3179</v>
      </c>
      <c r="C15" s="398"/>
      <c r="D15" s="398"/>
    </row>
    <row r="16" spans="1:4" ht="20.25" customHeight="1" x14ac:dyDescent="0.25">
      <c r="B16" s="399" t="s">
        <v>3171</v>
      </c>
      <c r="C16" s="399"/>
      <c r="D16" s="356">
        <f>'VULKANIZERSKE USLUGE'!G42</f>
        <v>0</v>
      </c>
    </row>
    <row r="17" spans="2:4" ht="20.25" customHeight="1" x14ac:dyDescent="0.25">
      <c r="B17" s="393" t="s">
        <v>3172</v>
      </c>
      <c r="C17" s="394"/>
      <c r="D17" s="357">
        <f>'PRANJE VOZILA'!G20</f>
        <v>0</v>
      </c>
    </row>
    <row r="18" spans="2:4" s="362" customFormat="1" ht="20.25" customHeight="1" x14ac:dyDescent="0.25">
      <c r="B18" s="393" t="s">
        <v>3213</v>
      </c>
      <c r="C18" s="394"/>
      <c r="D18" s="357">
        <f>'TEHNIČKI PREGLED'!H22</f>
        <v>0</v>
      </c>
    </row>
    <row r="19" spans="2:4" ht="20.25" customHeight="1" x14ac:dyDescent="0.25">
      <c r="B19" s="393" t="s">
        <v>3143</v>
      </c>
      <c r="C19" s="394"/>
      <c r="D19" s="357">
        <f>DACIA!G534</f>
        <v>0</v>
      </c>
    </row>
    <row r="20" spans="2:4" ht="20.25" customHeight="1" x14ac:dyDescent="0.25">
      <c r="B20" s="393" t="s">
        <v>3146</v>
      </c>
      <c r="C20" s="394"/>
      <c r="D20" s="357">
        <f>FIAT!G461</f>
        <v>0</v>
      </c>
    </row>
    <row r="21" spans="2:4" ht="20.25" customHeight="1" x14ac:dyDescent="0.25">
      <c r="B21" s="393" t="s">
        <v>3149</v>
      </c>
      <c r="C21" s="394"/>
      <c r="D21" s="357">
        <f>ZASTAVA!G242</f>
        <v>0</v>
      </c>
    </row>
    <row r="22" spans="2:4" ht="20.25" customHeight="1" x14ac:dyDescent="0.25">
      <c r="B22" s="393" t="s">
        <v>3152</v>
      </c>
      <c r="C22" s="394"/>
      <c r="D22" s="357">
        <f>LADA!G267</f>
        <v>0</v>
      </c>
    </row>
    <row r="23" spans="2:4" ht="20.25" customHeight="1" x14ac:dyDescent="0.25">
      <c r="B23" s="393" t="s">
        <v>3155</v>
      </c>
      <c r="C23" s="394"/>
      <c r="D23" s="357">
        <f>ŠKODA!G255</f>
        <v>0</v>
      </c>
    </row>
    <row r="24" spans="2:4" ht="20.25" customHeight="1" x14ac:dyDescent="0.25">
      <c r="B24" s="393" t="s">
        <v>3158</v>
      </c>
      <c r="C24" s="394"/>
      <c r="D24" s="357">
        <f>OPEL!G137</f>
        <v>0</v>
      </c>
    </row>
    <row r="25" spans="2:4" ht="20.25" customHeight="1" thickBot="1" x14ac:dyDescent="0.3">
      <c r="B25" s="403" t="s">
        <v>3161</v>
      </c>
      <c r="C25" s="404"/>
      <c r="D25" s="363">
        <f>MAZDA!G138</f>
        <v>0</v>
      </c>
    </row>
    <row r="26" spans="2:4" ht="24" customHeight="1" thickBot="1" x14ac:dyDescent="0.3">
      <c r="B26" s="400" t="s">
        <v>3180</v>
      </c>
      <c r="C26" s="401"/>
      <c r="D26" s="347">
        <f>SUM(D16:D25)</f>
        <v>0</v>
      </c>
    </row>
    <row r="27" spans="2:4" ht="24" customHeight="1" thickBot="1" x14ac:dyDescent="0.3">
      <c r="B27" s="400" t="s">
        <v>3173</v>
      </c>
      <c r="C27" s="401"/>
      <c r="D27" s="347">
        <f>'VULKANIZERSKE USLUGE'!G43+'PRANJE VOZILA'!G21+DACIA!G535+FIAT!G462+ZASTAVA!G243+LADA!G268+ŠKODA!G256+OPEL!G138+MAZDA!G139+'TEHNIČKI PREGLED'!H22</f>
        <v>0</v>
      </c>
    </row>
    <row r="28" spans="2:4" ht="24" customHeight="1" thickBot="1" x14ac:dyDescent="0.3">
      <c r="B28" s="400" t="s">
        <v>3181</v>
      </c>
      <c r="C28" s="401"/>
      <c r="D28" s="347">
        <f>D26+D27</f>
        <v>0</v>
      </c>
    </row>
    <row r="33" spans="1:4" ht="15.75" x14ac:dyDescent="0.25">
      <c r="A33" s="402" t="s">
        <v>3174</v>
      </c>
      <c r="B33" s="402"/>
      <c r="C33" s="358" t="s">
        <v>3175</v>
      </c>
      <c r="D33" s="359" t="s">
        <v>3176</v>
      </c>
    </row>
    <row r="34" spans="1:4" ht="15.75" x14ac:dyDescent="0.25">
      <c r="A34" s="360"/>
      <c r="B34" s="360"/>
      <c r="C34" s="360"/>
      <c r="D34" s="360"/>
    </row>
    <row r="35" spans="1:4" ht="15.75" x14ac:dyDescent="0.25">
      <c r="A35" s="361"/>
      <c r="B35" s="361"/>
      <c r="C35" s="360"/>
      <c r="D35" s="360"/>
    </row>
    <row r="36" spans="1:4" ht="15.75" x14ac:dyDescent="0.25">
      <c r="A36" s="360"/>
      <c r="B36" s="360"/>
      <c r="C36" s="360"/>
      <c r="D36" s="361"/>
    </row>
  </sheetData>
  <mergeCells count="17">
    <mergeCell ref="B26:C26"/>
    <mergeCell ref="B27:C27"/>
    <mergeCell ref="B28:C28"/>
    <mergeCell ref="A33:B33"/>
    <mergeCell ref="B20:C20"/>
    <mergeCell ref="B21:C21"/>
    <mergeCell ref="B22:C22"/>
    <mergeCell ref="B23:C23"/>
    <mergeCell ref="B24:C24"/>
    <mergeCell ref="B25:C25"/>
    <mergeCell ref="B19:C19"/>
    <mergeCell ref="A4:D5"/>
    <mergeCell ref="A13:B13"/>
    <mergeCell ref="B15:D15"/>
    <mergeCell ref="B16:C16"/>
    <mergeCell ref="B17:C17"/>
    <mergeCell ref="B18:C18"/>
  </mergeCells>
  <pageMargins left="0.51181102362204722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90" zoomScaleNormal="90" workbookViewId="0">
      <selection activeCell="D4" sqref="D4"/>
    </sheetView>
  </sheetViews>
  <sheetFormatPr defaultRowHeight="12.75" x14ac:dyDescent="0.2"/>
  <cols>
    <col min="1" max="1" width="10.7109375" style="146" customWidth="1"/>
    <col min="2" max="2" width="85.7109375" style="216" customWidth="1"/>
    <col min="3" max="3" width="10.7109375" style="212" customWidth="1"/>
    <col min="4" max="4" width="10.7109375" style="233" customWidth="1"/>
    <col min="5" max="7" width="25.7109375" style="143" customWidth="1"/>
    <col min="8" max="10" width="15.7109375" style="143" customWidth="1"/>
    <col min="11" max="16384" width="9.140625" style="1"/>
  </cols>
  <sheetData>
    <row r="1" spans="1:13" ht="15" customHeight="1" x14ac:dyDescent="0.2"/>
    <row r="2" spans="1:13" ht="15" customHeight="1" x14ac:dyDescent="0.25">
      <c r="A2" s="365" t="s">
        <v>1186</v>
      </c>
      <c r="B2" s="365"/>
      <c r="C2" s="365"/>
      <c r="D2" s="365"/>
      <c r="E2" s="365"/>
      <c r="F2" s="365"/>
      <c r="G2" s="365"/>
      <c r="H2" s="142"/>
      <c r="I2" s="142"/>
      <c r="J2" s="142"/>
      <c r="K2" s="134"/>
      <c r="L2" s="134"/>
      <c r="M2" s="134"/>
    </row>
    <row r="3" spans="1:13" ht="15" customHeight="1" x14ac:dyDescent="0.2">
      <c r="A3" s="188"/>
      <c r="B3" s="215"/>
      <c r="C3" s="214"/>
      <c r="D3" s="258"/>
      <c r="E3" s="185"/>
      <c r="F3" s="185"/>
      <c r="G3" s="185"/>
    </row>
    <row r="4" spans="1:13" ht="30" customHeight="1" thickBot="1" x14ac:dyDescent="0.25">
      <c r="A4" s="290" t="s">
        <v>0</v>
      </c>
      <c r="B4" s="301" t="s">
        <v>582</v>
      </c>
      <c r="C4" s="292" t="s">
        <v>2909</v>
      </c>
      <c r="D4" s="293" t="s">
        <v>3141</v>
      </c>
      <c r="E4" s="294" t="s">
        <v>2910</v>
      </c>
      <c r="F4" s="294" t="s">
        <v>2911</v>
      </c>
      <c r="G4" s="294" t="s">
        <v>2905</v>
      </c>
      <c r="H4" s="197"/>
      <c r="I4" s="197"/>
      <c r="J4" s="197"/>
    </row>
    <row r="5" spans="1:13" ht="15" customHeight="1" x14ac:dyDescent="0.2">
      <c r="A5" s="285"/>
      <c r="B5" s="298" t="s">
        <v>1149</v>
      </c>
      <c r="C5" s="299"/>
      <c r="D5" s="300"/>
      <c r="E5" s="289"/>
      <c r="F5" s="289"/>
      <c r="G5" s="289"/>
      <c r="H5" s="185"/>
      <c r="I5" s="185"/>
      <c r="J5" s="185"/>
    </row>
    <row r="6" spans="1:13" ht="15" customHeight="1" x14ac:dyDescent="0.2">
      <c r="A6" s="145" t="s">
        <v>1241</v>
      </c>
      <c r="B6" s="100" t="s">
        <v>1187</v>
      </c>
      <c r="C6" s="95" t="s">
        <v>1</v>
      </c>
      <c r="D6" s="259">
        <v>60</v>
      </c>
      <c r="E6" s="144"/>
      <c r="F6" s="144">
        <f>SUM(E6*1.2)</f>
        <v>0</v>
      </c>
      <c r="G6" s="205">
        <f>SUM(D6*E6)</f>
        <v>0</v>
      </c>
      <c r="H6" s="185"/>
      <c r="I6" s="185"/>
      <c r="J6" s="185"/>
    </row>
    <row r="7" spans="1:13" ht="15" customHeight="1" x14ac:dyDescent="0.2">
      <c r="A7" s="145" t="s">
        <v>1242</v>
      </c>
      <c r="B7" s="100" t="s">
        <v>1188</v>
      </c>
      <c r="C7" s="95" t="s">
        <v>1</v>
      </c>
      <c r="D7" s="259">
        <v>60</v>
      </c>
      <c r="E7" s="144"/>
      <c r="F7" s="144">
        <f t="shared" ref="F7:F19" si="0">SUM(E7*1.2)</f>
        <v>0</v>
      </c>
      <c r="G7" s="205">
        <f t="shared" ref="G7:G19" si="1">SUM(D7*E7)</f>
        <v>0</v>
      </c>
      <c r="H7" s="185"/>
      <c r="I7" s="185"/>
      <c r="J7" s="185"/>
    </row>
    <row r="8" spans="1:13" ht="15" customHeight="1" x14ac:dyDescent="0.2">
      <c r="A8" s="145" t="s">
        <v>1243</v>
      </c>
      <c r="B8" s="100" t="s">
        <v>1189</v>
      </c>
      <c r="C8" s="95" t="s">
        <v>1</v>
      </c>
      <c r="D8" s="259">
        <v>60</v>
      </c>
      <c r="E8" s="144"/>
      <c r="F8" s="144">
        <f t="shared" si="0"/>
        <v>0</v>
      </c>
      <c r="G8" s="205">
        <f t="shared" si="1"/>
        <v>0</v>
      </c>
      <c r="H8" s="185"/>
      <c r="I8" s="185"/>
      <c r="J8" s="185"/>
    </row>
    <row r="9" spans="1:13" ht="15" customHeight="1" x14ac:dyDescent="0.2">
      <c r="A9" s="145" t="s">
        <v>1244</v>
      </c>
      <c r="B9" s="100" t="s">
        <v>1190</v>
      </c>
      <c r="C9" s="95" t="s">
        <v>1</v>
      </c>
      <c r="D9" s="259">
        <v>40</v>
      </c>
      <c r="E9" s="144"/>
      <c r="F9" s="144">
        <f t="shared" si="0"/>
        <v>0</v>
      </c>
      <c r="G9" s="205">
        <f t="shared" si="1"/>
        <v>0</v>
      </c>
      <c r="H9" s="185"/>
      <c r="I9" s="185"/>
      <c r="J9" s="185"/>
    </row>
    <row r="10" spans="1:13" ht="15" customHeight="1" x14ac:dyDescent="0.2">
      <c r="A10" s="145" t="s">
        <v>1245</v>
      </c>
      <c r="B10" s="100" t="s">
        <v>1191</v>
      </c>
      <c r="C10" s="95" t="s">
        <v>1</v>
      </c>
      <c r="D10" s="259">
        <v>40</v>
      </c>
      <c r="E10" s="144"/>
      <c r="F10" s="144">
        <f t="shared" si="0"/>
        <v>0</v>
      </c>
      <c r="G10" s="205">
        <f t="shared" si="1"/>
        <v>0</v>
      </c>
      <c r="H10" s="185"/>
      <c r="I10" s="185"/>
      <c r="J10" s="185"/>
    </row>
    <row r="11" spans="1:13" ht="15" customHeight="1" x14ac:dyDescent="0.2">
      <c r="A11" s="145" t="s">
        <v>1246</v>
      </c>
      <c r="B11" s="100" t="s">
        <v>1192</v>
      </c>
      <c r="C11" s="95" t="s">
        <v>1</v>
      </c>
      <c r="D11" s="259">
        <v>6</v>
      </c>
      <c r="E11" s="144"/>
      <c r="F11" s="144">
        <f t="shared" si="0"/>
        <v>0</v>
      </c>
      <c r="G11" s="205">
        <f t="shared" si="1"/>
        <v>0</v>
      </c>
      <c r="H11" s="185"/>
      <c r="I11" s="185"/>
      <c r="J11" s="185"/>
    </row>
    <row r="12" spans="1:13" ht="15" customHeight="1" x14ac:dyDescent="0.2">
      <c r="A12" s="145" t="s">
        <v>1247</v>
      </c>
      <c r="B12" s="100" t="s">
        <v>1193</v>
      </c>
      <c r="C12" s="95" t="s">
        <v>1</v>
      </c>
      <c r="D12" s="259">
        <v>3</v>
      </c>
      <c r="E12" s="144"/>
      <c r="F12" s="144">
        <f t="shared" si="0"/>
        <v>0</v>
      </c>
      <c r="G12" s="205">
        <f t="shared" si="1"/>
        <v>0</v>
      </c>
      <c r="H12" s="185"/>
      <c r="I12" s="185"/>
      <c r="J12" s="185"/>
    </row>
    <row r="13" spans="1:13" ht="15" customHeight="1" x14ac:dyDescent="0.2">
      <c r="A13" s="145" t="s">
        <v>1248</v>
      </c>
      <c r="B13" s="100" t="s">
        <v>1194</v>
      </c>
      <c r="C13" s="95" t="s">
        <v>1</v>
      </c>
      <c r="D13" s="259">
        <v>40</v>
      </c>
      <c r="E13" s="144"/>
      <c r="F13" s="144">
        <f t="shared" si="0"/>
        <v>0</v>
      </c>
      <c r="G13" s="205">
        <f t="shared" si="1"/>
        <v>0</v>
      </c>
      <c r="H13" s="185"/>
      <c r="I13" s="185"/>
      <c r="J13" s="185"/>
    </row>
    <row r="14" spans="1:13" ht="15" customHeight="1" x14ac:dyDescent="0.2">
      <c r="A14" s="145" t="s">
        <v>1249</v>
      </c>
      <c r="B14" s="100" t="s">
        <v>1195</v>
      </c>
      <c r="C14" s="95" t="s">
        <v>1</v>
      </c>
      <c r="D14" s="259">
        <v>30</v>
      </c>
      <c r="E14" s="144"/>
      <c r="F14" s="144">
        <f t="shared" si="0"/>
        <v>0</v>
      </c>
      <c r="G14" s="205">
        <f t="shared" si="1"/>
        <v>0</v>
      </c>
      <c r="H14" s="185"/>
      <c r="I14" s="185"/>
      <c r="J14" s="185"/>
    </row>
    <row r="15" spans="1:13" ht="15" customHeight="1" x14ac:dyDescent="0.2">
      <c r="A15" s="145" t="s">
        <v>1250</v>
      </c>
      <c r="B15" s="100" t="s">
        <v>1196</v>
      </c>
      <c r="C15" s="95" t="s">
        <v>1</v>
      </c>
      <c r="D15" s="259">
        <v>10</v>
      </c>
      <c r="E15" s="144"/>
      <c r="F15" s="144">
        <f t="shared" si="0"/>
        <v>0</v>
      </c>
      <c r="G15" s="205">
        <f t="shared" si="1"/>
        <v>0</v>
      </c>
      <c r="H15" s="185"/>
      <c r="I15" s="185"/>
      <c r="J15" s="185"/>
    </row>
    <row r="16" spans="1:13" ht="15" customHeight="1" x14ac:dyDescent="0.2">
      <c r="A16" s="145" t="s">
        <v>1251</v>
      </c>
      <c r="B16" s="100" t="s">
        <v>1197</v>
      </c>
      <c r="C16" s="95" t="s">
        <v>1</v>
      </c>
      <c r="D16" s="259">
        <v>250</v>
      </c>
      <c r="E16" s="144"/>
      <c r="F16" s="144">
        <f t="shared" si="0"/>
        <v>0</v>
      </c>
      <c r="G16" s="205">
        <f t="shared" si="1"/>
        <v>0</v>
      </c>
      <c r="H16" s="185"/>
      <c r="I16" s="185"/>
      <c r="J16" s="185"/>
    </row>
    <row r="17" spans="1:10" ht="15" customHeight="1" x14ac:dyDescent="0.2">
      <c r="A17" s="145" t="s">
        <v>1252</v>
      </c>
      <c r="B17" s="100" t="s">
        <v>1198</v>
      </c>
      <c r="C17" s="95" t="s">
        <v>1</v>
      </c>
      <c r="D17" s="259">
        <v>500</v>
      </c>
      <c r="E17" s="144"/>
      <c r="F17" s="144">
        <f t="shared" si="0"/>
        <v>0</v>
      </c>
      <c r="G17" s="205">
        <f t="shared" si="1"/>
        <v>0</v>
      </c>
      <c r="H17" s="185"/>
      <c r="I17" s="185"/>
      <c r="J17" s="185"/>
    </row>
    <row r="18" spans="1:10" ht="15" customHeight="1" x14ac:dyDescent="0.2">
      <c r="A18" s="145" t="s">
        <v>1253</v>
      </c>
      <c r="B18" s="100" t="s">
        <v>1199</v>
      </c>
      <c r="C18" s="95" t="s">
        <v>1</v>
      </c>
      <c r="D18" s="259">
        <v>400</v>
      </c>
      <c r="E18" s="144"/>
      <c r="F18" s="144">
        <f t="shared" si="0"/>
        <v>0</v>
      </c>
      <c r="G18" s="205">
        <f t="shared" si="1"/>
        <v>0</v>
      </c>
      <c r="H18" s="185"/>
      <c r="I18" s="185"/>
      <c r="J18" s="185"/>
    </row>
    <row r="19" spans="1:10" ht="15" customHeight="1" thickBot="1" x14ac:dyDescent="0.25">
      <c r="A19" s="145" t="s">
        <v>1254</v>
      </c>
      <c r="B19" s="100" t="s">
        <v>1200</v>
      </c>
      <c r="C19" s="95" t="s">
        <v>172</v>
      </c>
      <c r="D19" s="259">
        <v>80</v>
      </c>
      <c r="E19" s="295"/>
      <c r="F19" s="295">
        <f t="shared" si="0"/>
        <v>0</v>
      </c>
      <c r="G19" s="295">
        <f t="shared" si="1"/>
        <v>0</v>
      </c>
      <c r="H19" s="185"/>
      <c r="I19" s="185"/>
      <c r="J19" s="185"/>
    </row>
    <row r="20" spans="1:10" ht="15" customHeight="1" thickBot="1" x14ac:dyDescent="0.25">
      <c r="E20" s="364" t="s">
        <v>2908</v>
      </c>
      <c r="F20" s="364"/>
      <c r="G20" s="296">
        <f>SUM(G6:G19)</f>
        <v>0</v>
      </c>
      <c r="H20" s="185"/>
      <c r="I20" s="185"/>
      <c r="J20" s="185"/>
    </row>
    <row r="21" spans="1:10" ht="15" customHeight="1" thickBot="1" x14ac:dyDescent="0.25">
      <c r="E21" s="364" t="s">
        <v>2907</v>
      </c>
      <c r="F21" s="364"/>
      <c r="G21" s="296">
        <f>SUM(G20*0.2)</f>
        <v>0</v>
      </c>
      <c r="H21" s="185"/>
      <c r="I21" s="185"/>
      <c r="J21" s="185"/>
    </row>
    <row r="22" spans="1:10" ht="15" customHeight="1" thickBot="1" x14ac:dyDescent="0.25">
      <c r="E22" s="364" t="s">
        <v>2906</v>
      </c>
      <c r="F22" s="364"/>
      <c r="G22" s="296">
        <f>SUM(G20:G21)</f>
        <v>0</v>
      </c>
    </row>
    <row r="23" spans="1:10" ht="15" customHeight="1" x14ac:dyDescent="0.2"/>
  </sheetData>
  <mergeCells count="4">
    <mergeCell ref="E22:F22"/>
    <mergeCell ref="A2:G2"/>
    <mergeCell ref="E20:F20"/>
    <mergeCell ref="E21:F21"/>
  </mergeCells>
  <pageMargins left="0.25" right="0.25" top="0.25" bottom="0.2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workbookViewId="0">
      <selection activeCell="K13" sqref="K13"/>
    </sheetView>
  </sheetViews>
  <sheetFormatPr defaultRowHeight="15" x14ac:dyDescent="0.25"/>
  <cols>
    <col min="1" max="1" width="7.7109375" style="427" customWidth="1"/>
    <col min="2" max="2" width="49.140625" style="362" customWidth="1"/>
    <col min="3" max="4" width="7.7109375" style="362" customWidth="1"/>
    <col min="5" max="5" width="10.7109375" style="362" customWidth="1"/>
    <col min="6" max="8" width="15.7109375" style="195" customWidth="1"/>
    <col min="9" max="16384" width="9.140625" style="362"/>
  </cols>
  <sheetData>
    <row r="1" spans="1:8" ht="15.75" customHeight="1" x14ac:dyDescent="0.25">
      <c r="A1" s="405" t="s">
        <v>3212</v>
      </c>
      <c r="B1" s="405"/>
      <c r="C1" s="405"/>
      <c r="D1" s="405"/>
      <c r="E1" s="405"/>
      <c r="F1" s="405"/>
      <c r="G1" s="405"/>
      <c r="H1" s="405"/>
    </row>
    <row r="2" spans="1:8" ht="16.5" customHeight="1" x14ac:dyDescent="0.25">
      <c r="A2" s="405"/>
      <c r="B2" s="405"/>
      <c r="C2" s="405"/>
      <c r="D2" s="405"/>
      <c r="E2" s="405"/>
      <c r="F2" s="405"/>
      <c r="G2" s="405"/>
      <c r="H2" s="405"/>
    </row>
    <row r="3" spans="1:8" ht="26.25" x14ac:dyDescent="0.25">
      <c r="A3" s="406" t="s">
        <v>3183</v>
      </c>
      <c r="B3" s="406"/>
      <c r="C3" s="406"/>
      <c r="D3" s="406"/>
      <c r="E3" s="407" t="s">
        <v>3184</v>
      </c>
    </row>
    <row r="4" spans="1:8" ht="26.25" thickBot="1" x14ac:dyDescent="0.3">
      <c r="A4" s="408" t="s">
        <v>0</v>
      </c>
      <c r="B4" s="409" t="s">
        <v>582</v>
      </c>
      <c r="C4" s="410" t="s">
        <v>3185</v>
      </c>
      <c r="D4" s="411" t="s">
        <v>3186</v>
      </c>
      <c r="E4" s="412" t="s">
        <v>3187</v>
      </c>
      <c r="F4" s="413" t="s">
        <v>2910</v>
      </c>
      <c r="G4" s="413" t="s">
        <v>2911</v>
      </c>
      <c r="H4" s="413" t="s">
        <v>2905</v>
      </c>
    </row>
    <row r="5" spans="1:8" x14ac:dyDescent="0.25">
      <c r="A5" s="414"/>
      <c r="B5" s="415" t="s">
        <v>1149</v>
      </c>
      <c r="C5" s="416"/>
      <c r="D5" s="417"/>
      <c r="E5" s="418"/>
      <c r="F5" s="329"/>
      <c r="G5" s="329"/>
      <c r="H5" s="329"/>
    </row>
    <row r="6" spans="1:8" x14ac:dyDescent="0.25">
      <c r="A6" s="419">
        <v>1</v>
      </c>
      <c r="B6" s="420" t="s">
        <v>3188</v>
      </c>
      <c r="C6" s="421" t="s">
        <v>3189</v>
      </c>
      <c r="D6" s="421" t="s">
        <v>1</v>
      </c>
      <c r="E6" s="422">
        <v>25</v>
      </c>
      <c r="F6" s="181"/>
      <c r="G6" s="181">
        <f>SUM(F6*1.2)</f>
        <v>0</v>
      </c>
      <c r="H6" s="181">
        <f>SUM(E6*F6)</f>
        <v>0</v>
      </c>
    </row>
    <row r="7" spans="1:8" ht="25.5" x14ac:dyDescent="0.25">
      <c r="A7" s="419">
        <v>2</v>
      </c>
      <c r="B7" s="423" t="s">
        <v>3190</v>
      </c>
      <c r="C7" s="424" t="s">
        <v>3191</v>
      </c>
      <c r="D7" s="424" t="s">
        <v>1</v>
      </c>
      <c r="E7" s="422">
        <v>5</v>
      </c>
      <c r="F7" s="181"/>
      <c r="G7" s="181">
        <f t="shared" ref="G7:G20" si="0">SUM(F7*1.2)</f>
        <v>0</v>
      </c>
      <c r="H7" s="181">
        <f t="shared" ref="H7:H20" si="1">SUM(E7*F7)</f>
        <v>0</v>
      </c>
    </row>
    <row r="8" spans="1:8" ht="25.5" x14ac:dyDescent="0.25">
      <c r="A8" s="419">
        <v>3</v>
      </c>
      <c r="B8" s="423" t="s">
        <v>3192</v>
      </c>
      <c r="C8" s="424" t="s">
        <v>3193</v>
      </c>
      <c r="D8" s="424" t="s">
        <v>1</v>
      </c>
      <c r="E8" s="422">
        <v>1</v>
      </c>
      <c r="F8" s="181"/>
      <c r="G8" s="181">
        <f t="shared" si="0"/>
        <v>0</v>
      </c>
      <c r="H8" s="181">
        <f t="shared" si="1"/>
        <v>0</v>
      </c>
    </row>
    <row r="9" spans="1:8" ht="38.25" x14ac:dyDescent="0.25">
      <c r="A9" s="419">
        <v>4</v>
      </c>
      <c r="B9" s="425" t="s">
        <v>3194</v>
      </c>
      <c r="C9" s="424" t="s">
        <v>3195</v>
      </c>
      <c r="D9" s="424" t="s">
        <v>3196</v>
      </c>
      <c r="E9" s="422">
        <v>10</v>
      </c>
      <c r="F9" s="181"/>
      <c r="G9" s="181">
        <f t="shared" si="0"/>
        <v>0</v>
      </c>
      <c r="H9" s="181">
        <f t="shared" si="1"/>
        <v>0</v>
      </c>
    </row>
    <row r="10" spans="1:8" x14ac:dyDescent="0.25">
      <c r="A10" s="419">
        <v>5</v>
      </c>
      <c r="B10" s="423" t="s">
        <v>3197</v>
      </c>
      <c r="C10" s="424" t="s">
        <v>3198</v>
      </c>
      <c r="D10" s="424" t="s">
        <v>1</v>
      </c>
      <c r="E10" s="422">
        <v>1</v>
      </c>
      <c r="F10" s="181"/>
      <c r="G10" s="181">
        <f t="shared" si="0"/>
        <v>0</v>
      </c>
      <c r="H10" s="181">
        <f t="shared" si="1"/>
        <v>0</v>
      </c>
    </row>
    <row r="11" spans="1:8" x14ac:dyDescent="0.25">
      <c r="A11" s="419">
        <v>6</v>
      </c>
      <c r="B11" s="423" t="s">
        <v>3199</v>
      </c>
      <c r="C11" s="424" t="s">
        <v>3200</v>
      </c>
      <c r="D11" s="424" t="s">
        <v>1</v>
      </c>
      <c r="E11" s="422">
        <v>1</v>
      </c>
      <c r="F11" s="181"/>
      <c r="G11" s="181">
        <f t="shared" si="0"/>
        <v>0</v>
      </c>
      <c r="H11" s="181">
        <f t="shared" si="1"/>
        <v>0</v>
      </c>
    </row>
    <row r="12" spans="1:8" x14ac:dyDescent="0.25">
      <c r="A12" s="419">
        <v>7</v>
      </c>
      <c r="B12" s="423" t="s">
        <v>3201</v>
      </c>
      <c r="C12" s="424" t="s">
        <v>3202</v>
      </c>
      <c r="D12" s="424" t="s">
        <v>1</v>
      </c>
      <c r="E12" s="422">
        <v>1</v>
      </c>
      <c r="F12" s="181"/>
      <c r="G12" s="181">
        <f t="shared" si="0"/>
        <v>0</v>
      </c>
      <c r="H12" s="181">
        <f t="shared" si="1"/>
        <v>0</v>
      </c>
    </row>
    <row r="13" spans="1:8" ht="38.25" x14ac:dyDescent="0.25">
      <c r="A13" s="419">
        <v>8</v>
      </c>
      <c r="B13" s="423" t="s">
        <v>3203</v>
      </c>
      <c r="C13" s="424" t="s">
        <v>3198</v>
      </c>
      <c r="D13" s="424" t="s">
        <v>1</v>
      </c>
      <c r="E13" s="422">
        <v>1</v>
      </c>
      <c r="F13" s="181"/>
      <c r="G13" s="181">
        <f t="shared" si="0"/>
        <v>0</v>
      </c>
      <c r="H13" s="181">
        <f t="shared" si="1"/>
        <v>0</v>
      </c>
    </row>
    <row r="14" spans="1:8" ht="38.25" x14ac:dyDescent="0.25">
      <c r="A14" s="419">
        <v>9</v>
      </c>
      <c r="B14" s="423" t="s">
        <v>3204</v>
      </c>
      <c r="C14" s="424" t="s">
        <v>3200</v>
      </c>
      <c r="D14" s="424" t="s">
        <v>1</v>
      </c>
      <c r="E14" s="422">
        <v>1</v>
      </c>
      <c r="F14" s="181"/>
      <c r="G14" s="181">
        <f t="shared" si="0"/>
        <v>0</v>
      </c>
      <c r="H14" s="181">
        <f t="shared" si="1"/>
        <v>0</v>
      </c>
    </row>
    <row r="15" spans="1:8" ht="38.25" x14ac:dyDescent="0.25">
      <c r="A15" s="419">
        <v>10</v>
      </c>
      <c r="B15" s="423" t="s">
        <v>3205</v>
      </c>
      <c r="C15" s="424" t="s">
        <v>3202</v>
      </c>
      <c r="D15" s="424" t="s">
        <v>1</v>
      </c>
      <c r="E15" s="422">
        <v>1</v>
      </c>
      <c r="F15" s="181"/>
      <c r="G15" s="181">
        <f t="shared" si="0"/>
        <v>0</v>
      </c>
      <c r="H15" s="181">
        <f t="shared" si="1"/>
        <v>0</v>
      </c>
    </row>
    <row r="16" spans="1:8" x14ac:dyDescent="0.25">
      <c r="A16" s="419">
        <v>11</v>
      </c>
      <c r="B16" s="423" t="s">
        <v>3206</v>
      </c>
      <c r="C16" s="424" t="s">
        <v>3207</v>
      </c>
      <c r="D16" s="424" t="s">
        <v>1</v>
      </c>
      <c r="E16" s="422">
        <v>5</v>
      </c>
      <c r="F16" s="181"/>
      <c r="G16" s="181">
        <f t="shared" si="0"/>
        <v>0</v>
      </c>
      <c r="H16" s="181">
        <f t="shared" si="1"/>
        <v>0</v>
      </c>
    </row>
    <row r="17" spans="1:8" x14ac:dyDescent="0.25">
      <c r="A17" s="419">
        <v>12</v>
      </c>
      <c r="B17" s="423" t="s">
        <v>3208</v>
      </c>
      <c r="C17" s="424" t="s">
        <v>3207</v>
      </c>
      <c r="D17" s="424" t="s">
        <v>1</v>
      </c>
      <c r="E17" s="422">
        <v>2</v>
      </c>
      <c r="F17" s="181"/>
      <c r="G17" s="181">
        <f t="shared" si="0"/>
        <v>0</v>
      </c>
      <c r="H17" s="181">
        <f t="shared" si="1"/>
        <v>0</v>
      </c>
    </row>
    <row r="18" spans="1:8" x14ac:dyDescent="0.25">
      <c r="A18" s="419">
        <v>13</v>
      </c>
      <c r="B18" s="423" t="s">
        <v>3209</v>
      </c>
      <c r="C18" s="424" t="s">
        <v>3207</v>
      </c>
      <c r="D18" s="424" t="s">
        <v>1</v>
      </c>
      <c r="E18" s="422">
        <v>10</v>
      </c>
      <c r="F18" s="181"/>
      <c r="G18" s="181">
        <f t="shared" si="0"/>
        <v>0</v>
      </c>
      <c r="H18" s="181">
        <f t="shared" si="1"/>
        <v>0</v>
      </c>
    </row>
    <row r="19" spans="1:8" ht="15" customHeight="1" x14ac:dyDescent="0.25">
      <c r="A19" s="419">
        <v>14</v>
      </c>
      <c r="B19" s="423" t="s">
        <v>3210</v>
      </c>
      <c r="C19" s="424" t="s">
        <v>3200</v>
      </c>
      <c r="D19" s="424" t="s">
        <v>1</v>
      </c>
      <c r="E19" s="422">
        <v>1</v>
      </c>
      <c r="F19" s="181"/>
      <c r="G19" s="181">
        <f t="shared" si="0"/>
        <v>0</v>
      </c>
      <c r="H19" s="181">
        <f t="shared" si="1"/>
        <v>0</v>
      </c>
    </row>
    <row r="20" spans="1:8" ht="15" customHeight="1" thickBot="1" x14ac:dyDescent="0.3">
      <c r="A20" s="419">
        <v>15</v>
      </c>
      <c r="B20" s="426" t="s">
        <v>3211</v>
      </c>
      <c r="C20" s="424"/>
      <c r="D20" s="424" t="s">
        <v>172</v>
      </c>
      <c r="E20" s="422">
        <v>20</v>
      </c>
      <c r="F20" s="325"/>
      <c r="G20" s="325">
        <f t="shared" si="0"/>
        <v>0</v>
      </c>
      <c r="H20" s="325">
        <f t="shared" si="1"/>
        <v>0</v>
      </c>
    </row>
    <row r="21" spans="1:8" ht="15.75" thickBot="1" x14ac:dyDescent="0.3">
      <c r="F21" s="428" t="s">
        <v>2908</v>
      </c>
      <c r="G21" s="428"/>
      <c r="H21" s="429">
        <f>SUM(H6:H20)</f>
        <v>0</v>
      </c>
    </row>
    <row r="22" spans="1:8" ht="15.75" thickBot="1" x14ac:dyDescent="0.3">
      <c r="F22" s="430" t="s">
        <v>2907</v>
      </c>
      <c r="G22" s="430"/>
      <c r="H22" s="431">
        <f>SUM(H21*0.2)</f>
        <v>0</v>
      </c>
    </row>
    <row r="23" spans="1:8" ht="15.75" thickBot="1" x14ac:dyDescent="0.3">
      <c r="F23" s="432" t="s">
        <v>2906</v>
      </c>
      <c r="G23" s="432"/>
      <c r="H23" s="433">
        <f>SUM(H21:H22)</f>
        <v>0</v>
      </c>
    </row>
  </sheetData>
  <mergeCells count="5">
    <mergeCell ref="A1:H2"/>
    <mergeCell ref="A3:D3"/>
    <mergeCell ref="F21:G21"/>
    <mergeCell ref="F22:G22"/>
    <mergeCell ref="F23:G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90"/>
  <sheetViews>
    <sheetView topLeftCell="A525" zoomScale="90" zoomScaleNormal="90" workbookViewId="0">
      <selection activeCell="G535" sqref="G535"/>
    </sheetView>
  </sheetViews>
  <sheetFormatPr defaultRowHeight="21" x14ac:dyDescent="0.35"/>
  <cols>
    <col min="1" max="1" width="10.7109375" style="162" customWidth="1"/>
    <col min="2" max="2" width="85.7109375" style="220" customWidth="1"/>
    <col min="3" max="3" width="10.7109375" style="24" customWidth="1"/>
    <col min="4" max="4" width="10.7109375" style="273" customWidth="1"/>
    <col min="5" max="5" width="25.7109375" style="136" customWidth="1"/>
    <col min="6" max="7" width="25.7109375" style="198" customWidth="1"/>
    <col min="8" max="8" width="11.28515625" style="60" hidden="1" customWidth="1"/>
    <col min="9" max="16384" width="9.140625" style="3"/>
  </cols>
  <sheetData>
    <row r="1" spans="1:8" s="125" customFormat="1" ht="15" customHeight="1" x14ac:dyDescent="0.35">
      <c r="A1" s="371" t="s">
        <v>210</v>
      </c>
      <c r="B1" s="371"/>
      <c r="C1" s="371"/>
      <c r="D1" s="371"/>
      <c r="E1" s="371"/>
      <c r="F1" s="371"/>
      <c r="G1" s="371"/>
      <c r="H1" s="371"/>
    </row>
    <row r="2" spans="1:8" ht="15" customHeight="1" x14ac:dyDescent="0.35">
      <c r="A2" s="148"/>
      <c r="C2" s="13"/>
      <c r="D2" s="228"/>
      <c r="H2" s="123"/>
    </row>
    <row r="3" spans="1:8" ht="15" customHeight="1" x14ac:dyDescent="0.35">
      <c r="A3" s="372" t="s">
        <v>1133</v>
      </c>
      <c r="B3" s="372"/>
      <c r="C3" s="372"/>
      <c r="D3" s="302" t="s">
        <v>3137</v>
      </c>
      <c r="G3" s="374"/>
      <c r="H3" s="374"/>
    </row>
    <row r="4" spans="1:8" s="124" customFormat="1" ht="30" customHeight="1" thickBot="1" x14ac:dyDescent="0.4">
      <c r="A4" s="290" t="s">
        <v>0</v>
      </c>
      <c r="B4" s="301" t="s">
        <v>582</v>
      </c>
      <c r="C4" s="292" t="s">
        <v>2909</v>
      </c>
      <c r="D4" s="308" t="s">
        <v>3141</v>
      </c>
      <c r="E4" s="294" t="s">
        <v>2910</v>
      </c>
      <c r="F4" s="294" t="s">
        <v>2911</v>
      </c>
      <c r="G4" s="294" t="s">
        <v>2905</v>
      </c>
      <c r="H4" s="218" t="s">
        <v>375</v>
      </c>
    </row>
    <row r="5" spans="1:8" ht="15" customHeight="1" x14ac:dyDescent="0.35">
      <c r="A5" s="304" t="s">
        <v>1255</v>
      </c>
      <c r="B5" s="305" t="s">
        <v>237</v>
      </c>
      <c r="C5" s="71" t="s">
        <v>1</v>
      </c>
      <c r="D5" s="264">
        <v>20</v>
      </c>
      <c r="E5" s="306"/>
      <c r="F5" s="307">
        <f>SUM(E5*1.2)</f>
        <v>0</v>
      </c>
      <c r="G5" s="307">
        <f>SUM(D5*E5)</f>
        <v>0</v>
      </c>
      <c r="H5" s="36"/>
    </row>
    <row r="6" spans="1:8" ht="15" customHeight="1" x14ac:dyDescent="0.35">
      <c r="A6" s="149" t="s">
        <v>1256</v>
      </c>
      <c r="B6" s="27" t="s">
        <v>366</v>
      </c>
      <c r="C6" s="64" t="s">
        <v>1</v>
      </c>
      <c r="D6" s="260">
        <v>30</v>
      </c>
      <c r="E6" s="141"/>
      <c r="F6" s="199">
        <f t="shared" ref="F6:F18" si="0">SUM(E6*1.2)</f>
        <v>0</v>
      </c>
      <c r="G6" s="199">
        <f t="shared" ref="G6:G18" si="1">SUM(D6*E6)</f>
        <v>0</v>
      </c>
      <c r="H6" s="37"/>
    </row>
    <row r="7" spans="1:8" ht="25.5" x14ac:dyDescent="0.35">
      <c r="A7" s="149" t="s">
        <v>1257</v>
      </c>
      <c r="B7" s="27" t="s">
        <v>367</v>
      </c>
      <c r="C7" s="64" t="s">
        <v>1</v>
      </c>
      <c r="D7" s="260">
        <v>6</v>
      </c>
      <c r="E7" s="141"/>
      <c r="F7" s="199">
        <f t="shared" si="0"/>
        <v>0</v>
      </c>
      <c r="G7" s="199">
        <f t="shared" si="1"/>
        <v>0</v>
      </c>
      <c r="H7" s="37"/>
    </row>
    <row r="8" spans="1:8" ht="25.5" x14ac:dyDescent="0.35">
      <c r="A8" s="149" t="s">
        <v>1258</v>
      </c>
      <c r="B8" s="27" t="s">
        <v>368</v>
      </c>
      <c r="C8" s="64" t="s">
        <v>1</v>
      </c>
      <c r="D8" s="260">
        <v>6</v>
      </c>
      <c r="E8" s="141"/>
      <c r="F8" s="199">
        <f t="shared" si="0"/>
        <v>0</v>
      </c>
      <c r="G8" s="199">
        <f t="shared" si="1"/>
        <v>0</v>
      </c>
      <c r="H8" s="37"/>
    </row>
    <row r="9" spans="1:8" ht="15" customHeight="1" x14ac:dyDescent="0.35">
      <c r="A9" s="149" t="s">
        <v>1259</v>
      </c>
      <c r="B9" s="27" t="s">
        <v>244</v>
      </c>
      <c r="C9" s="64" t="s">
        <v>1</v>
      </c>
      <c r="D9" s="260">
        <v>30</v>
      </c>
      <c r="E9" s="141"/>
      <c r="F9" s="199">
        <f t="shared" si="0"/>
        <v>0</v>
      </c>
      <c r="G9" s="199">
        <f t="shared" si="1"/>
        <v>0</v>
      </c>
      <c r="H9" s="37"/>
    </row>
    <row r="10" spans="1:8" ht="15" customHeight="1" x14ac:dyDescent="0.35">
      <c r="A10" s="149" t="s">
        <v>1260</v>
      </c>
      <c r="B10" s="27" t="s">
        <v>245</v>
      </c>
      <c r="C10" s="69" t="s">
        <v>1</v>
      </c>
      <c r="D10" s="260">
        <v>30</v>
      </c>
      <c r="E10" s="141"/>
      <c r="F10" s="199">
        <f t="shared" si="0"/>
        <v>0</v>
      </c>
      <c r="G10" s="199">
        <f t="shared" si="1"/>
        <v>0</v>
      </c>
      <c r="H10" s="44"/>
    </row>
    <row r="11" spans="1:8" ht="15" customHeight="1" x14ac:dyDescent="0.35">
      <c r="A11" s="149" t="s">
        <v>1261</v>
      </c>
      <c r="B11" s="27" t="s">
        <v>246</v>
      </c>
      <c r="C11" s="69" t="s">
        <v>1</v>
      </c>
      <c r="D11" s="260">
        <v>15</v>
      </c>
      <c r="E11" s="141"/>
      <c r="F11" s="199">
        <f t="shared" si="0"/>
        <v>0</v>
      </c>
      <c r="G11" s="199">
        <f t="shared" si="1"/>
        <v>0</v>
      </c>
      <c r="H11" s="44"/>
    </row>
    <row r="12" spans="1:8" ht="15" customHeight="1" x14ac:dyDescent="0.35">
      <c r="A12" s="149" t="s">
        <v>1262</v>
      </c>
      <c r="B12" s="27" t="s">
        <v>247</v>
      </c>
      <c r="C12" s="69" t="s">
        <v>1</v>
      </c>
      <c r="D12" s="260">
        <v>10</v>
      </c>
      <c r="E12" s="141"/>
      <c r="F12" s="199">
        <f t="shared" si="0"/>
        <v>0</v>
      </c>
      <c r="G12" s="199">
        <f t="shared" si="1"/>
        <v>0</v>
      </c>
      <c r="H12" s="44"/>
    </row>
    <row r="13" spans="1:8" ht="15" customHeight="1" x14ac:dyDescent="0.35">
      <c r="A13" s="149" t="s">
        <v>1263</v>
      </c>
      <c r="B13" s="27" t="s">
        <v>238</v>
      </c>
      <c r="C13" s="17" t="s">
        <v>1</v>
      </c>
      <c r="D13" s="261">
        <v>30</v>
      </c>
      <c r="E13" s="141"/>
      <c r="F13" s="199">
        <f t="shared" si="0"/>
        <v>0</v>
      </c>
      <c r="G13" s="199">
        <f t="shared" si="1"/>
        <v>0</v>
      </c>
      <c r="H13" s="36"/>
    </row>
    <row r="14" spans="1:8" ht="15" customHeight="1" x14ac:dyDescent="0.35">
      <c r="A14" s="149" t="s">
        <v>1264</v>
      </c>
      <c r="B14" s="27" t="s">
        <v>239</v>
      </c>
      <c r="C14" s="17" t="s">
        <v>1</v>
      </c>
      <c r="D14" s="261">
        <v>30</v>
      </c>
      <c r="E14" s="141"/>
      <c r="F14" s="199">
        <f t="shared" si="0"/>
        <v>0</v>
      </c>
      <c r="G14" s="199">
        <f t="shared" si="1"/>
        <v>0</v>
      </c>
      <c r="H14" s="36"/>
    </row>
    <row r="15" spans="1:8" ht="15" customHeight="1" x14ac:dyDescent="0.35">
      <c r="A15" s="149" t="s">
        <v>1265</v>
      </c>
      <c r="B15" s="27" t="s">
        <v>240</v>
      </c>
      <c r="C15" s="17" t="s">
        <v>1</v>
      </c>
      <c r="D15" s="261">
        <v>30</v>
      </c>
      <c r="E15" s="141"/>
      <c r="F15" s="199">
        <f t="shared" si="0"/>
        <v>0</v>
      </c>
      <c r="G15" s="199">
        <f t="shared" si="1"/>
        <v>0</v>
      </c>
      <c r="H15" s="36"/>
    </row>
    <row r="16" spans="1:8" ht="15" customHeight="1" x14ac:dyDescent="0.35">
      <c r="A16" s="149" t="s">
        <v>1266</v>
      </c>
      <c r="B16" s="27" t="s">
        <v>241</v>
      </c>
      <c r="C16" s="17" t="s">
        <v>1</v>
      </c>
      <c r="D16" s="261">
        <v>5</v>
      </c>
      <c r="E16" s="141"/>
      <c r="F16" s="199">
        <f t="shared" si="0"/>
        <v>0</v>
      </c>
      <c r="G16" s="199">
        <f t="shared" si="1"/>
        <v>0</v>
      </c>
      <c r="H16" s="36"/>
    </row>
    <row r="17" spans="1:8" ht="15" customHeight="1" x14ac:dyDescent="0.35">
      <c r="A17" s="149" t="s">
        <v>1267</v>
      </c>
      <c r="B17" s="27" t="s">
        <v>242</v>
      </c>
      <c r="C17" s="17" t="s">
        <v>3</v>
      </c>
      <c r="D17" s="261">
        <v>5</v>
      </c>
      <c r="E17" s="141"/>
      <c r="F17" s="199">
        <f t="shared" si="0"/>
        <v>0</v>
      </c>
      <c r="G17" s="199">
        <f t="shared" si="1"/>
        <v>0</v>
      </c>
      <c r="H17" s="36"/>
    </row>
    <row r="18" spans="1:8" ht="15" customHeight="1" thickBot="1" x14ac:dyDescent="0.4">
      <c r="A18" s="149" t="s">
        <v>1268</v>
      </c>
      <c r="B18" s="27" t="s">
        <v>243</v>
      </c>
      <c r="C18" s="17" t="s">
        <v>3</v>
      </c>
      <c r="D18" s="261">
        <v>15</v>
      </c>
      <c r="E18" s="141"/>
      <c r="F18" s="199">
        <f t="shared" si="0"/>
        <v>0</v>
      </c>
      <c r="G18" s="199">
        <f t="shared" si="1"/>
        <v>0</v>
      </c>
      <c r="H18" s="36"/>
    </row>
    <row r="19" spans="1:8" ht="15" customHeight="1" thickBot="1" x14ac:dyDescent="0.4">
      <c r="A19" s="150"/>
      <c r="B19" s="29"/>
      <c r="C19" s="18"/>
      <c r="D19" s="262"/>
      <c r="E19" s="375" t="s">
        <v>2908</v>
      </c>
      <c r="F19" s="376"/>
      <c r="G19" s="296">
        <f>SUM(G5:G18)</f>
        <v>0</v>
      </c>
      <c r="H19" s="42"/>
    </row>
    <row r="20" spans="1:8" ht="15" customHeight="1" thickBot="1" x14ac:dyDescent="0.4">
      <c r="A20" s="150"/>
      <c r="B20" s="29"/>
      <c r="C20" s="18"/>
      <c r="D20" s="262"/>
      <c r="E20" s="375" t="s">
        <v>2907</v>
      </c>
      <c r="F20" s="376"/>
      <c r="G20" s="296">
        <f>SUM(G19*0.2)</f>
        <v>0</v>
      </c>
      <c r="H20" s="42"/>
    </row>
    <row r="21" spans="1:8" ht="15" customHeight="1" thickBot="1" x14ac:dyDescent="0.4">
      <c r="A21" s="150"/>
      <c r="B21" s="29"/>
      <c r="C21" s="18"/>
      <c r="D21" s="229"/>
      <c r="E21" s="375" t="s">
        <v>2906</v>
      </c>
      <c r="F21" s="376"/>
      <c r="G21" s="296">
        <f>SUM(G19:G20)</f>
        <v>0</v>
      </c>
      <c r="H21" s="31"/>
    </row>
    <row r="22" spans="1:8" ht="15" customHeight="1" x14ac:dyDescent="0.35">
      <c r="A22" s="150"/>
      <c r="B22" s="29"/>
      <c r="C22" s="18"/>
      <c r="D22" s="229"/>
      <c r="H22" s="31"/>
    </row>
    <row r="23" spans="1:8" s="124" customFormat="1" ht="15" customHeight="1" x14ac:dyDescent="0.35">
      <c r="A23" s="367" t="s">
        <v>1134</v>
      </c>
      <c r="B23" s="367"/>
      <c r="C23" s="367"/>
      <c r="D23" s="309" t="s">
        <v>3137</v>
      </c>
      <c r="E23" s="137"/>
      <c r="F23" s="200"/>
      <c r="G23" s="374"/>
      <c r="H23" s="374"/>
    </row>
    <row r="24" spans="1:8" s="124" customFormat="1" ht="30" customHeight="1" thickBot="1" x14ac:dyDescent="0.4">
      <c r="A24" s="290" t="s">
        <v>0</v>
      </c>
      <c r="B24" s="301" t="s">
        <v>582</v>
      </c>
      <c r="C24" s="292" t="s">
        <v>2909</v>
      </c>
      <c r="D24" s="308" t="s">
        <v>3141</v>
      </c>
      <c r="E24" s="294" t="s">
        <v>2910</v>
      </c>
      <c r="F24" s="294" t="s">
        <v>2911</v>
      </c>
      <c r="G24" s="294" t="s">
        <v>2905</v>
      </c>
      <c r="H24" s="218" t="s">
        <v>375</v>
      </c>
    </row>
    <row r="25" spans="1:8" ht="15" customHeight="1" x14ac:dyDescent="0.35">
      <c r="A25" s="310" t="s">
        <v>1269</v>
      </c>
      <c r="B25" s="28" t="s">
        <v>248</v>
      </c>
      <c r="C25" s="311" t="s">
        <v>2</v>
      </c>
      <c r="D25" s="264">
        <v>15</v>
      </c>
      <c r="E25" s="306"/>
      <c r="F25" s="307">
        <f>SUM(E25*1.2)</f>
        <v>0</v>
      </c>
      <c r="G25" s="307">
        <f t="shared" ref="G25:G56" si="2">SUM(D25*E25)</f>
        <v>0</v>
      </c>
      <c r="H25" s="38"/>
    </row>
    <row r="26" spans="1:8" ht="15" customHeight="1" x14ac:dyDescent="0.35">
      <c r="A26" s="151" t="s">
        <v>1270</v>
      </c>
      <c r="B26" s="27" t="s">
        <v>249</v>
      </c>
      <c r="C26" s="66" t="s">
        <v>2</v>
      </c>
      <c r="D26" s="260">
        <v>8</v>
      </c>
      <c r="E26" s="141"/>
      <c r="F26" s="199">
        <f t="shared" ref="F26:F89" si="3">SUM(E26*1.2)</f>
        <v>0</v>
      </c>
      <c r="G26" s="199">
        <f t="shared" si="2"/>
        <v>0</v>
      </c>
      <c r="H26" s="39"/>
    </row>
    <row r="27" spans="1:8" ht="15" customHeight="1" x14ac:dyDescent="0.35">
      <c r="A27" s="151" t="s">
        <v>1271</v>
      </c>
      <c r="B27" s="27" t="s">
        <v>250</v>
      </c>
      <c r="C27" s="66" t="s">
        <v>2</v>
      </c>
      <c r="D27" s="260">
        <v>20</v>
      </c>
      <c r="E27" s="141"/>
      <c r="F27" s="199">
        <f t="shared" si="3"/>
        <v>0</v>
      </c>
      <c r="G27" s="199">
        <f t="shared" si="2"/>
        <v>0</v>
      </c>
      <c r="H27" s="39"/>
    </row>
    <row r="28" spans="1:8" ht="15" customHeight="1" x14ac:dyDescent="0.35">
      <c r="A28" s="151" t="s">
        <v>1272</v>
      </c>
      <c r="B28" s="27" t="s">
        <v>251</v>
      </c>
      <c r="C28" s="66" t="s">
        <v>1</v>
      </c>
      <c r="D28" s="260">
        <v>10</v>
      </c>
      <c r="E28" s="141"/>
      <c r="F28" s="199">
        <f t="shared" si="3"/>
        <v>0</v>
      </c>
      <c r="G28" s="199">
        <f t="shared" si="2"/>
        <v>0</v>
      </c>
      <c r="H28" s="39"/>
    </row>
    <row r="29" spans="1:8" ht="15" customHeight="1" x14ac:dyDescent="0.35">
      <c r="A29" s="151" t="s">
        <v>1273</v>
      </c>
      <c r="B29" s="28" t="s">
        <v>252</v>
      </c>
      <c r="C29" s="66" t="s">
        <v>1</v>
      </c>
      <c r="D29" s="260">
        <v>200</v>
      </c>
      <c r="E29" s="141"/>
      <c r="F29" s="199">
        <f t="shared" si="3"/>
        <v>0</v>
      </c>
      <c r="G29" s="199">
        <f t="shared" si="2"/>
        <v>0</v>
      </c>
      <c r="H29" s="39"/>
    </row>
    <row r="30" spans="1:8" ht="15" customHeight="1" x14ac:dyDescent="0.35">
      <c r="A30" s="151" t="s">
        <v>1274</v>
      </c>
      <c r="B30" s="27" t="s">
        <v>10</v>
      </c>
      <c r="C30" s="66" t="s">
        <v>1</v>
      </c>
      <c r="D30" s="260">
        <v>15</v>
      </c>
      <c r="E30" s="141"/>
      <c r="F30" s="199">
        <f t="shared" si="3"/>
        <v>0</v>
      </c>
      <c r="G30" s="199">
        <f t="shared" si="2"/>
        <v>0</v>
      </c>
      <c r="H30" s="39"/>
    </row>
    <row r="31" spans="1:8" ht="15" customHeight="1" x14ac:dyDescent="0.35">
      <c r="A31" s="151" t="s">
        <v>1275</v>
      </c>
      <c r="B31" s="27" t="s">
        <v>8</v>
      </c>
      <c r="C31" s="16" t="s">
        <v>1</v>
      </c>
      <c r="D31" s="261">
        <v>4</v>
      </c>
      <c r="E31" s="141"/>
      <c r="F31" s="199">
        <f t="shared" si="3"/>
        <v>0</v>
      </c>
      <c r="G31" s="199">
        <f t="shared" si="2"/>
        <v>0</v>
      </c>
      <c r="H31" s="41"/>
    </row>
    <row r="32" spans="1:8" ht="15" customHeight="1" x14ac:dyDescent="0.35">
      <c r="A32" s="151" t="s">
        <v>1276</v>
      </c>
      <c r="B32" s="28" t="s">
        <v>193</v>
      </c>
      <c r="C32" s="68" t="s">
        <v>1</v>
      </c>
      <c r="D32" s="261">
        <v>10</v>
      </c>
      <c r="E32" s="141"/>
      <c r="F32" s="199">
        <f t="shared" si="3"/>
        <v>0</v>
      </c>
      <c r="G32" s="199">
        <f t="shared" si="2"/>
        <v>0</v>
      </c>
      <c r="H32" s="43"/>
    </row>
    <row r="33" spans="1:8" ht="15" customHeight="1" x14ac:dyDescent="0.35">
      <c r="A33" s="151" t="s">
        <v>1277</v>
      </c>
      <c r="B33" s="27" t="s">
        <v>9</v>
      </c>
      <c r="C33" s="66" t="s">
        <v>1</v>
      </c>
      <c r="D33" s="261">
        <v>10</v>
      </c>
      <c r="E33" s="141"/>
      <c r="F33" s="199">
        <f t="shared" si="3"/>
        <v>0</v>
      </c>
      <c r="G33" s="199">
        <f t="shared" si="2"/>
        <v>0</v>
      </c>
      <c r="H33" s="39"/>
    </row>
    <row r="34" spans="1:8" ht="15" customHeight="1" x14ac:dyDescent="0.35">
      <c r="A34" s="151" t="s">
        <v>1278</v>
      </c>
      <c r="B34" s="27" t="s">
        <v>11</v>
      </c>
      <c r="C34" s="66" t="s">
        <v>1</v>
      </c>
      <c r="D34" s="261">
        <v>2</v>
      </c>
      <c r="E34" s="141"/>
      <c r="F34" s="199">
        <f t="shared" si="3"/>
        <v>0</v>
      </c>
      <c r="G34" s="199">
        <f t="shared" si="2"/>
        <v>0</v>
      </c>
      <c r="H34" s="39"/>
    </row>
    <row r="35" spans="1:8" ht="15" customHeight="1" x14ac:dyDescent="0.35">
      <c r="A35" s="151" t="s">
        <v>1279</v>
      </c>
      <c r="B35" s="27" t="s">
        <v>12</v>
      </c>
      <c r="C35" s="66" t="s">
        <v>1</v>
      </c>
      <c r="D35" s="261">
        <v>2</v>
      </c>
      <c r="E35" s="141"/>
      <c r="F35" s="199">
        <f t="shared" si="3"/>
        <v>0</v>
      </c>
      <c r="G35" s="199">
        <f t="shared" si="2"/>
        <v>0</v>
      </c>
      <c r="H35" s="39"/>
    </row>
    <row r="36" spans="1:8" ht="15" customHeight="1" x14ac:dyDescent="0.35">
      <c r="A36" s="151" t="s">
        <v>1280</v>
      </c>
      <c r="B36" s="27" t="s">
        <v>13</v>
      </c>
      <c r="C36" s="66" t="s">
        <v>1</v>
      </c>
      <c r="D36" s="261">
        <v>2</v>
      </c>
      <c r="E36" s="141"/>
      <c r="F36" s="199">
        <f t="shared" si="3"/>
        <v>0</v>
      </c>
      <c r="G36" s="199">
        <f t="shared" si="2"/>
        <v>0</v>
      </c>
      <c r="H36" s="39"/>
    </row>
    <row r="37" spans="1:8" ht="15" customHeight="1" x14ac:dyDescent="0.35">
      <c r="A37" s="151" t="s">
        <v>1281</v>
      </c>
      <c r="B37" s="27" t="s">
        <v>14</v>
      </c>
      <c r="C37" s="66" t="s">
        <v>1</v>
      </c>
      <c r="D37" s="261">
        <v>2</v>
      </c>
      <c r="E37" s="141"/>
      <c r="F37" s="199">
        <f t="shared" si="3"/>
        <v>0</v>
      </c>
      <c r="G37" s="199">
        <f t="shared" si="2"/>
        <v>0</v>
      </c>
      <c r="H37" s="39"/>
    </row>
    <row r="38" spans="1:8" ht="15" customHeight="1" x14ac:dyDescent="0.35">
      <c r="A38" s="151" t="s">
        <v>1282</v>
      </c>
      <c r="B38" s="27" t="s">
        <v>15</v>
      </c>
      <c r="C38" s="66" t="s">
        <v>1</v>
      </c>
      <c r="D38" s="261">
        <v>2</v>
      </c>
      <c r="E38" s="141"/>
      <c r="F38" s="199">
        <f t="shared" si="3"/>
        <v>0</v>
      </c>
      <c r="G38" s="199">
        <f t="shared" si="2"/>
        <v>0</v>
      </c>
      <c r="H38" s="39"/>
    </row>
    <row r="39" spans="1:8" ht="15" customHeight="1" x14ac:dyDescent="0.35">
      <c r="A39" s="151" t="s">
        <v>1283</v>
      </c>
      <c r="B39" s="27" t="s">
        <v>16</v>
      </c>
      <c r="C39" s="66" t="s">
        <v>1</v>
      </c>
      <c r="D39" s="261">
        <v>1</v>
      </c>
      <c r="E39" s="141"/>
      <c r="F39" s="199">
        <f t="shared" si="3"/>
        <v>0</v>
      </c>
      <c r="G39" s="199">
        <f t="shared" si="2"/>
        <v>0</v>
      </c>
      <c r="H39" s="39"/>
    </row>
    <row r="40" spans="1:8" ht="15" customHeight="1" x14ac:dyDescent="0.35">
      <c r="A40" s="151" t="s">
        <v>1284</v>
      </c>
      <c r="B40" s="27" t="s">
        <v>17</v>
      </c>
      <c r="C40" s="17" t="s">
        <v>1</v>
      </c>
      <c r="D40" s="261">
        <v>4</v>
      </c>
      <c r="E40" s="141"/>
      <c r="F40" s="199">
        <f t="shared" si="3"/>
        <v>0</v>
      </c>
      <c r="G40" s="199">
        <f t="shared" si="2"/>
        <v>0</v>
      </c>
      <c r="H40" s="41"/>
    </row>
    <row r="41" spans="1:8" ht="15" customHeight="1" x14ac:dyDescent="0.35">
      <c r="A41" s="151" t="s">
        <v>1285</v>
      </c>
      <c r="B41" s="27" t="s">
        <v>18</v>
      </c>
      <c r="C41" s="17" t="s">
        <v>1</v>
      </c>
      <c r="D41" s="261">
        <v>4</v>
      </c>
      <c r="E41" s="141"/>
      <c r="F41" s="199">
        <f t="shared" si="3"/>
        <v>0</v>
      </c>
      <c r="G41" s="199">
        <f t="shared" si="2"/>
        <v>0</v>
      </c>
      <c r="H41" s="41"/>
    </row>
    <row r="42" spans="1:8" ht="15" customHeight="1" x14ac:dyDescent="0.35">
      <c r="A42" s="151" t="s">
        <v>1286</v>
      </c>
      <c r="B42" s="27" t="s">
        <v>19</v>
      </c>
      <c r="C42" s="69" t="s">
        <v>1</v>
      </c>
      <c r="D42" s="261">
        <v>1</v>
      </c>
      <c r="E42" s="141"/>
      <c r="F42" s="199">
        <f t="shared" si="3"/>
        <v>0</v>
      </c>
      <c r="G42" s="199">
        <f t="shared" si="2"/>
        <v>0</v>
      </c>
      <c r="H42" s="39"/>
    </row>
    <row r="43" spans="1:8" ht="15" customHeight="1" x14ac:dyDescent="0.35">
      <c r="A43" s="151" t="s">
        <v>1287</v>
      </c>
      <c r="B43" s="27" t="s">
        <v>20</v>
      </c>
      <c r="C43" s="69" t="s">
        <v>1</v>
      </c>
      <c r="D43" s="261">
        <v>1</v>
      </c>
      <c r="E43" s="141"/>
      <c r="F43" s="199">
        <f t="shared" si="3"/>
        <v>0</v>
      </c>
      <c r="G43" s="199">
        <f t="shared" si="2"/>
        <v>0</v>
      </c>
      <c r="H43" s="39"/>
    </row>
    <row r="44" spans="1:8" ht="15" customHeight="1" x14ac:dyDescent="0.35">
      <c r="A44" s="151" t="s">
        <v>1288</v>
      </c>
      <c r="B44" s="27" t="s">
        <v>21</v>
      </c>
      <c r="C44" s="17" t="s">
        <v>1</v>
      </c>
      <c r="D44" s="261">
        <v>1</v>
      </c>
      <c r="E44" s="141"/>
      <c r="F44" s="199">
        <f t="shared" si="3"/>
        <v>0</v>
      </c>
      <c r="G44" s="199">
        <f t="shared" si="2"/>
        <v>0</v>
      </c>
      <c r="H44" s="41"/>
    </row>
    <row r="45" spans="1:8" ht="15" customHeight="1" x14ac:dyDescent="0.35">
      <c r="A45" s="151" t="s">
        <v>1289</v>
      </c>
      <c r="B45" s="27" t="s">
        <v>22</v>
      </c>
      <c r="C45" s="16" t="s">
        <v>1</v>
      </c>
      <c r="D45" s="261">
        <v>2</v>
      </c>
      <c r="E45" s="141"/>
      <c r="F45" s="199">
        <f t="shared" si="3"/>
        <v>0</v>
      </c>
      <c r="G45" s="199">
        <f t="shared" si="2"/>
        <v>0</v>
      </c>
      <c r="H45" s="41"/>
    </row>
    <row r="46" spans="1:8" ht="15" customHeight="1" x14ac:dyDescent="0.35">
      <c r="A46" s="151" t="s">
        <v>1290</v>
      </c>
      <c r="B46" s="27" t="s">
        <v>23</v>
      </c>
      <c r="C46" s="16" t="s">
        <v>1</v>
      </c>
      <c r="D46" s="261">
        <v>1</v>
      </c>
      <c r="E46" s="141"/>
      <c r="F46" s="199">
        <f t="shared" si="3"/>
        <v>0</v>
      </c>
      <c r="G46" s="199">
        <f t="shared" si="2"/>
        <v>0</v>
      </c>
      <c r="H46" s="41"/>
    </row>
    <row r="47" spans="1:8" ht="15" customHeight="1" x14ac:dyDescent="0.35">
      <c r="A47" s="151" t="s">
        <v>1291</v>
      </c>
      <c r="B47" s="27" t="s">
        <v>24</v>
      </c>
      <c r="C47" s="16" t="s">
        <v>1</v>
      </c>
      <c r="D47" s="261">
        <v>2</v>
      </c>
      <c r="E47" s="141"/>
      <c r="F47" s="199">
        <f t="shared" si="3"/>
        <v>0</v>
      </c>
      <c r="G47" s="199">
        <f t="shared" si="2"/>
        <v>0</v>
      </c>
      <c r="H47" s="41"/>
    </row>
    <row r="48" spans="1:8" ht="15" customHeight="1" x14ac:dyDescent="0.35">
      <c r="A48" s="151" t="s">
        <v>1292</v>
      </c>
      <c r="B48" s="27" t="s">
        <v>25</v>
      </c>
      <c r="C48" s="66" t="s">
        <v>1</v>
      </c>
      <c r="D48" s="261">
        <v>2</v>
      </c>
      <c r="E48" s="141"/>
      <c r="F48" s="199">
        <f t="shared" si="3"/>
        <v>0</v>
      </c>
      <c r="G48" s="199">
        <f t="shared" si="2"/>
        <v>0</v>
      </c>
      <c r="H48" s="39"/>
    </row>
    <row r="49" spans="1:8" ht="15" customHeight="1" x14ac:dyDescent="0.35">
      <c r="A49" s="151" t="s">
        <v>1293</v>
      </c>
      <c r="B49" s="27" t="s">
        <v>26</v>
      </c>
      <c r="C49" s="66" t="s">
        <v>1</v>
      </c>
      <c r="D49" s="261">
        <v>1</v>
      </c>
      <c r="E49" s="141"/>
      <c r="F49" s="199">
        <f t="shared" si="3"/>
        <v>0</v>
      </c>
      <c r="G49" s="199">
        <f t="shared" si="2"/>
        <v>0</v>
      </c>
      <c r="H49" s="39"/>
    </row>
    <row r="50" spans="1:8" ht="15" customHeight="1" x14ac:dyDescent="0.35">
      <c r="A50" s="151" t="s">
        <v>1294</v>
      </c>
      <c r="B50" s="27" t="s">
        <v>27</v>
      </c>
      <c r="C50" s="17" t="s">
        <v>1</v>
      </c>
      <c r="D50" s="260">
        <v>4</v>
      </c>
      <c r="E50" s="141"/>
      <c r="F50" s="199">
        <f t="shared" si="3"/>
        <v>0</v>
      </c>
      <c r="G50" s="199">
        <f t="shared" si="2"/>
        <v>0</v>
      </c>
      <c r="H50" s="36"/>
    </row>
    <row r="51" spans="1:8" ht="15" customHeight="1" x14ac:dyDescent="0.35">
      <c r="A51" s="151" t="s">
        <v>1295</v>
      </c>
      <c r="B51" s="27" t="s">
        <v>28</v>
      </c>
      <c r="C51" s="16" t="s">
        <v>1</v>
      </c>
      <c r="D51" s="261">
        <v>4</v>
      </c>
      <c r="E51" s="141"/>
      <c r="F51" s="199">
        <f t="shared" si="3"/>
        <v>0</v>
      </c>
      <c r="G51" s="199">
        <f t="shared" si="2"/>
        <v>0</v>
      </c>
      <c r="H51" s="41"/>
    </row>
    <row r="52" spans="1:8" ht="15" customHeight="1" x14ac:dyDescent="0.35">
      <c r="A52" s="151" t="s">
        <v>1296</v>
      </c>
      <c r="B52" s="27" t="s">
        <v>29</v>
      </c>
      <c r="C52" s="17" t="s">
        <v>1</v>
      </c>
      <c r="D52" s="261">
        <v>4</v>
      </c>
      <c r="E52" s="141"/>
      <c r="F52" s="199">
        <f t="shared" si="3"/>
        <v>0</v>
      </c>
      <c r="G52" s="199">
        <f t="shared" si="2"/>
        <v>0</v>
      </c>
      <c r="H52" s="41"/>
    </row>
    <row r="53" spans="1:8" ht="15" customHeight="1" x14ac:dyDescent="0.35">
      <c r="A53" s="151" t="s">
        <v>1297</v>
      </c>
      <c r="B53" s="27" t="s">
        <v>203</v>
      </c>
      <c r="C53" s="17" t="s">
        <v>1</v>
      </c>
      <c r="D53" s="261">
        <v>1</v>
      </c>
      <c r="E53" s="141"/>
      <c r="F53" s="199">
        <f t="shared" si="3"/>
        <v>0</v>
      </c>
      <c r="G53" s="199">
        <f t="shared" si="2"/>
        <v>0</v>
      </c>
      <c r="H53" s="41"/>
    </row>
    <row r="54" spans="1:8" ht="15" customHeight="1" x14ac:dyDescent="0.35">
      <c r="A54" s="151" t="s">
        <v>1298</v>
      </c>
      <c r="B54" s="27" t="s">
        <v>77</v>
      </c>
      <c r="C54" s="17" t="s">
        <v>3</v>
      </c>
      <c r="D54" s="260">
        <v>4</v>
      </c>
      <c r="E54" s="141"/>
      <c r="F54" s="199">
        <f t="shared" si="3"/>
        <v>0</v>
      </c>
      <c r="G54" s="199">
        <f t="shared" si="2"/>
        <v>0</v>
      </c>
      <c r="H54" s="36"/>
    </row>
    <row r="55" spans="1:8" ht="15" customHeight="1" x14ac:dyDescent="0.35">
      <c r="A55" s="151" t="s">
        <v>1299</v>
      </c>
      <c r="B55" s="27" t="s">
        <v>202</v>
      </c>
      <c r="C55" s="17" t="s">
        <v>1</v>
      </c>
      <c r="D55" s="260">
        <v>1</v>
      </c>
      <c r="E55" s="141"/>
      <c r="F55" s="199">
        <f t="shared" si="3"/>
        <v>0</v>
      </c>
      <c r="G55" s="199">
        <f t="shared" si="2"/>
        <v>0</v>
      </c>
      <c r="H55" s="36"/>
    </row>
    <row r="56" spans="1:8" ht="15" customHeight="1" x14ac:dyDescent="0.35">
      <c r="A56" s="151" t="s">
        <v>1300</v>
      </c>
      <c r="B56" s="27" t="s">
        <v>176</v>
      </c>
      <c r="C56" s="17" t="s">
        <v>1</v>
      </c>
      <c r="D56" s="260">
        <v>2</v>
      </c>
      <c r="E56" s="141"/>
      <c r="F56" s="199">
        <f t="shared" si="3"/>
        <v>0</v>
      </c>
      <c r="G56" s="199">
        <f t="shared" si="2"/>
        <v>0</v>
      </c>
      <c r="H56" s="36"/>
    </row>
    <row r="57" spans="1:8" ht="15" customHeight="1" x14ac:dyDescent="0.35">
      <c r="A57" s="151" t="s">
        <v>1301</v>
      </c>
      <c r="B57" s="27" t="s">
        <v>177</v>
      </c>
      <c r="C57" s="17" t="s">
        <v>1</v>
      </c>
      <c r="D57" s="260">
        <v>1</v>
      </c>
      <c r="E57" s="141"/>
      <c r="F57" s="199">
        <f t="shared" si="3"/>
        <v>0</v>
      </c>
      <c r="G57" s="199">
        <f t="shared" ref="G57:G88" si="4">SUM(D57*E57)</f>
        <v>0</v>
      </c>
      <c r="H57" s="36"/>
    </row>
    <row r="58" spans="1:8" ht="15" customHeight="1" x14ac:dyDescent="0.35">
      <c r="A58" s="151" t="s">
        <v>1302</v>
      </c>
      <c r="B58" s="27" t="s">
        <v>178</v>
      </c>
      <c r="C58" s="17" t="s">
        <v>1</v>
      </c>
      <c r="D58" s="260">
        <v>1</v>
      </c>
      <c r="E58" s="141"/>
      <c r="F58" s="199">
        <f t="shared" si="3"/>
        <v>0</v>
      </c>
      <c r="G58" s="199">
        <f t="shared" si="4"/>
        <v>0</v>
      </c>
      <c r="H58" s="36"/>
    </row>
    <row r="59" spans="1:8" ht="15" customHeight="1" x14ac:dyDescent="0.35">
      <c r="A59" s="151" t="s">
        <v>1303</v>
      </c>
      <c r="B59" s="27" t="s">
        <v>346</v>
      </c>
      <c r="C59" s="17" t="s">
        <v>1</v>
      </c>
      <c r="D59" s="260">
        <v>4</v>
      </c>
      <c r="E59" s="141"/>
      <c r="F59" s="199">
        <f t="shared" si="3"/>
        <v>0</v>
      </c>
      <c r="G59" s="199">
        <f t="shared" si="4"/>
        <v>0</v>
      </c>
      <c r="H59" s="36"/>
    </row>
    <row r="60" spans="1:8" ht="15" customHeight="1" x14ac:dyDescent="0.35">
      <c r="A60" s="151" t="s">
        <v>1304</v>
      </c>
      <c r="B60" s="27" t="s">
        <v>31</v>
      </c>
      <c r="C60" s="17" t="s">
        <v>1</v>
      </c>
      <c r="D60" s="260">
        <v>1</v>
      </c>
      <c r="E60" s="141"/>
      <c r="F60" s="199">
        <f t="shared" si="3"/>
        <v>0</v>
      </c>
      <c r="G60" s="199">
        <f t="shared" si="4"/>
        <v>0</v>
      </c>
      <c r="H60" s="36"/>
    </row>
    <row r="61" spans="1:8" ht="15" customHeight="1" x14ac:dyDescent="0.35">
      <c r="A61" s="151" t="s">
        <v>1305</v>
      </c>
      <c r="B61" s="27" t="s">
        <v>32</v>
      </c>
      <c r="C61" s="17" t="s">
        <v>1</v>
      </c>
      <c r="D61" s="260">
        <v>2</v>
      </c>
      <c r="E61" s="141"/>
      <c r="F61" s="199">
        <f t="shared" si="3"/>
        <v>0</v>
      </c>
      <c r="G61" s="199">
        <f t="shared" si="4"/>
        <v>0</v>
      </c>
      <c r="H61" s="36"/>
    </row>
    <row r="62" spans="1:8" ht="15" customHeight="1" x14ac:dyDescent="0.35">
      <c r="A62" s="151" t="s">
        <v>1306</v>
      </c>
      <c r="B62" s="27" t="s">
        <v>347</v>
      </c>
      <c r="C62" s="17" t="s">
        <v>1</v>
      </c>
      <c r="D62" s="260">
        <v>2</v>
      </c>
      <c r="E62" s="141"/>
      <c r="F62" s="199">
        <f t="shared" si="3"/>
        <v>0</v>
      </c>
      <c r="G62" s="199">
        <f t="shared" si="4"/>
        <v>0</v>
      </c>
      <c r="H62" s="36"/>
    </row>
    <row r="63" spans="1:8" ht="15" customHeight="1" x14ac:dyDescent="0.35">
      <c r="A63" s="151" t="s">
        <v>1307</v>
      </c>
      <c r="B63" s="27" t="s">
        <v>33</v>
      </c>
      <c r="C63" s="17" t="s">
        <v>1</v>
      </c>
      <c r="D63" s="260">
        <v>2</v>
      </c>
      <c r="E63" s="141"/>
      <c r="F63" s="199">
        <f t="shared" si="3"/>
        <v>0</v>
      </c>
      <c r="G63" s="199">
        <f t="shared" si="4"/>
        <v>0</v>
      </c>
      <c r="H63" s="36"/>
    </row>
    <row r="64" spans="1:8" ht="15" customHeight="1" x14ac:dyDescent="0.35">
      <c r="A64" s="151" t="s">
        <v>1308</v>
      </c>
      <c r="B64" s="27" t="s">
        <v>34</v>
      </c>
      <c r="C64" s="17" t="s">
        <v>1</v>
      </c>
      <c r="D64" s="261">
        <v>2</v>
      </c>
      <c r="E64" s="141"/>
      <c r="F64" s="199">
        <f t="shared" si="3"/>
        <v>0</v>
      </c>
      <c r="G64" s="199">
        <f t="shared" si="4"/>
        <v>0</v>
      </c>
      <c r="H64" s="41"/>
    </row>
    <row r="65" spans="1:8" ht="15" customHeight="1" x14ac:dyDescent="0.35">
      <c r="A65" s="151" t="s">
        <v>1309</v>
      </c>
      <c r="B65" s="27" t="s">
        <v>348</v>
      </c>
      <c r="C65" s="17" t="s">
        <v>1</v>
      </c>
      <c r="D65" s="261">
        <v>2</v>
      </c>
      <c r="E65" s="141"/>
      <c r="F65" s="199">
        <f t="shared" si="3"/>
        <v>0</v>
      </c>
      <c r="G65" s="199">
        <f t="shared" si="4"/>
        <v>0</v>
      </c>
      <c r="H65" s="41"/>
    </row>
    <row r="66" spans="1:8" ht="15" customHeight="1" x14ac:dyDescent="0.35">
      <c r="A66" s="151" t="s">
        <v>1310</v>
      </c>
      <c r="B66" s="27" t="s">
        <v>35</v>
      </c>
      <c r="C66" s="17" t="s">
        <v>1</v>
      </c>
      <c r="D66" s="261">
        <v>4</v>
      </c>
      <c r="E66" s="141"/>
      <c r="F66" s="199">
        <f t="shared" si="3"/>
        <v>0</v>
      </c>
      <c r="G66" s="199">
        <f t="shared" si="4"/>
        <v>0</v>
      </c>
      <c r="H66" s="41"/>
    </row>
    <row r="67" spans="1:8" ht="15" customHeight="1" x14ac:dyDescent="0.35">
      <c r="A67" s="151" t="s">
        <v>1311</v>
      </c>
      <c r="B67" s="27" t="s">
        <v>36</v>
      </c>
      <c r="C67" s="17" t="s">
        <v>1</v>
      </c>
      <c r="D67" s="261">
        <v>4</v>
      </c>
      <c r="E67" s="141"/>
      <c r="F67" s="199">
        <f t="shared" si="3"/>
        <v>0</v>
      </c>
      <c r="G67" s="199">
        <f t="shared" si="4"/>
        <v>0</v>
      </c>
      <c r="H67" s="41"/>
    </row>
    <row r="68" spans="1:8" ht="15" customHeight="1" x14ac:dyDescent="0.35">
      <c r="A68" s="151" t="s">
        <v>1312</v>
      </c>
      <c r="B68" s="27" t="s">
        <v>37</v>
      </c>
      <c r="C68" s="17" t="s">
        <v>1</v>
      </c>
      <c r="D68" s="261">
        <v>4</v>
      </c>
      <c r="E68" s="141"/>
      <c r="F68" s="199">
        <f t="shared" si="3"/>
        <v>0</v>
      </c>
      <c r="G68" s="199">
        <f t="shared" si="4"/>
        <v>0</v>
      </c>
      <c r="H68" s="41"/>
    </row>
    <row r="69" spans="1:8" ht="15" customHeight="1" x14ac:dyDescent="0.35">
      <c r="A69" s="151" t="s">
        <v>1313</v>
      </c>
      <c r="B69" s="27" t="s">
        <v>147</v>
      </c>
      <c r="C69" s="17" t="s">
        <v>1</v>
      </c>
      <c r="D69" s="261">
        <v>8</v>
      </c>
      <c r="E69" s="141"/>
      <c r="F69" s="199">
        <f t="shared" si="3"/>
        <v>0</v>
      </c>
      <c r="G69" s="199">
        <f t="shared" si="4"/>
        <v>0</v>
      </c>
      <c r="H69" s="41"/>
    </row>
    <row r="70" spans="1:8" ht="15" customHeight="1" x14ac:dyDescent="0.35">
      <c r="A70" s="151" t="s">
        <v>1314</v>
      </c>
      <c r="B70" s="27" t="s">
        <v>38</v>
      </c>
      <c r="C70" s="17" t="s">
        <v>1</v>
      </c>
      <c r="D70" s="261">
        <v>1</v>
      </c>
      <c r="E70" s="141"/>
      <c r="F70" s="199">
        <f t="shared" si="3"/>
        <v>0</v>
      </c>
      <c r="G70" s="199">
        <f t="shared" si="4"/>
        <v>0</v>
      </c>
      <c r="H70" s="41"/>
    </row>
    <row r="71" spans="1:8" ht="15" customHeight="1" x14ac:dyDescent="0.35">
      <c r="A71" s="151" t="s">
        <v>1315</v>
      </c>
      <c r="B71" s="27" t="s">
        <v>39</v>
      </c>
      <c r="C71" s="69" t="s">
        <v>1</v>
      </c>
      <c r="D71" s="260">
        <v>1</v>
      </c>
      <c r="E71" s="141"/>
      <c r="F71" s="199">
        <f t="shared" si="3"/>
        <v>0</v>
      </c>
      <c r="G71" s="199">
        <f t="shared" si="4"/>
        <v>0</v>
      </c>
      <c r="H71" s="44"/>
    </row>
    <row r="72" spans="1:8" ht="15" customHeight="1" x14ac:dyDescent="0.35">
      <c r="A72" s="151" t="s">
        <v>1316</v>
      </c>
      <c r="B72" s="27" t="s">
        <v>40</v>
      </c>
      <c r="C72" s="69" t="s">
        <v>1</v>
      </c>
      <c r="D72" s="260">
        <v>4</v>
      </c>
      <c r="E72" s="141"/>
      <c r="F72" s="199">
        <f t="shared" si="3"/>
        <v>0</v>
      </c>
      <c r="G72" s="199">
        <f t="shared" si="4"/>
        <v>0</v>
      </c>
      <c r="H72" s="44"/>
    </row>
    <row r="73" spans="1:8" ht="15" customHeight="1" x14ac:dyDescent="0.35">
      <c r="A73" s="151" t="s">
        <v>1317</v>
      </c>
      <c r="B73" s="27" t="s">
        <v>41</v>
      </c>
      <c r="C73" s="69" t="s">
        <v>1</v>
      </c>
      <c r="D73" s="260">
        <v>4</v>
      </c>
      <c r="E73" s="141"/>
      <c r="F73" s="199">
        <f t="shared" si="3"/>
        <v>0</v>
      </c>
      <c r="G73" s="199">
        <f t="shared" si="4"/>
        <v>0</v>
      </c>
      <c r="H73" s="44"/>
    </row>
    <row r="74" spans="1:8" ht="15" customHeight="1" x14ac:dyDescent="0.35">
      <c r="A74" s="151" t="s">
        <v>1318</v>
      </c>
      <c r="B74" s="27" t="s">
        <v>253</v>
      </c>
      <c r="C74" s="69" t="s">
        <v>1</v>
      </c>
      <c r="D74" s="260">
        <v>4</v>
      </c>
      <c r="E74" s="141"/>
      <c r="F74" s="199">
        <f t="shared" si="3"/>
        <v>0</v>
      </c>
      <c r="G74" s="199">
        <f t="shared" si="4"/>
        <v>0</v>
      </c>
      <c r="H74" s="44"/>
    </row>
    <row r="75" spans="1:8" ht="15" customHeight="1" x14ac:dyDescent="0.35">
      <c r="A75" s="151" t="s">
        <v>1319</v>
      </c>
      <c r="B75" s="27" t="s">
        <v>43</v>
      </c>
      <c r="C75" s="69" t="s">
        <v>1</v>
      </c>
      <c r="D75" s="260">
        <v>4</v>
      </c>
      <c r="E75" s="141"/>
      <c r="F75" s="199">
        <f t="shared" si="3"/>
        <v>0</v>
      </c>
      <c r="G75" s="199">
        <f t="shared" si="4"/>
        <v>0</v>
      </c>
      <c r="H75" s="44"/>
    </row>
    <row r="76" spans="1:8" ht="15" customHeight="1" x14ac:dyDescent="0.35">
      <c r="A76" s="151" t="s">
        <v>1320</v>
      </c>
      <c r="B76" s="27" t="s">
        <v>229</v>
      </c>
      <c r="C76" s="69" t="s">
        <v>1</v>
      </c>
      <c r="D76" s="260">
        <v>4</v>
      </c>
      <c r="E76" s="141"/>
      <c r="F76" s="199">
        <f t="shared" si="3"/>
        <v>0</v>
      </c>
      <c r="G76" s="199">
        <f t="shared" si="4"/>
        <v>0</v>
      </c>
      <c r="H76" s="44"/>
    </row>
    <row r="77" spans="1:8" ht="15" customHeight="1" x14ac:dyDescent="0.35">
      <c r="A77" s="151" t="s">
        <v>1321</v>
      </c>
      <c r="B77" s="27" t="s">
        <v>194</v>
      </c>
      <c r="C77" s="69" t="s">
        <v>1</v>
      </c>
      <c r="D77" s="260">
        <v>10</v>
      </c>
      <c r="E77" s="141"/>
      <c r="F77" s="199">
        <f t="shared" si="3"/>
        <v>0</v>
      </c>
      <c r="G77" s="199">
        <f t="shared" si="4"/>
        <v>0</v>
      </c>
      <c r="H77" s="44"/>
    </row>
    <row r="78" spans="1:8" ht="15" customHeight="1" x14ac:dyDescent="0.35">
      <c r="A78" s="151" t="s">
        <v>1322</v>
      </c>
      <c r="B78" s="27" t="s">
        <v>93</v>
      </c>
      <c r="C78" s="69" t="s">
        <v>1</v>
      </c>
      <c r="D78" s="260">
        <v>4</v>
      </c>
      <c r="E78" s="141"/>
      <c r="F78" s="199">
        <f t="shared" si="3"/>
        <v>0</v>
      </c>
      <c r="G78" s="199">
        <f t="shared" si="4"/>
        <v>0</v>
      </c>
      <c r="H78" s="44"/>
    </row>
    <row r="79" spans="1:8" ht="15" customHeight="1" x14ac:dyDescent="0.35">
      <c r="A79" s="151" t="s">
        <v>1323</v>
      </c>
      <c r="B79" s="27" t="s">
        <v>44</v>
      </c>
      <c r="C79" s="17" t="s">
        <v>1</v>
      </c>
      <c r="D79" s="260">
        <v>4</v>
      </c>
      <c r="E79" s="141"/>
      <c r="F79" s="199">
        <f t="shared" si="3"/>
        <v>0</v>
      </c>
      <c r="G79" s="199">
        <f t="shared" si="4"/>
        <v>0</v>
      </c>
      <c r="H79" s="36"/>
    </row>
    <row r="80" spans="1:8" ht="15" customHeight="1" x14ac:dyDescent="0.35">
      <c r="A80" s="151" t="s">
        <v>1324</v>
      </c>
      <c r="B80" s="27" t="s">
        <v>148</v>
      </c>
      <c r="C80" s="17" t="s">
        <v>1</v>
      </c>
      <c r="D80" s="260">
        <v>4</v>
      </c>
      <c r="E80" s="141"/>
      <c r="F80" s="199">
        <f t="shared" si="3"/>
        <v>0</v>
      </c>
      <c r="G80" s="199">
        <f t="shared" si="4"/>
        <v>0</v>
      </c>
      <c r="H80" s="36"/>
    </row>
    <row r="81" spans="1:8" ht="15" customHeight="1" x14ac:dyDescent="0.35">
      <c r="A81" s="151" t="s">
        <v>1325</v>
      </c>
      <c r="B81" s="27" t="s">
        <v>45</v>
      </c>
      <c r="C81" s="17" t="s">
        <v>1</v>
      </c>
      <c r="D81" s="260">
        <v>6</v>
      </c>
      <c r="E81" s="141"/>
      <c r="F81" s="199">
        <f t="shared" si="3"/>
        <v>0</v>
      </c>
      <c r="G81" s="199">
        <f t="shared" si="4"/>
        <v>0</v>
      </c>
      <c r="H81" s="36"/>
    </row>
    <row r="82" spans="1:8" ht="15" customHeight="1" x14ac:dyDescent="0.35">
      <c r="A82" s="151" t="s">
        <v>1326</v>
      </c>
      <c r="B82" s="27" t="s">
        <v>46</v>
      </c>
      <c r="C82" s="17" t="s">
        <v>1</v>
      </c>
      <c r="D82" s="260">
        <v>4</v>
      </c>
      <c r="E82" s="141"/>
      <c r="F82" s="199">
        <f t="shared" si="3"/>
        <v>0</v>
      </c>
      <c r="G82" s="199">
        <f t="shared" si="4"/>
        <v>0</v>
      </c>
      <c r="H82" s="36"/>
    </row>
    <row r="83" spans="1:8" ht="15" customHeight="1" x14ac:dyDescent="0.35">
      <c r="A83" s="151" t="s">
        <v>1327</v>
      </c>
      <c r="B83" s="27" t="s">
        <v>47</v>
      </c>
      <c r="C83" s="17" t="s">
        <v>1</v>
      </c>
      <c r="D83" s="260">
        <v>2</v>
      </c>
      <c r="E83" s="141"/>
      <c r="F83" s="199">
        <f t="shared" si="3"/>
        <v>0</v>
      </c>
      <c r="G83" s="199">
        <f t="shared" si="4"/>
        <v>0</v>
      </c>
      <c r="H83" s="36"/>
    </row>
    <row r="84" spans="1:8" ht="15" customHeight="1" x14ac:dyDescent="0.35">
      <c r="A84" s="151" t="s">
        <v>1328</v>
      </c>
      <c r="B84" s="28" t="s">
        <v>48</v>
      </c>
      <c r="C84" s="70" t="s">
        <v>1</v>
      </c>
      <c r="D84" s="260">
        <v>4</v>
      </c>
      <c r="E84" s="141"/>
      <c r="F84" s="199">
        <f t="shared" si="3"/>
        <v>0</v>
      </c>
      <c r="G84" s="199">
        <f t="shared" si="4"/>
        <v>0</v>
      </c>
      <c r="H84" s="45"/>
    </row>
    <row r="85" spans="1:8" ht="15" customHeight="1" x14ac:dyDescent="0.35">
      <c r="A85" s="151" t="s">
        <v>1329</v>
      </c>
      <c r="B85" s="27" t="s">
        <v>49</v>
      </c>
      <c r="C85" s="71" t="s">
        <v>1</v>
      </c>
      <c r="D85" s="260">
        <v>2</v>
      </c>
      <c r="E85" s="141"/>
      <c r="F85" s="199">
        <f t="shared" si="3"/>
        <v>0</v>
      </c>
      <c r="G85" s="199">
        <f t="shared" si="4"/>
        <v>0</v>
      </c>
      <c r="H85" s="46"/>
    </row>
    <row r="86" spans="1:8" ht="15" customHeight="1" x14ac:dyDescent="0.35">
      <c r="A86" s="151" t="s">
        <v>1330</v>
      </c>
      <c r="B86" s="27" t="s">
        <v>273</v>
      </c>
      <c r="C86" s="17" t="s">
        <v>1</v>
      </c>
      <c r="D86" s="260">
        <v>4</v>
      </c>
      <c r="E86" s="141"/>
      <c r="F86" s="199">
        <f t="shared" si="3"/>
        <v>0</v>
      </c>
      <c r="G86" s="199">
        <f t="shared" si="4"/>
        <v>0</v>
      </c>
      <c r="H86" s="36"/>
    </row>
    <row r="87" spans="1:8" ht="15" customHeight="1" x14ac:dyDescent="0.35">
      <c r="A87" s="151" t="s">
        <v>1331</v>
      </c>
      <c r="B87" s="27" t="s">
        <v>169</v>
      </c>
      <c r="C87" s="17" t="s">
        <v>1</v>
      </c>
      <c r="D87" s="260">
        <v>4</v>
      </c>
      <c r="E87" s="141"/>
      <c r="F87" s="199">
        <f t="shared" si="3"/>
        <v>0</v>
      </c>
      <c r="G87" s="199">
        <f t="shared" si="4"/>
        <v>0</v>
      </c>
      <c r="H87" s="36"/>
    </row>
    <row r="88" spans="1:8" ht="15" customHeight="1" x14ac:dyDescent="0.35">
      <c r="A88" s="151" t="s">
        <v>1332</v>
      </c>
      <c r="B88" s="27" t="s">
        <v>170</v>
      </c>
      <c r="C88" s="17" t="s">
        <v>1</v>
      </c>
      <c r="D88" s="260">
        <v>4</v>
      </c>
      <c r="E88" s="141"/>
      <c r="F88" s="199">
        <f t="shared" si="3"/>
        <v>0</v>
      </c>
      <c r="G88" s="199">
        <f t="shared" si="4"/>
        <v>0</v>
      </c>
      <c r="H88" s="36"/>
    </row>
    <row r="89" spans="1:8" ht="15" customHeight="1" x14ac:dyDescent="0.35">
      <c r="A89" s="151" t="s">
        <v>1333</v>
      </c>
      <c r="B89" s="27" t="s">
        <v>349</v>
      </c>
      <c r="C89" s="17" t="s">
        <v>1</v>
      </c>
      <c r="D89" s="260">
        <v>4</v>
      </c>
      <c r="E89" s="141"/>
      <c r="F89" s="199">
        <f t="shared" si="3"/>
        <v>0</v>
      </c>
      <c r="G89" s="199">
        <f t="shared" ref="G89:G120" si="5">SUM(D89*E89)</f>
        <v>0</v>
      </c>
      <c r="H89" s="36"/>
    </row>
    <row r="90" spans="1:8" ht="15" customHeight="1" x14ac:dyDescent="0.35">
      <c r="A90" s="151" t="s">
        <v>1334</v>
      </c>
      <c r="B90" s="27" t="s">
        <v>350</v>
      </c>
      <c r="C90" s="17" t="s">
        <v>1</v>
      </c>
      <c r="D90" s="260">
        <v>2</v>
      </c>
      <c r="E90" s="141"/>
      <c r="F90" s="199">
        <f t="shared" ref="F90:F153" si="6">SUM(E90*1.2)</f>
        <v>0</v>
      </c>
      <c r="G90" s="199">
        <f t="shared" si="5"/>
        <v>0</v>
      </c>
      <c r="H90" s="36"/>
    </row>
    <row r="91" spans="1:8" ht="15" customHeight="1" x14ac:dyDescent="0.35">
      <c r="A91" s="151" t="s">
        <v>1335</v>
      </c>
      <c r="B91" s="27" t="s">
        <v>351</v>
      </c>
      <c r="C91" s="17" t="s">
        <v>1</v>
      </c>
      <c r="D91" s="260">
        <v>4</v>
      </c>
      <c r="E91" s="141"/>
      <c r="F91" s="199">
        <f t="shared" si="6"/>
        <v>0</v>
      </c>
      <c r="G91" s="199">
        <f t="shared" si="5"/>
        <v>0</v>
      </c>
      <c r="H91" s="36"/>
    </row>
    <row r="92" spans="1:8" ht="15" customHeight="1" x14ac:dyDescent="0.35">
      <c r="A92" s="151" t="s">
        <v>1336</v>
      </c>
      <c r="B92" s="27" t="s">
        <v>52</v>
      </c>
      <c r="C92" s="17" t="s">
        <v>1</v>
      </c>
      <c r="D92" s="260">
        <v>1</v>
      </c>
      <c r="E92" s="141"/>
      <c r="F92" s="199">
        <f t="shared" si="6"/>
        <v>0</v>
      </c>
      <c r="G92" s="199">
        <f t="shared" si="5"/>
        <v>0</v>
      </c>
      <c r="H92" s="36"/>
    </row>
    <row r="93" spans="1:8" ht="15" customHeight="1" x14ac:dyDescent="0.35">
      <c r="A93" s="151" t="s">
        <v>1337</v>
      </c>
      <c r="B93" s="27" t="s">
        <v>53</v>
      </c>
      <c r="C93" s="17" t="s">
        <v>1</v>
      </c>
      <c r="D93" s="260">
        <v>4</v>
      </c>
      <c r="E93" s="141"/>
      <c r="F93" s="199">
        <f t="shared" si="6"/>
        <v>0</v>
      </c>
      <c r="G93" s="199">
        <f t="shared" si="5"/>
        <v>0</v>
      </c>
      <c r="H93" s="36"/>
    </row>
    <row r="94" spans="1:8" ht="15" customHeight="1" x14ac:dyDescent="0.35">
      <c r="A94" s="151" t="s">
        <v>1338</v>
      </c>
      <c r="B94" s="27" t="s">
        <v>352</v>
      </c>
      <c r="C94" s="17" t="s">
        <v>1</v>
      </c>
      <c r="D94" s="260"/>
      <c r="E94" s="141"/>
      <c r="F94" s="199">
        <f t="shared" si="6"/>
        <v>0</v>
      </c>
      <c r="G94" s="199">
        <f t="shared" si="5"/>
        <v>0</v>
      </c>
      <c r="H94" s="36"/>
    </row>
    <row r="95" spans="1:8" ht="15" customHeight="1" x14ac:dyDescent="0.35">
      <c r="A95" s="151" t="s">
        <v>1339</v>
      </c>
      <c r="B95" s="27" t="s">
        <v>171</v>
      </c>
      <c r="C95" s="17" t="s">
        <v>1</v>
      </c>
      <c r="D95" s="260">
        <v>1</v>
      </c>
      <c r="E95" s="141"/>
      <c r="F95" s="199">
        <f t="shared" si="6"/>
        <v>0</v>
      </c>
      <c r="G95" s="199">
        <f t="shared" si="5"/>
        <v>0</v>
      </c>
      <c r="H95" s="36"/>
    </row>
    <row r="96" spans="1:8" ht="15" customHeight="1" x14ac:dyDescent="0.35">
      <c r="A96" s="151" t="s">
        <v>1340</v>
      </c>
      <c r="B96" s="27" t="s">
        <v>54</v>
      </c>
      <c r="C96" s="17" t="s">
        <v>1</v>
      </c>
      <c r="D96" s="260">
        <v>2</v>
      </c>
      <c r="E96" s="141"/>
      <c r="F96" s="199">
        <f t="shared" si="6"/>
        <v>0</v>
      </c>
      <c r="G96" s="199">
        <f t="shared" si="5"/>
        <v>0</v>
      </c>
      <c r="H96" s="36"/>
    </row>
    <row r="97" spans="1:8" ht="15" customHeight="1" x14ac:dyDescent="0.35">
      <c r="A97" s="151" t="s">
        <v>1341</v>
      </c>
      <c r="B97" s="27" t="s">
        <v>55</v>
      </c>
      <c r="C97" s="17" t="s">
        <v>1</v>
      </c>
      <c r="D97" s="260">
        <v>2</v>
      </c>
      <c r="E97" s="141"/>
      <c r="F97" s="199">
        <f t="shared" si="6"/>
        <v>0</v>
      </c>
      <c r="G97" s="199">
        <f t="shared" si="5"/>
        <v>0</v>
      </c>
      <c r="H97" s="36"/>
    </row>
    <row r="98" spans="1:8" ht="15" customHeight="1" x14ac:dyDescent="0.35">
      <c r="A98" s="151" t="s">
        <v>1342</v>
      </c>
      <c r="B98" s="27" t="s">
        <v>56</v>
      </c>
      <c r="C98" s="17" t="s">
        <v>1</v>
      </c>
      <c r="D98" s="260">
        <v>2</v>
      </c>
      <c r="E98" s="141"/>
      <c r="F98" s="199">
        <f t="shared" si="6"/>
        <v>0</v>
      </c>
      <c r="G98" s="199">
        <f t="shared" si="5"/>
        <v>0</v>
      </c>
      <c r="H98" s="36"/>
    </row>
    <row r="99" spans="1:8" ht="15" customHeight="1" x14ac:dyDescent="0.35">
      <c r="A99" s="151" t="s">
        <v>1343</v>
      </c>
      <c r="B99" s="27" t="s">
        <v>57</v>
      </c>
      <c r="C99" s="17" t="s">
        <v>1</v>
      </c>
      <c r="D99" s="260">
        <v>2</v>
      </c>
      <c r="E99" s="141"/>
      <c r="F99" s="199">
        <f t="shared" si="6"/>
        <v>0</v>
      </c>
      <c r="G99" s="199">
        <f t="shared" si="5"/>
        <v>0</v>
      </c>
      <c r="H99" s="36"/>
    </row>
    <row r="100" spans="1:8" ht="15" customHeight="1" x14ac:dyDescent="0.35">
      <c r="A100" s="151" t="s">
        <v>1344</v>
      </c>
      <c r="B100" s="27" t="s">
        <v>58</v>
      </c>
      <c r="C100" s="17" t="s">
        <v>1</v>
      </c>
      <c r="D100" s="260">
        <v>2</v>
      </c>
      <c r="E100" s="141"/>
      <c r="F100" s="199">
        <f t="shared" si="6"/>
        <v>0</v>
      </c>
      <c r="G100" s="199">
        <f t="shared" si="5"/>
        <v>0</v>
      </c>
      <c r="H100" s="36"/>
    </row>
    <row r="101" spans="1:8" ht="15" customHeight="1" x14ac:dyDescent="0.35">
      <c r="A101" s="151" t="s">
        <v>1345</v>
      </c>
      <c r="B101" s="27" t="s">
        <v>195</v>
      </c>
      <c r="C101" s="17" t="s">
        <v>1</v>
      </c>
      <c r="D101" s="260">
        <v>4</v>
      </c>
      <c r="E101" s="141"/>
      <c r="F101" s="199">
        <f t="shared" si="6"/>
        <v>0</v>
      </c>
      <c r="G101" s="199">
        <f t="shared" si="5"/>
        <v>0</v>
      </c>
      <c r="H101" s="36"/>
    </row>
    <row r="102" spans="1:8" ht="15" customHeight="1" x14ac:dyDescent="0.35">
      <c r="A102" s="151" t="s">
        <v>1346</v>
      </c>
      <c r="B102" s="27" t="s">
        <v>196</v>
      </c>
      <c r="C102" s="17" t="s">
        <v>1</v>
      </c>
      <c r="D102" s="260">
        <v>6</v>
      </c>
      <c r="E102" s="141"/>
      <c r="F102" s="199">
        <f t="shared" si="6"/>
        <v>0</v>
      </c>
      <c r="G102" s="199">
        <f t="shared" si="5"/>
        <v>0</v>
      </c>
      <c r="H102" s="36"/>
    </row>
    <row r="103" spans="1:8" ht="15" customHeight="1" x14ac:dyDescent="0.35">
      <c r="A103" s="151" t="s">
        <v>1347</v>
      </c>
      <c r="B103" s="27" t="s">
        <v>59</v>
      </c>
      <c r="C103" s="17" t="s">
        <v>1</v>
      </c>
      <c r="D103" s="260">
        <v>2</v>
      </c>
      <c r="E103" s="141"/>
      <c r="F103" s="199">
        <f t="shared" si="6"/>
        <v>0</v>
      </c>
      <c r="G103" s="199">
        <f t="shared" si="5"/>
        <v>0</v>
      </c>
      <c r="H103" s="36"/>
    </row>
    <row r="104" spans="1:8" ht="15" customHeight="1" x14ac:dyDescent="0.35">
      <c r="A104" s="151" t="s">
        <v>1348</v>
      </c>
      <c r="B104" s="27" t="s">
        <v>212</v>
      </c>
      <c r="C104" s="17" t="s">
        <v>4</v>
      </c>
      <c r="D104" s="260">
        <v>4</v>
      </c>
      <c r="E104" s="141"/>
      <c r="F104" s="199">
        <f t="shared" si="6"/>
        <v>0</v>
      </c>
      <c r="G104" s="199">
        <f t="shared" si="5"/>
        <v>0</v>
      </c>
      <c r="H104" s="36"/>
    </row>
    <row r="105" spans="1:8" ht="15" customHeight="1" x14ac:dyDescent="0.35">
      <c r="A105" s="151" t="s">
        <v>1349</v>
      </c>
      <c r="B105" s="27" t="s">
        <v>140</v>
      </c>
      <c r="C105" s="17" t="s">
        <v>1</v>
      </c>
      <c r="D105" s="260">
        <v>2</v>
      </c>
      <c r="E105" s="141"/>
      <c r="F105" s="199">
        <f t="shared" si="6"/>
        <v>0</v>
      </c>
      <c r="G105" s="199">
        <f t="shared" si="5"/>
        <v>0</v>
      </c>
      <c r="H105" s="36"/>
    </row>
    <row r="106" spans="1:8" ht="15" customHeight="1" x14ac:dyDescent="0.35">
      <c r="A106" s="151" t="s">
        <v>1350</v>
      </c>
      <c r="B106" s="27" t="s">
        <v>197</v>
      </c>
      <c r="C106" s="17" t="s">
        <v>1</v>
      </c>
      <c r="D106" s="260">
        <v>4</v>
      </c>
      <c r="E106" s="141"/>
      <c r="F106" s="199">
        <f t="shared" si="6"/>
        <v>0</v>
      </c>
      <c r="G106" s="199">
        <f t="shared" si="5"/>
        <v>0</v>
      </c>
      <c r="H106" s="36"/>
    </row>
    <row r="107" spans="1:8" ht="15" customHeight="1" x14ac:dyDescent="0.35">
      <c r="A107" s="151" t="s">
        <v>1351</v>
      </c>
      <c r="B107" s="27" t="s">
        <v>198</v>
      </c>
      <c r="C107" s="17" t="s">
        <v>1</v>
      </c>
      <c r="D107" s="260">
        <v>2</v>
      </c>
      <c r="E107" s="141"/>
      <c r="F107" s="199">
        <f t="shared" si="6"/>
        <v>0</v>
      </c>
      <c r="G107" s="199">
        <f t="shared" si="5"/>
        <v>0</v>
      </c>
      <c r="H107" s="36"/>
    </row>
    <row r="108" spans="1:8" ht="15" customHeight="1" x14ac:dyDescent="0.35">
      <c r="A108" s="151" t="s">
        <v>1352</v>
      </c>
      <c r="B108" s="27" t="s">
        <v>353</v>
      </c>
      <c r="C108" s="17" t="s">
        <v>1</v>
      </c>
      <c r="D108" s="260">
        <v>2</v>
      </c>
      <c r="E108" s="141"/>
      <c r="F108" s="199">
        <f t="shared" si="6"/>
        <v>0</v>
      </c>
      <c r="G108" s="199">
        <f t="shared" si="5"/>
        <v>0</v>
      </c>
      <c r="H108" s="36"/>
    </row>
    <row r="109" spans="1:8" ht="15" customHeight="1" x14ac:dyDescent="0.35">
      <c r="A109" s="151" t="s">
        <v>1353</v>
      </c>
      <c r="B109" s="27" t="s">
        <v>200</v>
      </c>
      <c r="C109" s="17" t="s">
        <v>1</v>
      </c>
      <c r="D109" s="260">
        <v>2</v>
      </c>
      <c r="E109" s="141"/>
      <c r="F109" s="199">
        <f t="shared" si="6"/>
        <v>0</v>
      </c>
      <c r="G109" s="199">
        <f t="shared" si="5"/>
        <v>0</v>
      </c>
      <c r="H109" s="36"/>
    </row>
    <row r="110" spans="1:8" ht="15" customHeight="1" x14ac:dyDescent="0.35">
      <c r="A110" s="151" t="s">
        <v>1354</v>
      </c>
      <c r="B110" s="27" t="s">
        <v>201</v>
      </c>
      <c r="C110" s="17" t="s">
        <v>1</v>
      </c>
      <c r="D110" s="260">
        <v>2</v>
      </c>
      <c r="E110" s="141"/>
      <c r="F110" s="199">
        <f t="shared" si="6"/>
        <v>0</v>
      </c>
      <c r="G110" s="199">
        <f t="shared" si="5"/>
        <v>0</v>
      </c>
      <c r="H110" s="36"/>
    </row>
    <row r="111" spans="1:8" ht="15" customHeight="1" x14ac:dyDescent="0.35">
      <c r="A111" s="151" t="s">
        <v>1355</v>
      </c>
      <c r="B111" s="27" t="s">
        <v>213</v>
      </c>
      <c r="C111" s="17" t="s">
        <v>1</v>
      </c>
      <c r="D111" s="260">
        <v>4</v>
      </c>
      <c r="E111" s="141"/>
      <c r="F111" s="199">
        <f t="shared" si="6"/>
        <v>0</v>
      </c>
      <c r="G111" s="199">
        <f t="shared" si="5"/>
        <v>0</v>
      </c>
      <c r="H111" s="36"/>
    </row>
    <row r="112" spans="1:8" ht="15" customHeight="1" x14ac:dyDescent="0.35">
      <c r="A112" s="151" t="s">
        <v>1356</v>
      </c>
      <c r="B112" s="27" t="s">
        <v>199</v>
      </c>
      <c r="C112" s="17" t="s">
        <v>1</v>
      </c>
      <c r="D112" s="260">
        <v>2</v>
      </c>
      <c r="E112" s="141"/>
      <c r="F112" s="199">
        <f t="shared" si="6"/>
        <v>0</v>
      </c>
      <c r="G112" s="199">
        <f t="shared" si="5"/>
        <v>0</v>
      </c>
      <c r="H112" s="36"/>
    </row>
    <row r="113" spans="1:8" ht="15" customHeight="1" x14ac:dyDescent="0.35">
      <c r="A113" s="151" t="s">
        <v>1357</v>
      </c>
      <c r="B113" s="27" t="s">
        <v>62</v>
      </c>
      <c r="C113" s="17" t="s">
        <v>1</v>
      </c>
      <c r="D113" s="260">
        <v>2</v>
      </c>
      <c r="E113" s="141"/>
      <c r="F113" s="199">
        <f t="shared" si="6"/>
        <v>0</v>
      </c>
      <c r="G113" s="199">
        <f t="shared" si="5"/>
        <v>0</v>
      </c>
      <c r="H113" s="36"/>
    </row>
    <row r="114" spans="1:8" ht="15" customHeight="1" x14ac:dyDescent="0.35">
      <c r="A114" s="151" t="s">
        <v>1358</v>
      </c>
      <c r="B114" s="27" t="s">
        <v>106</v>
      </c>
      <c r="C114" s="17" t="s">
        <v>1</v>
      </c>
      <c r="D114" s="260">
        <v>2</v>
      </c>
      <c r="E114" s="141"/>
      <c r="F114" s="199">
        <f t="shared" si="6"/>
        <v>0</v>
      </c>
      <c r="G114" s="199">
        <f t="shared" si="5"/>
        <v>0</v>
      </c>
      <c r="H114" s="36"/>
    </row>
    <row r="115" spans="1:8" ht="15" customHeight="1" x14ac:dyDescent="0.35">
      <c r="A115" s="151" t="s">
        <v>1359</v>
      </c>
      <c r="B115" s="27" t="s">
        <v>364</v>
      </c>
      <c r="C115" s="17" t="s">
        <v>1</v>
      </c>
      <c r="D115" s="260"/>
      <c r="E115" s="141"/>
      <c r="F115" s="199">
        <f t="shared" si="6"/>
        <v>0</v>
      </c>
      <c r="G115" s="199">
        <f t="shared" si="5"/>
        <v>0</v>
      </c>
      <c r="H115" s="36"/>
    </row>
    <row r="116" spans="1:8" ht="15" customHeight="1" x14ac:dyDescent="0.35">
      <c r="A116" s="151" t="s">
        <v>1360</v>
      </c>
      <c r="B116" s="27" t="s">
        <v>63</v>
      </c>
      <c r="C116" s="17" t="s">
        <v>1</v>
      </c>
      <c r="D116" s="260">
        <v>6</v>
      </c>
      <c r="E116" s="141"/>
      <c r="F116" s="199">
        <f t="shared" si="6"/>
        <v>0</v>
      </c>
      <c r="G116" s="199">
        <f t="shared" si="5"/>
        <v>0</v>
      </c>
      <c r="H116" s="36"/>
    </row>
    <row r="117" spans="1:8" ht="15" customHeight="1" x14ac:dyDescent="0.35">
      <c r="A117" s="151" t="s">
        <v>1361</v>
      </c>
      <c r="B117" s="27" t="s">
        <v>214</v>
      </c>
      <c r="C117" s="17" t="s">
        <v>1</v>
      </c>
      <c r="D117" s="260">
        <v>6</v>
      </c>
      <c r="E117" s="141"/>
      <c r="F117" s="199">
        <f t="shared" si="6"/>
        <v>0</v>
      </c>
      <c r="G117" s="199">
        <f t="shared" si="5"/>
        <v>0</v>
      </c>
      <c r="H117" s="36"/>
    </row>
    <row r="118" spans="1:8" ht="15" customHeight="1" x14ac:dyDescent="0.35">
      <c r="A118" s="151" t="s">
        <v>1362</v>
      </c>
      <c r="B118" s="27" t="s">
        <v>65</v>
      </c>
      <c r="C118" s="17" t="s">
        <v>1</v>
      </c>
      <c r="D118" s="260">
        <v>4</v>
      </c>
      <c r="E118" s="141"/>
      <c r="F118" s="199">
        <f t="shared" si="6"/>
        <v>0</v>
      </c>
      <c r="G118" s="199">
        <f t="shared" si="5"/>
        <v>0</v>
      </c>
      <c r="H118" s="36"/>
    </row>
    <row r="119" spans="1:8" ht="15" customHeight="1" x14ac:dyDescent="0.35">
      <c r="A119" s="151" t="s">
        <v>1363</v>
      </c>
      <c r="B119" s="27" t="s">
        <v>66</v>
      </c>
      <c r="C119" s="17" t="s">
        <v>1</v>
      </c>
      <c r="D119" s="260">
        <v>4</v>
      </c>
      <c r="E119" s="141"/>
      <c r="F119" s="199">
        <f t="shared" si="6"/>
        <v>0</v>
      </c>
      <c r="G119" s="199">
        <f t="shared" si="5"/>
        <v>0</v>
      </c>
      <c r="H119" s="36"/>
    </row>
    <row r="120" spans="1:8" ht="15" customHeight="1" x14ac:dyDescent="0.35">
      <c r="A120" s="151" t="s">
        <v>1364</v>
      </c>
      <c r="B120" s="27" t="s">
        <v>354</v>
      </c>
      <c r="C120" s="17" t="s">
        <v>1</v>
      </c>
      <c r="D120" s="260">
        <v>4</v>
      </c>
      <c r="E120" s="141"/>
      <c r="F120" s="199">
        <f t="shared" si="6"/>
        <v>0</v>
      </c>
      <c r="G120" s="199">
        <f t="shared" si="5"/>
        <v>0</v>
      </c>
      <c r="H120" s="36"/>
    </row>
    <row r="121" spans="1:8" s="4" customFormat="1" ht="15" customHeight="1" x14ac:dyDescent="0.25">
      <c r="A121" s="151" t="s">
        <v>1365</v>
      </c>
      <c r="B121" s="27" t="s">
        <v>67</v>
      </c>
      <c r="C121" s="17" t="s">
        <v>1</v>
      </c>
      <c r="D121" s="260">
        <v>6</v>
      </c>
      <c r="E121" s="217"/>
      <c r="F121" s="199">
        <f t="shared" si="6"/>
        <v>0</v>
      </c>
      <c r="G121" s="199">
        <f t="shared" ref="G121:G152" si="7">SUM(D121*E121)</f>
        <v>0</v>
      </c>
      <c r="H121" s="36"/>
    </row>
    <row r="122" spans="1:8" s="4" customFormat="1" ht="15" customHeight="1" x14ac:dyDescent="0.25">
      <c r="A122" s="151" t="s">
        <v>1366</v>
      </c>
      <c r="B122" s="27" t="s">
        <v>68</v>
      </c>
      <c r="C122" s="17" t="s">
        <v>1</v>
      </c>
      <c r="D122" s="260">
        <v>4</v>
      </c>
      <c r="E122" s="217"/>
      <c r="F122" s="199">
        <f t="shared" si="6"/>
        <v>0</v>
      </c>
      <c r="G122" s="199">
        <f t="shared" si="7"/>
        <v>0</v>
      </c>
      <c r="H122" s="36"/>
    </row>
    <row r="123" spans="1:8" s="4" customFormat="1" ht="15" customHeight="1" x14ac:dyDescent="0.25">
      <c r="A123" s="151" t="s">
        <v>1367</v>
      </c>
      <c r="B123" s="30" t="s">
        <v>215</v>
      </c>
      <c r="C123" s="17" t="s">
        <v>1</v>
      </c>
      <c r="D123" s="260">
        <v>1</v>
      </c>
      <c r="E123" s="217"/>
      <c r="F123" s="199">
        <f t="shared" si="6"/>
        <v>0</v>
      </c>
      <c r="G123" s="199">
        <f t="shared" si="7"/>
        <v>0</v>
      </c>
      <c r="H123" s="36"/>
    </row>
    <row r="124" spans="1:8" s="4" customFormat="1" ht="15" customHeight="1" x14ac:dyDescent="0.25">
      <c r="A124" s="151" t="s">
        <v>1368</v>
      </c>
      <c r="B124" s="30" t="s">
        <v>216</v>
      </c>
      <c r="C124" s="17" t="s">
        <v>1</v>
      </c>
      <c r="D124" s="260">
        <v>1</v>
      </c>
      <c r="E124" s="217"/>
      <c r="F124" s="199">
        <f t="shared" si="6"/>
        <v>0</v>
      </c>
      <c r="G124" s="199">
        <f t="shared" si="7"/>
        <v>0</v>
      </c>
      <c r="H124" s="36"/>
    </row>
    <row r="125" spans="1:8" s="4" customFormat="1" ht="15" customHeight="1" x14ac:dyDescent="0.25">
      <c r="A125" s="151" t="s">
        <v>1369</v>
      </c>
      <c r="B125" s="27" t="s">
        <v>211</v>
      </c>
      <c r="C125" s="17" t="s">
        <v>1</v>
      </c>
      <c r="D125" s="260">
        <v>10</v>
      </c>
      <c r="E125" s="217"/>
      <c r="F125" s="199">
        <f t="shared" si="6"/>
        <v>0</v>
      </c>
      <c r="G125" s="199">
        <f t="shared" si="7"/>
        <v>0</v>
      </c>
      <c r="H125" s="36"/>
    </row>
    <row r="126" spans="1:8" s="4" customFormat="1" ht="15" customHeight="1" x14ac:dyDescent="0.25">
      <c r="A126" s="151" t="s">
        <v>1370</v>
      </c>
      <c r="B126" s="27" t="s">
        <v>69</v>
      </c>
      <c r="C126" s="17" t="s">
        <v>1</v>
      </c>
      <c r="D126" s="260">
        <v>2</v>
      </c>
      <c r="E126" s="217"/>
      <c r="F126" s="199">
        <f t="shared" si="6"/>
        <v>0</v>
      </c>
      <c r="G126" s="199">
        <f t="shared" si="7"/>
        <v>0</v>
      </c>
      <c r="H126" s="36"/>
    </row>
    <row r="127" spans="1:8" s="4" customFormat="1" ht="15" customHeight="1" x14ac:dyDescent="0.25">
      <c r="A127" s="151" t="s">
        <v>1371</v>
      </c>
      <c r="B127" s="27" t="s">
        <v>355</v>
      </c>
      <c r="C127" s="17" t="s">
        <v>1</v>
      </c>
      <c r="D127" s="260">
        <v>2</v>
      </c>
      <c r="E127" s="217"/>
      <c r="F127" s="199">
        <f t="shared" si="6"/>
        <v>0</v>
      </c>
      <c r="G127" s="199">
        <f t="shared" si="7"/>
        <v>0</v>
      </c>
      <c r="H127" s="36"/>
    </row>
    <row r="128" spans="1:8" s="4" customFormat="1" ht="15" customHeight="1" x14ac:dyDescent="0.25">
      <c r="A128" s="151" t="s">
        <v>1372</v>
      </c>
      <c r="B128" s="27" t="s">
        <v>356</v>
      </c>
      <c r="C128" s="17" t="s">
        <v>1</v>
      </c>
      <c r="D128" s="260">
        <v>2</v>
      </c>
      <c r="E128" s="217"/>
      <c r="F128" s="199">
        <f t="shared" si="6"/>
        <v>0</v>
      </c>
      <c r="G128" s="199">
        <f t="shared" si="7"/>
        <v>0</v>
      </c>
      <c r="H128" s="36"/>
    </row>
    <row r="129" spans="1:8" s="4" customFormat="1" ht="15" customHeight="1" x14ac:dyDescent="0.25">
      <c r="A129" s="151" t="s">
        <v>1373</v>
      </c>
      <c r="B129" s="27" t="s">
        <v>217</v>
      </c>
      <c r="C129" s="17" t="s">
        <v>1</v>
      </c>
      <c r="D129" s="260">
        <v>2</v>
      </c>
      <c r="E129" s="217"/>
      <c r="F129" s="199">
        <f t="shared" si="6"/>
        <v>0</v>
      </c>
      <c r="G129" s="199">
        <f t="shared" si="7"/>
        <v>0</v>
      </c>
      <c r="H129" s="36"/>
    </row>
    <row r="130" spans="1:8" s="4" customFormat="1" ht="15" customHeight="1" x14ac:dyDescent="0.25">
      <c r="A130" s="151" t="s">
        <v>1374</v>
      </c>
      <c r="B130" s="27" t="s">
        <v>357</v>
      </c>
      <c r="C130" s="17" t="s">
        <v>1</v>
      </c>
      <c r="D130" s="260">
        <v>2</v>
      </c>
      <c r="E130" s="217"/>
      <c r="F130" s="199">
        <f t="shared" si="6"/>
        <v>0</v>
      </c>
      <c r="G130" s="199">
        <f t="shared" si="7"/>
        <v>0</v>
      </c>
      <c r="H130" s="36"/>
    </row>
    <row r="131" spans="1:8" s="4" customFormat="1" ht="15" customHeight="1" x14ac:dyDescent="0.25">
      <c r="A131" s="151" t="s">
        <v>1375</v>
      </c>
      <c r="B131" s="27" t="s">
        <v>358</v>
      </c>
      <c r="C131" s="17" t="s">
        <v>1</v>
      </c>
      <c r="D131" s="260">
        <v>2</v>
      </c>
      <c r="E131" s="217"/>
      <c r="F131" s="199">
        <f t="shared" si="6"/>
        <v>0</v>
      </c>
      <c r="G131" s="199">
        <f t="shared" si="7"/>
        <v>0</v>
      </c>
      <c r="H131" s="36"/>
    </row>
    <row r="132" spans="1:8" s="4" customFormat="1" ht="15" customHeight="1" x14ac:dyDescent="0.25">
      <c r="A132" s="151" t="s">
        <v>1376</v>
      </c>
      <c r="B132" s="27" t="s">
        <v>71</v>
      </c>
      <c r="C132" s="17" t="s">
        <v>1</v>
      </c>
      <c r="D132" s="260">
        <v>4</v>
      </c>
      <c r="E132" s="217"/>
      <c r="F132" s="199">
        <f t="shared" si="6"/>
        <v>0</v>
      </c>
      <c r="G132" s="199">
        <f t="shared" si="7"/>
        <v>0</v>
      </c>
      <c r="H132" s="36"/>
    </row>
    <row r="133" spans="1:8" s="4" customFormat="1" ht="15" customHeight="1" x14ac:dyDescent="0.25">
      <c r="A133" s="151" t="s">
        <v>1377</v>
      </c>
      <c r="B133" s="27" t="s">
        <v>72</v>
      </c>
      <c r="C133" s="17" t="s">
        <v>1</v>
      </c>
      <c r="D133" s="260">
        <v>10</v>
      </c>
      <c r="E133" s="217"/>
      <c r="F133" s="199">
        <f t="shared" si="6"/>
        <v>0</v>
      </c>
      <c r="G133" s="199">
        <f t="shared" si="7"/>
        <v>0</v>
      </c>
      <c r="H133" s="36"/>
    </row>
    <row r="134" spans="1:8" ht="15" customHeight="1" x14ac:dyDescent="0.35">
      <c r="A134" s="151" t="s">
        <v>1378</v>
      </c>
      <c r="B134" s="27" t="s">
        <v>73</v>
      </c>
      <c r="C134" s="17" t="s">
        <v>1</v>
      </c>
      <c r="D134" s="260">
        <v>4</v>
      </c>
      <c r="E134" s="141"/>
      <c r="F134" s="199">
        <f t="shared" si="6"/>
        <v>0</v>
      </c>
      <c r="G134" s="199">
        <f t="shared" si="7"/>
        <v>0</v>
      </c>
      <c r="H134" s="36"/>
    </row>
    <row r="135" spans="1:8" ht="15" customHeight="1" x14ac:dyDescent="0.35">
      <c r="A135" s="151" t="s">
        <v>1379</v>
      </c>
      <c r="B135" s="27" t="s">
        <v>125</v>
      </c>
      <c r="C135" s="17" t="s">
        <v>3</v>
      </c>
      <c r="D135" s="260">
        <v>10</v>
      </c>
      <c r="E135" s="141"/>
      <c r="F135" s="199">
        <f t="shared" si="6"/>
        <v>0</v>
      </c>
      <c r="G135" s="199">
        <f t="shared" si="7"/>
        <v>0</v>
      </c>
      <c r="H135" s="36"/>
    </row>
    <row r="136" spans="1:8" ht="15" customHeight="1" x14ac:dyDescent="0.35">
      <c r="A136" s="151" t="s">
        <v>1380</v>
      </c>
      <c r="B136" s="30" t="s">
        <v>360</v>
      </c>
      <c r="C136" s="17" t="s">
        <v>1</v>
      </c>
      <c r="D136" s="260">
        <v>1</v>
      </c>
      <c r="E136" s="141"/>
      <c r="F136" s="199">
        <f t="shared" si="6"/>
        <v>0</v>
      </c>
      <c r="G136" s="199">
        <f t="shared" si="7"/>
        <v>0</v>
      </c>
      <c r="H136" s="36"/>
    </row>
    <row r="137" spans="1:8" ht="15" customHeight="1" x14ac:dyDescent="0.35">
      <c r="A137" s="151" t="s">
        <v>1381</v>
      </c>
      <c r="B137" s="30" t="s">
        <v>74</v>
      </c>
      <c r="C137" s="17" t="s">
        <v>1</v>
      </c>
      <c r="D137" s="260">
        <v>20</v>
      </c>
      <c r="E137" s="141"/>
      <c r="F137" s="199">
        <f t="shared" si="6"/>
        <v>0</v>
      </c>
      <c r="G137" s="199">
        <f t="shared" si="7"/>
        <v>0</v>
      </c>
      <c r="H137" s="36"/>
    </row>
    <row r="138" spans="1:8" ht="15" customHeight="1" x14ac:dyDescent="0.35">
      <c r="A138" s="151" t="s">
        <v>1382</v>
      </c>
      <c r="B138" s="27" t="s">
        <v>218</v>
      </c>
      <c r="C138" s="17" t="s">
        <v>1</v>
      </c>
      <c r="D138" s="260">
        <v>20</v>
      </c>
      <c r="E138" s="141"/>
      <c r="F138" s="199">
        <f t="shared" si="6"/>
        <v>0</v>
      </c>
      <c r="G138" s="199">
        <f t="shared" si="7"/>
        <v>0</v>
      </c>
      <c r="H138" s="36"/>
    </row>
    <row r="139" spans="1:8" ht="15" customHeight="1" x14ac:dyDescent="0.35">
      <c r="A139" s="151" t="s">
        <v>1383</v>
      </c>
      <c r="B139" s="27" t="s">
        <v>179</v>
      </c>
      <c r="C139" s="17" t="s">
        <v>1</v>
      </c>
      <c r="D139" s="263">
        <v>10</v>
      </c>
      <c r="E139" s="141"/>
      <c r="F139" s="199">
        <f t="shared" si="6"/>
        <v>0</v>
      </c>
      <c r="G139" s="199">
        <f t="shared" si="7"/>
        <v>0</v>
      </c>
      <c r="H139" s="47"/>
    </row>
    <row r="140" spans="1:8" ht="15" customHeight="1" x14ac:dyDescent="0.35">
      <c r="A140" s="151" t="s">
        <v>1384</v>
      </c>
      <c r="B140" s="27" t="s">
        <v>180</v>
      </c>
      <c r="C140" s="17" t="s">
        <v>1</v>
      </c>
      <c r="D140" s="260">
        <v>10</v>
      </c>
      <c r="E140" s="141"/>
      <c r="F140" s="199">
        <f t="shared" si="6"/>
        <v>0</v>
      </c>
      <c r="G140" s="199">
        <f t="shared" si="7"/>
        <v>0</v>
      </c>
      <c r="H140" s="36"/>
    </row>
    <row r="141" spans="1:8" ht="15" customHeight="1" x14ac:dyDescent="0.35">
      <c r="A141" s="151" t="s">
        <v>1385</v>
      </c>
      <c r="B141" s="27" t="s">
        <v>181</v>
      </c>
      <c r="C141" s="17" t="s">
        <v>1</v>
      </c>
      <c r="D141" s="260">
        <v>10</v>
      </c>
      <c r="E141" s="141"/>
      <c r="F141" s="199">
        <f t="shared" si="6"/>
        <v>0</v>
      </c>
      <c r="G141" s="199">
        <f t="shared" si="7"/>
        <v>0</v>
      </c>
      <c r="H141" s="36"/>
    </row>
    <row r="142" spans="1:8" ht="15" customHeight="1" x14ac:dyDescent="0.35">
      <c r="A142" s="151" t="s">
        <v>1386</v>
      </c>
      <c r="B142" s="27" t="s">
        <v>182</v>
      </c>
      <c r="C142" s="17" t="s">
        <v>1</v>
      </c>
      <c r="D142" s="260">
        <v>10</v>
      </c>
      <c r="E142" s="141"/>
      <c r="F142" s="199">
        <f t="shared" si="6"/>
        <v>0</v>
      </c>
      <c r="G142" s="199">
        <f t="shared" si="7"/>
        <v>0</v>
      </c>
      <c r="H142" s="36"/>
    </row>
    <row r="143" spans="1:8" ht="15" customHeight="1" x14ac:dyDescent="0.35">
      <c r="A143" s="151" t="s">
        <v>1387</v>
      </c>
      <c r="B143" s="27" t="s">
        <v>183</v>
      </c>
      <c r="C143" s="17" t="s">
        <v>1</v>
      </c>
      <c r="D143" s="260">
        <v>10</v>
      </c>
      <c r="E143" s="141"/>
      <c r="F143" s="199">
        <f t="shared" si="6"/>
        <v>0</v>
      </c>
      <c r="G143" s="199">
        <f t="shared" si="7"/>
        <v>0</v>
      </c>
      <c r="H143" s="36"/>
    </row>
    <row r="144" spans="1:8" ht="15" customHeight="1" x14ac:dyDescent="0.35">
      <c r="A144" s="151" t="s">
        <v>1388</v>
      </c>
      <c r="B144" s="27" t="s">
        <v>184</v>
      </c>
      <c r="C144" s="17" t="s">
        <v>1</v>
      </c>
      <c r="D144" s="260">
        <v>10</v>
      </c>
      <c r="E144" s="141"/>
      <c r="F144" s="199">
        <f t="shared" si="6"/>
        <v>0</v>
      </c>
      <c r="G144" s="199">
        <f t="shared" si="7"/>
        <v>0</v>
      </c>
      <c r="H144" s="36"/>
    </row>
    <row r="145" spans="1:8" ht="15" customHeight="1" x14ac:dyDescent="0.35">
      <c r="A145" s="151" t="s">
        <v>1389</v>
      </c>
      <c r="B145" s="27" t="s">
        <v>254</v>
      </c>
      <c r="C145" s="17" t="s">
        <v>1</v>
      </c>
      <c r="D145" s="260">
        <v>4</v>
      </c>
      <c r="E145" s="141"/>
      <c r="F145" s="199">
        <f t="shared" si="6"/>
        <v>0</v>
      </c>
      <c r="G145" s="199">
        <f t="shared" si="7"/>
        <v>0</v>
      </c>
      <c r="H145" s="36"/>
    </row>
    <row r="146" spans="1:8" ht="15" customHeight="1" x14ac:dyDescent="0.35">
      <c r="A146" s="151" t="s">
        <v>1390</v>
      </c>
      <c r="B146" s="27" t="s">
        <v>149</v>
      </c>
      <c r="C146" s="72" t="s">
        <v>1</v>
      </c>
      <c r="D146" s="260">
        <v>4</v>
      </c>
      <c r="E146" s="141"/>
      <c r="F146" s="199">
        <f t="shared" si="6"/>
        <v>0</v>
      </c>
      <c r="G146" s="199">
        <f t="shared" si="7"/>
        <v>0</v>
      </c>
      <c r="H146" s="48"/>
    </row>
    <row r="147" spans="1:8" ht="15" customHeight="1" x14ac:dyDescent="0.35">
      <c r="A147" s="151" t="s">
        <v>1391</v>
      </c>
      <c r="B147" s="27" t="s">
        <v>207</v>
      </c>
      <c r="C147" s="17" t="s">
        <v>1</v>
      </c>
      <c r="D147" s="260">
        <v>4</v>
      </c>
      <c r="E147" s="141"/>
      <c r="F147" s="199">
        <f t="shared" si="6"/>
        <v>0</v>
      </c>
      <c r="G147" s="199">
        <f t="shared" si="7"/>
        <v>0</v>
      </c>
      <c r="H147" s="36"/>
    </row>
    <row r="148" spans="1:8" ht="15" customHeight="1" x14ac:dyDescent="0.35">
      <c r="A148" s="151" t="s">
        <v>1392</v>
      </c>
      <c r="B148" s="27" t="s">
        <v>219</v>
      </c>
      <c r="C148" s="17" t="s">
        <v>1</v>
      </c>
      <c r="D148" s="260">
        <v>4</v>
      </c>
      <c r="E148" s="141"/>
      <c r="F148" s="199">
        <f t="shared" si="6"/>
        <v>0</v>
      </c>
      <c r="G148" s="199">
        <f t="shared" si="7"/>
        <v>0</v>
      </c>
      <c r="H148" s="36"/>
    </row>
    <row r="149" spans="1:8" ht="15" customHeight="1" x14ac:dyDescent="0.35">
      <c r="A149" s="151" t="s">
        <v>1393</v>
      </c>
      <c r="B149" s="27" t="s">
        <v>152</v>
      </c>
      <c r="C149" s="17" t="s">
        <v>3</v>
      </c>
      <c r="D149" s="260">
        <v>2</v>
      </c>
      <c r="E149" s="141"/>
      <c r="F149" s="199">
        <f t="shared" si="6"/>
        <v>0</v>
      </c>
      <c r="G149" s="199">
        <f t="shared" si="7"/>
        <v>0</v>
      </c>
      <c r="H149" s="36"/>
    </row>
    <row r="150" spans="1:8" ht="15" customHeight="1" x14ac:dyDescent="0.35">
      <c r="A150" s="151" t="s">
        <v>1394</v>
      </c>
      <c r="B150" s="27" t="s">
        <v>153</v>
      </c>
      <c r="C150" s="17" t="s">
        <v>1</v>
      </c>
      <c r="D150" s="260">
        <v>2</v>
      </c>
      <c r="E150" s="141"/>
      <c r="F150" s="199">
        <f t="shared" si="6"/>
        <v>0</v>
      </c>
      <c r="G150" s="199">
        <f t="shared" si="7"/>
        <v>0</v>
      </c>
      <c r="H150" s="36"/>
    </row>
    <row r="151" spans="1:8" ht="15" customHeight="1" x14ac:dyDescent="0.35">
      <c r="A151" s="151" t="s">
        <v>1395</v>
      </c>
      <c r="B151" s="27" t="s">
        <v>154</v>
      </c>
      <c r="C151" s="17" t="s">
        <v>1</v>
      </c>
      <c r="D151" s="260">
        <v>2</v>
      </c>
      <c r="E151" s="141"/>
      <c r="F151" s="199">
        <f t="shared" si="6"/>
        <v>0</v>
      </c>
      <c r="G151" s="199">
        <f t="shared" si="7"/>
        <v>0</v>
      </c>
      <c r="H151" s="36"/>
    </row>
    <row r="152" spans="1:8" ht="15" customHeight="1" x14ac:dyDescent="0.35">
      <c r="A152" s="151" t="s">
        <v>1396</v>
      </c>
      <c r="B152" s="27" t="s">
        <v>155</v>
      </c>
      <c r="C152" s="17" t="s">
        <v>1</v>
      </c>
      <c r="D152" s="260">
        <v>2</v>
      </c>
      <c r="E152" s="141"/>
      <c r="F152" s="199">
        <f t="shared" si="6"/>
        <v>0</v>
      </c>
      <c r="G152" s="199">
        <f t="shared" si="7"/>
        <v>0</v>
      </c>
      <c r="H152" s="36"/>
    </row>
    <row r="153" spans="1:8" ht="15" customHeight="1" x14ac:dyDescent="0.35">
      <c r="A153" s="151" t="s">
        <v>1397</v>
      </c>
      <c r="B153" s="27" t="s">
        <v>156</v>
      </c>
      <c r="C153" s="17" t="s">
        <v>1</v>
      </c>
      <c r="D153" s="260">
        <v>2</v>
      </c>
      <c r="E153" s="141"/>
      <c r="F153" s="199">
        <f t="shared" si="6"/>
        <v>0</v>
      </c>
      <c r="G153" s="199">
        <f t="shared" ref="G153:G187" si="8">SUM(D153*E153)</f>
        <v>0</v>
      </c>
      <c r="H153" s="36"/>
    </row>
    <row r="154" spans="1:8" ht="15" customHeight="1" x14ac:dyDescent="0.35">
      <c r="A154" s="151" t="s">
        <v>1398</v>
      </c>
      <c r="B154" s="27" t="s">
        <v>157</v>
      </c>
      <c r="C154" s="17" t="s">
        <v>1</v>
      </c>
      <c r="D154" s="260">
        <v>2</v>
      </c>
      <c r="E154" s="141"/>
      <c r="F154" s="199">
        <f t="shared" ref="F154:F187" si="9">SUM(E154*1.2)</f>
        <v>0</v>
      </c>
      <c r="G154" s="199">
        <f t="shared" si="8"/>
        <v>0</v>
      </c>
      <c r="H154" s="36"/>
    </row>
    <row r="155" spans="1:8" ht="15" customHeight="1" x14ac:dyDescent="0.35">
      <c r="A155" s="151" t="s">
        <v>1399</v>
      </c>
      <c r="B155" s="27" t="s">
        <v>158</v>
      </c>
      <c r="C155" s="17" t="s">
        <v>1</v>
      </c>
      <c r="D155" s="260">
        <v>2</v>
      </c>
      <c r="E155" s="141"/>
      <c r="F155" s="199">
        <f t="shared" si="9"/>
        <v>0</v>
      </c>
      <c r="G155" s="199">
        <f t="shared" si="8"/>
        <v>0</v>
      </c>
      <c r="H155" s="36"/>
    </row>
    <row r="156" spans="1:8" ht="15" customHeight="1" x14ac:dyDescent="0.35">
      <c r="A156" s="151" t="s">
        <v>1400</v>
      </c>
      <c r="B156" s="27" t="s">
        <v>159</v>
      </c>
      <c r="C156" s="17" t="s">
        <v>1</v>
      </c>
      <c r="D156" s="260">
        <v>2</v>
      </c>
      <c r="E156" s="141"/>
      <c r="F156" s="199">
        <f t="shared" si="9"/>
        <v>0</v>
      </c>
      <c r="G156" s="199">
        <f t="shared" si="8"/>
        <v>0</v>
      </c>
      <c r="H156" s="36"/>
    </row>
    <row r="157" spans="1:8" ht="15" customHeight="1" x14ac:dyDescent="0.35">
      <c r="A157" s="151" t="s">
        <v>1401</v>
      </c>
      <c r="B157" s="27" t="s">
        <v>160</v>
      </c>
      <c r="C157" s="17" t="s">
        <v>1</v>
      </c>
      <c r="D157" s="260">
        <v>2</v>
      </c>
      <c r="E157" s="141"/>
      <c r="F157" s="199">
        <f t="shared" si="9"/>
        <v>0</v>
      </c>
      <c r="G157" s="199">
        <f t="shared" si="8"/>
        <v>0</v>
      </c>
      <c r="H157" s="36"/>
    </row>
    <row r="158" spans="1:8" ht="15" customHeight="1" x14ac:dyDescent="0.35">
      <c r="A158" s="151" t="s">
        <v>1402</v>
      </c>
      <c r="B158" s="27" t="s">
        <v>161</v>
      </c>
      <c r="C158" s="17" t="s">
        <v>1</v>
      </c>
      <c r="D158" s="260">
        <v>2</v>
      </c>
      <c r="E158" s="141"/>
      <c r="F158" s="199">
        <f t="shared" si="9"/>
        <v>0</v>
      </c>
      <c r="G158" s="199">
        <f t="shared" si="8"/>
        <v>0</v>
      </c>
      <c r="H158" s="36"/>
    </row>
    <row r="159" spans="1:8" ht="15" customHeight="1" x14ac:dyDescent="0.35">
      <c r="A159" s="151" t="s">
        <v>1403</v>
      </c>
      <c r="B159" s="27" t="s">
        <v>162</v>
      </c>
      <c r="C159" s="69" t="s">
        <v>1</v>
      </c>
      <c r="D159" s="260">
        <v>2</v>
      </c>
      <c r="E159" s="141"/>
      <c r="F159" s="199">
        <f t="shared" si="9"/>
        <v>0</v>
      </c>
      <c r="G159" s="199">
        <f t="shared" si="8"/>
        <v>0</v>
      </c>
      <c r="H159" s="44"/>
    </row>
    <row r="160" spans="1:8" ht="15" customHeight="1" x14ac:dyDescent="0.35">
      <c r="A160" s="151" t="s">
        <v>1404</v>
      </c>
      <c r="B160" s="27" t="s">
        <v>163</v>
      </c>
      <c r="C160" s="17" t="s">
        <v>1</v>
      </c>
      <c r="D160" s="260">
        <v>2</v>
      </c>
      <c r="E160" s="141"/>
      <c r="F160" s="199">
        <f t="shared" si="9"/>
        <v>0</v>
      </c>
      <c r="G160" s="199">
        <f t="shared" si="8"/>
        <v>0</v>
      </c>
      <c r="H160" s="36"/>
    </row>
    <row r="161" spans="1:8" ht="15" customHeight="1" x14ac:dyDescent="0.35">
      <c r="A161" s="151" t="s">
        <v>1405</v>
      </c>
      <c r="B161" s="27" t="s">
        <v>164</v>
      </c>
      <c r="C161" s="17" t="s">
        <v>1</v>
      </c>
      <c r="D161" s="260">
        <v>2</v>
      </c>
      <c r="E161" s="141"/>
      <c r="F161" s="199">
        <f t="shared" si="9"/>
        <v>0</v>
      </c>
      <c r="G161" s="199">
        <f t="shared" si="8"/>
        <v>0</v>
      </c>
      <c r="H161" s="36"/>
    </row>
    <row r="162" spans="1:8" ht="15" customHeight="1" x14ac:dyDescent="0.35">
      <c r="A162" s="151" t="s">
        <v>1406</v>
      </c>
      <c r="B162" s="27" t="s">
        <v>165</v>
      </c>
      <c r="C162" s="17" t="s">
        <v>3</v>
      </c>
      <c r="D162" s="260">
        <v>2</v>
      </c>
      <c r="E162" s="141"/>
      <c r="F162" s="199">
        <f t="shared" si="9"/>
        <v>0</v>
      </c>
      <c r="G162" s="199">
        <f t="shared" si="8"/>
        <v>0</v>
      </c>
      <c r="H162" s="36"/>
    </row>
    <row r="163" spans="1:8" ht="15" customHeight="1" x14ac:dyDescent="0.35">
      <c r="A163" s="151" t="s">
        <v>1407</v>
      </c>
      <c r="B163" s="27" t="s">
        <v>166</v>
      </c>
      <c r="C163" s="17" t="s">
        <v>1</v>
      </c>
      <c r="D163" s="260">
        <v>2</v>
      </c>
      <c r="E163" s="217"/>
      <c r="F163" s="199">
        <f t="shared" si="9"/>
        <v>0</v>
      </c>
      <c r="G163" s="199">
        <f t="shared" si="8"/>
        <v>0</v>
      </c>
      <c r="H163" s="36"/>
    </row>
    <row r="164" spans="1:8" s="4" customFormat="1" ht="15" customHeight="1" x14ac:dyDescent="0.25">
      <c r="A164" s="151" t="s">
        <v>1408</v>
      </c>
      <c r="B164" s="27" t="s">
        <v>167</v>
      </c>
      <c r="C164" s="17" t="s">
        <v>1</v>
      </c>
      <c r="D164" s="260">
        <v>4</v>
      </c>
      <c r="E164" s="217"/>
      <c r="F164" s="199">
        <f t="shared" si="9"/>
        <v>0</v>
      </c>
      <c r="G164" s="199">
        <f t="shared" si="8"/>
        <v>0</v>
      </c>
      <c r="H164" s="36"/>
    </row>
    <row r="165" spans="1:8" s="4" customFormat="1" ht="15" customHeight="1" x14ac:dyDescent="0.25">
      <c r="A165" s="151" t="s">
        <v>1409</v>
      </c>
      <c r="B165" s="27" t="s">
        <v>362</v>
      </c>
      <c r="C165" s="17" t="s">
        <v>1</v>
      </c>
      <c r="D165" s="260">
        <v>1</v>
      </c>
      <c r="E165" s="217"/>
      <c r="F165" s="199">
        <f t="shared" si="9"/>
        <v>0</v>
      </c>
      <c r="G165" s="199">
        <f t="shared" si="8"/>
        <v>0</v>
      </c>
      <c r="H165" s="36"/>
    </row>
    <row r="166" spans="1:8" s="4" customFormat="1" ht="15" customHeight="1" x14ac:dyDescent="0.25">
      <c r="A166" s="151" t="s">
        <v>1410</v>
      </c>
      <c r="B166" s="27" t="s">
        <v>363</v>
      </c>
      <c r="C166" s="17" t="s">
        <v>1</v>
      </c>
      <c r="D166" s="260">
        <v>1</v>
      </c>
      <c r="E166" s="217"/>
      <c r="F166" s="199">
        <f t="shared" si="9"/>
        <v>0</v>
      </c>
      <c r="G166" s="199">
        <f t="shared" si="8"/>
        <v>0</v>
      </c>
      <c r="H166" s="36"/>
    </row>
    <row r="167" spans="1:8" s="4" customFormat="1" ht="15" customHeight="1" x14ac:dyDescent="0.25">
      <c r="A167" s="151" t="s">
        <v>1411</v>
      </c>
      <c r="B167" s="221" t="s">
        <v>226</v>
      </c>
      <c r="C167" s="17" t="s">
        <v>1</v>
      </c>
      <c r="D167" s="260">
        <v>2</v>
      </c>
      <c r="E167" s="217"/>
      <c r="F167" s="199">
        <f t="shared" si="9"/>
        <v>0</v>
      </c>
      <c r="G167" s="199">
        <f t="shared" si="8"/>
        <v>0</v>
      </c>
      <c r="H167" s="36"/>
    </row>
    <row r="168" spans="1:8" s="4" customFormat="1" ht="15" customHeight="1" x14ac:dyDescent="0.25">
      <c r="A168" s="151" t="s">
        <v>1412</v>
      </c>
      <c r="B168" s="221" t="s">
        <v>220</v>
      </c>
      <c r="C168" s="17" t="s">
        <v>1</v>
      </c>
      <c r="D168" s="260">
        <v>2</v>
      </c>
      <c r="E168" s="217"/>
      <c r="F168" s="199">
        <f t="shared" si="9"/>
        <v>0</v>
      </c>
      <c r="G168" s="199">
        <f t="shared" si="8"/>
        <v>0</v>
      </c>
      <c r="H168" s="36"/>
    </row>
    <row r="169" spans="1:8" s="4" customFormat="1" ht="15" customHeight="1" x14ac:dyDescent="0.25">
      <c r="A169" s="151" t="s">
        <v>1413</v>
      </c>
      <c r="B169" s="221" t="s">
        <v>221</v>
      </c>
      <c r="C169" s="17" t="s">
        <v>1</v>
      </c>
      <c r="D169" s="260">
        <v>2</v>
      </c>
      <c r="E169" s="217"/>
      <c r="F169" s="199">
        <f t="shared" si="9"/>
        <v>0</v>
      </c>
      <c r="G169" s="199">
        <f t="shared" si="8"/>
        <v>0</v>
      </c>
      <c r="H169" s="36"/>
    </row>
    <row r="170" spans="1:8" s="4" customFormat="1" ht="15" customHeight="1" x14ac:dyDescent="0.25">
      <c r="A170" s="151" t="s">
        <v>1414</v>
      </c>
      <c r="B170" s="221" t="s">
        <v>222</v>
      </c>
      <c r="C170" s="17" t="s">
        <v>1</v>
      </c>
      <c r="D170" s="260">
        <v>2</v>
      </c>
      <c r="E170" s="217"/>
      <c r="F170" s="199">
        <f t="shared" si="9"/>
        <v>0</v>
      </c>
      <c r="G170" s="199">
        <f t="shared" si="8"/>
        <v>0</v>
      </c>
      <c r="H170" s="36"/>
    </row>
    <row r="171" spans="1:8" s="4" customFormat="1" ht="15" customHeight="1" x14ac:dyDescent="0.25">
      <c r="A171" s="151" t="s">
        <v>1415</v>
      </c>
      <c r="B171" s="221" t="s">
        <v>223</v>
      </c>
      <c r="C171" s="17" t="s">
        <v>1</v>
      </c>
      <c r="D171" s="260">
        <v>2</v>
      </c>
      <c r="E171" s="217"/>
      <c r="F171" s="199">
        <f t="shared" si="9"/>
        <v>0</v>
      </c>
      <c r="G171" s="199">
        <f t="shared" si="8"/>
        <v>0</v>
      </c>
      <c r="H171" s="36"/>
    </row>
    <row r="172" spans="1:8" s="4" customFormat="1" ht="15" customHeight="1" x14ac:dyDescent="0.25">
      <c r="A172" s="151" t="s">
        <v>1416</v>
      </c>
      <c r="B172" s="221" t="s">
        <v>224</v>
      </c>
      <c r="C172" s="17" t="s">
        <v>1</v>
      </c>
      <c r="D172" s="260">
        <v>2</v>
      </c>
      <c r="E172" s="217"/>
      <c r="F172" s="199">
        <f t="shared" si="9"/>
        <v>0</v>
      </c>
      <c r="G172" s="199">
        <f t="shared" si="8"/>
        <v>0</v>
      </c>
      <c r="H172" s="36"/>
    </row>
    <row r="173" spans="1:8" ht="15" customHeight="1" x14ac:dyDescent="0.35">
      <c r="A173" s="151" t="s">
        <v>1417</v>
      </c>
      <c r="B173" s="221" t="s">
        <v>173</v>
      </c>
      <c r="C173" s="17" t="s">
        <v>1</v>
      </c>
      <c r="D173" s="260">
        <v>2</v>
      </c>
      <c r="E173" s="217"/>
      <c r="F173" s="199">
        <f t="shared" si="9"/>
        <v>0</v>
      </c>
      <c r="G173" s="199">
        <f t="shared" si="8"/>
        <v>0</v>
      </c>
      <c r="H173" s="36"/>
    </row>
    <row r="174" spans="1:8" ht="15" customHeight="1" x14ac:dyDescent="0.35">
      <c r="A174" s="151" t="s">
        <v>1418</v>
      </c>
      <c r="B174" s="221" t="s">
        <v>174</v>
      </c>
      <c r="C174" s="17" t="s">
        <v>1</v>
      </c>
      <c r="D174" s="260">
        <v>1</v>
      </c>
      <c r="E174" s="217"/>
      <c r="F174" s="199">
        <f t="shared" si="9"/>
        <v>0</v>
      </c>
      <c r="G174" s="199">
        <f t="shared" si="8"/>
        <v>0</v>
      </c>
      <c r="H174" s="36"/>
    </row>
    <row r="175" spans="1:8" ht="15" customHeight="1" x14ac:dyDescent="0.35">
      <c r="A175" s="151" t="s">
        <v>1419</v>
      </c>
      <c r="B175" s="221" t="s">
        <v>271</v>
      </c>
      <c r="C175" s="17" t="s">
        <v>234</v>
      </c>
      <c r="D175" s="260">
        <v>6</v>
      </c>
      <c r="E175" s="217"/>
      <c r="F175" s="199">
        <f t="shared" si="9"/>
        <v>0</v>
      </c>
      <c r="G175" s="199">
        <f t="shared" si="8"/>
        <v>0</v>
      </c>
      <c r="H175" s="36"/>
    </row>
    <row r="176" spans="1:8" ht="15" customHeight="1" x14ac:dyDescent="0.35">
      <c r="A176" s="151" t="s">
        <v>1420</v>
      </c>
      <c r="B176" s="221" t="s">
        <v>175</v>
      </c>
      <c r="C176" s="17" t="s">
        <v>1</v>
      </c>
      <c r="D176" s="260">
        <v>2</v>
      </c>
      <c r="E176" s="141"/>
      <c r="F176" s="199">
        <f t="shared" si="9"/>
        <v>0</v>
      </c>
      <c r="G176" s="199">
        <f t="shared" si="8"/>
        <v>0</v>
      </c>
      <c r="H176" s="36"/>
    </row>
    <row r="177" spans="1:8" ht="15" customHeight="1" x14ac:dyDescent="0.35">
      <c r="A177" s="151" t="s">
        <v>1421</v>
      </c>
      <c r="B177" s="27" t="s">
        <v>185</v>
      </c>
      <c r="C177" s="17" t="s">
        <v>1</v>
      </c>
      <c r="D177" s="260">
        <v>15</v>
      </c>
      <c r="E177" s="141"/>
      <c r="F177" s="199">
        <f t="shared" si="9"/>
        <v>0</v>
      </c>
      <c r="G177" s="199">
        <f t="shared" si="8"/>
        <v>0</v>
      </c>
      <c r="H177" s="36"/>
    </row>
    <row r="178" spans="1:8" ht="15" customHeight="1" x14ac:dyDescent="0.35">
      <c r="A178" s="151" t="s">
        <v>1422</v>
      </c>
      <c r="B178" s="27" t="s">
        <v>186</v>
      </c>
      <c r="C178" s="17" t="s">
        <v>1</v>
      </c>
      <c r="D178" s="260">
        <v>15</v>
      </c>
      <c r="E178" s="141"/>
      <c r="F178" s="199">
        <f t="shared" si="9"/>
        <v>0</v>
      </c>
      <c r="G178" s="199">
        <f t="shared" si="8"/>
        <v>0</v>
      </c>
      <c r="H178" s="36"/>
    </row>
    <row r="179" spans="1:8" ht="15" customHeight="1" x14ac:dyDescent="0.35">
      <c r="A179" s="151" t="s">
        <v>1423</v>
      </c>
      <c r="B179" s="27" t="s">
        <v>187</v>
      </c>
      <c r="C179" s="17" t="s">
        <v>1</v>
      </c>
      <c r="D179" s="260">
        <v>4</v>
      </c>
      <c r="E179" s="141"/>
      <c r="F179" s="199">
        <f t="shared" si="9"/>
        <v>0</v>
      </c>
      <c r="G179" s="199">
        <f t="shared" si="8"/>
        <v>0</v>
      </c>
      <c r="H179" s="36"/>
    </row>
    <row r="180" spans="1:8" ht="15" customHeight="1" x14ac:dyDescent="0.35">
      <c r="A180" s="151" t="s">
        <v>1424</v>
      </c>
      <c r="B180" s="27" t="s">
        <v>255</v>
      </c>
      <c r="C180" s="17" t="s">
        <v>1</v>
      </c>
      <c r="D180" s="260">
        <v>2</v>
      </c>
      <c r="E180" s="141"/>
      <c r="F180" s="199">
        <f t="shared" si="9"/>
        <v>0</v>
      </c>
      <c r="G180" s="199">
        <f t="shared" si="8"/>
        <v>0</v>
      </c>
      <c r="H180" s="36"/>
    </row>
    <row r="181" spans="1:8" ht="15" customHeight="1" x14ac:dyDescent="0.35">
      <c r="A181" s="151" t="s">
        <v>1425</v>
      </c>
      <c r="B181" s="27" t="s">
        <v>225</v>
      </c>
      <c r="C181" s="17" t="s">
        <v>1</v>
      </c>
      <c r="D181" s="260">
        <v>4</v>
      </c>
      <c r="E181" s="141"/>
      <c r="F181" s="199">
        <f t="shared" si="9"/>
        <v>0</v>
      </c>
      <c r="G181" s="199">
        <f t="shared" si="8"/>
        <v>0</v>
      </c>
      <c r="H181" s="36"/>
    </row>
    <row r="182" spans="1:8" ht="15" customHeight="1" x14ac:dyDescent="0.35">
      <c r="A182" s="151" t="s">
        <v>1426</v>
      </c>
      <c r="B182" s="27" t="s">
        <v>190</v>
      </c>
      <c r="C182" s="17" t="s">
        <v>234</v>
      </c>
      <c r="D182" s="260">
        <v>10</v>
      </c>
      <c r="E182" s="141"/>
      <c r="F182" s="199">
        <f t="shared" si="9"/>
        <v>0</v>
      </c>
      <c r="G182" s="199">
        <f t="shared" si="8"/>
        <v>0</v>
      </c>
      <c r="H182" s="36"/>
    </row>
    <row r="183" spans="1:8" ht="15" customHeight="1" x14ac:dyDescent="0.35">
      <c r="A183" s="151" t="s">
        <v>1427</v>
      </c>
      <c r="B183" s="27" t="s">
        <v>191</v>
      </c>
      <c r="C183" s="17" t="s">
        <v>1</v>
      </c>
      <c r="D183" s="260">
        <v>10</v>
      </c>
      <c r="E183" s="141"/>
      <c r="F183" s="199">
        <f t="shared" si="9"/>
        <v>0</v>
      </c>
      <c r="G183" s="199">
        <f t="shared" si="8"/>
        <v>0</v>
      </c>
      <c r="H183" s="36"/>
    </row>
    <row r="184" spans="1:8" ht="15" customHeight="1" x14ac:dyDescent="0.35">
      <c r="A184" s="151" t="s">
        <v>1428</v>
      </c>
      <c r="B184" s="27" t="s">
        <v>192</v>
      </c>
      <c r="C184" s="17" t="s">
        <v>1</v>
      </c>
      <c r="D184" s="260">
        <v>4</v>
      </c>
      <c r="E184" s="141"/>
      <c r="F184" s="199">
        <f t="shared" si="9"/>
        <v>0</v>
      </c>
      <c r="G184" s="199">
        <f t="shared" si="8"/>
        <v>0</v>
      </c>
      <c r="H184" s="36"/>
    </row>
    <row r="185" spans="1:8" ht="15" customHeight="1" x14ac:dyDescent="0.35">
      <c r="A185" s="151" t="s">
        <v>1429</v>
      </c>
      <c r="B185" s="27" t="s">
        <v>206</v>
      </c>
      <c r="C185" s="17" t="s">
        <v>1</v>
      </c>
      <c r="D185" s="260">
        <v>10</v>
      </c>
      <c r="E185" s="141"/>
      <c r="F185" s="199">
        <f t="shared" si="9"/>
        <v>0</v>
      </c>
      <c r="G185" s="199">
        <f t="shared" si="8"/>
        <v>0</v>
      </c>
      <c r="H185" s="36"/>
    </row>
    <row r="186" spans="1:8" ht="15" customHeight="1" x14ac:dyDescent="0.35">
      <c r="A186" s="151" t="s">
        <v>1430</v>
      </c>
      <c r="B186" s="221" t="s">
        <v>6</v>
      </c>
      <c r="C186" s="17" t="s">
        <v>168</v>
      </c>
      <c r="D186" s="260">
        <v>90</v>
      </c>
      <c r="E186" s="141"/>
      <c r="F186" s="199">
        <f t="shared" si="9"/>
        <v>0</v>
      </c>
      <c r="G186" s="199">
        <f t="shared" si="8"/>
        <v>0</v>
      </c>
      <c r="H186" s="49"/>
    </row>
    <row r="187" spans="1:8" ht="15" customHeight="1" thickBot="1" x14ac:dyDescent="0.4">
      <c r="A187" s="151" t="s">
        <v>1431</v>
      </c>
      <c r="B187" s="27" t="s">
        <v>7</v>
      </c>
      <c r="C187" s="17" t="s">
        <v>172</v>
      </c>
      <c r="D187" s="260">
        <v>200</v>
      </c>
      <c r="E187" s="141"/>
      <c r="F187" s="199">
        <f t="shared" si="9"/>
        <v>0</v>
      </c>
      <c r="G187" s="199">
        <f t="shared" si="8"/>
        <v>0</v>
      </c>
      <c r="H187" s="49"/>
    </row>
    <row r="188" spans="1:8" ht="15" customHeight="1" thickBot="1" x14ac:dyDescent="0.4">
      <c r="A188" s="150"/>
      <c r="B188" s="29"/>
      <c r="C188" s="18"/>
      <c r="D188" s="262"/>
      <c r="E188" s="364" t="s">
        <v>2908</v>
      </c>
      <c r="F188" s="364"/>
      <c r="G188" s="296">
        <f>SUM(G25:G187)</f>
        <v>0</v>
      </c>
      <c r="H188" s="32"/>
    </row>
    <row r="189" spans="1:8" s="5" customFormat="1" ht="15" customHeight="1" thickBot="1" x14ac:dyDescent="0.4">
      <c r="A189" s="150"/>
      <c r="B189" s="29"/>
      <c r="C189" s="18"/>
      <c r="D189" s="262"/>
      <c r="E189" s="364" t="s">
        <v>2907</v>
      </c>
      <c r="F189" s="364"/>
      <c r="G189" s="296">
        <f>SUM(G188*0.2)</f>
        <v>0</v>
      </c>
      <c r="H189" s="255"/>
    </row>
    <row r="190" spans="1:8" s="5" customFormat="1" ht="15" customHeight="1" thickBot="1" x14ac:dyDescent="0.4">
      <c r="A190" s="150"/>
      <c r="B190" s="29"/>
      <c r="C190" s="18"/>
      <c r="D190" s="229"/>
      <c r="E190" s="364" t="s">
        <v>2906</v>
      </c>
      <c r="F190" s="364"/>
      <c r="G190" s="296">
        <f>SUM(G188:G189)</f>
        <v>0</v>
      </c>
      <c r="H190" s="127"/>
    </row>
    <row r="191" spans="1:8" s="6" customFormat="1" ht="30" customHeight="1" x14ac:dyDescent="0.3">
      <c r="A191" s="152"/>
      <c r="B191" s="29"/>
      <c r="C191" s="18"/>
      <c r="D191" s="229"/>
      <c r="E191" s="136"/>
      <c r="F191" s="198"/>
      <c r="G191" s="198"/>
      <c r="H191" s="218" t="s">
        <v>375</v>
      </c>
    </row>
    <row r="192" spans="1:8" s="6" customFormat="1" ht="15" customHeight="1" x14ac:dyDescent="0.3">
      <c r="A192" s="366" t="s">
        <v>204</v>
      </c>
      <c r="B192" s="366"/>
      <c r="C192" s="366"/>
      <c r="D192" s="366"/>
      <c r="E192" s="366"/>
      <c r="F192" s="366"/>
      <c r="G192" s="366"/>
      <c r="H192" s="41"/>
    </row>
    <row r="193" spans="1:8" s="6" customFormat="1" ht="15" customHeight="1" x14ac:dyDescent="0.3">
      <c r="A193" s="154"/>
      <c r="B193" s="223"/>
      <c r="C193" s="73"/>
      <c r="D193" s="230"/>
      <c r="E193" s="136"/>
      <c r="F193" s="198"/>
      <c r="G193" s="198"/>
      <c r="H193" s="37"/>
    </row>
    <row r="194" spans="1:8" s="6" customFormat="1" ht="20.25" x14ac:dyDescent="0.3">
      <c r="A194" s="367" t="s">
        <v>257</v>
      </c>
      <c r="B194" s="367"/>
      <c r="C194" s="367"/>
      <c r="D194" s="309" t="s">
        <v>3137</v>
      </c>
      <c r="E194" s="136"/>
      <c r="F194" s="198"/>
      <c r="G194" s="253"/>
      <c r="H194" s="37"/>
    </row>
    <row r="195" spans="1:8" s="6" customFormat="1" ht="25.5" x14ac:dyDescent="0.3">
      <c r="A195" s="281" t="s">
        <v>0</v>
      </c>
      <c r="B195" s="297" t="s">
        <v>582</v>
      </c>
      <c r="C195" s="282" t="s">
        <v>2909</v>
      </c>
      <c r="D195" s="303" t="s">
        <v>3141</v>
      </c>
      <c r="E195" s="284" t="s">
        <v>2910</v>
      </c>
      <c r="F195" s="284" t="s">
        <v>2911</v>
      </c>
      <c r="G195" s="284" t="s">
        <v>2905</v>
      </c>
      <c r="H195" s="37"/>
    </row>
    <row r="196" spans="1:8" s="6" customFormat="1" ht="15" customHeight="1" x14ac:dyDescent="0.3">
      <c r="A196" s="151" t="s">
        <v>1432</v>
      </c>
      <c r="B196" s="27" t="s">
        <v>237</v>
      </c>
      <c r="C196" s="17" t="s">
        <v>1</v>
      </c>
      <c r="D196" s="260">
        <v>10</v>
      </c>
      <c r="E196" s="62"/>
      <c r="F196" s="201">
        <f>SUM(E196*1.2)</f>
        <v>0</v>
      </c>
      <c r="G196" s="201">
        <f t="shared" ref="G196:G208" si="10">SUM(D196*E196)</f>
        <v>0</v>
      </c>
      <c r="H196" s="37"/>
    </row>
    <row r="197" spans="1:8" s="6" customFormat="1" ht="15" customHeight="1" x14ac:dyDescent="0.3">
      <c r="A197" s="151" t="s">
        <v>1433</v>
      </c>
      <c r="B197" s="27" t="s">
        <v>369</v>
      </c>
      <c r="C197" s="64" t="s">
        <v>1</v>
      </c>
      <c r="D197" s="260">
        <v>10</v>
      </c>
      <c r="E197" s="62"/>
      <c r="F197" s="201">
        <f t="shared" ref="F197:F208" si="11">SUM(E197*1.2)</f>
        <v>0</v>
      </c>
      <c r="G197" s="201">
        <f t="shared" si="10"/>
        <v>0</v>
      </c>
      <c r="H197" s="37"/>
    </row>
    <row r="198" spans="1:8" s="6" customFormat="1" ht="25.5" x14ac:dyDescent="0.3">
      <c r="A198" s="151" t="s">
        <v>1434</v>
      </c>
      <c r="B198" s="27" t="s">
        <v>370</v>
      </c>
      <c r="C198" s="64" t="s">
        <v>1</v>
      </c>
      <c r="D198" s="260">
        <v>4</v>
      </c>
      <c r="E198" s="62"/>
      <c r="F198" s="201">
        <f t="shared" si="11"/>
        <v>0</v>
      </c>
      <c r="G198" s="201">
        <f t="shared" si="10"/>
        <v>0</v>
      </c>
      <c r="H198" s="36"/>
    </row>
    <row r="199" spans="1:8" s="6" customFormat="1" ht="25.5" x14ac:dyDescent="0.3">
      <c r="A199" s="151" t="s">
        <v>1435</v>
      </c>
      <c r="B199" s="27" t="s">
        <v>371</v>
      </c>
      <c r="C199" s="64" t="s">
        <v>1</v>
      </c>
      <c r="D199" s="260">
        <v>4</v>
      </c>
      <c r="E199" s="62"/>
      <c r="F199" s="201">
        <f t="shared" si="11"/>
        <v>0</v>
      </c>
      <c r="G199" s="201">
        <f t="shared" si="10"/>
        <v>0</v>
      </c>
      <c r="H199" s="36"/>
    </row>
    <row r="200" spans="1:8" s="6" customFormat="1" ht="15" customHeight="1" x14ac:dyDescent="0.3">
      <c r="A200" s="151" t="s">
        <v>1436</v>
      </c>
      <c r="B200" s="27" t="s">
        <v>244</v>
      </c>
      <c r="C200" s="64" t="s">
        <v>1</v>
      </c>
      <c r="D200" s="260">
        <v>10</v>
      </c>
      <c r="E200" s="62"/>
      <c r="F200" s="201">
        <f t="shared" si="11"/>
        <v>0</v>
      </c>
      <c r="G200" s="201">
        <f t="shared" si="10"/>
        <v>0</v>
      </c>
      <c r="H200" s="36"/>
    </row>
    <row r="201" spans="1:8" s="6" customFormat="1" ht="15" customHeight="1" x14ac:dyDescent="0.3">
      <c r="A201" s="151" t="s">
        <v>1437</v>
      </c>
      <c r="B201" s="27" t="s">
        <v>259</v>
      </c>
      <c r="C201" s="64" t="s">
        <v>1</v>
      </c>
      <c r="D201" s="260">
        <v>10</v>
      </c>
      <c r="E201" s="62"/>
      <c r="F201" s="201">
        <f t="shared" si="11"/>
        <v>0</v>
      </c>
      <c r="G201" s="201">
        <f t="shared" si="10"/>
        <v>0</v>
      </c>
      <c r="H201" s="37"/>
    </row>
    <row r="202" spans="1:8" s="6" customFormat="1" ht="15" customHeight="1" x14ac:dyDescent="0.3">
      <c r="A202" s="151" t="s">
        <v>1438</v>
      </c>
      <c r="B202" s="27" t="s">
        <v>263</v>
      </c>
      <c r="C202" s="17" t="s">
        <v>1</v>
      </c>
      <c r="D202" s="260">
        <v>10</v>
      </c>
      <c r="E202" s="62"/>
      <c r="F202" s="201">
        <f t="shared" si="11"/>
        <v>0</v>
      </c>
      <c r="G202" s="201">
        <f t="shared" si="10"/>
        <v>0</v>
      </c>
      <c r="H202" s="37"/>
    </row>
    <row r="203" spans="1:8" s="6" customFormat="1" ht="15" customHeight="1" x14ac:dyDescent="0.3">
      <c r="A203" s="151" t="s">
        <v>1439</v>
      </c>
      <c r="B203" s="27" t="s">
        <v>264</v>
      </c>
      <c r="C203" s="17" t="s">
        <v>1</v>
      </c>
      <c r="D203" s="260">
        <v>10</v>
      </c>
      <c r="E203" s="62"/>
      <c r="F203" s="201">
        <f t="shared" si="11"/>
        <v>0</v>
      </c>
      <c r="G203" s="201">
        <f t="shared" si="10"/>
        <v>0</v>
      </c>
      <c r="H203" s="44"/>
    </row>
    <row r="204" spans="1:8" s="6" customFormat="1" ht="15" customHeight="1" x14ac:dyDescent="0.3">
      <c r="A204" s="151" t="s">
        <v>1440</v>
      </c>
      <c r="B204" s="27" t="s">
        <v>265</v>
      </c>
      <c r="C204" s="17" t="s">
        <v>1</v>
      </c>
      <c r="D204" s="260">
        <v>10</v>
      </c>
      <c r="E204" s="62"/>
      <c r="F204" s="201">
        <f t="shared" si="11"/>
        <v>0</v>
      </c>
      <c r="G204" s="201">
        <f t="shared" si="10"/>
        <v>0</v>
      </c>
      <c r="H204" s="44"/>
    </row>
    <row r="205" spans="1:8" s="6" customFormat="1" ht="15" customHeight="1" x14ac:dyDescent="0.3">
      <c r="A205" s="151" t="s">
        <v>1441</v>
      </c>
      <c r="B205" s="27" t="s">
        <v>246</v>
      </c>
      <c r="C205" s="64" t="s">
        <v>1</v>
      </c>
      <c r="D205" s="260">
        <v>6</v>
      </c>
      <c r="E205" s="62"/>
      <c r="F205" s="201">
        <f t="shared" si="11"/>
        <v>0</v>
      </c>
      <c r="G205" s="201">
        <f t="shared" si="10"/>
        <v>0</v>
      </c>
      <c r="H205" s="128"/>
    </row>
    <row r="206" spans="1:8" s="26" customFormat="1" ht="15" customHeight="1" x14ac:dyDescent="0.3">
      <c r="A206" s="151" t="s">
        <v>1442</v>
      </c>
      <c r="B206" s="27" t="s">
        <v>245</v>
      </c>
      <c r="C206" s="64" t="s">
        <v>1</v>
      </c>
      <c r="D206" s="260">
        <v>2</v>
      </c>
      <c r="E206" s="62"/>
      <c r="F206" s="201">
        <f t="shared" si="11"/>
        <v>0</v>
      </c>
      <c r="G206" s="201">
        <f t="shared" si="10"/>
        <v>0</v>
      </c>
      <c r="H206" s="33"/>
    </row>
    <row r="207" spans="1:8" s="26" customFormat="1" ht="15" customHeight="1" x14ac:dyDescent="0.3">
      <c r="A207" s="151" t="s">
        <v>1443</v>
      </c>
      <c r="B207" s="27" t="s">
        <v>266</v>
      </c>
      <c r="C207" s="69" t="s">
        <v>1</v>
      </c>
      <c r="D207" s="260">
        <v>2</v>
      </c>
      <c r="E207" s="62"/>
      <c r="F207" s="201">
        <f t="shared" si="11"/>
        <v>0</v>
      </c>
      <c r="G207" s="201">
        <f t="shared" si="10"/>
        <v>0</v>
      </c>
      <c r="H207" s="33"/>
    </row>
    <row r="208" spans="1:8" s="26" customFormat="1" ht="15" customHeight="1" thickBot="1" x14ac:dyDescent="0.35">
      <c r="A208" s="151" t="s">
        <v>1444</v>
      </c>
      <c r="B208" s="27" t="s">
        <v>267</v>
      </c>
      <c r="C208" s="69" t="s">
        <v>1</v>
      </c>
      <c r="D208" s="260">
        <v>1</v>
      </c>
      <c r="E208" s="62"/>
      <c r="F208" s="201">
        <f t="shared" si="11"/>
        <v>0</v>
      </c>
      <c r="G208" s="201">
        <f t="shared" si="10"/>
        <v>0</v>
      </c>
      <c r="H208" s="253"/>
    </row>
    <row r="209" spans="1:17" s="6" customFormat="1" ht="15" customHeight="1" thickBot="1" x14ac:dyDescent="0.35">
      <c r="A209" s="150"/>
      <c r="B209" s="29"/>
      <c r="C209" s="18"/>
      <c r="D209" s="262"/>
      <c r="E209" s="364" t="s">
        <v>2908</v>
      </c>
      <c r="F209" s="364"/>
      <c r="G209" s="296">
        <f>SUM(G196:G208)</f>
        <v>0</v>
      </c>
      <c r="H209" s="36"/>
    </row>
    <row r="210" spans="1:17" s="6" customFormat="1" ht="15" customHeight="1" thickBot="1" x14ac:dyDescent="0.35">
      <c r="A210" s="150"/>
      <c r="B210" s="29"/>
      <c r="C210" s="18"/>
      <c r="D210" s="262"/>
      <c r="E210" s="364" t="s">
        <v>2907</v>
      </c>
      <c r="F210" s="364"/>
      <c r="G210" s="296">
        <f>SUM(G209*0.2)</f>
        <v>0</v>
      </c>
      <c r="H210" s="49"/>
      <c r="I210" s="26"/>
      <c r="J210" s="26"/>
      <c r="K210" s="26"/>
      <c r="L210" s="26"/>
      <c r="M210" s="26"/>
      <c r="N210" s="26"/>
      <c r="O210" s="26"/>
      <c r="P210" s="26"/>
      <c r="Q210" s="26"/>
    </row>
    <row r="211" spans="1:17" s="6" customFormat="1" ht="15" customHeight="1" thickBot="1" x14ac:dyDescent="0.35">
      <c r="A211" s="150"/>
      <c r="B211" s="29"/>
      <c r="C211" s="18"/>
      <c r="D211" s="229"/>
      <c r="E211" s="364" t="s">
        <v>2906</v>
      </c>
      <c r="F211" s="364"/>
      <c r="G211" s="296">
        <f>SUM(G209:G210)</f>
        <v>0</v>
      </c>
      <c r="H211" s="37"/>
      <c r="I211" s="26"/>
      <c r="J211" s="26"/>
      <c r="K211" s="26"/>
      <c r="L211" s="26"/>
      <c r="M211" s="26"/>
      <c r="N211" s="26"/>
      <c r="O211" s="26"/>
      <c r="P211" s="26"/>
      <c r="Q211" s="26"/>
    </row>
    <row r="212" spans="1:17" s="6" customFormat="1" ht="15" customHeight="1" x14ac:dyDescent="0.3">
      <c r="A212" s="152"/>
      <c r="B212" s="29"/>
      <c r="C212" s="74"/>
      <c r="D212" s="229"/>
      <c r="E212" s="63"/>
      <c r="F212" s="202"/>
      <c r="G212" s="202"/>
      <c r="H212" s="51"/>
      <c r="I212" s="26"/>
      <c r="J212" s="26"/>
      <c r="K212" s="26"/>
      <c r="L212" s="26"/>
      <c r="M212" s="26"/>
      <c r="N212" s="26"/>
      <c r="O212" s="26"/>
      <c r="P212" s="26"/>
      <c r="Q212" s="26"/>
    </row>
    <row r="213" spans="1:17" s="15" customFormat="1" ht="15" customHeight="1" x14ac:dyDescent="0.2">
      <c r="A213" s="367" t="s">
        <v>268</v>
      </c>
      <c r="B213" s="367"/>
      <c r="C213" s="367"/>
      <c r="D213" s="309" t="s">
        <v>3137</v>
      </c>
      <c r="E213" s="63"/>
      <c r="F213" s="202"/>
      <c r="G213" s="253"/>
      <c r="H213" s="44"/>
      <c r="I213" s="19"/>
      <c r="J213" s="19"/>
      <c r="K213" s="19"/>
      <c r="L213" s="19"/>
      <c r="M213" s="19"/>
      <c r="N213" s="19"/>
      <c r="O213" s="19"/>
      <c r="P213" s="19"/>
      <c r="Q213" s="19"/>
    </row>
    <row r="214" spans="1:17" s="15" customFormat="1" ht="30" customHeight="1" thickBot="1" x14ac:dyDescent="0.25">
      <c r="A214" s="290" t="s">
        <v>0</v>
      </c>
      <c r="B214" s="301" t="s">
        <v>582</v>
      </c>
      <c r="C214" s="292" t="s">
        <v>2909</v>
      </c>
      <c r="D214" s="308" t="s">
        <v>3141</v>
      </c>
      <c r="E214" s="294" t="s">
        <v>2910</v>
      </c>
      <c r="F214" s="294" t="s">
        <v>2911</v>
      </c>
      <c r="G214" s="294" t="s">
        <v>2905</v>
      </c>
      <c r="H214" s="44"/>
      <c r="I214" s="19"/>
      <c r="J214" s="19"/>
      <c r="K214" s="19"/>
      <c r="L214" s="19"/>
      <c r="M214" s="19"/>
      <c r="N214" s="19"/>
      <c r="O214" s="19"/>
      <c r="P214" s="19"/>
      <c r="Q214" s="19"/>
    </row>
    <row r="215" spans="1:17" s="15" customFormat="1" ht="15" customHeight="1" x14ac:dyDescent="0.2">
      <c r="A215" s="310" t="s">
        <v>1445</v>
      </c>
      <c r="B215" s="28" t="s">
        <v>289</v>
      </c>
      <c r="C215" s="71" t="s">
        <v>3</v>
      </c>
      <c r="D215" s="264">
        <v>2</v>
      </c>
      <c r="E215" s="312"/>
      <c r="F215" s="313">
        <f>SUM(E215*1.2)</f>
        <v>0</v>
      </c>
      <c r="G215" s="313">
        <f t="shared" ref="G215:G246" si="12">SUM(D215*E215)</f>
        <v>0</v>
      </c>
      <c r="H215" s="44"/>
      <c r="I215" s="19"/>
      <c r="J215" s="19"/>
      <c r="K215" s="19"/>
      <c r="L215" s="19"/>
      <c r="M215" s="19"/>
      <c r="N215" s="19"/>
      <c r="O215" s="19"/>
      <c r="P215" s="19"/>
      <c r="Q215" s="19"/>
    </row>
    <row r="216" spans="1:17" s="23" customFormat="1" ht="15" customHeight="1" x14ac:dyDescent="0.2">
      <c r="A216" s="151" t="s">
        <v>1446</v>
      </c>
      <c r="B216" s="27" t="s">
        <v>290</v>
      </c>
      <c r="C216" s="17" t="s">
        <v>3</v>
      </c>
      <c r="D216" s="260">
        <v>2</v>
      </c>
      <c r="E216" s="62"/>
      <c r="F216" s="201">
        <f t="shared" ref="F216:F279" si="13">SUM(E216*1.2)</f>
        <v>0</v>
      </c>
      <c r="G216" s="201">
        <f t="shared" si="12"/>
        <v>0</v>
      </c>
      <c r="H216" s="36"/>
      <c r="I216" s="19"/>
      <c r="J216" s="19"/>
      <c r="K216" s="19"/>
      <c r="L216" s="19"/>
      <c r="M216" s="19"/>
      <c r="N216" s="19"/>
      <c r="O216" s="19"/>
      <c r="P216" s="19"/>
      <c r="Q216" s="19"/>
    </row>
    <row r="217" spans="1:17" s="23" customFormat="1" ht="15" customHeight="1" x14ac:dyDescent="0.2">
      <c r="A217" s="151" t="s">
        <v>1447</v>
      </c>
      <c r="B217" s="224" t="s">
        <v>260</v>
      </c>
      <c r="C217" s="14" t="s">
        <v>1</v>
      </c>
      <c r="D217" s="260">
        <v>4</v>
      </c>
      <c r="E217" s="62"/>
      <c r="F217" s="201">
        <f t="shared" si="13"/>
        <v>0</v>
      </c>
      <c r="G217" s="201">
        <f t="shared" si="12"/>
        <v>0</v>
      </c>
      <c r="H217" s="44"/>
      <c r="I217" s="19"/>
      <c r="J217" s="19"/>
      <c r="K217" s="19"/>
      <c r="L217" s="19"/>
      <c r="M217" s="19"/>
      <c r="N217" s="19"/>
      <c r="O217" s="19"/>
      <c r="P217" s="19"/>
      <c r="Q217" s="19"/>
    </row>
    <row r="218" spans="1:17" s="6" customFormat="1" ht="15" customHeight="1" x14ac:dyDescent="0.3">
      <c r="A218" s="151" t="s">
        <v>1448</v>
      </c>
      <c r="B218" s="27" t="s">
        <v>258</v>
      </c>
      <c r="C218" s="64" t="s">
        <v>2</v>
      </c>
      <c r="D218" s="260">
        <v>4</v>
      </c>
      <c r="E218" s="62"/>
      <c r="F218" s="201">
        <f t="shared" si="13"/>
        <v>0</v>
      </c>
      <c r="G218" s="201">
        <f t="shared" si="12"/>
        <v>0</v>
      </c>
      <c r="H218" s="44"/>
    </row>
    <row r="219" spans="1:17" s="6" customFormat="1" ht="15" customHeight="1" x14ac:dyDescent="0.3">
      <c r="A219" s="151" t="s">
        <v>1449</v>
      </c>
      <c r="B219" s="30" t="s">
        <v>250</v>
      </c>
      <c r="C219" s="75" t="s">
        <v>2</v>
      </c>
      <c r="D219" s="263">
        <v>8</v>
      </c>
      <c r="E219" s="62"/>
      <c r="F219" s="201">
        <f t="shared" si="13"/>
        <v>0</v>
      </c>
      <c r="G219" s="201">
        <f t="shared" si="12"/>
        <v>0</v>
      </c>
      <c r="H219" s="44"/>
    </row>
    <row r="220" spans="1:17" s="6" customFormat="1" ht="15" customHeight="1" x14ac:dyDescent="0.3">
      <c r="A220" s="151" t="s">
        <v>1450</v>
      </c>
      <c r="B220" s="224" t="s">
        <v>249</v>
      </c>
      <c r="C220" s="76" t="s">
        <v>2</v>
      </c>
      <c r="D220" s="260">
        <v>2</v>
      </c>
      <c r="E220" s="62"/>
      <c r="F220" s="201">
        <f t="shared" si="13"/>
        <v>0</v>
      </c>
      <c r="G220" s="201">
        <f t="shared" si="12"/>
        <v>0</v>
      </c>
      <c r="H220" s="44"/>
    </row>
    <row r="221" spans="1:17" s="6" customFormat="1" ht="15" customHeight="1" x14ac:dyDescent="0.3">
      <c r="A221" s="151" t="s">
        <v>1451</v>
      </c>
      <c r="B221" s="27" t="s">
        <v>272</v>
      </c>
      <c r="C221" s="69" t="s">
        <v>1</v>
      </c>
      <c r="D221" s="260">
        <v>2</v>
      </c>
      <c r="E221" s="62"/>
      <c r="F221" s="201">
        <f t="shared" si="13"/>
        <v>0</v>
      </c>
      <c r="G221" s="201">
        <f t="shared" si="12"/>
        <v>0</v>
      </c>
      <c r="H221" s="44"/>
    </row>
    <row r="222" spans="1:17" s="6" customFormat="1" ht="15" customHeight="1" x14ac:dyDescent="0.3">
      <c r="A222" s="151" t="s">
        <v>1452</v>
      </c>
      <c r="B222" s="27" t="s">
        <v>262</v>
      </c>
      <c r="C222" s="69" t="s">
        <v>2</v>
      </c>
      <c r="D222" s="260">
        <v>2</v>
      </c>
      <c r="E222" s="62"/>
      <c r="F222" s="201">
        <f t="shared" si="13"/>
        <v>0</v>
      </c>
      <c r="G222" s="201">
        <f t="shared" si="12"/>
        <v>0</v>
      </c>
      <c r="H222" s="44"/>
    </row>
    <row r="223" spans="1:17" s="6" customFormat="1" ht="15" customHeight="1" x14ac:dyDescent="0.3">
      <c r="A223" s="151" t="s">
        <v>1453</v>
      </c>
      <c r="B223" s="27" t="s">
        <v>261</v>
      </c>
      <c r="C223" s="69" t="s">
        <v>2</v>
      </c>
      <c r="D223" s="260">
        <v>3</v>
      </c>
      <c r="E223" s="62"/>
      <c r="F223" s="201">
        <f t="shared" si="13"/>
        <v>0</v>
      </c>
      <c r="G223" s="201">
        <f t="shared" si="12"/>
        <v>0</v>
      </c>
      <c r="H223" s="44"/>
    </row>
    <row r="224" spans="1:17" s="6" customFormat="1" ht="15" customHeight="1" x14ac:dyDescent="0.3">
      <c r="A224" s="151" t="s">
        <v>1454</v>
      </c>
      <c r="B224" s="27" t="s">
        <v>283</v>
      </c>
      <c r="C224" s="17" t="s">
        <v>1</v>
      </c>
      <c r="D224" s="260">
        <v>1</v>
      </c>
      <c r="E224" s="62"/>
      <c r="F224" s="201">
        <f t="shared" si="13"/>
        <v>0</v>
      </c>
      <c r="G224" s="201">
        <f t="shared" si="12"/>
        <v>0</v>
      </c>
      <c r="H224" s="36"/>
    </row>
    <row r="225" spans="1:8" s="6" customFormat="1" ht="15" customHeight="1" x14ac:dyDescent="0.3">
      <c r="A225" s="151" t="s">
        <v>1455</v>
      </c>
      <c r="B225" s="27" t="s">
        <v>291</v>
      </c>
      <c r="C225" s="69" t="s">
        <v>2</v>
      </c>
      <c r="D225" s="260">
        <v>50</v>
      </c>
      <c r="E225" s="62"/>
      <c r="F225" s="201">
        <f t="shared" si="13"/>
        <v>0</v>
      </c>
      <c r="G225" s="201">
        <f t="shared" si="12"/>
        <v>0</v>
      </c>
      <c r="H225" s="44"/>
    </row>
    <row r="226" spans="1:8" s="6" customFormat="1" ht="15" customHeight="1" x14ac:dyDescent="0.3">
      <c r="A226" s="151" t="s">
        <v>1456</v>
      </c>
      <c r="B226" s="27" t="s">
        <v>292</v>
      </c>
      <c r="C226" s="69" t="s">
        <v>1</v>
      </c>
      <c r="D226" s="260">
        <v>2</v>
      </c>
      <c r="E226" s="62"/>
      <c r="F226" s="201">
        <f t="shared" si="13"/>
        <v>0</v>
      </c>
      <c r="G226" s="201">
        <f t="shared" si="12"/>
        <v>0</v>
      </c>
      <c r="H226" s="44"/>
    </row>
    <row r="227" spans="1:8" s="6" customFormat="1" ht="15" customHeight="1" x14ac:dyDescent="0.3">
      <c r="A227" s="151" t="s">
        <v>1457</v>
      </c>
      <c r="B227" s="27" t="s">
        <v>75</v>
      </c>
      <c r="C227" s="69" t="s">
        <v>1</v>
      </c>
      <c r="D227" s="260">
        <v>2</v>
      </c>
      <c r="E227" s="62"/>
      <c r="F227" s="201">
        <f t="shared" si="13"/>
        <v>0</v>
      </c>
      <c r="G227" s="201">
        <f t="shared" si="12"/>
        <v>0</v>
      </c>
      <c r="H227" s="36"/>
    </row>
    <row r="228" spans="1:8" s="6" customFormat="1" ht="15" customHeight="1" x14ac:dyDescent="0.3">
      <c r="A228" s="151" t="s">
        <v>1458</v>
      </c>
      <c r="B228" s="27" t="s">
        <v>76</v>
      </c>
      <c r="C228" s="69" t="s">
        <v>1</v>
      </c>
      <c r="D228" s="260">
        <v>2</v>
      </c>
      <c r="E228" s="62"/>
      <c r="F228" s="201">
        <f t="shared" si="13"/>
        <v>0</v>
      </c>
      <c r="G228" s="201">
        <f t="shared" si="12"/>
        <v>0</v>
      </c>
      <c r="H228" s="36"/>
    </row>
    <row r="229" spans="1:8" s="6" customFormat="1" ht="15" customHeight="1" x14ac:dyDescent="0.3">
      <c r="A229" s="151" t="s">
        <v>1459</v>
      </c>
      <c r="B229" s="27" t="s">
        <v>77</v>
      </c>
      <c r="C229" s="69" t="s">
        <v>1</v>
      </c>
      <c r="D229" s="260">
        <v>2</v>
      </c>
      <c r="E229" s="62"/>
      <c r="F229" s="201">
        <f t="shared" si="13"/>
        <v>0</v>
      </c>
      <c r="G229" s="201">
        <f t="shared" si="12"/>
        <v>0</v>
      </c>
      <c r="H229" s="36"/>
    </row>
    <row r="230" spans="1:8" s="6" customFormat="1" ht="15" customHeight="1" x14ac:dyDescent="0.3">
      <c r="A230" s="151" t="s">
        <v>1460</v>
      </c>
      <c r="B230" s="27" t="s">
        <v>78</v>
      </c>
      <c r="C230" s="69" t="s">
        <v>1</v>
      </c>
      <c r="D230" s="260">
        <v>6</v>
      </c>
      <c r="E230" s="62"/>
      <c r="F230" s="201">
        <f t="shared" si="13"/>
        <v>0</v>
      </c>
      <c r="G230" s="201">
        <f t="shared" si="12"/>
        <v>0</v>
      </c>
      <c r="H230" s="36"/>
    </row>
    <row r="231" spans="1:8" s="6" customFormat="1" ht="15" customHeight="1" x14ac:dyDescent="0.3">
      <c r="A231" s="151" t="s">
        <v>1461</v>
      </c>
      <c r="B231" s="27" t="s">
        <v>8</v>
      </c>
      <c r="C231" s="69" t="s">
        <v>1</v>
      </c>
      <c r="D231" s="260">
        <v>6</v>
      </c>
      <c r="E231" s="62"/>
      <c r="F231" s="201">
        <f t="shared" si="13"/>
        <v>0</v>
      </c>
      <c r="G231" s="201">
        <f t="shared" si="12"/>
        <v>0</v>
      </c>
      <c r="H231" s="44"/>
    </row>
    <row r="232" spans="1:8" s="6" customFormat="1" ht="15" customHeight="1" x14ac:dyDescent="0.3">
      <c r="A232" s="151" t="s">
        <v>1462</v>
      </c>
      <c r="B232" s="27" t="s">
        <v>11</v>
      </c>
      <c r="C232" s="17" t="s">
        <v>1</v>
      </c>
      <c r="D232" s="260">
        <v>2</v>
      </c>
      <c r="E232" s="62"/>
      <c r="F232" s="201">
        <f t="shared" si="13"/>
        <v>0</v>
      </c>
      <c r="G232" s="201">
        <f t="shared" si="12"/>
        <v>0</v>
      </c>
      <c r="H232" s="44"/>
    </row>
    <row r="233" spans="1:8" s="6" customFormat="1" ht="15" customHeight="1" x14ac:dyDescent="0.3">
      <c r="A233" s="151" t="s">
        <v>1463</v>
      </c>
      <c r="B233" s="27" t="s">
        <v>12</v>
      </c>
      <c r="C233" s="69" t="s">
        <v>1</v>
      </c>
      <c r="D233" s="260">
        <v>2</v>
      </c>
      <c r="E233" s="62"/>
      <c r="F233" s="201">
        <f t="shared" si="13"/>
        <v>0</v>
      </c>
      <c r="G233" s="201">
        <f t="shared" si="12"/>
        <v>0</v>
      </c>
      <c r="H233" s="36"/>
    </row>
    <row r="234" spans="1:8" s="6" customFormat="1" ht="15" customHeight="1" x14ac:dyDescent="0.3">
      <c r="A234" s="151" t="s">
        <v>1464</v>
      </c>
      <c r="B234" s="27" t="s">
        <v>80</v>
      </c>
      <c r="C234" s="69" t="s">
        <v>1</v>
      </c>
      <c r="D234" s="260">
        <v>1</v>
      </c>
      <c r="E234" s="62"/>
      <c r="F234" s="201">
        <f t="shared" si="13"/>
        <v>0</v>
      </c>
      <c r="G234" s="201">
        <f t="shared" si="12"/>
        <v>0</v>
      </c>
      <c r="H234" s="36"/>
    </row>
    <row r="235" spans="1:8" s="6" customFormat="1" ht="15" customHeight="1" x14ac:dyDescent="0.3">
      <c r="A235" s="151" t="s">
        <v>1465</v>
      </c>
      <c r="B235" s="27" t="s">
        <v>81</v>
      </c>
      <c r="C235" s="17" t="s">
        <v>1</v>
      </c>
      <c r="D235" s="260">
        <v>1</v>
      </c>
      <c r="E235" s="62"/>
      <c r="F235" s="201">
        <f t="shared" si="13"/>
        <v>0</v>
      </c>
      <c r="G235" s="201">
        <f t="shared" si="12"/>
        <v>0</v>
      </c>
      <c r="H235" s="36"/>
    </row>
    <row r="236" spans="1:8" s="6" customFormat="1" ht="15" customHeight="1" x14ac:dyDescent="0.3">
      <c r="A236" s="151" t="s">
        <v>1466</v>
      </c>
      <c r="B236" s="27" t="s">
        <v>82</v>
      </c>
      <c r="C236" s="17" t="s">
        <v>1</v>
      </c>
      <c r="D236" s="260">
        <v>1</v>
      </c>
      <c r="E236" s="62"/>
      <c r="F236" s="201">
        <f t="shared" si="13"/>
        <v>0</v>
      </c>
      <c r="G236" s="201">
        <f t="shared" si="12"/>
        <v>0</v>
      </c>
      <c r="H236" s="36"/>
    </row>
    <row r="237" spans="1:8" s="6" customFormat="1" ht="15" customHeight="1" x14ac:dyDescent="0.3">
      <c r="A237" s="151" t="s">
        <v>1467</v>
      </c>
      <c r="B237" s="27" t="s">
        <v>17</v>
      </c>
      <c r="C237" s="17" t="s">
        <v>1</v>
      </c>
      <c r="D237" s="260">
        <v>1</v>
      </c>
      <c r="E237" s="62"/>
      <c r="F237" s="201">
        <f t="shared" si="13"/>
        <v>0</v>
      </c>
      <c r="G237" s="201">
        <f t="shared" si="12"/>
        <v>0</v>
      </c>
      <c r="H237" s="36"/>
    </row>
    <row r="238" spans="1:8" s="6" customFormat="1" ht="15" customHeight="1" x14ac:dyDescent="0.3">
      <c r="A238" s="151" t="s">
        <v>1468</v>
      </c>
      <c r="B238" s="27" t="s">
        <v>18</v>
      </c>
      <c r="C238" s="17" t="s">
        <v>1</v>
      </c>
      <c r="D238" s="260">
        <v>1</v>
      </c>
      <c r="E238" s="62"/>
      <c r="F238" s="201">
        <f t="shared" si="13"/>
        <v>0</v>
      </c>
      <c r="G238" s="201">
        <f t="shared" si="12"/>
        <v>0</v>
      </c>
      <c r="H238" s="36"/>
    </row>
    <row r="239" spans="1:8" s="6" customFormat="1" ht="15" customHeight="1" x14ac:dyDescent="0.3">
      <c r="A239" s="151" t="s">
        <v>1469</v>
      </c>
      <c r="B239" s="27" t="s">
        <v>19</v>
      </c>
      <c r="C239" s="69" t="s">
        <v>1</v>
      </c>
      <c r="D239" s="260">
        <v>1</v>
      </c>
      <c r="E239" s="62"/>
      <c r="F239" s="201">
        <f t="shared" si="13"/>
        <v>0</v>
      </c>
      <c r="G239" s="201">
        <f t="shared" si="12"/>
        <v>0</v>
      </c>
      <c r="H239" s="36"/>
    </row>
    <row r="240" spans="1:8" s="6" customFormat="1" ht="15" customHeight="1" x14ac:dyDescent="0.3">
      <c r="A240" s="151" t="s">
        <v>1470</v>
      </c>
      <c r="B240" s="27" t="s">
        <v>22</v>
      </c>
      <c r="C240" s="69" t="s">
        <v>1</v>
      </c>
      <c r="D240" s="260">
        <v>1</v>
      </c>
      <c r="E240" s="62"/>
      <c r="F240" s="201">
        <f t="shared" si="13"/>
        <v>0</v>
      </c>
      <c r="G240" s="201">
        <f t="shared" si="12"/>
        <v>0</v>
      </c>
      <c r="H240" s="36"/>
    </row>
    <row r="241" spans="1:8" s="6" customFormat="1" ht="15" customHeight="1" x14ac:dyDescent="0.3">
      <c r="A241" s="151" t="s">
        <v>1471</v>
      </c>
      <c r="B241" s="27" t="s">
        <v>83</v>
      </c>
      <c r="C241" s="17" t="s">
        <v>1</v>
      </c>
      <c r="D241" s="260">
        <v>1</v>
      </c>
      <c r="E241" s="62"/>
      <c r="F241" s="201">
        <f t="shared" si="13"/>
        <v>0</v>
      </c>
      <c r="G241" s="201">
        <f t="shared" si="12"/>
        <v>0</v>
      </c>
      <c r="H241" s="36"/>
    </row>
    <row r="242" spans="1:8" s="6" customFormat="1" ht="15" customHeight="1" x14ac:dyDescent="0.3">
      <c r="A242" s="151" t="s">
        <v>1472</v>
      </c>
      <c r="B242" s="27" t="s">
        <v>84</v>
      </c>
      <c r="C242" s="17" t="s">
        <v>1</v>
      </c>
      <c r="D242" s="260">
        <v>1</v>
      </c>
      <c r="E242" s="62"/>
      <c r="F242" s="201">
        <f t="shared" si="13"/>
        <v>0</v>
      </c>
      <c r="G242" s="201">
        <f t="shared" si="12"/>
        <v>0</v>
      </c>
      <c r="H242" s="36"/>
    </row>
    <row r="243" spans="1:8" s="6" customFormat="1" ht="15" customHeight="1" x14ac:dyDescent="0.3">
      <c r="A243" s="151" t="s">
        <v>1473</v>
      </c>
      <c r="B243" s="27" t="s">
        <v>25</v>
      </c>
      <c r="C243" s="17" t="s">
        <v>1</v>
      </c>
      <c r="D243" s="260">
        <v>1</v>
      </c>
      <c r="E243" s="62"/>
      <c r="F243" s="201">
        <f t="shared" si="13"/>
        <v>0</v>
      </c>
      <c r="G243" s="201">
        <f t="shared" si="12"/>
        <v>0</v>
      </c>
      <c r="H243" s="36"/>
    </row>
    <row r="244" spans="1:8" s="6" customFormat="1" ht="15" customHeight="1" x14ac:dyDescent="0.3">
      <c r="A244" s="151" t="s">
        <v>1474</v>
      </c>
      <c r="B244" s="27" t="s">
        <v>26</v>
      </c>
      <c r="C244" s="17" t="s">
        <v>1</v>
      </c>
      <c r="D244" s="260">
        <v>1</v>
      </c>
      <c r="E244" s="62"/>
      <c r="F244" s="201">
        <f t="shared" si="13"/>
        <v>0</v>
      </c>
      <c r="G244" s="201">
        <f t="shared" si="12"/>
        <v>0</v>
      </c>
      <c r="H244" s="36"/>
    </row>
    <row r="245" spans="1:8" s="6" customFormat="1" ht="15" customHeight="1" x14ac:dyDescent="0.3">
      <c r="A245" s="151" t="s">
        <v>1475</v>
      </c>
      <c r="B245" s="27" t="s">
        <v>85</v>
      </c>
      <c r="C245" s="17" t="s">
        <v>1</v>
      </c>
      <c r="D245" s="260">
        <v>2</v>
      </c>
      <c r="E245" s="62"/>
      <c r="F245" s="201">
        <f t="shared" si="13"/>
        <v>0</v>
      </c>
      <c r="G245" s="201">
        <f t="shared" si="12"/>
        <v>0</v>
      </c>
      <c r="H245" s="36"/>
    </row>
    <row r="246" spans="1:8" s="6" customFormat="1" ht="15" customHeight="1" x14ac:dyDescent="0.3">
      <c r="A246" s="151" t="s">
        <v>1476</v>
      </c>
      <c r="B246" s="27" t="s">
        <v>28</v>
      </c>
      <c r="C246" s="17" t="s">
        <v>1</v>
      </c>
      <c r="D246" s="260">
        <v>2</v>
      </c>
      <c r="E246" s="62"/>
      <c r="F246" s="201">
        <f t="shared" si="13"/>
        <v>0</v>
      </c>
      <c r="G246" s="201">
        <f t="shared" si="12"/>
        <v>0</v>
      </c>
      <c r="H246" s="36"/>
    </row>
    <row r="247" spans="1:8" s="6" customFormat="1" ht="15" customHeight="1" x14ac:dyDescent="0.3">
      <c r="A247" s="151" t="s">
        <v>1477</v>
      </c>
      <c r="B247" s="27" t="s">
        <v>29</v>
      </c>
      <c r="C247" s="17" t="s">
        <v>1</v>
      </c>
      <c r="D247" s="260">
        <v>2</v>
      </c>
      <c r="E247" s="62"/>
      <c r="F247" s="201">
        <f t="shared" si="13"/>
        <v>0</v>
      </c>
      <c r="G247" s="201">
        <f t="shared" ref="G247:G278" si="14">SUM(D247*E247)</f>
        <v>0</v>
      </c>
      <c r="H247" s="36"/>
    </row>
    <row r="248" spans="1:8" s="6" customFormat="1" ht="15" customHeight="1" x14ac:dyDescent="0.3">
      <c r="A248" s="151" t="s">
        <v>1478</v>
      </c>
      <c r="B248" s="27" t="s">
        <v>202</v>
      </c>
      <c r="C248" s="17" t="s">
        <v>1</v>
      </c>
      <c r="D248" s="260">
        <v>1</v>
      </c>
      <c r="E248" s="62"/>
      <c r="F248" s="201">
        <f t="shared" si="13"/>
        <v>0</v>
      </c>
      <c r="G248" s="201">
        <f t="shared" si="14"/>
        <v>0</v>
      </c>
      <c r="H248" s="36"/>
    </row>
    <row r="249" spans="1:8" s="6" customFormat="1" ht="15" customHeight="1" x14ac:dyDescent="0.3">
      <c r="A249" s="151" t="s">
        <v>1479</v>
      </c>
      <c r="B249" s="27" t="s">
        <v>176</v>
      </c>
      <c r="C249" s="17" t="s">
        <v>1</v>
      </c>
      <c r="D249" s="260">
        <v>1</v>
      </c>
      <c r="E249" s="62"/>
      <c r="F249" s="201">
        <f t="shared" si="13"/>
        <v>0</v>
      </c>
      <c r="G249" s="201">
        <f t="shared" si="14"/>
        <v>0</v>
      </c>
      <c r="H249" s="36"/>
    </row>
    <row r="250" spans="1:8" s="6" customFormat="1" ht="15" customHeight="1" x14ac:dyDescent="0.3">
      <c r="A250" s="151" t="s">
        <v>1480</v>
      </c>
      <c r="B250" s="27" t="s">
        <v>177</v>
      </c>
      <c r="C250" s="17" t="s">
        <v>1</v>
      </c>
      <c r="D250" s="260">
        <v>1</v>
      </c>
      <c r="E250" s="62"/>
      <c r="F250" s="201">
        <f t="shared" si="13"/>
        <v>0</v>
      </c>
      <c r="G250" s="201">
        <f t="shared" si="14"/>
        <v>0</v>
      </c>
      <c r="H250" s="36"/>
    </row>
    <row r="251" spans="1:8" s="6" customFormat="1" ht="15" customHeight="1" x14ac:dyDescent="0.3">
      <c r="A251" s="151" t="s">
        <v>1481</v>
      </c>
      <c r="B251" s="27" t="s">
        <v>178</v>
      </c>
      <c r="C251" s="17" t="s">
        <v>1</v>
      </c>
      <c r="D251" s="260">
        <v>1</v>
      </c>
      <c r="E251" s="62"/>
      <c r="F251" s="201">
        <f t="shared" si="13"/>
        <v>0</v>
      </c>
      <c r="G251" s="201">
        <f t="shared" si="14"/>
        <v>0</v>
      </c>
      <c r="H251" s="44"/>
    </row>
    <row r="252" spans="1:8" s="6" customFormat="1" ht="15" customHeight="1" x14ac:dyDescent="0.3">
      <c r="A252" s="151" t="s">
        <v>1482</v>
      </c>
      <c r="B252" s="27" t="s">
        <v>30</v>
      </c>
      <c r="C252" s="17" t="s">
        <v>1</v>
      </c>
      <c r="D252" s="260">
        <v>1</v>
      </c>
      <c r="E252" s="62"/>
      <c r="F252" s="201">
        <f t="shared" si="13"/>
        <v>0</v>
      </c>
      <c r="G252" s="201">
        <f t="shared" si="14"/>
        <v>0</v>
      </c>
      <c r="H252" s="44"/>
    </row>
    <row r="253" spans="1:8" s="6" customFormat="1" ht="15" customHeight="1" x14ac:dyDescent="0.3">
      <c r="A253" s="151" t="s">
        <v>1483</v>
      </c>
      <c r="B253" s="27" t="s">
        <v>31</v>
      </c>
      <c r="C253" s="17" t="s">
        <v>1</v>
      </c>
      <c r="D253" s="260">
        <v>1</v>
      </c>
      <c r="E253" s="62"/>
      <c r="F253" s="201">
        <f t="shared" si="13"/>
        <v>0</v>
      </c>
      <c r="G253" s="201">
        <f t="shared" si="14"/>
        <v>0</v>
      </c>
      <c r="H253" s="44"/>
    </row>
    <row r="254" spans="1:8" s="6" customFormat="1" ht="15" customHeight="1" x14ac:dyDescent="0.3">
      <c r="A254" s="151" t="s">
        <v>1484</v>
      </c>
      <c r="B254" s="27" t="s">
        <v>32</v>
      </c>
      <c r="C254" s="17" t="s">
        <v>1</v>
      </c>
      <c r="D254" s="260">
        <v>1</v>
      </c>
      <c r="E254" s="62"/>
      <c r="F254" s="201">
        <f t="shared" si="13"/>
        <v>0</v>
      </c>
      <c r="G254" s="201">
        <f t="shared" si="14"/>
        <v>0</v>
      </c>
      <c r="H254" s="44"/>
    </row>
    <row r="255" spans="1:8" s="6" customFormat="1" ht="15" customHeight="1" x14ac:dyDescent="0.3">
      <c r="A255" s="151" t="s">
        <v>1485</v>
      </c>
      <c r="B255" s="27" t="s">
        <v>256</v>
      </c>
      <c r="C255" s="17" t="s">
        <v>1</v>
      </c>
      <c r="D255" s="260">
        <v>1</v>
      </c>
      <c r="E255" s="62"/>
      <c r="F255" s="201">
        <f t="shared" si="13"/>
        <v>0</v>
      </c>
      <c r="G255" s="201">
        <f t="shared" si="14"/>
        <v>0</v>
      </c>
      <c r="H255" s="44"/>
    </row>
    <row r="256" spans="1:8" s="6" customFormat="1" ht="15" customHeight="1" x14ac:dyDescent="0.3">
      <c r="A256" s="151" t="s">
        <v>1486</v>
      </c>
      <c r="B256" s="27" t="s">
        <v>33</v>
      </c>
      <c r="C256" s="17" t="s">
        <v>1</v>
      </c>
      <c r="D256" s="260">
        <v>1</v>
      </c>
      <c r="E256" s="62"/>
      <c r="F256" s="201">
        <f t="shared" si="13"/>
        <v>0</v>
      </c>
      <c r="G256" s="201">
        <f t="shared" si="14"/>
        <v>0</v>
      </c>
      <c r="H256" s="36"/>
    </row>
    <row r="257" spans="1:8" s="6" customFormat="1" ht="15" customHeight="1" x14ac:dyDescent="0.3">
      <c r="A257" s="151" t="s">
        <v>1487</v>
      </c>
      <c r="B257" s="27" t="s">
        <v>34</v>
      </c>
      <c r="C257" s="17" t="s">
        <v>1</v>
      </c>
      <c r="D257" s="260">
        <v>1</v>
      </c>
      <c r="E257" s="62"/>
      <c r="F257" s="201">
        <f t="shared" si="13"/>
        <v>0</v>
      </c>
      <c r="G257" s="201">
        <f t="shared" si="14"/>
        <v>0</v>
      </c>
      <c r="H257" s="36"/>
    </row>
    <row r="258" spans="1:8" s="6" customFormat="1" ht="15" customHeight="1" x14ac:dyDescent="0.3">
      <c r="A258" s="151" t="s">
        <v>1488</v>
      </c>
      <c r="B258" s="27" t="s">
        <v>86</v>
      </c>
      <c r="C258" s="17" t="s">
        <v>1</v>
      </c>
      <c r="D258" s="260">
        <v>2</v>
      </c>
      <c r="E258" s="62"/>
      <c r="F258" s="201">
        <f t="shared" si="13"/>
        <v>0</v>
      </c>
      <c r="G258" s="201">
        <f t="shared" si="14"/>
        <v>0</v>
      </c>
      <c r="H258" s="36"/>
    </row>
    <row r="259" spans="1:8" s="6" customFormat="1" ht="15" customHeight="1" x14ac:dyDescent="0.3">
      <c r="A259" s="151" t="s">
        <v>1489</v>
      </c>
      <c r="B259" s="27" t="s">
        <v>36</v>
      </c>
      <c r="C259" s="69" t="s">
        <v>1</v>
      </c>
      <c r="D259" s="260">
        <v>2</v>
      </c>
      <c r="E259" s="62"/>
      <c r="F259" s="201">
        <f t="shared" si="13"/>
        <v>0</v>
      </c>
      <c r="G259" s="201">
        <f t="shared" si="14"/>
        <v>0</v>
      </c>
      <c r="H259" s="36"/>
    </row>
    <row r="260" spans="1:8" s="6" customFormat="1" ht="15" customHeight="1" x14ac:dyDescent="0.3">
      <c r="A260" s="151" t="s">
        <v>1490</v>
      </c>
      <c r="B260" s="27" t="s">
        <v>87</v>
      </c>
      <c r="C260" s="69" t="s">
        <v>1</v>
      </c>
      <c r="D260" s="260">
        <v>2</v>
      </c>
      <c r="E260" s="62"/>
      <c r="F260" s="201">
        <f t="shared" si="13"/>
        <v>0</v>
      </c>
      <c r="G260" s="201">
        <f t="shared" si="14"/>
        <v>0</v>
      </c>
      <c r="H260" s="36"/>
    </row>
    <row r="261" spans="1:8" s="6" customFormat="1" ht="15" customHeight="1" x14ac:dyDescent="0.3">
      <c r="A261" s="151" t="s">
        <v>1491</v>
      </c>
      <c r="B261" s="27" t="s">
        <v>88</v>
      </c>
      <c r="C261" s="69" t="s">
        <v>1</v>
      </c>
      <c r="D261" s="260">
        <v>6</v>
      </c>
      <c r="E261" s="62"/>
      <c r="F261" s="201">
        <f t="shared" si="13"/>
        <v>0</v>
      </c>
      <c r="G261" s="201">
        <f t="shared" si="14"/>
        <v>0</v>
      </c>
      <c r="H261" s="45"/>
    </row>
    <row r="262" spans="1:8" s="6" customFormat="1" ht="15" customHeight="1" x14ac:dyDescent="0.3">
      <c r="A262" s="151" t="s">
        <v>1492</v>
      </c>
      <c r="B262" s="27" t="s">
        <v>38</v>
      </c>
      <c r="C262" s="69" t="s">
        <v>1</v>
      </c>
      <c r="D262" s="260">
        <v>1</v>
      </c>
      <c r="E262" s="62"/>
      <c r="F262" s="201">
        <f t="shared" si="13"/>
        <v>0</v>
      </c>
      <c r="G262" s="201">
        <f t="shared" si="14"/>
        <v>0</v>
      </c>
      <c r="H262" s="36"/>
    </row>
    <row r="263" spans="1:8" s="6" customFormat="1" ht="15" customHeight="1" x14ac:dyDescent="0.3">
      <c r="A263" s="151" t="s">
        <v>1493</v>
      </c>
      <c r="B263" s="27" t="s">
        <v>89</v>
      </c>
      <c r="C263" s="69" t="s">
        <v>1</v>
      </c>
      <c r="D263" s="260">
        <v>1</v>
      </c>
      <c r="E263" s="62"/>
      <c r="F263" s="201">
        <f t="shared" si="13"/>
        <v>0</v>
      </c>
      <c r="G263" s="201">
        <f t="shared" si="14"/>
        <v>0</v>
      </c>
      <c r="H263" s="36"/>
    </row>
    <row r="264" spans="1:8" s="6" customFormat="1" ht="15" customHeight="1" x14ac:dyDescent="0.3">
      <c r="A264" s="151" t="s">
        <v>1494</v>
      </c>
      <c r="B264" s="27" t="s">
        <v>90</v>
      </c>
      <c r="C264" s="17" t="s">
        <v>1</v>
      </c>
      <c r="D264" s="260">
        <v>2</v>
      </c>
      <c r="E264" s="62"/>
      <c r="F264" s="201">
        <f t="shared" si="13"/>
        <v>0</v>
      </c>
      <c r="G264" s="201">
        <f t="shared" si="14"/>
        <v>0</v>
      </c>
      <c r="H264" s="36"/>
    </row>
    <row r="265" spans="1:8" s="6" customFormat="1" ht="15" customHeight="1" x14ac:dyDescent="0.3">
      <c r="A265" s="151" t="s">
        <v>1495</v>
      </c>
      <c r="B265" s="27" t="s">
        <v>91</v>
      </c>
      <c r="C265" s="17" t="s">
        <v>1</v>
      </c>
      <c r="D265" s="260">
        <v>2</v>
      </c>
      <c r="E265" s="62"/>
      <c r="F265" s="201">
        <f t="shared" si="13"/>
        <v>0</v>
      </c>
      <c r="G265" s="201">
        <f t="shared" si="14"/>
        <v>0</v>
      </c>
      <c r="H265" s="36"/>
    </row>
    <row r="266" spans="1:8" s="6" customFormat="1" ht="15" customHeight="1" x14ac:dyDescent="0.3">
      <c r="A266" s="151" t="s">
        <v>1496</v>
      </c>
      <c r="B266" s="27" t="s">
        <v>227</v>
      </c>
      <c r="C266" s="17" t="s">
        <v>3</v>
      </c>
      <c r="D266" s="260">
        <v>2</v>
      </c>
      <c r="E266" s="62"/>
      <c r="F266" s="201">
        <f t="shared" si="13"/>
        <v>0</v>
      </c>
      <c r="G266" s="201">
        <f t="shared" si="14"/>
        <v>0</v>
      </c>
      <c r="H266" s="36"/>
    </row>
    <row r="267" spans="1:8" s="6" customFormat="1" ht="15" customHeight="1" x14ac:dyDescent="0.3">
      <c r="A267" s="151" t="s">
        <v>1497</v>
      </c>
      <c r="B267" s="27" t="s">
        <v>229</v>
      </c>
      <c r="C267" s="17" t="s">
        <v>1</v>
      </c>
      <c r="D267" s="260">
        <v>2</v>
      </c>
      <c r="E267" s="62"/>
      <c r="F267" s="201">
        <f t="shared" si="13"/>
        <v>0</v>
      </c>
      <c r="G267" s="201">
        <f t="shared" si="14"/>
        <v>0</v>
      </c>
      <c r="H267" s="36"/>
    </row>
    <row r="268" spans="1:8" s="6" customFormat="1" ht="15" customHeight="1" x14ac:dyDescent="0.3">
      <c r="A268" s="151" t="s">
        <v>1498</v>
      </c>
      <c r="B268" s="27" t="s">
        <v>75</v>
      </c>
      <c r="C268" s="17" t="s">
        <v>3</v>
      </c>
      <c r="D268" s="260">
        <v>2</v>
      </c>
      <c r="E268" s="62"/>
      <c r="F268" s="201">
        <f t="shared" si="13"/>
        <v>0</v>
      </c>
      <c r="G268" s="201">
        <f t="shared" si="14"/>
        <v>0</v>
      </c>
      <c r="H268" s="36"/>
    </row>
    <row r="269" spans="1:8" s="6" customFormat="1" ht="15" customHeight="1" x14ac:dyDescent="0.3">
      <c r="A269" s="151" t="s">
        <v>1499</v>
      </c>
      <c r="B269" s="27" t="s">
        <v>93</v>
      </c>
      <c r="C269" s="70" t="s">
        <v>1</v>
      </c>
      <c r="D269" s="260">
        <v>2</v>
      </c>
      <c r="E269" s="62"/>
      <c r="F269" s="201">
        <f t="shared" si="13"/>
        <v>0</v>
      </c>
      <c r="G269" s="201">
        <f t="shared" si="14"/>
        <v>0</v>
      </c>
      <c r="H269" s="36"/>
    </row>
    <row r="270" spans="1:8" s="6" customFormat="1" ht="15" customHeight="1" x14ac:dyDescent="0.3">
      <c r="A270" s="151" t="s">
        <v>1500</v>
      </c>
      <c r="B270" s="27" t="s">
        <v>44</v>
      </c>
      <c r="C270" s="17" t="s">
        <v>1</v>
      </c>
      <c r="D270" s="260">
        <v>2</v>
      </c>
      <c r="E270" s="62"/>
      <c r="F270" s="201">
        <f t="shared" si="13"/>
        <v>0</v>
      </c>
      <c r="G270" s="201">
        <f t="shared" si="14"/>
        <v>0</v>
      </c>
      <c r="H270" s="36"/>
    </row>
    <row r="271" spans="1:8" s="6" customFormat="1" ht="15" customHeight="1" x14ac:dyDescent="0.3">
      <c r="A271" s="151" t="s">
        <v>1501</v>
      </c>
      <c r="B271" s="27" t="s">
        <v>94</v>
      </c>
      <c r="C271" s="17" t="s">
        <v>1</v>
      </c>
      <c r="D271" s="260">
        <v>2</v>
      </c>
      <c r="E271" s="62"/>
      <c r="F271" s="201">
        <f t="shared" si="13"/>
        <v>0</v>
      </c>
      <c r="G271" s="201">
        <f t="shared" si="14"/>
        <v>0</v>
      </c>
      <c r="H271" s="36"/>
    </row>
    <row r="272" spans="1:8" s="6" customFormat="1" ht="15" customHeight="1" x14ac:dyDescent="0.3">
      <c r="A272" s="151" t="s">
        <v>1502</v>
      </c>
      <c r="B272" s="27" t="s">
        <v>95</v>
      </c>
      <c r="C272" s="17" t="s">
        <v>1</v>
      </c>
      <c r="D272" s="260">
        <v>2</v>
      </c>
      <c r="E272" s="62"/>
      <c r="F272" s="201">
        <f t="shared" si="13"/>
        <v>0</v>
      </c>
      <c r="G272" s="201">
        <f t="shared" si="14"/>
        <v>0</v>
      </c>
      <c r="H272" s="36"/>
    </row>
    <row r="273" spans="1:8" s="6" customFormat="1" ht="15" customHeight="1" x14ac:dyDescent="0.3">
      <c r="A273" s="151" t="s">
        <v>1503</v>
      </c>
      <c r="B273" s="27" t="s">
        <v>46</v>
      </c>
      <c r="C273" s="17" t="s">
        <v>1</v>
      </c>
      <c r="D273" s="260">
        <v>2</v>
      </c>
      <c r="E273" s="62"/>
      <c r="F273" s="201">
        <f t="shared" si="13"/>
        <v>0</v>
      </c>
      <c r="G273" s="201">
        <f t="shared" si="14"/>
        <v>0</v>
      </c>
      <c r="H273" s="36"/>
    </row>
    <row r="274" spans="1:8" s="6" customFormat="1" ht="15" customHeight="1" x14ac:dyDescent="0.3">
      <c r="A274" s="151" t="s">
        <v>1504</v>
      </c>
      <c r="B274" s="27" t="s">
        <v>96</v>
      </c>
      <c r="C274" s="17" t="s">
        <v>1</v>
      </c>
      <c r="D274" s="260">
        <v>1</v>
      </c>
      <c r="E274" s="62"/>
      <c r="F274" s="201">
        <f t="shared" si="13"/>
        <v>0</v>
      </c>
      <c r="G274" s="201">
        <f t="shared" si="14"/>
        <v>0</v>
      </c>
      <c r="H274" s="36"/>
    </row>
    <row r="275" spans="1:8" s="6" customFormat="1" ht="15" customHeight="1" x14ac:dyDescent="0.3">
      <c r="A275" s="151" t="s">
        <v>1505</v>
      </c>
      <c r="B275" s="27" t="s">
        <v>97</v>
      </c>
      <c r="C275" s="17" t="s">
        <v>1</v>
      </c>
      <c r="D275" s="260">
        <v>2</v>
      </c>
      <c r="E275" s="62"/>
      <c r="F275" s="201">
        <f t="shared" si="13"/>
        <v>0</v>
      </c>
      <c r="G275" s="201">
        <f t="shared" si="14"/>
        <v>0</v>
      </c>
      <c r="H275" s="36"/>
    </row>
    <row r="276" spans="1:8" s="6" customFormat="1" ht="15" customHeight="1" x14ac:dyDescent="0.3">
      <c r="A276" s="151" t="s">
        <v>1506</v>
      </c>
      <c r="B276" s="27" t="s">
        <v>49</v>
      </c>
      <c r="C276" s="17" t="s">
        <v>1</v>
      </c>
      <c r="D276" s="260">
        <v>1</v>
      </c>
      <c r="E276" s="62"/>
      <c r="F276" s="201">
        <f t="shared" si="13"/>
        <v>0</v>
      </c>
      <c r="G276" s="201">
        <f t="shared" si="14"/>
        <v>0</v>
      </c>
      <c r="H276" s="36"/>
    </row>
    <row r="277" spans="1:8" s="6" customFormat="1" ht="15" customHeight="1" x14ac:dyDescent="0.3">
      <c r="A277" s="151" t="s">
        <v>1507</v>
      </c>
      <c r="B277" s="27" t="s">
        <v>273</v>
      </c>
      <c r="C277" s="17" t="s">
        <v>1</v>
      </c>
      <c r="D277" s="260">
        <v>2</v>
      </c>
      <c r="E277" s="62"/>
      <c r="F277" s="201">
        <f t="shared" si="13"/>
        <v>0</v>
      </c>
      <c r="G277" s="201">
        <f t="shared" si="14"/>
        <v>0</v>
      </c>
      <c r="H277" s="36"/>
    </row>
    <row r="278" spans="1:8" s="6" customFormat="1" ht="15" customHeight="1" x14ac:dyDescent="0.3">
      <c r="A278" s="151" t="s">
        <v>1508</v>
      </c>
      <c r="B278" s="27" t="s">
        <v>50</v>
      </c>
      <c r="C278" s="17" t="s">
        <v>1</v>
      </c>
      <c r="D278" s="260">
        <v>2</v>
      </c>
      <c r="E278" s="62"/>
      <c r="F278" s="201">
        <f t="shared" si="13"/>
        <v>0</v>
      </c>
      <c r="G278" s="201">
        <f t="shared" si="14"/>
        <v>0</v>
      </c>
      <c r="H278" s="36"/>
    </row>
    <row r="279" spans="1:8" s="6" customFormat="1" ht="15" customHeight="1" x14ac:dyDescent="0.3">
      <c r="A279" s="151" t="s">
        <v>1509</v>
      </c>
      <c r="B279" s="27" t="s">
        <v>98</v>
      </c>
      <c r="C279" s="17" t="s">
        <v>1</v>
      </c>
      <c r="D279" s="260">
        <v>2</v>
      </c>
      <c r="E279" s="62"/>
      <c r="F279" s="201">
        <f t="shared" si="13"/>
        <v>0</v>
      </c>
      <c r="G279" s="201">
        <f t="shared" ref="G279:G310" si="15">SUM(D279*E279)</f>
        <v>0</v>
      </c>
      <c r="H279" s="36"/>
    </row>
    <row r="280" spans="1:8" s="6" customFormat="1" ht="15" customHeight="1" x14ac:dyDescent="0.3">
      <c r="A280" s="151" t="s">
        <v>1510</v>
      </c>
      <c r="B280" s="27" t="s">
        <v>99</v>
      </c>
      <c r="C280" s="17" t="s">
        <v>1</v>
      </c>
      <c r="D280" s="260">
        <v>1</v>
      </c>
      <c r="E280" s="62"/>
      <c r="F280" s="201">
        <f t="shared" ref="F280:F343" si="16">SUM(E280*1.2)</f>
        <v>0</v>
      </c>
      <c r="G280" s="201">
        <f t="shared" si="15"/>
        <v>0</v>
      </c>
      <c r="H280" s="36"/>
    </row>
    <row r="281" spans="1:8" s="6" customFormat="1" ht="15" customHeight="1" x14ac:dyDescent="0.3">
      <c r="A281" s="151" t="s">
        <v>1511</v>
      </c>
      <c r="B281" s="27" t="s">
        <v>53</v>
      </c>
      <c r="C281" s="17" t="s">
        <v>1</v>
      </c>
      <c r="D281" s="260">
        <v>1</v>
      </c>
      <c r="E281" s="62"/>
      <c r="F281" s="201">
        <f t="shared" si="16"/>
        <v>0</v>
      </c>
      <c r="G281" s="201">
        <f t="shared" si="15"/>
        <v>0</v>
      </c>
      <c r="H281" s="36"/>
    </row>
    <row r="282" spans="1:8" s="6" customFormat="1" ht="15" customHeight="1" x14ac:dyDescent="0.3">
      <c r="A282" s="151" t="s">
        <v>1512</v>
      </c>
      <c r="B282" s="27" t="s">
        <v>228</v>
      </c>
      <c r="C282" s="17" t="s">
        <v>1</v>
      </c>
      <c r="D282" s="260">
        <v>2</v>
      </c>
      <c r="E282" s="62"/>
      <c r="F282" s="201">
        <f t="shared" si="16"/>
        <v>0</v>
      </c>
      <c r="G282" s="201">
        <f t="shared" si="15"/>
        <v>0</v>
      </c>
      <c r="H282" s="36"/>
    </row>
    <row r="283" spans="1:8" s="6" customFormat="1" ht="15" customHeight="1" x14ac:dyDescent="0.3">
      <c r="A283" s="151" t="s">
        <v>1513</v>
      </c>
      <c r="B283" s="27" t="s">
        <v>230</v>
      </c>
      <c r="C283" s="17" t="s">
        <v>1</v>
      </c>
      <c r="D283" s="260">
        <v>2</v>
      </c>
      <c r="E283" s="62"/>
      <c r="F283" s="201">
        <f t="shared" si="16"/>
        <v>0</v>
      </c>
      <c r="G283" s="201">
        <f t="shared" si="15"/>
        <v>0</v>
      </c>
      <c r="H283" s="36"/>
    </row>
    <row r="284" spans="1:8" s="6" customFormat="1" ht="15" customHeight="1" x14ac:dyDescent="0.3">
      <c r="A284" s="151" t="s">
        <v>1514</v>
      </c>
      <c r="B284" s="27" t="s">
        <v>231</v>
      </c>
      <c r="C284" s="17" t="s">
        <v>1</v>
      </c>
      <c r="D284" s="260">
        <v>1</v>
      </c>
      <c r="E284" s="62"/>
      <c r="F284" s="201">
        <f t="shared" si="16"/>
        <v>0</v>
      </c>
      <c r="G284" s="201">
        <f t="shared" si="15"/>
        <v>0</v>
      </c>
      <c r="H284" s="36"/>
    </row>
    <row r="285" spans="1:8" s="6" customFormat="1" ht="15" customHeight="1" x14ac:dyDescent="0.3">
      <c r="A285" s="151" t="s">
        <v>1515</v>
      </c>
      <c r="B285" s="27" t="s">
        <v>100</v>
      </c>
      <c r="C285" s="17" t="s">
        <v>1</v>
      </c>
      <c r="D285" s="260">
        <v>1</v>
      </c>
      <c r="E285" s="62"/>
      <c r="F285" s="201">
        <f t="shared" si="16"/>
        <v>0</v>
      </c>
      <c r="G285" s="201">
        <f t="shared" si="15"/>
        <v>0</v>
      </c>
      <c r="H285" s="36"/>
    </row>
    <row r="286" spans="1:8" s="6" customFormat="1" ht="15" customHeight="1" x14ac:dyDescent="0.3">
      <c r="A286" s="151" t="s">
        <v>1516</v>
      </c>
      <c r="B286" s="27" t="s">
        <v>101</v>
      </c>
      <c r="C286" s="17" t="s">
        <v>1</v>
      </c>
      <c r="D286" s="260">
        <v>1</v>
      </c>
      <c r="E286" s="62"/>
      <c r="F286" s="201">
        <f t="shared" si="16"/>
        <v>0</v>
      </c>
      <c r="G286" s="201">
        <f t="shared" si="15"/>
        <v>0</v>
      </c>
      <c r="H286" s="36"/>
    </row>
    <row r="287" spans="1:8" s="6" customFormat="1" ht="15" customHeight="1" x14ac:dyDescent="0.3">
      <c r="A287" s="151" t="s">
        <v>1517</v>
      </c>
      <c r="B287" s="27" t="s">
        <v>55</v>
      </c>
      <c r="C287" s="17" t="s">
        <v>1</v>
      </c>
      <c r="D287" s="260">
        <v>1</v>
      </c>
      <c r="E287" s="62"/>
      <c r="F287" s="201">
        <f t="shared" si="16"/>
        <v>0</v>
      </c>
      <c r="G287" s="201">
        <f t="shared" si="15"/>
        <v>0</v>
      </c>
      <c r="H287" s="36"/>
    </row>
    <row r="288" spans="1:8" s="6" customFormat="1" ht="15" customHeight="1" x14ac:dyDescent="0.3">
      <c r="A288" s="151" t="s">
        <v>1518</v>
      </c>
      <c r="B288" s="27" t="s">
        <v>56</v>
      </c>
      <c r="C288" s="17" t="s">
        <v>1</v>
      </c>
      <c r="D288" s="260">
        <v>1</v>
      </c>
      <c r="E288" s="62"/>
      <c r="F288" s="201">
        <f t="shared" si="16"/>
        <v>0</v>
      </c>
      <c r="G288" s="201">
        <f t="shared" si="15"/>
        <v>0</v>
      </c>
      <c r="H288" s="36"/>
    </row>
    <row r="289" spans="1:8" s="6" customFormat="1" ht="15" customHeight="1" x14ac:dyDescent="0.3">
      <c r="A289" s="151" t="s">
        <v>1519</v>
      </c>
      <c r="B289" s="27" t="s">
        <v>274</v>
      </c>
      <c r="C289" s="17" t="s">
        <v>1</v>
      </c>
      <c r="D289" s="260">
        <v>2</v>
      </c>
      <c r="E289" s="62"/>
      <c r="F289" s="201">
        <f t="shared" si="16"/>
        <v>0</v>
      </c>
      <c r="G289" s="201">
        <f t="shared" si="15"/>
        <v>0</v>
      </c>
      <c r="H289" s="36"/>
    </row>
    <row r="290" spans="1:8" s="6" customFormat="1" ht="15" customHeight="1" x14ac:dyDescent="0.3">
      <c r="A290" s="151" t="s">
        <v>1520</v>
      </c>
      <c r="B290" s="27" t="s">
        <v>102</v>
      </c>
      <c r="C290" s="17" t="s">
        <v>1</v>
      </c>
      <c r="D290" s="260">
        <v>1</v>
      </c>
      <c r="E290" s="62"/>
      <c r="F290" s="201">
        <f t="shared" si="16"/>
        <v>0</v>
      </c>
      <c r="G290" s="201">
        <f t="shared" si="15"/>
        <v>0</v>
      </c>
      <c r="H290" s="36"/>
    </row>
    <row r="291" spans="1:8" s="6" customFormat="1" ht="15" customHeight="1" x14ac:dyDescent="0.3">
      <c r="A291" s="151" t="s">
        <v>1521</v>
      </c>
      <c r="B291" s="27" t="s">
        <v>103</v>
      </c>
      <c r="C291" s="17" t="s">
        <v>1</v>
      </c>
      <c r="D291" s="260">
        <v>1</v>
      </c>
      <c r="E291" s="62"/>
      <c r="F291" s="201">
        <f t="shared" si="16"/>
        <v>0</v>
      </c>
      <c r="G291" s="201">
        <f t="shared" si="15"/>
        <v>0</v>
      </c>
      <c r="H291" s="36"/>
    </row>
    <row r="292" spans="1:8" s="6" customFormat="1" ht="15" customHeight="1" x14ac:dyDescent="0.3">
      <c r="A292" s="151" t="s">
        <v>1522</v>
      </c>
      <c r="B292" s="27" t="s">
        <v>275</v>
      </c>
      <c r="C292" s="17" t="s">
        <v>1</v>
      </c>
      <c r="D292" s="260">
        <v>2</v>
      </c>
      <c r="E292" s="62"/>
      <c r="F292" s="201">
        <f t="shared" si="16"/>
        <v>0</v>
      </c>
      <c r="G292" s="201">
        <f t="shared" si="15"/>
        <v>0</v>
      </c>
      <c r="H292" s="36"/>
    </row>
    <row r="293" spans="1:8" s="6" customFormat="1" ht="15" customHeight="1" x14ac:dyDescent="0.3">
      <c r="A293" s="151" t="s">
        <v>1523</v>
      </c>
      <c r="B293" s="27" t="s">
        <v>59</v>
      </c>
      <c r="C293" s="17" t="s">
        <v>1</v>
      </c>
      <c r="D293" s="260">
        <v>1</v>
      </c>
      <c r="E293" s="62"/>
      <c r="F293" s="201">
        <f t="shared" si="16"/>
        <v>0</v>
      </c>
      <c r="G293" s="201">
        <f t="shared" si="15"/>
        <v>0</v>
      </c>
      <c r="H293" s="36"/>
    </row>
    <row r="294" spans="1:8" s="6" customFormat="1" ht="15" customHeight="1" x14ac:dyDescent="0.3">
      <c r="A294" s="151" t="s">
        <v>1524</v>
      </c>
      <c r="B294" s="27" t="s">
        <v>104</v>
      </c>
      <c r="C294" s="17" t="s">
        <v>1</v>
      </c>
      <c r="D294" s="260">
        <v>1</v>
      </c>
      <c r="E294" s="62"/>
      <c r="F294" s="201">
        <f t="shared" si="16"/>
        <v>0</v>
      </c>
      <c r="G294" s="201">
        <f t="shared" si="15"/>
        <v>0</v>
      </c>
      <c r="H294" s="36"/>
    </row>
    <row r="295" spans="1:8" s="6" customFormat="1" ht="15" customHeight="1" x14ac:dyDescent="0.3">
      <c r="A295" s="151" t="s">
        <v>1525</v>
      </c>
      <c r="B295" s="27" t="s">
        <v>105</v>
      </c>
      <c r="C295" s="17" t="s">
        <v>1</v>
      </c>
      <c r="D295" s="260">
        <v>1</v>
      </c>
      <c r="E295" s="62"/>
      <c r="F295" s="201">
        <f t="shared" si="16"/>
        <v>0</v>
      </c>
      <c r="G295" s="201">
        <f t="shared" si="15"/>
        <v>0</v>
      </c>
      <c r="H295" s="36"/>
    </row>
    <row r="296" spans="1:8" s="6" customFormat="1" ht="15" customHeight="1" x14ac:dyDescent="0.3">
      <c r="A296" s="151" t="s">
        <v>1526</v>
      </c>
      <c r="B296" s="27" t="s">
        <v>60</v>
      </c>
      <c r="C296" s="17" t="s">
        <v>1</v>
      </c>
      <c r="D296" s="260">
        <v>1</v>
      </c>
      <c r="E296" s="62"/>
      <c r="F296" s="201">
        <f t="shared" si="16"/>
        <v>0</v>
      </c>
      <c r="G296" s="201">
        <f t="shared" si="15"/>
        <v>0</v>
      </c>
      <c r="H296" s="36"/>
    </row>
    <row r="297" spans="1:8" s="6" customFormat="1" ht="15" customHeight="1" x14ac:dyDescent="0.3">
      <c r="A297" s="151" t="s">
        <v>1527</v>
      </c>
      <c r="B297" s="27" t="s">
        <v>61</v>
      </c>
      <c r="C297" s="17" t="s">
        <v>1</v>
      </c>
      <c r="D297" s="260">
        <v>1</v>
      </c>
      <c r="E297" s="62"/>
      <c r="F297" s="201">
        <f t="shared" si="16"/>
        <v>0</v>
      </c>
      <c r="G297" s="201">
        <f t="shared" si="15"/>
        <v>0</v>
      </c>
      <c r="H297" s="36"/>
    </row>
    <row r="298" spans="1:8" s="6" customFormat="1" ht="15" customHeight="1" x14ac:dyDescent="0.3">
      <c r="A298" s="151" t="s">
        <v>1528</v>
      </c>
      <c r="B298" s="27" t="s">
        <v>62</v>
      </c>
      <c r="C298" s="17" t="s">
        <v>1</v>
      </c>
      <c r="D298" s="260">
        <v>2</v>
      </c>
      <c r="E298" s="62"/>
      <c r="F298" s="201">
        <f t="shared" si="16"/>
        <v>0</v>
      </c>
      <c r="G298" s="201">
        <f t="shared" si="15"/>
        <v>0</v>
      </c>
      <c r="H298" s="36"/>
    </row>
    <row r="299" spans="1:8" s="6" customFormat="1" ht="15" customHeight="1" x14ac:dyDescent="0.3">
      <c r="A299" s="151" t="s">
        <v>1529</v>
      </c>
      <c r="B299" s="27" t="s">
        <v>276</v>
      </c>
      <c r="C299" s="17" t="s">
        <v>1</v>
      </c>
      <c r="D299" s="260">
        <v>2</v>
      </c>
      <c r="E299" s="62"/>
      <c r="F299" s="201">
        <f t="shared" si="16"/>
        <v>0</v>
      </c>
      <c r="G299" s="201">
        <f t="shared" si="15"/>
        <v>0</v>
      </c>
      <c r="H299" s="36"/>
    </row>
    <row r="300" spans="1:8" s="6" customFormat="1" ht="15" customHeight="1" x14ac:dyDescent="0.3">
      <c r="A300" s="151" t="s">
        <v>1530</v>
      </c>
      <c r="B300" s="27" t="s">
        <v>106</v>
      </c>
      <c r="C300" s="17" t="s">
        <v>1</v>
      </c>
      <c r="D300" s="260">
        <v>1</v>
      </c>
      <c r="E300" s="62"/>
      <c r="F300" s="201">
        <f t="shared" si="16"/>
        <v>0</v>
      </c>
      <c r="G300" s="201">
        <f t="shared" si="15"/>
        <v>0</v>
      </c>
      <c r="H300" s="36"/>
    </row>
    <row r="301" spans="1:8" s="6" customFormat="1" ht="15" customHeight="1" x14ac:dyDescent="0.3">
      <c r="A301" s="151" t="s">
        <v>1531</v>
      </c>
      <c r="B301" s="27" t="s">
        <v>365</v>
      </c>
      <c r="C301" s="17"/>
      <c r="D301" s="260"/>
      <c r="E301" s="62"/>
      <c r="F301" s="201">
        <f t="shared" si="16"/>
        <v>0</v>
      </c>
      <c r="G301" s="201">
        <f t="shared" si="15"/>
        <v>0</v>
      </c>
      <c r="H301" s="36"/>
    </row>
    <row r="302" spans="1:8" s="6" customFormat="1" ht="15" customHeight="1" x14ac:dyDescent="0.3">
      <c r="A302" s="151" t="s">
        <v>1532</v>
      </c>
      <c r="B302" s="27" t="s">
        <v>63</v>
      </c>
      <c r="C302" s="17" t="s">
        <v>1</v>
      </c>
      <c r="D302" s="260">
        <v>6</v>
      </c>
      <c r="E302" s="62"/>
      <c r="F302" s="201">
        <f t="shared" si="16"/>
        <v>0</v>
      </c>
      <c r="G302" s="201">
        <f t="shared" si="15"/>
        <v>0</v>
      </c>
      <c r="H302" s="36"/>
    </row>
    <row r="303" spans="1:8" s="6" customFormat="1" ht="15" customHeight="1" x14ac:dyDescent="0.3">
      <c r="A303" s="151" t="s">
        <v>1533</v>
      </c>
      <c r="B303" s="27" t="s">
        <v>107</v>
      </c>
      <c r="C303" s="17" t="s">
        <v>1</v>
      </c>
      <c r="D303" s="260">
        <v>6</v>
      </c>
      <c r="E303" s="62"/>
      <c r="F303" s="201">
        <f t="shared" si="16"/>
        <v>0</v>
      </c>
      <c r="G303" s="201">
        <f t="shared" si="15"/>
        <v>0</v>
      </c>
      <c r="H303" s="36"/>
    </row>
    <row r="304" spans="1:8" s="6" customFormat="1" ht="15" customHeight="1" x14ac:dyDescent="0.3">
      <c r="A304" s="151" t="s">
        <v>1534</v>
      </c>
      <c r="B304" s="27" t="s">
        <v>65</v>
      </c>
      <c r="C304" s="17" t="s">
        <v>1</v>
      </c>
      <c r="D304" s="260">
        <v>2</v>
      </c>
      <c r="E304" s="62"/>
      <c r="F304" s="201">
        <f t="shared" si="16"/>
        <v>0</v>
      </c>
      <c r="G304" s="201">
        <f t="shared" si="15"/>
        <v>0</v>
      </c>
      <c r="H304" s="36"/>
    </row>
    <row r="305" spans="1:8" s="6" customFormat="1" ht="15" customHeight="1" x14ac:dyDescent="0.3">
      <c r="A305" s="151" t="s">
        <v>1535</v>
      </c>
      <c r="B305" s="27" t="s">
        <v>66</v>
      </c>
      <c r="C305" s="17" t="s">
        <v>1</v>
      </c>
      <c r="D305" s="260">
        <v>3</v>
      </c>
      <c r="E305" s="62"/>
      <c r="F305" s="201">
        <f t="shared" si="16"/>
        <v>0</v>
      </c>
      <c r="G305" s="201">
        <f t="shared" si="15"/>
        <v>0</v>
      </c>
      <c r="H305" s="36"/>
    </row>
    <row r="306" spans="1:8" s="6" customFormat="1" ht="15" customHeight="1" x14ac:dyDescent="0.3">
      <c r="A306" s="151" t="s">
        <v>1536</v>
      </c>
      <c r="B306" s="27" t="s">
        <v>108</v>
      </c>
      <c r="C306" s="17" t="s">
        <v>1</v>
      </c>
      <c r="D306" s="260">
        <v>4</v>
      </c>
      <c r="E306" s="62"/>
      <c r="F306" s="201">
        <f t="shared" si="16"/>
        <v>0</v>
      </c>
      <c r="G306" s="201">
        <f t="shared" si="15"/>
        <v>0</v>
      </c>
      <c r="H306" s="44"/>
    </row>
    <row r="307" spans="1:8" s="6" customFormat="1" ht="15" customHeight="1" x14ac:dyDescent="0.3">
      <c r="A307" s="151" t="s">
        <v>1537</v>
      </c>
      <c r="B307" s="27" t="s">
        <v>67</v>
      </c>
      <c r="C307" s="17" t="s">
        <v>1</v>
      </c>
      <c r="D307" s="260">
        <v>6</v>
      </c>
      <c r="E307" s="62"/>
      <c r="F307" s="201">
        <f t="shared" si="16"/>
        <v>0</v>
      </c>
      <c r="G307" s="201">
        <f t="shared" si="15"/>
        <v>0</v>
      </c>
      <c r="H307" s="36"/>
    </row>
    <row r="308" spans="1:8" s="6" customFormat="1" ht="15" customHeight="1" x14ac:dyDescent="0.3">
      <c r="A308" s="151" t="s">
        <v>1538</v>
      </c>
      <c r="B308" s="27" t="s">
        <v>345</v>
      </c>
      <c r="C308" s="17" t="s">
        <v>1</v>
      </c>
      <c r="D308" s="260">
        <v>1</v>
      </c>
      <c r="E308" s="62"/>
      <c r="F308" s="201">
        <f t="shared" si="16"/>
        <v>0</v>
      </c>
      <c r="G308" s="201">
        <f t="shared" si="15"/>
        <v>0</v>
      </c>
      <c r="H308" s="52"/>
    </row>
    <row r="309" spans="1:8" s="6" customFormat="1" ht="15" customHeight="1" x14ac:dyDescent="0.3">
      <c r="A309" s="151" t="s">
        <v>1539</v>
      </c>
      <c r="B309" s="27" t="s">
        <v>109</v>
      </c>
      <c r="C309" s="17" t="s">
        <v>1</v>
      </c>
      <c r="D309" s="260">
        <v>2</v>
      </c>
      <c r="E309" s="62"/>
      <c r="F309" s="201">
        <f t="shared" si="16"/>
        <v>0</v>
      </c>
      <c r="G309" s="201">
        <f t="shared" si="15"/>
        <v>0</v>
      </c>
      <c r="H309" s="36"/>
    </row>
    <row r="310" spans="1:8" s="6" customFormat="1" ht="15" customHeight="1" x14ac:dyDescent="0.3">
      <c r="A310" s="151" t="s">
        <v>1540</v>
      </c>
      <c r="B310" s="27" t="s">
        <v>110</v>
      </c>
      <c r="C310" s="17" t="s">
        <v>3</v>
      </c>
      <c r="D310" s="260">
        <v>4</v>
      </c>
      <c r="E310" s="62"/>
      <c r="F310" s="201">
        <f t="shared" si="16"/>
        <v>0</v>
      </c>
      <c r="G310" s="201">
        <f t="shared" si="15"/>
        <v>0</v>
      </c>
      <c r="H310" s="36"/>
    </row>
    <row r="311" spans="1:8" s="6" customFormat="1" ht="15" customHeight="1" x14ac:dyDescent="0.3">
      <c r="A311" s="151" t="s">
        <v>1541</v>
      </c>
      <c r="B311" s="27" t="s">
        <v>277</v>
      </c>
      <c r="C311" s="17" t="s">
        <v>1</v>
      </c>
      <c r="D311" s="260">
        <v>1</v>
      </c>
      <c r="E311" s="62"/>
      <c r="F311" s="201">
        <f t="shared" si="16"/>
        <v>0</v>
      </c>
      <c r="G311" s="201">
        <f t="shared" ref="G311:G342" si="17">SUM(D311*E311)</f>
        <v>0</v>
      </c>
      <c r="H311" s="36"/>
    </row>
    <row r="312" spans="1:8" s="6" customFormat="1" ht="15" customHeight="1" x14ac:dyDescent="0.3">
      <c r="A312" s="151" t="s">
        <v>1542</v>
      </c>
      <c r="B312" s="27" t="s">
        <v>209</v>
      </c>
      <c r="C312" s="17" t="s">
        <v>1</v>
      </c>
      <c r="D312" s="260">
        <v>1</v>
      </c>
      <c r="E312" s="62"/>
      <c r="F312" s="201">
        <f t="shared" si="16"/>
        <v>0</v>
      </c>
      <c r="G312" s="201">
        <f t="shared" si="17"/>
        <v>0</v>
      </c>
      <c r="H312" s="36"/>
    </row>
    <row r="313" spans="1:8" s="6" customFormat="1" ht="15" customHeight="1" x14ac:dyDescent="0.3">
      <c r="A313" s="151" t="s">
        <v>1543</v>
      </c>
      <c r="B313" s="27" t="s">
        <v>343</v>
      </c>
      <c r="C313" s="17" t="s">
        <v>1</v>
      </c>
      <c r="D313" s="260">
        <v>6</v>
      </c>
      <c r="E313" s="62"/>
      <c r="F313" s="201">
        <f t="shared" si="16"/>
        <v>0</v>
      </c>
      <c r="G313" s="201">
        <f t="shared" si="17"/>
        <v>0</v>
      </c>
      <c r="H313" s="36"/>
    </row>
    <row r="314" spans="1:8" s="6" customFormat="1" ht="15" customHeight="1" x14ac:dyDescent="0.3">
      <c r="A314" s="151" t="s">
        <v>1544</v>
      </c>
      <c r="B314" s="27" t="s">
        <v>344</v>
      </c>
      <c r="C314" s="69" t="s">
        <v>1</v>
      </c>
      <c r="D314" s="260">
        <v>10</v>
      </c>
      <c r="E314" s="62"/>
      <c r="F314" s="201">
        <f t="shared" si="16"/>
        <v>0</v>
      </c>
      <c r="G314" s="201">
        <f t="shared" si="17"/>
        <v>0</v>
      </c>
      <c r="H314" s="36"/>
    </row>
    <row r="315" spans="1:8" s="6" customFormat="1" ht="15" customHeight="1" x14ac:dyDescent="0.3">
      <c r="A315" s="151" t="s">
        <v>1545</v>
      </c>
      <c r="B315" s="27" t="s">
        <v>111</v>
      </c>
      <c r="C315" s="17" t="s">
        <v>1</v>
      </c>
      <c r="D315" s="260">
        <v>2</v>
      </c>
      <c r="E315" s="62"/>
      <c r="F315" s="201">
        <f t="shared" si="16"/>
        <v>0</v>
      </c>
      <c r="G315" s="201">
        <f t="shared" si="17"/>
        <v>0</v>
      </c>
      <c r="H315" s="36"/>
    </row>
    <row r="316" spans="1:8" s="6" customFormat="1" ht="15" customHeight="1" x14ac:dyDescent="0.3">
      <c r="A316" s="151" t="s">
        <v>1546</v>
      </c>
      <c r="B316" s="27" t="s">
        <v>70</v>
      </c>
      <c r="C316" s="77" t="s">
        <v>1</v>
      </c>
      <c r="D316" s="260">
        <v>2</v>
      </c>
      <c r="E316" s="62"/>
      <c r="F316" s="201">
        <f t="shared" si="16"/>
        <v>0</v>
      </c>
      <c r="G316" s="201">
        <f t="shared" si="17"/>
        <v>0</v>
      </c>
      <c r="H316" s="36"/>
    </row>
    <row r="317" spans="1:8" s="6" customFormat="1" ht="15" customHeight="1" x14ac:dyDescent="0.3">
      <c r="A317" s="151" t="s">
        <v>1547</v>
      </c>
      <c r="B317" s="27" t="s">
        <v>112</v>
      </c>
      <c r="C317" s="17" t="s">
        <v>1</v>
      </c>
      <c r="D317" s="260">
        <v>4</v>
      </c>
      <c r="E317" s="62"/>
      <c r="F317" s="201">
        <f t="shared" si="16"/>
        <v>0</v>
      </c>
      <c r="G317" s="201">
        <f t="shared" si="17"/>
        <v>0</v>
      </c>
      <c r="H317" s="36"/>
    </row>
    <row r="318" spans="1:8" s="6" customFormat="1" ht="15" customHeight="1" x14ac:dyDescent="0.3">
      <c r="A318" s="151" t="s">
        <v>1548</v>
      </c>
      <c r="B318" s="27" t="s">
        <v>113</v>
      </c>
      <c r="C318" s="17" t="s">
        <v>1</v>
      </c>
      <c r="D318" s="260">
        <v>1</v>
      </c>
      <c r="E318" s="62"/>
      <c r="F318" s="201">
        <f t="shared" si="16"/>
        <v>0</v>
      </c>
      <c r="G318" s="201">
        <f t="shared" si="17"/>
        <v>0</v>
      </c>
      <c r="H318" s="36"/>
    </row>
    <row r="319" spans="1:8" s="6" customFormat="1" ht="15" customHeight="1" x14ac:dyDescent="0.3">
      <c r="A319" s="151" t="s">
        <v>1549</v>
      </c>
      <c r="B319" s="27" t="s">
        <v>114</v>
      </c>
      <c r="C319" s="17" t="s">
        <v>3</v>
      </c>
      <c r="D319" s="260">
        <v>1</v>
      </c>
      <c r="E319" s="62"/>
      <c r="F319" s="201">
        <f t="shared" si="16"/>
        <v>0</v>
      </c>
      <c r="G319" s="201">
        <f t="shared" si="17"/>
        <v>0</v>
      </c>
      <c r="H319" s="36"/>
    </row>
    <row r="320" spans="1:8" s="6" customFormat="1" ht="15" customHeight="1" x14ac:dyDescent="0.3">
      <c r="A320" s="151" t="s">
        <v>1550</v>
      </c>
      <c r="B320" s="27" t="s">
        <v>269</v>
      </c>
      <c r="C320" s="17" t="s">
        <v>1</v>
      </c>
      <c r="D320" s="260">
        <v>4</v>
      </c>
      <c r="E320" s="62"/>
      <c r="F320" s="201">
        <f t="shared" si="16"/>
        <v>0</v>
      </c>
      <c r="G320" s="201">
        <f t="shared" si="17"/>
        <v>0</v>
      </c>
      <c r="H320" s="36"/>
    </row>
    <row r="321" spans="1:8" s="6" customFormat="1" ht="15" customHeight="1" x14ac:dyDescent="0.3">
      <c r="A321" s="151" t="s">
        <v>1551</v>
      </c>
      <c r="B321" s="27" t="s">
        <v>235</v>
      </c>
      <c r="C321" s="17" t="s">
        <v>1</v>
      </c>
      <c r="D321" s="260">
        <v>1</v>
      </c>
      <c r="E321" s="62"/>
      <c r="F321" s="201">
        <f t="shared" si="16"/>
        <v>0</v>
      </c>
      <c r="G321" s="201">
        <f t="shared" si="17"/>
        <v>0</v>
      </c>
      <c r="H321" s="36"/>
    </row>
    <row r="322" spans="1:8" s="6" customFormat="1" ht="15" customHeight="1" x14ac:dyDescent="0.3">
      <c r="A322" s="151" t="s">
        <v>1552</v>
      </c>
      <c r="B322" s="27" t="s">
        <v>236</v>
      </c>
      <c r="C322" s="17" t="s">
        <v>1</v>
      </c>
      <c r="D322" s="260">
        <v>1</v>
      </c>
      <c r="E322" s="62"/>
      <c r="F322" s="201">
        <f t="shared" si="16"/>
        <v>0</v>
      </c>
      <c r="G322" s="201">
        <f t="shared" si="17"/>
        <v>0</v>
      </c>
      <c r="H322" s="36"/>
    </row>
    <row r="323" spans="1:8" s="6" customFormat="1" ht="15" customHeight="1" x14ac:dyDescent="0.3">
      <c r="A323" s="151" t="s">
        <v>1553</v>
      </c>
      <c r="B323" s="27" t="s">
        <v>115</v>
      </c>
      <c r="C323" s="17" t="s">
        <v>1</v>
      </c>
      <c r="D323" s="260">
        <v>1</v>
      </c>
      <c r="E323" s="62"/>
      <c r="F323" s="201">
        <f t="shared" si="16"/>
        <v>0</v>
      </c>
      <c r="G323" s="201">
        <f t="shared" si="17"/>
        <v>0</v>
      </c>
      <c r="H323" s="44"/>
    </row>
    <row r="324" spans="1:8" s="6" customFormat="1" ht="15" customHeight="1" x14ac:dyDescent="0.3">
      <c r="A324" s="151" t="s">
        <v>1554</v>
      </c>
      <c r="B324" s="27" t="s">
        <v>116</v>
      </c>
      <c r="C324" s="17" t="s">
        <v>1</v>
      </c>
      <c r="D324" s="260">
        <v>2</v>
      </c>
      <c r="E324" s="62"/>
      <c r="F324" s="201">
        <f t="shared" si="16"/>
        <v>0</v>
      </c>
      <c r="G324" s="201">
        <f t="shared" si="17"/>
        <v>0</v>
      </c>
      <c r="H324" s="36"/>
    </row>
    <row r="325" spans="1:8" s="6" customFormat="1" ht="15" customHeight="1" x14ac:dyDescent="0.3">
      <c r="A325" s="151" t="s">
        <v>1555</v>
      </c>
      <c r="B325" s="27" t="s">
        <v>117</v>
      </c>
      <c r="C325" s="17" t="s">
        <v>1</v>
      </c>
      <c r="D325" s="260">
        <v>8</v>
      </c>
      <c r="E325" s="62"/>
      <c r="F325" s="201">
        <f t="shared" si="16"/>
        <v>0</v>
      </c>
      <c r="G325" s="201">
        <f t="shared" si="17"/>
        <v>0</v>
      </c>
      <c r="H325" s="36"/>
    </row>
    <row r="326" spans="1:8" s="6" customFormat="1" ht="15" customHeight="1" x14ac:dyDescent="0.3">
      <c r="A326" s="151" t="s">
        <v>1556</v>
      </c>
      <c r="B326" s="27" t="s">
        <v>118</v>
      </c>
      <c r="C326" s="17" t="s">
        <v>1</v>
      </c>
      <c r="D326" s="260">
        <v>8</v>
      </c>
      <c r="E326" s="62"/>
      <c r="F326" s="201">
        <f t="shared" si="16"/>
        <v>0</v>
      </c>
      <c r="G326" s="201">
        <f t="shared" si="17"/>
        <v>0</v>
      </c>
      <c r="H326" s="36"/>
    </row>
    <row r="327" spans="1:8" s="6" customFormat="1" ht="15" customHeight="1" x14ac:dyDescent="0.3">
      <c r="A327" s="151" t="s">
        <v>1557</v>
      </c>
      <c r="B327" s="27" t="s">
        <v>119</v>
      </c>
      <c r="C327" s="17" t="s">
        <v>1</v>
      </c>
      <c r="D327" s="260">
        <v>2</v>
      </c>
      <c r="E327" s="62"/>
      <c r="F327" s="201">
        <f t="shared" si="16"/>
        <v>0</v>
      </c>
      <c r="G327" s="201">
        <f t="shared" si="17"/>
        <v>0</v>
      </c>
      <c r="H327" s="36"/>
    </row>
    <row r="328" spans="1:8" s="6" customFormat="1" ht="15" customHeight="1" x14ac:dyDescent="0.3">
      <c r="A328" s="151" t="s">
        <v>1558</v>
      </c>
      <c r="B328" s="27" t="s">
        <v>120</v>
      </c>
      <c r="C328" s="17" t="s">
        <v>1</v>
      </c>
      <c r="D328" s="260">
        <v>2</v>
      </c>
      <c r="E328" s="62"/>
      <c r="F328" s="201">
        <f t="shared" si="16"/>
        <v>0</v>
      </c>
      <c r="G328" s="201">
        <f t="shared" si="17"/>
        <v>0</v>
      </c>
      <c r="H328" s="36"/>
    </row>
    <row r="329" spans="1:8" s="6" customFormat="1" ht="15" customHeight="1" x14ac:dyDescent="0.3">
      <c r="A329" s="151" t="s">
        <v>1559</v>
      </c>
      <c r="B329" s="27" t="s">
        <v>124</v>
      </c>
      <c r="C329" s="17" t="s">
        <v>1</v>
      </c>
      <c r="D329" s="260">
        <v>1</v>
      </c>
      <c r="E329" s="62"/>
      <c r="F329" s="201">
        <f t="shared" si="16"/>
        <v>0</v>
      </c>
      <c r="G329" s="201">
        <f t="shared" si="17"/>
        <v>0</v>
      </c>
      <c r="H329" s="36"/>
    </row>
    <row r="330" spans="1:8" s="6" customFormat="1" ht="15" customHeight="1" x14ac:dyDescent="0.3">
      <c r="A330" s="151" t="s">
        <v>1560</v>
      </c>
      <c r="B330" s="27" t="s">
        <v>121</v>
      </c>
      <c r="C330" s="17" t="s">
        <v>1</v>
      </c>
      <c r="D330" s="260">
        <v>2</v>
      </c>
      <c r="E330" s="62"/>
      <c r="F330" s="201">
        <f t="shared" si="16"/>
        <v>0</v>
      </c>
      <c r="G330" s="201">
        <f t="shared" si="17"/>
        <v>0</v>
      </c>
      <c r="H330" s="36"/>
    </row>
    <row r="331" spans="1:8" s="6" customFormat="1" ht="15" customHeight="1" x14ac:dyDescent="0.3">
      <c r="A331" s="151" t="s">
        <v>1561</v>
      </c>
      <c r="B331" s="27" t="s">
        <v>122</v>
      </c>
      <c r="C331" s="69" t="s">
        <v>1</v>
      </c>
      <c r="D331" s="260">
        <v>2</v>
      </c>
      <c r="E331" s="62"/>
      <c r="F331" s="201">
        <f t="shared" si="16"/>
        <v>0</v>
      </c>
      <c r="G331" s="201">
        <f t="shared" si="17"/>
        <v>0</v>
      </c>
      <c r="H331" s="36"/>
    </row>
    <row r="332" spans="1:8" s="6" customFormat="1" ht="15" customHeight="1" x14ac:dyDescent="0.3">
      <c r="A332" s="151" t="s">
        <v>1562</v>
      </c>
      <c r="B332" s="27" t="s">
        <v>123</v>
      </c>
      <c r="C332" s="17" t="s">
        <v>1</v>
      </c>
      <c r="D332" s="260">
        <v>10</v>
      </c>
      <c r="E332" s="62"/>
      <c r="F332" s="201">
        <f t="shared" si="16"/>
        <v>0</v>
      </c>
      <c r="G332" s="201">
        <f t="shared" si="17"/>
        <v>0</v>
      </c>
      <c r="H332" s="36"/>
    </row>
    <row r="333" spans="1:8" s="6" customFormat="1" ht="15" customHeight="1" x14ac:dyDescent="0.3">
      <c r="A333" s="151" t="s">
        <v>1563</v>
      </c>
      <c r="B333" s="27" t="s">
        <v>362</v>
      </c>
      <c r="C333" s="17" t="s">
        <v>1</v>
      </c>
      <c r="D333" s="260">
        <v>1</v>
      </c>
      <c r="E333" s="62"/>
      <c r="F333" s="201">
        <f t="shared" si="16"/>
        <v>0</v>
      </c>
      <c r="G333" s="201">
        <f t="shared" si="17"/>
        <v>0</v>
      </c>
      <c r="H333" s="36"/>
    </row>
    <row r="334" spans="1:8" s="6" customFormat="1" ht="15" customHeight="1" x14ac:dyDescent="0.3">
      <c r="A334" s="151" t="s">
        <v>1564</v>
      </c>
      <c r="B334" s="27" t="s">
        <v>363</v>
      </c>
      <c r="C334" s="17" t="s">
        <v>1</v>
      </c>
      <c r="D334" s="260">
        <v>1</v>
      </c>
      <c r="E334" s="62"/>
      <c r="F334" s="201">
        <f t="shared" si="16"/>
        <v>0</v>
      </c>
      <c r="G334" s="201">
        <f t="shared" si="17"/>
        <v>0</v>
      </c>
      <c r="H334" s="36"/>
    </row>
    <row r="335" spans="1:8" s="6" customFormat="1" ht="15" customHeight="1" x14ac:dyDescent="0.3">
      <c r="A335" s="151" t="s">
        <v>1565</v>
      </c>
      <c r="B335" s="27" t="s">
        <v>205</v>
      </c>
      <c r="C335" s="17" t="s">
        <v>1</v>
      </c>
      <c r="D335" s="260">
        <v>1</v>
      </c>
      <c r="E335" s="62"/>
      <c r="F335" s="201">
        <f t="shared" si="16"/>
        <v>0</v>
      </c>
      <c r="G335" s="201">
        <f t="shared" si="17"/>
        <v>0</v>
      </c>
      <c r="H335" s="36"/>
    </row>
    <row r="336" spans="1:8" s="6" customFormat="1" ht="15" customHeight="1" x14ac:dyDescent="0.3">
      <c r="A336" s="151" t="s">
        <v>1566</v>
      </c>
      <c r="B336" s="27" t="s">
        <v>254</v>
      </c>
      <c r="C336" s="17" t="s">
        <v>1</v>
      </c>
      <c r="D336" s="260">
        <v>1</v>
      </c>
      <c r="E336" s="62"/>
      <c r="F336" s="201">
        <f t="shared" si="16"/>
        <v>0</v>
      </c>
      <c r="G336" s="201">
        <f t="shared" si="17"/>
        <v>0</v>
      </c>
      <c r="H336" s="36"/>
    </row>
    <row r="337" spans="1:8" s="6" customFormat="1" ht="15" customHeight="1" x14ac:dyDescent="0.3">
      <c r="A337" s="151" t="s">
        <v>1567</v>
      </c>
      <c r="B337" s="27" t="s">
        <v>149</v>
      </c>
      <c r="C337" s="17" t="s">
        <v>3</v>
      </c>
      <c r="D337" s="260">
        <v>1</v>
      </c>
      <c r="E337" s="62"/>
      <c r="F337" s="201">
        <f t="shared" si="16"/>
        <v>0</v>
      </c>
      <c r="G337" s="201">
        <f t="shared" si="17"/>
        <v>0</v>
      </c>
      <c r="H337" s="36"/>
    </row>
    <row r="338" spans="1:8" s="6" customFormat="1" ht="15" customHeight="1" x14ac:dyDescent="0.3">
      <c r="A338" s="151" t="s">
        <v>1568</v>
      </c>
      <c r="B338" s="27" t="s">
        <v>150</v>
      </c>
      <c r="C338" s="17" t="s">
        <v>1</v>
      </c>
      <c r="D338" s="260">
        <v>1</v>
      </c>
      <c r="E338" s="62"/>
      <c r="F338" s="201">
        <f t="shared" si="16"/>
        <v>0</v>
      </c>
      <c r="G338" s="201">
        <f t="shared" si="17"/>
        <v>0</v>
      </c>
      <c r="H338" s="36"/>
    </row>
    <row r="339" spans="1:8" s="6" customFormat="1" ht="15" customHeight="1" x14ac:dyDescent="0.3">
      <c r="A339" s="151" t="s">
        <v>1569</v>
      </c>
      <c r="B339" s="27" t="s">
        <v>151</v>
      </c>
      <c r="C339" s="17" t="s">
        <v>1</v>
      </c>
      <c r="D339" s="260">
        <v>1</v>
      </c>
      <c r="E339" s="62"/>
      <c r="F339" s="201">
        <f t="shared" si="16"/>
        <v>0</v>
      </c>
      <c r="G339" s="201">
        <f t="shared" si="17"/>
        <v>0</v>
      </c>
      <c r="H339" s="36"/>
    </row>
    <row r="340" spans="1:8" s="6" customFormat="1" ht="15" customHeight="1" x14ac:dyDescent="0.3">
      <c r="A340" s="151" t="s">
        <v>1570</v>
      </c>
      <c r="B340" s="27" t="s">
        <v>152</v>
      </c>
      <c r="C340" s="17" t="s">
        <v>1</v>
      </c>
      <c r="D340" s="260">
        <v>1</v>
      </c>
      <c r="E340" s="62"/>
      <c r="F340" s="201">
        <f t="shared" si="16"/>
        <v>0</v>
      </c>
      <c r="G340" s="201">
        <f t="shared" si="17"/>
        <v>0</v>
      </c>
      <c r="H340" s="36"/>
    </row>
    <row r="341" spans="1:8" s="6" customFormat="1" ht="15" customHeight="1" x14ac:dyDescent="0.3">
      <c r="A341" s="151" t="s">
        <v>1571</v>
      </c>
      <c r="B341" s="27" t="s">
        <v>153</v>
      </c>
      <c r="C341" s="17" t="s">
        <v>1</v>
      </c>
      <c r="D341" s="260">
        <v>1</v>
      </c>
      <c r="E341" s="62"/>
      <c r="F341" s="201">
        <f t="shared" si="16"/>
        <v>0</v>
      </c>
      <c r="G341" s="201">
        <f t="shared" si="17"/>
        <v>0</v>
      </c>
      <c r="H341" s="36"/>
    </row>
    <row r="342" spans="1:8" s="6" customFormat="1" ht="15" customHeight="1" x14ac:dyDescent="0.3">
      <c r="A342" s="151" t="s">
        <v>1572</v>
      </c>
      <c r="B342" s="27" t="s">
        <v>154</v>
      </c>
      <c r="C342" s="17" t="s">
        <v>1</v>
      </c>
      <c r="D342" s="260">
        <v>2</v>
      </c>
      <c r="E342" s="62"/>
      <c r="F342" s="201">
        <f t="shared" si="16"/>
        <v>0</v>
      </c>
      <c r="G342" s="201">
        <f t="shared" si="17"/>
        <v>0</v>
      </c>
      <c r="H342" s="36"/>
    </row>
    <row r="343" spans="1:8" s="6" customFormat="1" ht="15" customHeight="1" x14ac:dyDescent="0.3">
      <c r="A343" s="151" t="s">
        <v>1573</v>
      </c>
      <c r="B343" s="27" t="s">
        <v>155</v>
      </c>
      <c r="C343" s="17" t="s">
        <v>1</v>
      </c>
      <c r="D343" s="260">
        <v>2</v>
      </c>
      <c r="E343" s="62"/>
      <c r="F343" s="201">
        <f t="shared" si="16"/>
        <v>0</v>
      </c>
      <c r="G343" s="201">
        <f t="shared" ref="G343:G368" si="18">SUM(D343*E343)</f>
        <v>0</v>
      </c>
      <c r="H343" s="36"/>
    </row>
    <row r="344" spans="1:8" s="6" customFormat="1" ht="15" customHeight="1" x14ac:dyDescent="0.3">
      <c r="A344" s="151" t="s">
        <v>1574</v>
      </c>
      <c r="B344" s="27" t="s">
        <v>270</v>
      </c>
      <c r="C344" s="17" t="s">
        <v>1</v>
      </c>
      <c r="D344" s="260">
        <v>2</v>
      </c>
      <c r="E344" s="62"/>
      <c r="F344" s="201">
        <f t="shared" ref="F344:F368" si="19">SUM(E344*1.2)</f>
        <v>0</v>
      </c>
      <c r="G344" s="201">
        <f t="shared" si="18"/>
        <v>0</v>
      </c>
      <c r="H344" s="36"/>
    </row>
    <row r="345" spans="1:8" s="6" customFormat="1" ht="15" customHeight="1" x14ac:dyDescent="0.3">
      <c r="A345" s="151" t="s">
        <v>1575</v>
      </c>
      <c r="B345" s="27" t="s">
        <v>157</v>
      </c>
      <c r="C345" s="17" t="s">
        <v>1</v>
      </c>
      <c r="D345" s="260">
        <v>2</v>
      </c>
      <c r="E345" s="62"/>
      <c r="F345" s="201">
        <f t="shared" si="19"/>
        <v>0</v>
      </c>
      <c r="G345" s="201">
        <f t="shared" si="18"/>
        <v>0</v>
      </c>
      <c r="H345" s="36"/>
    </row>
    <row r="346" spans="1:8" s="6" customFormat="1" ht="15" customHeight="1" x14ac:dyDescent="0.3">
      <c r="A346" s="151" t="s">
        <v>1576</v>
      </c>
      <c r="B346" s="27" t="s">
        <v>158</v>
      </c>
      <c r="C346" s="17" t="s">
        <v>1</v>
      </c>
      <c r="D346" s="260">
        <v>2</v>
      </c>
      <c r="E346" s="62"/>
      <c r="F346" s="201">
        <f t="shared" si="19"/>
        <v>0</v>
      </c>
      <c r="G346" s="201">
        <f t="shared" si="18"/>
        <v>0</v>
      </c>
      <c r="H346" s="36"/>
    </row>
    <row r="347" spans="1:8" s="6" customFormat="1" ht="15" customHeight="1" x14ac:dyDescent="0.3">
      <c r="A347" s="151" t="s">
        <v>1577</v>
      </c>
      <c r="B347" s="27" t="s">
        <v>159</v>
      </c>
      <c r="C347" s="17" t="s">
        <v>1</v>
      </c>
      <c r="D347" s="260">
        <v>2</v>
      </c>
      <c r="E347" s="62"/>
      <c r="F347" s="201">
        <f t="shared" si="19"/>
        <v>0</v>
      </c>
      <c r="G347" s="201">
        <f t="shared" si="18"/>
        <v>0</v>
      </c>
      <c r="H347" s="36"/>
    </row>
    <row r="348" spans="1:8" ht="15" customHeight="1" x14ac:dyDescent="0.35">
      <c r="A348" s="151" t="s">
        <v>1578</v>
      </c>
      <c r="B348" s="27" t="s">
        <v>160</v>
      </c>
      <c r="C348" s="17" t="s">
        <v>1</v>
      </c>
      <c r="D348" s="260">
        <v>2</v>
      </c>
      <c r="E348" s="62"/>
      <c r="F348" s="201">
        <f t="shared" si="19"/>
        <v>0</v>
      </c>
      <c r="G348" s="201">
        <f t="shared" si="18"/>
        <v>0</v>
      </c>
      <c r="H348" s="36"/>
    </row>
    <row r="349" spans="1:8" ht="15" customHeight="1" x14ac:dyDescent="0.35">
      <c r="A349" s="151" t="s">
        <v>1579</v>
      </c>
      <c r="B349" s="27" t="s">
        <v>161</v>
      </c>
      <c r="C349" s="17" t="s">
        <v>1</v>
      </c>
      <c r="D349" s="260">
        <v>2</v>
      </c>
      <c r="E349" s="62"/>
      <c r="F349" s="201">
        <f t="shared" si="19"/>
        <v>0</v>
      </c>
      <c r="G349" s="201">
        <f t="shared" si="18"/>
        <v>0</v>
      </c>
      <c r="H349" s="36"/>
    </row>
    <row r="350" spans="1:8" ht="15" customHeight="1" x14ac:dyDescent="0.35">
      <c r="A350" s="151" t="s">
        <v>1580</v>
      </c>
      <c r="B350" s="27" t="s">
        <v>162</v>
      </c>
      <c r="C350" s="17" t="s">
        <v>1</v>
      </c>
      <c r="D350" s="260">
        <v>2</v>
      </c>
      <c r="E350" s="62"/>
      <c r="F350" s="201">
        <f t="shared" si="19"/>
        <v>0</v>
      </c>
      <c r="G350" s="201">
        <f t="shared" si="18"/>
        <v>0</v>
      </c>
      <c r="H350" s="36"/>
    </row>
    <row r="351" spans="1:8" ht="15" customHeight="1" x14ac:dyDescent="0.35">
      <c r="A351" s="151" t="s">
        <v>1581</v>
      </c>
      <c r="B351" s="27" t="s">
        <v>163</v>
      </c>
      <c r="C351" s="17" t="s">
        <v>1</v>
      </c>
      <c r="D351" s="260">
        <v>2</v>
      </c>
      <c r="E351" s="62"/>
      <c r="F351" s="201">
        <f t="shared" si="19"/>
        <v>0</v>
      </c>
      <c r="G351" s="201">
        <f t="shared" si="18"/>
        <v>0</v>
      </c>
      <c r="H351" s="36"/>
    </row>
    <row r="352" spans="1:8" ht="15" customHeight="1" x14ac:dyDescent="0.35">
      <c r="A352" s="151" t="s">
        <v>1582</v>
      </c>
      <c r="B352" s="27" t="s">
        <v>164</v>
      </c>
      <c r="C352" s="17" t="s">
        <v>1</v>
      </c>
      <c r="D352" s="260">
        <v>1</v>
      </c>
      <c r="E352" s="62"/>
      <c r="F352" s="201">
        <f t="shared" si="19"/>
        <v>0</v>
      </c>
      <c r="G352" s="201">
        <f t="shared" si="18"/>
        <v>0</v>
      </c>
      <c r="H352" s="36"/>
    </row>
    <row r="353" spans="1:66" ht="15" customHeight="1" x14ac:dyDescent="0.35">
      <c r="A353" s="151" t="s">
        <v>1583</v>
      </c>
      <c r="B353" s="27" t="s">
        <v>165</v>
      </c>
      <c r="C353" s="17" t="s">
        <v>1</v>
      </c>
      <c r="D353" s="260">
        <v>2</v>
      </c>
      <c r="E353" s="62"/>
      <c r="F353" s="201">
        <f t="shared" si="19"/>
        <v>0</v>
      </c>
      <c r="G353" s="201">
        <f t="shared" si="18"/>
        <v>0</v>
      </c>
      <c r="H353" s="36"/>
    </row>
    <row r="354" spans="1:66" ht="15" customHeight="1" x14ac:dyDescent="0.35">
      <c r="A354" s="151" t="s">
        <v>1584</v>
      </c>
      <c r="B354" s="27" t="s">
        <v>166</v>
      </c>
      <c r="C354" s="17" t="s">
        <v>1</v>
      </c>
      <c r="D354" s="260">
        <v>2</v>
      </c>
      <c r="E354" s="62"/>
      <c r="F354" s="201">
        <f t="shared" si="19"/>
        <v>0</v>
      </c>
      <c r="G354" s="201">
        <f t="shared" si="18"/>
        <v>0</v>
      </c>
      <c r="H354" s="36"/>
    </row>
    <row r="355" spans="1:66" ht="15" customHeight="1" x14ac:dyDescent="0.35">
      <c r="A355" s="151" t="s">
        <v>1585</v>
      </c>
      <c r="B355" s="27" t="s">
        <v>167</v>
      </c>
      <c r="C355" s="17" t="s">
        <v>1</v>
      </c>
      <c r="D355" s="260">
        <v>2</v>
      </c>
      <c r="E355" s="62"/>
      <c r="F355" s="201">
        <f t="shared" si="19"/>
        <v>0</v>
      </c>
      <c r="G355" s="201">
        <f t="shared" si="18"/>
        <v>0</v>
      </c>
      <c r="H355" s="36"/>
    </row>
    <row r="356" spans="1:66" ht="15" customHeight="1" x14ac:dyDescent="0.35">
      <c r="A356" s="151" t="s">
        <v>1586</v>
      </c>
      <c r="B356" s="27" t="s">
        <v>185</v>
      </c>
      <c r="C356" s="17" t="s">
        <v>1</v>
      </c>
      <c r="D356" s="260">
        <v>1</v>
      </c>
      <c r="E356" s="62"/>
      <c r="F356" s="201">
        <f t="shared" si="19"/>
        <v>0</v>
      </c>
      <c r="G356" s="201">
        <f t="shared" si="18"/>
        <v>0</v>
      </c>
      <c r="H356" s="36"/>
    </row>
    <row r="357" spans="1:66" ht="15" customHeight="1" x14ac:dyDescent="0.35">
      <c r="A357" s="151" t="s">
        <v>1587</v>
      </c>
      <c r="B357" s="27" t="s">
        <v>186</v>
      </c>
      <c r="C357" s="17" t="s">
        <v>1</v>
      </c>
      <c r="D357" s="260">
        <v>1</v>
      </c>
      <c r="E357" s="62"/>
      <c r="F357" s="201">
        <f t="shared" si="19"/>
        <v>0</v>
      </c>
      <c r="G357" s="201">
        <f t="shared" si="18"/>
        <v>0</v>
      </c>
      <c r="H357" s="36"/>
    </row>
    <row r="358" spans="1:66" ht="15" customHeight="1" x14ac:dyDescent="0.35">
      <c r="A358" s="151" t="s">
        <v>1588</v>
      </c>
      <c r="B358" s="27" t="s">
        <v>187</v>
      </c>
      <c r="C358" s="17" t="s">
        <v>1</v>
      </c>
      <c r="D358" s="260">
        <v>1</v>
      </c>
      <c r="E358" s="62"/>
      <c r="F358" s="201">
        <f t="shared" si="19"/>
        <v>0</v>
      </c>
      <c r="G358" s="201">
        <f t="shared" si="18"/>
        <v>0</v>
      </c>
      <c r="H358" s="36"/>
    </row>
    <row r="359" spans="1:66" s="6" customFormat="1" ht="15" customHeight="1" x14ac:dyDescent="0.3">
      <c r="A359" s="151" t="s">
        <v>1589</v>
      </c>
      <c r="B359" s="27" t="s">
        <v>188</v>
      </c>
      <c r="C359" s="17" t="s">
        <v>1</v>
      </c>
      <c r="D359" s="260">
        <v>1</v>
      </c>
      <c r="E359" s="62"/>
      <c r="F359" s="201">
        <f t="shared" si="19"/>
        <v>0</v>
      </c>
      <c r="G359" s="201">
        <f t="shared" si="18"/>
        <v>0</v>
      </c>
      <c r="H359" s="49"/>
    </row>
    <row r="360" spans="1:66" s="6" customFormat="1" ht="15" customHeight="1" thickBot="1" x14ac:dyDescent="0.35">
      <c r="A360" s="151" t="s">
        <v>1590</v>
      </c>
      <c r="B360" s="27" t="s">
        <v>189</v>
      </c>
      <c r="C360" s="17" t="s">
        <v>1</v>
      </c>
      <c r="D360" s="260">
        <v>1</v>
      </c>
      <c r="E360" s="62"/>
      <c r="F360" s="201">
        <f t="shared" si="19"/>
        <v>0</v>
      </c>
      <c r="G360" s="201">
        <f t="shared" si="18"/>
        <v>0</v>
      </c>
      <c r="H360" s="53"/>
    </row>
    <row r="361" spans="1:66" s="25" customFormat="1" ht="15" customHeight="1" thickBot="1" x14ac:dyDescent="0.35">
      <c r="A361" s="151" t="s">
        <v>1591</v>
      </c>
      <c r="B361" s="27" t="s">
        <v>190</v>
      </c>
      <c r="C361" s="17" t="s">
        <v>1</v>
      </c>
      <c r="D361" s="260">
        <v>1</v>
      </c>
      <c r="E361" s="62"/>
      <c r="F361" s="201">
        <f t="shared" si="19"/>
        <v>0</v>
      </c>
      <c r="G361" s="201">
        <f t="shared" si="18"/>
        <v>0</v>
      </c>
      <c r="H361" s="54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</row>
    <row r="362" spans="1:66" ht="15" customHeight="1" x14ac:dyDescent="0.35">
      <c r="A362" s="151" t="s">
        <v>1592</v>
      </c>
      <c r="B362" s="27" t="s">
        <v>191</v>
      </c>
      <c r="C362" s="17" t="s">
        <v>1</v>
      </c>
      <c r="D362" s="260">
        <v>1</v>
      </c>
      <c r="E362" s="62"/>
      <c r="F362" s="201">
        <f t="shared" si="19"/>
        <v>0</v>
      </c>
      <c r="G362" s="201">
        <f t="shared" si="18"/>
        <v>0</v>
      </c>
      <c r="H362" s="31"/>
    </row>
    <row r="363" spans="1:66" ht="15" customHeight="1" x14ac:dyDescent="0.35">
      <c r="A363" s="151" t="s">
        <v>1593</v>
      </c>
      <c r="B363" s="27" t="s">
        <v>192</v>
      </c>
      <c r="C363" s="17" t="s">
        <v>1</v>
      </c>
      <c r="D363" s="260">
        <v>1</v>
      </c>
      <c r="E363" s="62"/>
      <c r="F363" s="201">
        <f t="shared" si="19"/>
        <v>0</v>
      </c>
      <c r="G363" s="201">
        <f t="shared" si="18"/>
        <v>0</v>
      </c>
      <c r="H363" s="31"/>
    </row>
    <row r="364" spans="1:66" ht="15" customHeight="1" x14ac:dyDescent="0.35">
      <c r="A364" s="151" t="s">
        <v>1594</v>
      </c>
      <c r="B364" s="27" t="s">
        <v>232</v>
      </c>
      <c r="C364" s="17" t="s">
        <v>1</v>
      </c>
      <c r="D364" s="260">
        <v>1</v>
      </c>
      <c r="E364" s="62"/>
      <c r="F364" s="201">
        <f t="shared" si="19"/>
        <v>0</v>
      </c>
      <c r="G364" s="201">
        <f t="shared" si="18"/>
        <v>0</v>
      </c>
      <c r="H364" s="31"/>
    </row>
    <row r="365" spans="1:66" ht="15" customHeight="1" x14ac:dyDescent="0.35">
      <c r="A365" s="151" t="s">
        <v>1595</v>
      </c>
      <c r="B365" s="27" t="s">
        <v>233</v>
      </c>
      <c r="C365" s="17" t="s">
        <v>234</v>
      </c>
      <c r="D365" s="260">
        <v>1</v>
      </c>
      <c r="E365" s="62"/>
      <c r="F365" s="201">
        <f t="shared" si="19"/>
        <v>0</v>
      </c>
      <c r="G365" s="201">
        <f t="shared" si="18"/>
        <v>0</v>
      </c>
      <c r="H365" s="254"/>
    </row>
    <row r="366" spans="1:66" ht="15" customHeight="1" x14ac:dyDescent="0.35">
      <c r="A366" s="151" t="s">
        <v>1596</v>
      </c>
      <c r="B366" s="27" t="s">
        <v>206</v>
      </c>
      <c r="C366" s="17" t="s">
        <v>1</v>
      </c>
      <c r="D366" s="260">
        <v>1</v>
      </c>
      <c r="E366" s="62"/>
      <c r="F366" s="201">
        <f t="shared" si="19"/>
        <v>0</v>
      </c>
      <c r="G366" s="201">
        <f t="shared" si="18"/>
        <v>0</v>
      </c>
      <c r="H366" s="31"/>
    </row>
    <row r="367" spans="1:66" s="7" customFormat="1" ht="15" customHeight="1" x14ac:dyDescent="0.3">
      <c r="A367" s="151" t="s">
        <v>1597</v>
      </c>
      <c r="B367" s="27" t="s">
        <v>6</v>
      </c>
      <c r="C367" s="14" t="s">
        <v>168</v>
      </c>
      <c r="D367" s="260">
        <v>80</v>
      </c>
      <c r="E367" s="62"/>
      <c r="F367" s="201">
        <f t="shared" si="19"/>
        <v>0</v>
      </c>
      <c r="G367" s="201">
        <f t="shared" si="18"/>
        <v>0</v>
      </c>
      <c r="H367" s="253"/>
      <c r="I367" s="147"/>
      <c r="J367" s="147"/>
      <c r="K367" s="147"/>
      <c r="L367" s="147"/>
      <c r="M367" s="147"/>
      <c r="N367" s="147"/>
      <c r="O367" s="147"/>
      <c r="P367" s="147"/>
      <c r="Q367" s="147"/>
      <c r="R367" s="147"/>
      <c r="S367" s="147"/>
      <c r="T367" s="147"/>
      <c r="U367" s="147"/>
      <c r="V367" s="147"/>
      <c r="W367" s="147"/>
      <c r="X367" s="147"/>
      <c r="Y367" s="147"/>
      <c r="Z367" s="147"/>
      <c r="AA367" s="147"/>
      <c r="AB367" s="147"/>
      <c r="AC367" s="147"/>
      <c r="AD367" s="147"/>
      <c r="AE367" s="147"/>
      <c r="AF367" s="147"/>
      <c r="AG367" s="147"/>
      <c r="AH367" s="147"/>
      <c r="AI367" s="147"/>
      <c r="AJ367" s="147"/>
      <c r="AK367" s="147"/>
      <c r="AL367" s="147"/>
      <c r="AM367" s="147"/>
      <c r="AN367" s="147"/>
      <c r="AO367" s="147"/>
      <c r="AP367" s="147"/>
      <c r="AQ367" s="147"/>
      <c r="AR367" s="147"/>
      <c r="AS367" s="147"/>
      <c r="AT367" s="147"/>
      <c r="AU367" s="147"/>
      <c r="AV367" s="147"/>
      <c r="AW367" s="147"/>
      <c r="AX367" s="147"/>
      <c r="AY367" s="147"/>
      <c r="AZ367" s="147"/>
      <c r="BA367" s="147"/>
      <c r="BB367" s="147"/>
      <c r="BC367" s="147"/>
      <c r="BD367" s="147"/>
      <c r="BE367" s="147"/>
      <c r="BF367" s="147"/>
      <c r="BG367" s="147"/>
      <c r="BH367" s="147"/>
      <c r="BI367" s="147"/>
      <c r="BJ367" s="147"/>
      <c r="BK367" s="147"/>
      <c r="BL367" s="147"/>
      <c r="BM367" s="147"/>
    </row>
    <row r="368" spans="1:66" s="6" customFormat="1" ht="15" customHeight="1" thickBot="1" x14ac:dyDescent="0.35">
      <c r="A368" s="151" t="s">
        <v>1598</v>
      </c>
      <c r="B368" s="27" t="s">
        <v>7</v>
      </c>
      <c r="C368" s="14" t="s">
        <v>1</v>
      </c>
      <c r="D368" s="260">
        <v>100</v>
      </c>
      <c r="E368" s="62"/>
      <c r="F368" s="201">
        <f t="shared" si="19"/>
        <v>0</v>
      </c>
      <c r="G368" s="201">
        <f t="shared" si="18"/>
        <v>0</v>
      </c>
      <c r="H368" s="218" t="s">
        <v>375</v>
      </c>
    </row>
    <row r="369" spans="1:8" s="6" customFormat="1" ht="15" customHeight="1" thickBot="1" x14ac:dyDescent="0.35">
      <c r="A369" s="150"/>
      <c r="B369" s="29"/>
      <c r="C369" s="18"/>
      <c r="D369" s="262"/>
      <c r="E369" s="364" t="s">
        <v>2908</v>
      </c>
      <c r="F369" s="364"/>
      <c r="G369" s="296">
        <f>SUM(G215:G368)</f>
        <v>0</v>
      </c>
      <c r="H369" s="37"/>
    </row>
    <row r="370" spans="1:8" s="6" customFormat="1" ht="15" customHeight="1" thickBot="1" x14ac:dyDescent="0.35">
      <c r="A370" s="150"/>
      <c r="B370" s="29"/>
      <c r="C370" s="18"/>
      <c r="D370" s="262"/>
      <c r="E370" s="364" t="s">
        <v>2907</v>
      </c>
      <c r="F370" s="364"/>
      <c r="G370" s="296">
        <f>SUM(G369*0.2)</f>
        <v>0</v>
      </c>
      <c r="H370" s="37"/>
    </row>
    <row r="371" spans="1:8" s="6" customFormat="1" ht="15" customHeight="1" thickBot="1" x14ac:dyDescent="0.35">
      <c r="A371" s="150"/>
      <c r="B371" s="29"/>
      <c r="C371" s="18"/>
      <c r="D371" s="229"/>
      <c r="E371" s="364" t="s">
        <v>2906</v>
      </c>
      <c r="F371" s="364"/>
      <c r="G371" s="296">
        <f>SUM(G369:G370)</f>
        <v>0</v>
      </c>
      <c r="H371" s="37"/>
    </row>
    <row r="372" spans="1:8" s="6" customFormat="1" ht="15" customHeight="1" x14ac:dyDescent="0.3">
      <c r="A372" s="155"/>
      <c r="B372" s="29"/>
      <c r="C372" s="18"/>
      <c r="D372" s="229"/>
      <c r="E372" s="138"/>
      <c r="F372" s="198"/>
      <c r="G372" s="198"/>
      <c r="H372" s="36"/>
    </row>
    <row r="373" spans="1:8" s="6" customFormat="1" ht="15" customHeight="1" x14ac:dyDescent="0.3">
      <c r="A373" s="368" t="s">
        <v>296</v>
      </c>
      <c r="B373" s="368"/>
      <c r="C373" s="368"/>
      <c r="D373" s="368"/>
      <c r="E373" s="368"/>
      <c r="F373" s="368"/>
      <c r="G373" s="368"/>
      <c r="H373" s="41"/>
    </row>
    <row r="374" spans="1:8" s="6" customFormat="1" ht="15" customHeight="1" x14ac:dyDescent="0.3">
      <c r="A374" s="156"/>
      <c r="B374" s="225"/>
      <c r="C374" s="18"/>
      <c r="D374" s="229"/>
      <c r="E374" s="138"/>
      <c r="F374" s="198"/>
      <c r="G374" s="198"/>
      <c r="H374" s="36"/>
    </row>
    <row r="375" spans="1:8" s="6" customFormat="1" ht="15" customHeight="1" x14ac:dyDescent="0.3">
      <c r="A375" s="367" t="s">
        <v>297</v>
      </c>
      <c r="B375" s="367"/>
      <c r="C375" s="367"/>
      <c r="D375" s="309" t="s">
        <v>3137</v>
      </c>
      <c r="E375" s="139"/>
      <c r="F375" s="203"/>
      <c r="G375" s="253"/>
      <c r="H375" s="36"/>
    </row>
    <row r="376" spans="1:8" s="6" customFormat="1" ht="30" customHeight="1" thickBot="1" x14ac:dyDescent="0.35">
      <c r="A376" s="290" t="s">
        <v>0</v>
      </c>
      <c r="B376" s="301" t="s">
        <v>582</v>
      </c>
      <c r="C376" s="292" t="s">
        <v>2909</v>
      </c>
      <c r="D376" s="308" t="s">
        <v>3141</v>
      </c>
      <c r="E376" s="294" t="s">
        <v>2910</v>
      </c>
      <c r="F376" s="294" t="s">
        <v>2911</v>
      </c>
      <c r="G376" s="294" t="s">
        <v>2905</v>
      </c>
      <c r="H376" s="36"/>
    </row>
    <row r="377" spans="1:8" s="6" customFormat="1" ht="15" customHeight="1" x14ac:dyDescent="0.3">
      <c r="A377" s="314" t="s">
        <v>1599</v>
      </c>
      <c r="B377" s="28" t="s">
        <v>237</v>
      </c>
      <c r="C377" s="71" t="s">
        <v>1</v>
      </c>
      <c r="D377" s="264">
        <v>10</v>
      </c>
      <c r="E377" s="312"/>
      <c r="F377" s="313">
        <f>SUM(E377*1.2)</f>
        <v>0</v>
      </c>
      <c r="G377" s="313">
        <f t="shared" ref="G377:G388" si="20">SUM(D377*E377)</f>
        <v>0</v>
      </c>
      <c r="H377" s="36"/>
    </row>
    <row r="378" spans="1:8" s="6" customFormat="1" ht="15" customHeight="1" x14ac:dyDescent="0.3">
      <c r="A378" s="157" t="s">
        <v>1600</v>
      </c>
      <c r="B378" s="27" t="s">
        <v>372</v>
      </c>
      <c r="C378" s="64" t="s">
        <v>1</v>
      </c>
      <c r="D378" s="260">
        <v>12</v>
      </c>
      <c r="E378" s="62"/>
      <c r="F378" s="201">
        <f t="shared" ref="F378:F388" si="21">SUM(E378*1.2)</f>
        <v>0</v>
      </c>
      <c r="G378" s="201">
        <f t="shared" si="20"/>
        <v>0</v>
      </c>
      <c r="H378" s="31"/>
    </row>
    <row r="379" spans="1:8" s="6" customFormat="1" ht="25.5" x14ac:dyDescent="0.3">
      <c r="A379" s="157" t="s">
        <v>1601</v>
      </c>
      <c r="B379" s="27" t="s">
        <v>373</v>
      </c>
      <c r="C379" s="64" t="s">
        <v>1</v>
      </c>
      <c r="D379" s="260">
        <v>4</v>
      </c>
      <c r="E379" s="62"/>
      <c r="F379" s="201">
        <f t="shared" si="21"/>
        <v>0</v>
      </c>
      <c r="G379" s="201">
        <f t="shared" si="20"/>
        <v>0</v>
      </c>
      <c r="H379" s="31"/>
    </row>
    <row r="380" spans="1:8" s="6" customFormat="1" ht="25.5" x14ac:dyDescent="0.3">
      <c r="A380" s="157" t="s">
        <v>1602</v>
      </c>
      <c r="B380" s="27" t="s">
        <v>374</v>
      </c>
      <c r="C380" s="64" t="s">
        <v>1</v>
      </c>
      <c r="D380" s="260">
        <v>4</v>
      </c>
      <c r="E380" s="62"/>
      <c r="F380" s="201">
        <f t="shared" si="21"/>
        <v>0</v>
      </c>
      <c r="G380" s="201">
        <f t="shared" si="20"/>
        <v>0</v>
      </c>
      <c r="H380" s="31"/>
    </row>
    <row r="381" spans="1:8" s="6" customFormat="1" ht="15" customHeight="1" x14ac:dyDescent="0.3">
      <c r="A381" s="157" t="s">
        <v>1603</v>
      </c>
      <c r="B381" s="27" t="s">
        <v>244</v>
      </c>
      <c r="C381" s="64" t="s">
        <v>1</v>
      </c>
      <c r="D381" s="260">
        <v>12</v>
      </c>
      <c r="E381" s="62"/>
      <c r="F381" s="201">
        <f t="shared" si="21"/>
        <v>0</v>
      </c>
      <c r="G381" s="201">
        <f t="shared" si="20"/>
        <v>0</v>
      </c>
      <c r="H381" s="253"/>
    </row>
    <row r="382" spans="1:8" s="6" customFormat="1" ht="15" customHeight="1" x14ac:dyDescent="0.3">
      <c r="A382" s="157" t="s">
        <v>1604</v>
      </c>
      <c r="B382" s="27" t="s">
        <v>279</v>
      </c>
      <c r="C382" s="17" t="s">
        <v>1</v>
      </c>
      <c r="D382" s="260">
        <v>12</v>
      </c>
      <c r="E382" s="62"/>
      <c r="F382" s="201">
        <f t="shared" si="21"/>
        <v>0</v>
      </c>
      <c r="G382" s="201">
        <f t="shared" si="20"/>
        <v>0</v>
      </c>
      <c r="H382" s="218" t="s">
        <v>375</v>
      </c>
    </row>
    <row r="383" spans="1:8" s="6" customFormat="1" ht="15" customHeight="1" x14ac:dyDescent="0.3">
      <c r="A383" s="157" t="s">
        <v>1605</v>
      </c>
      <c r="B383" s="27" t="s">
        <v>280</v>
      </c>
      <c r="C383" s="17" t="s">
        <v>1</v>
      </c>
      <c r="D383" s="260">
        <v>12</v>
      </c>
      <c r="E383" s="62"/>
      <c r="F383" s="201">
        <f t="shared" si="21"/>
        <v>0</v>
      </c>
      <c r="G383" s="201">
        <f t="shared" si="20"/>
        <v>0</v>
      </c>
      <c r="H383" s="39"/>
    </row>
    <row r="384" spans="1:8" s="6" customFormat="1" ht="15" customHeight="1" x14ac:dyDescent="0.3">
      <c r="A384" s="157" t="s">
        <v>1606</v>
      </c>
      <c r="B384" s="27" t="s">
        <v>278</v>
      </c>
      <c r="C384" s="17" t="s">
        <v>1</v>
      </c>
      <c r="D384" s="260">
        <v>12</v>
      </c>
      <c r="E384" s="62"/>
      <c r="F384" s="201">
        <f t="shared" si="21"/>
        <v>0</v>
      </c>
      <c r="G384" s="201">
        <f t="shared" si="20"/>
        <v>0</v>
      </c>
      <c r="H384" s="38"/>
    </row>
    <row r="385" spans="1:8" s="6" customFormat="1" ht="15" customHeight="1" x14ac:dyDescent="0.3">
      <c r="A385" s="157" t="s">
        <v>1607</v>
      </c>
      <c r="B385" s="27" t="s">
        <v>245</v>
      </c>
      <c r="C385" s="17" t="s">
        <v>1</v>
      </c>
      <c r="D385" s="260">
        <v>2</v>
      </c>
      <c r="E385" s="62"/>
      <c r="F385" s="201">
        <f t="shared" si="21"/>
        <v>0</v>
      </c>
      <c r="G385" s="201">
        <f t="shared" si="20"/>
        <v>0</v>
      </c>
      <c r="H385" s="40"/>
    </row>
    <row r="386" spans="1:8" s="6" customFormat="1" ht="15" customHeight="1" x14ac:dyDescent="0.3">
      <c r="A386" s="157" t="s">
        <v>1608</v>
      </c>
      <c r="B386" s="27" t="s">
        <v>265</v>
      </c>
      <c r="C386" s="17" t="s">
        <v>1</v>
      </c>
      <c r="D386" s="260">
        <v>12</v>
      </c>
      <c r="E386" s="62"/>
      <c r="F386" s="201">
        <f t="shared" si="21"/>
        <v>0</v>
      </c>
      <c r="G386" s="201">
        <f t="shared" si="20"/>
        <v>0</v>
      </c>
      <c r="H386" s="40"/>
    </row>
    <row r="387" spans="1:8" s="6" customFormat="1" ht="15" customHeight="1" x14ac:dyDescent="0.3">
      <c r="A387" s="157" t="s">
        <v>1609</v>
      </c>
      <c r="B387" s="27" t="s">
        <v>246</v>
      </c>
      <c r="C387" s="17" t="s">
        <v>1</v>
      </c>
      <c r="D387" s="260">
        <v>6</v>
      </c>
      <c r="E387" s="62"/>
      <c r="F387" s="201">
        <f t="shared" si="21"/>
        <v>0</v>
      </c>
      <c r="G387" s="201">
        <f t="shared" si="20"/>
        <v>0</v>
      </c>
      <c r="H387" s="40"/>
    </row>
    <row r="388" spans="1:8" s="6" customFormat="1" ht="15" customHeight="1" thickBot="1" x14ac:dyDescent="0.35">
      <c r="A388" s="157" t="s">
        <v>1610</v>
      </c>
      <c r="B388" s="27" t="s">
        <v>295</v>
      </c>
      <c r="C388" s="17" t="s">
        <v>1</v>
      </c>
      <c r="D388" s="260">
        <v>3</v>
      </c>
      <c r="E388" s="62"/>
      <c r="F388" s="201">
        <f t="shared" si="21"/>
        <v>0</v>
      </c>
      <c r="G388" s="201">
        <f t="shared" si="20"/>
        <v>0</v>
      </c>
      <c r="H388" s="40"/>
    </row>
    <row r="389" spans="1:8" s="6" customFormat="1" ht="15" customHeight="1" thickBot="1" x14ac:dyDescent="0.35">
      <c r="A389" s="150"/>
      <c r="B389" s="29"/>
      <c r="C389" s="18"/>
      <c r="D389" s="262"/>
      <c r="E389" s="364" t="s">
        <v>2908</v>
      </c>
      <c r="F389" s="364"/>
      <c r="G389" s="296">
        <f>SUM(G377:G388)</f>
        <v>0</v>
      </c>
      <c r="H389" s="39"/>
    </row>
    <row r="390" spans="1:8" s="6" customFormat="1" ht="15" customHeight="1" thickBot="1" x14ac:dyDescent="0.35">
      <c r="A390" s="150"/>
      <c r="B390" s="29"/>
      <c r="C390" s="18"/>
      <c r="D390" s="262"/>
      <c r="E390" s="364" t="s">
        <v>2907</v>
      </c>
      <c r="F390" s="364"/>
      <c r="G390" s="296">
        <f>SUM(G389*0.2)</f>
        <v>0</v>
      </c>
      <c r="H390" s="39"/>
    </row>
    <row r="391" spans="1:8" s="6" customFormat="1" ht="15" customHeight="1" thickBot="1" x14ac:dyDescent="0.35">
      <c r="A391" s="150"/>
      <c r="B391" s="29"/>
      <c r="C391" s="18"/>
      <c r="D391" s="229"/>
      <c r="E391" s="364" t="s">
        <v>2906</v>
      </c>
      <c r="F391" s="364"/>
      <c r="G391" s="296">
        <f>SUM(G389:G390)</f>
        <v>0</v>
      </c>
      <c r="H391" s="39"/>
    </row>
    <row r="392" spans="1:8" s="6" customFormat="1" ht="15" customHeight="1" x14ac:dyDescent="0.3">
      <c r="A392" s="158"/>
      <c r="B392" s="29"/>
      <c r="C392" s="18"/>
      <c r="D392" s="229"/>
      <c r="E392" s="138"/>
      <c r="F392" s="204"/>
      <c r="G392" s="204"/>
      <c r="H392" s="39"/>
    </row>
    <row r="393" spans="1:8" s="6" customFormat="1" ht="15" customHeight="1" x14ac:dyDescent="0.3">
      <c r="A393" s="367" t="s">
        <v>302</v>
      </c>
      <c r="B393" s="367"/>
      <c r="C393" s="367"/>
      <c r="D393" s="309" t="s">
        <v>3137</v>
      </c>
      <c r="E393" s="63"/>
      <c r="F393" s="204"/>
      <c r="G393" s="253"/>
      <c r="H393" s="39"/>
    </row>
    <row r="394" spans="1:8" s="6" customFormat="1" ht="30" customHeight="1" thickBot="1" x14ac:dyDescent="0.35">
      <c r="A394" s="290" t="s">
        <v>0</v>
      </c>
      <c r="B394" s="301" t="s">
        <v>582</v>
      </c>
      <c r="C394" s="292" t="s">
        <v>2909</v>
      </c>
      <c r="D394" s="308" t="s">
        <v>3141</v>
      </c>
      <c r="E394" s="294" t="s">
        <v>2910</v>
      </c>
      <c r="F394" s="294" t="s">
        <v>2911</v>
      </c>
      <c r="G394" s="294" t="s">
        <v>2905</v>
      </c>
      <c r="H394" s="36"/>
    </row>
    <row r="395" spans="1:8" s="6" customFormat="1" ht="15" customHeight="1" x14ac:dyDescent="0.3">
      <c r="A395" s="314" t="s">
        <v>1611</v>
      </c>
      <c r="B395" s="28" t="s">
        <v>282</v>
      </c>
      <c r="C395" s="68" t="s">
        <v>2</v>
      </c>
      <c r="D395" s="315">
        <v>30</v>
      </c>
      <c r="E395" s="312"/>
      <c r="F395" s="313">
        <f>SUM(E395*1.2)</f>
        <v>0</v>
      </c>
      <c r="G395" s="313">
        <f t="shared" ref="G395:G426" si="22">SUM(D395*E395)</f>
        <v>0</v>
      </c>
      <c r="H395" s="36"/>
    </row>
    <row r="396" spans="1:8" s="6" customFormat="1" ht="15" customHeight="1" x14ac:dyDescent="0.3">
      <c r="A396" s="157" t="s">
        <v>1612</v>
      </c>
      <c r="B396" s="27" t="s">
        <v>248</v>
      </c>
      <c r="C396" s="65" t="s">
        <v>2</v>
      </c>
      <c r="D396" s="266">
        <v>10</v>
      </c>
      <c r="E396" s="62"/>
      <c r="F396" s="201">
        <f t="shared" ref="F396:F459" si="23">SUM(E396*1.2)</f>
        <v>0</v>
      </c>
      <c r="G396" s="201">
        <f t="shared" si="22"/>
        <v>0</v>
      </c>
      <c r="H396" s="44"/>
    </row>
    <row r="397" spans="1:8" s="6" customFormat="1" ht="15" customHeight="1" x14ac:dyDescent="0.3">
      <c r="A397" s="157" t="s">
        <v>1613</v>
      </c>
      <c r="B397" s="28" t="s">
        <v>249</v>
      </c>
      <c r="C397" s="67" t="s">
        <v>2</v>
      </c>
      <c r="D397" s="267">
        <v>6</v>
      </c>
      <c r="E397" s="62"/>
      <c r="F397" s="201">
        <f t="shared" si="23"/>
        <v>0</v>
      </c>
      <c r="G397" s="201">
        <f t="shared" si="22"/>
        <v>0</v>
      </c>
      <c r="H397" s="44"/>
    </row>
    <row r="398" spans="1:8" s="6" customFormat="1" ht="15" customHeight="1" x14ac:dyDescent="0.3">
      <c r="A398" s="157" t="s">
        <v>1614</v>
      </c>
      <c r="B398" s="28" t="s">
        <v>298</v>
      </c>
      <c r="C398" s="67" t="s">
        <v>1</v>
      </c>
      <c r="D398" s="267">
        <v>8</v>
      </c>
      <c r="E398" s="62"/>
      <c r="F398" s="201">
        <f t="shared" si="23"/>
        <v>0</v>
      </c>
      <c r="G398" s="201">
        <f t="shared" si="22"/>
        <v>0</v>
      </c>
      <c r="H398" s="36"/>
    </row>
    <row r="399" spans="1:8" s="6" customFormat="1" ht="15" customHeight="1" x14ac:dyDescent="0.3">
      <c r="A399" s="157" t="s">
        <v>1615</v>
      </c>
      <c r="B399" s="28" t="s">
        <v>243</v>
      </c>
      <c r="C399" s="67" t="s">
        <v>3</v>
      </c>
      <c r="D399" s="267">
        <v>5</v>
      </c>
      <c r="E399" s="62"/>
      <c r="F399" s="201">
        <f t="shared" si="23"/>
        <v>0</v>
      </c>
      <c r="G399" s="201">
        <f t="shared" si="22"/>
        <v>0</v>
      </c>
      <c r="H399" s="41"/>
    </row>
    <row r="400" spans="1:8" s="6" customFormat="1" ht="15" customHeight="1" x14ac:dyDescent="0.3">
      <c r="A400" s="157" t="s">
        <v>1616</v>
      </c>
      <c r="B400" s="28" t="s">
        <v>281</v>
      </c>
      <c r="C400" s="67" t="s">
        <v>3</v>
      </c>
      <c r="D400" s="267">
        <v>5</v>
      </c>
      <c r="E400" s="62"/>
      <c r="F400" s="201">
        <f t="shared" si="23"/>
        <v>0</v>
      </c>
      <c r="G400" s="201">
        <f t="shared" si="22"/>
        <v>0</v>
      </c>
      <c r="H400" s="41"/>
    </row>
    <row r="401" spans="1:8" s="6" customFormat="1" ht="15" customHeight="1" x14ac:dyDescent="0.3">
      <c r="A401" s="157" t="s">
        <v>1617</v>
      </c>
      <c r="B401" s="28" t="s">
        <v>293</v>
      </c>
      <c r="C401" s="66" t="s">
        <v>2</v>
      </c>
      <c r="D401" s="265">
        <v>50</v>
      </c>
      <c r="E401" s="62"/>
      <c r="F401" s="201">
        <f t="shared" si="23"/>
        <v>0</v>
      </c>
      <c r="G401" s="201">
        <f t="shared" si="22"/>
        <v>0</v>
      </c>
      <c r="H401" s="41"/>
    </row>
    <row r="402" spans="1:8" s="6" customFormat="1" ht="15" customHeight="1" x14ac:dyDescent="0.3">
      <c r="A402" s="157" t="s">
        <v>1618</v>
      </c>
      <c r="B402" s="28" t="s">
        <v>283</v>
      </c>
      <c r="C402" s="67" t="s">
        <v>1</v>
      </c>
      <c r="D402" s="267">
        <v>2</v>
      </c>
      <c r="E402" s="62"/>
      <c r="F402" s="201">
        <f t="shared" si="23"/>
        <v>0</v>
      </c>
      <c r="G402" s="201">
        <f t="shared" si="22"/>
        <v>0</v>
      </c>
      <c r="H402" s="39"/>
    </row>
    <row r="403" spans="1:8" s="6" customFormat="1" ht="15" customHeight="1" x14ac:dyDescent="0.3">
      <c r="A403" s="157" t="s">
        <v>1619</v>
      </c>
      <c r="B403" s="27" t="s">
        <v>294</v>
      </c>
      <c r="C403" s="66" t="s">
        <v>1</v>
      </c>
      <c r="D403" s="265">
        <v>4</v>
      </c>
      <c r="E403" s="62"/>
      <c r="F403" s="201">
        <f t="shared" si="23"/>
        <v>0</v>
      </c>
      <c r="G403" s="201">
        <f t="shared" si="22"/>
        <v>0</v>
      </c>
      <c r="H403" s="39"/>
    </row>
    <row r="404" spans="1:8" s="6" customFormat="1" ht="15" customHeight="1" x14ac:dyDescent="0.3">
      <c r="A404" s="157" t="s">
        <v>1620</v>
      </c>
      <c r="B404" s="27" t="s">
        <v>284</v>
      </c>
      <c r="C404" s="66" t="s">
        <v>1</v>
      </c>
      <c r="D404" s="265">
        <v>4</v>
      </c>
      <c r="E404" s="62"/>
      <c r="F404" s="201">
        <f t="shared" si="23"/>
        <v>0</v>
      </c>
      <c r="G404" s="201">
        <f t="shared" si="22"/>
        <v>0</v>
      </c>
      <c r="H404" s="36"/>
    </row>
    <row r="405" spans="1:8" s="6" customFormat="1" ht="15" customHeight="1" x14ac:dyDescent="0.3">
      <c r="A405" s="157" t="s">
        <v>1621</v>
      </c>
      <c r="B405" s="27" t="s">
        <v>285</v>
      </c>
      <c r="C405" s="66" t="s">
        <v>1</v>
      </c>
      <c r="D405" s="265">
        <v>4</v>
      </c>
      <c r="E405" s="62"/>
      <c r="F405" s="201">
        <f t="shared" si="23"/>
        <v>0</v>
      </c>
      <c r="G405" s="201">
        <f t="shared" si="22"/>
        <v>0</v>
      </c>
      <c r="H405" s="41"/>
    </row>
    <row r="406" spans="1:8" s="6" customFormat="1" ht="15" customHeight="1" x14ac:dyDescent="0.3">
      <c r="A406" s="157" t="s">
        <v>1622</v>
      </c>
      <c r="B406" s="27" t="s">
        <v>286</v>
      </c>
      <c r="C406" s="66" t="s">
        <v>3</v>
      </c>
      <c r="D406" s="265">
        <v>3</v>
      </c>
      <c r="E406" s="62"/>
      <c r="F406" s="201">
        <f t="shared" si="23"/>
        <v>0</v>
      </c>
      <c r="G406" s="201">
        <f t="shared" si="22"/>
        <v>0</v>
      </c>
      <c r="H406" s="36"/>
    </row>
    <row r="407" spans="1:8" s="6" customFormat="1" ht="15" customHeight="1" x14ac:dyDescent="0.3">
      <c r="A407" s="157" t="s">
        <v>1623</v>
      </c>
      <c r="B407" s="27" t="s">
        <v>287</v>
      </c>
      <c r="C407" s="66" t="s">
        <v>1</v>
      </c>
      <c r="D407" s="265">
        <v>8</v>
      </c>
      <c r="E407" s="62"/>
      <c r="F407" s="201">
        <f t="shared" si="23"/>
        <v>0</v>
      </c>
      <c r="G407" s="201">
        <f t="shared" si="22"/>
        <v>0</v>
      </c>
      <c r="H407" s="36"/>
    </row>
    <row r="408" spans="1:8" s="6" customFormat="1" ht="15" customHeight="1" x14ac:dyDescent="0.3">
      <c r="A408" s="157" t="s">
        <v>1624</v>
      </c>
      <c r="B408" s="27" t="s">
        <v>288</v>
      </c>
      <c r="C408" s="66" t="s">
        <v>1</v>
      </c>
      <c r="D408" s="265">
        <v>6</v>
      </c>
      <c r="E408" s="62"/>
      <c r="F408" s="201">
        <f t="shared" si="23"/>
        <v>0</v>
      </c>
      <c r="G408" s="201">
        <f t="shared" si="22"/>
        <v>0</v>
      </c>
      <c r="H408" s="36"/>
    </row>
    <row r="409" spans="1:8" s="6" customFormat="1" ht="15" customHeight="1" x14ac:dyDescent="0.3">
      <c r="A409" s="157" t="s">
        <v>1625</v>
      </c>
      <c r="B409" s="27" t="s">
        <v>79</v>
      </c>
      <c r="C409" s="66" t="s">
        <v>1</v>
      </c>
      <c r="D409" s="265">
        <v>5</v>
      </c>
      <c r="E409" s="62"/>
      <c r="F409" s="201">
        <f t="shared" si="23"/>
        <v>0</v>
      </c>
      <c r="G409" s="201">
        <f t="shared" si="22"/>
        <v>0</v>
      </c>
      <c r="H409" s="36"/>
    </row>
    <row r="410" spans="1:8" s="6" customFormat="1" ht="15" customHeight="1" x14ac:dyDescent="0.3">
      <c r="A410" s="157" t="s">
        <v>1626</v>
      </c>
      <c r="B410" s="27" t="s">
        <v>11</v>
      </c>
      <c r="C410" s="17" t="s">
        <v>1</v>
      </c>
      <c r="D410" s="268">
        <v>2</v>
      </c>
      <c r="E410" s="62"/>
      <c r="F410" s="201">
        <f t="shared" si="23"/>
        <v>0</v>
      </c>
      <c r="G410" s="201">
        <f t="shared" si="22"/>
        <v>0</v>
      </c>
      <c r="H410" s="36"/>
    </row>
    <row r="411" spans="1:8" s="6" customFormat="1" ht="15" customHeight="1" x14ac:dyDescent="0.3">
      <c r="A411" s="157" t="s">
        <v>1627</v>
      </c>
      <c r="B411" s="27" t="s">
        <v>12</v>
      </c>
      <c r="C411" s="17" t="s">
        <v>1</v>
      </c>
      <c r="D411" s="268">
        <v>2</v>
      </c>
      <c r="E411" s="62"/>
      <c r="F411" s="201">
        <f t="shared" si="23"/>
        <v>0</v>
      </c>
      <c r="G411" s="201">
        <f t="shared" si="22"/>
        <v>0</v>
      </c>
      <c r="H411" s="36"/>
    </row>
    <row r="412" spans="1:8" s="6" customFormat="1" ht="15" customHeight="1" x14ac:dyDescent="0.3">
      <c r="A412" s="157" t="s">
        <v>1628</v>
      </c>
      <c r="B412" s="27" t="s">
        <v>13</v>
      </c>
      <c r="C412" s="69" t="s">
        <v>1</v>
      </c>
      <c r="D412" s="269">
        <v>1</v>
      </c>
      <c r="E412" s="62"/>
      <c r="F412" s="201">
        <f t="shared" si="23"/>
        <v>0</v>
      </c>
      <c r="G412" s="201">
        <f t="shared" si="22"/>
        <v>0</v>
      </c>
      <c r="H412" s="36"/>
    </row>
    <row r="413" spans="1:8" s="6" customFormat="1" ht="15" customHeight="1" x14ac:dyDescent="0.3">
      <c r="A413" s="157" t="s">
        <v>1629</v>
      </c>
      <c r="B413" s="27" t="s">
        <v>81</v>
      </c>
      <c r="C413" s="69" t="s">
        <v>1</v>
      </c>
      <c r="D413" s="269">
        <v>1</v>
      </c>
      <c r="E413" s="62"/>
      <c r="F413" s="201">
        <f t="shared" si="23"/>
        <v>0</v>
      </c>
      <c r="G413" s="201">
        <f t="shared" si="22"/>
        <v>0</v>
      </c>
      <c r="H413" s="36"/>
    </row>
    <row r="414" spans="1:8" s="6" customFormat="1" ht="15" customHeight="1" x14ac:dyDescent="0.3">
      <c r="A414" s="157" t="s">
        <v>1630</v>
      </c>
      <c r="B414" s="27" t="s">
        <v>16</v>
      </c>
      <c r="C414" s="17" t="s">
        <v>1</v>
      </c>
      <c r="D414" s="268">
        <v>1</v>
      </c>
      <c r="E414" s="62"/>
      <c r="F414" s="201">
        <f t="shared" si="23"/>
        <v>0</v>
      </c>
      <c r="G414" s="201">
        <f t="shared" si="22"/>
        <v>0</v>
      </c>
      <c r="H414" s="36"/>
    </row>
    <row r="415" spans="1:8" s="6" customFormat="1" ht="15" customHeight="1" x14ac:dyDescent="0.3">
      <c r="A415" s="157" t="s">
        <v>1631</v>
      </c>
      <c r="B415" s="27" t="s">
        <v>126</v>
      </c>
      <c r="C415" s="16" t="s">
        <v>1</v>
      </c>
      <c r="D415" s="266">
        <v>1</v>
      </c>
      <c r="E415" s="62"/>
      <c r="F415" s="201">
        <f t="shared" si="23"/>
        <v>0</v>
      </c>
      <c r="G415" s="201">
        <f t="shared" si="22"/>
        <v>0</v>
      </c>
      <c r="H415" s="36"/>
    </row>
    <row r="416" spans="1:8" s="6" customFormat="1" ht="15" customHeight="1" x14ac:dyDescent="0.3">
      <c r="A416" s="157" t="s">
        <v>1632</v>
      </c>
      <c r="B416" s="27" t="s">
        <v>18</v>
      </c>
      <c r="C416" s="16" t="s">
        <v>1</v>
      </c>
      <c r="D416" s="266">
        <v>6</v>
      </c>
      <c r="E416" s="62"/>
      <c r="F416" s="201">
        <f t="shared" si="23"/>
        <v>0</v>
      </c>
      <c r="G416" s="201">
        <f t="shared" si="22"/>
        <v>0</v>
      </c>
      <c r="H416" s="36"/>
    </row>
    <row r="417" spans="1:8" s="6" customFormat="1" ht="15" customHeight="1" x14ac:dyDescent="0.3">
      <c r="A417" s="157" t="s">
        <v>1633</v>
      </c>
      <c r="B417" s="27" t="s">
        <v>19</v>
      </c>
      <c r="C417" s="16" t="s">
        <v>1</v>
      </c>
      <c r="D417" s="266">
        <v>1</v>
      </c>
      <c r="E417" s="62"/>
      <c r="F417" s="201">
        <f t="shared" si="23"/>
        <v>0</v>
      </c>
      <c r="G417" s="201">
        <f t="shared" si="22"/>
        <v>0</v>
      </c>
      <c r="H417" s="36"/>
    </row>
    <row r="418" spans="1:8" s="6" customFormat="1" ht="15" customHeight="1" x14ac:dyDescent="0.3">
      <c r="A418" s="157" t="s">
        <v>1634</v>
      </c>
      <c r="B418" s="27" t="s">
        <v>22</v>
      </c>
      <c r="C418" s="66" t="s">
        <v>1</v>
      </c>
      <c r="D418" s="265">
        <v>2</v>
      </c>
      <c r="E418" s="62"/>
      <c r="F418" s="201">
        <f t="shared" si="23"/>
        <v>0</v>
      </c>
      <c r="G418" s="201">
        <f t="shared" si="22"/>
        <v>0</v>
      </c>
      <c r="H418" s="36"/>
    </row>
    <row r="419" spans="1:8" s="6" customFormat="1" ht="15" customHeight="1" x14ac:dyDescent="0.3">
      <c r="A419" s="157" t="s">
        <v>1635</v>
      </c>
      <c r="B419" s="27" t="s">
        <v>23</v>
      </c>
      <c r="C419" s="66" t="s">
        <v>1</v>
      </c>
      <c r="D419" s="265">
        <v>1</v>
      </c>
      <c r="E419" s="62"/>
      <c r="F419" s="201">
        <f t="shared" si="23"/>
        <v>0</v>
      </c>
      <c r="G419" s="201">
        <f t="shared" si="22"/>
        <v>0</v>
      </c>
      <c r="H419" s="36"/>
    </row>
    <row r="420" spans="1:8" s="6" customFormat="1" ht="15" customHeight="1" x14ac:dyDescent="0.3">
      <c r="A420" s="157" t="s">
        <v>1636</v>
      </c>
      <c r="B420" s="27" t="s">
        <v>24</v>
      </c>
      <c r="C420" s="17" t="s">
        <v>1</v>
      </c>
      <c r="D420" s="268">
        <v>1</v>
      </c>
      <c r="E420" s="62"/>
      <c r="F420" s="201">
        <f t="shared" si="23"/>
        <v>0</v>
      </c>
      <c r="G420" s="201">
        <f t="shared" si="22"/>
        <v>0</v>
      </c>
      <c r="H420" s="36"/>
    </row>
    <row r="421" spans="1:8" s="6" customFormat="1" ht="15" customHeight="1" x14ac:dyDescent="0.3">
      <c r="A421" s="157" t="s">
        <v>1637</v>
      </c>
      <c r="B421" s="27" t="s">
        <v>25</v>
      </c>
      <c r="C421" s="16" t="s">
        <v>1</v>
      </c>
      <c r="D421" s="266">
        <v>1</v>
      </c>
      <c r="E421" s="62"/>
      <c r="F421" s="201">
        <f t="shared" si="23"/>
        <v>0</v>
      </c>
      <c r="G421" s="201">
        <f t="shared" si="22"/>
        <v>0</v>
      </c>
      <c r="H421" s="36"/>
    </row>
    <row r="422" spans="1:8" s="6" customFormat="1" ht="15" customHeight="1" x14ac:dyDescent="0.3">
      <c r="A422" s="157" t="s">
        <v>1638</v>
      </c>
      <c r="B422" s="27" t="s">
        <v>26</v>
      </c>
      <c r="C422" s="17" t="s">
        <v>1</v>
      </c>
      <c r="D422" s="268">
        <v>1</v>
      </c>
      <c r="E422" s="62"/>
      <c r="F422" s="201">
        <f t="shared" si="23"/>
        <v>0</v>
      </c>
      <c r="G422" s="201">
        <f t="shared" si="22"/>
        <v>0</v>
      </c>
      <c r="H422" s="44"/>
    </row>
    <row r="423" spans="1:8" s="6" customFormat="1" ht="15" customHeight="1" x14ac:dyDescent="0.3">
      <c r="A423" s="157" t="s">
        <v>1639</v>
      </c>
      <c r="B423" s="27" t="s">
        <v>85</v>
      </c>
      <c r="C423" s="17" t="s">
        <v>1</v>
      </c>
      <c r="D423" s="268">
        <v>2</v>
      </c>
      <c r="E423" s="62"/>
      <c r="F423" s="201">
        <f t="shared" si="23"/>
        <v>0</v>
      </c>
      <c r="G423" s="201">
        <f t="shared" si="22"/>
        <v>0</v>
      </c>
      <c r="H423" s="44"/>
    </row>
    <row r="424" spans="1:8" s="6" customFormat="1" ht="15" customHeight="1" x14ac:dyDescent="0.3">
      <c r="A424" s="157" t="s">
        <v>1640</v>
      </c>
      <c r="B424" s="27" t="s">
        <v>127</v>
      </c>
      <c r="C424" s="17" t="s">
        <v>1</v>
      </c>
      <c r="D424" s="268">
        <v>2</v>
      </c>
      <c r="E424" s="62"/>
      <c r="F424" s="201">
        <f t="shared" si="23"/>
        <v>0</v>
      </c>
      <c r="G424" s="201">
        <f t="shared" si="22"/>
        <v>0</v>
      </c>
      <c r="H424" s="44"/>
    </row>
    <row r="425" spans="1:8" s="6" customFormat="1" ht="15" customHeight="1" x14ac:dyDescent="0.3">
      <c r="A425" s="157" t="s">
        <v>1641</v>
      </c>
      <c r="B425" s="27" t="s">
        <v>128</v>
      </c>
      <c r="C425" s="17" t="s">
        <v>1</v>
      </c>
      <c r="D425" s="268">
        <v>5</v>
      </c>
      <c r="E425" s="62"/>
      <c r="F425" s="201">
        <f t="shared" si="23"/>
        <v>0</v>
      </c>
      <c r="G425" s="201">
        <f t="shared" si="22"/>
        <v>0</v>
      </c>
      <c r="H425" s="44"/>
    </row>
    <row r="426" spans="1:8" s="6" customFormat="1" ht="15" customHeight="1" x14ac:dyDescent="0.3">
      <c r="A426" s="157" t="s">
        <v>1642</v>
      </c>
      <c r="B426" s="27" t="s">
        <v>202</v>
      </c>
      <c r="C426" s="17" t="s">
        <v>1</v>
      </c>
      <c r="D426" s="268">
        <v>1</v>
      </c>
      <c r="E426" s="62"/>
      <c r="F426" s="201">
        <f t="shared" si="23"/>
        <v>0</v>
      </c>
      <c r="G426" s="201">
        <f t="shared" si="22"/>
        <v>0</v>
      </c>
      <c r="H426" s="44"/>
    </row>
    <row r="427" spans="1:8" s="6" customFormat="1" ht="15" customHeight="1" x14ac:dyDescent="0.3">
      <c r="A427" s="157" t="s">
        <v>1643</v>
      </c>
      <c r="B427" s="27" t="s">
        <v>176</v>
      </c>
      <c r="C427" s="17" t="s">
        <v>1</v>
      </c>
      <c r="D427" s="268">
        <v>2</v>
      </c>
      <c r="E427" s="62"/>
      <c r="F427" s="201">
        <f t="shared" si="23"/>
        <v>0</v>
      </c>
      <c r="G427" s="201">
        <f t="shared" ref="G427:G458" si="24">SUM(D427*E427)</f>
        <v>0</v>
      </c>
      <c r="H427" s="36"/>
    </row>
    <row r="428" spans="1:8" s="6" customFormat="1" ht="15" customHeight="1" x14ac:dyDescent="0.3">
      <c r="A428" s="157" t="s">
        <v>1644</v>
      </c>
      <c r="B428" s="27" t="s">
        <v>177</v>
      </c>
      <c r="C428" s="17" t="s">
        <v>1</v>
      </c>
      <c r="D428" s="268">
        <v>1</v>
      </c>
      <c r="E428" s="62"/>
      <c r="F428" s="201">
        <f t="shared" si="23"/>
        <v>0</v>
      </c>
      <c r="G428" s="201">
        <f t="shared" si="24"/>
        <v>0</v>
      </c>
      <c r="H428" s="36"/>
    </row>
    <row r="429" spans="1:8" s="6" customFormat="1" ht="15" customHeight="1" x14ac:dyDescent="0.3">
      <c r="A429" s="157" t="s">
        <v>1645</v>
      </c>
      <c r="B429" s="27" t="s">
        <v>178</v>
      </c>
      <c r="C429" s="17" t="s">
        <v>1</v>
      </c>
      <c r="D429" s="268">
        <v>1</v>
      </c>
      <c r="E429" s="62"/>
      <c r="F429" s="201">
        <f t="shared" si="23"/>
        <v>0</v>
      </c>
      <c r="G429" s="201">
        <f t="shared" si="24"/>
        <v>0</v>
      </c>
      <c r="H429" s="36"/>
    </row>
    <row r="430" spans="1:8" s="6" customFormat="1" ht="15" customHeight="1" x14ac:dyDescent="0.3">
      <c r="A430" s="157" t="s">
        <v>1646</v>
      </c>
      <c r="B430" s="27" t="s">
        <v>129</v>
      </c>
      <c r="C430" s="17" t="s">
        <v>3</v>
      </c>
      <c r="D430" s="268">
        <v>4</v>
      </c>
      <c r="E430" s="62"/>
      <c r="F430" s="201">
        <f t="shared" si="23"/>
        <v>0</v>
      </c>
      <c r="G430" s="201">
        <f t="shared" si="24"/>
        <v>0</v>
      </c>
      <c r="H430" s="36"/>
    </row>
    <row r="431" spans="1:8" s="6" customFormat="1" ht="15" customHeight="1" x14ac:dyDescent="0.3">
      <c r="A431" s="157" t="s">
        <v>1647</v>
      </c>
      <c r="B431" s="27" t="s">
        <v>31</v>
      </c>
      <c r="C431" s="17" t="s">
        <v>1</v>
      </c>
      <c r="D431" s="268">
        <v>1</v>
      </c>
      <c r="E431" s="62"/>
      <c r="F431" s="201">
        <f t="shared" si="23"/>
        <v>0</v>
      </c>
      <c r="G431" s="201">
        <f t="shared" si="24"/>
        <v>0</v>
      </c>
      <c r="H431" s="36"/>
    </row>
    <row r="432" spans="1:8" s="6" customFormat="1" ht="15" customHeight="1" x14ac:dyDescent="0.3">
      <c r="A432" s="157" t="s">
        <v>1648</v>
      </c>
      <c r="B432" s="27" t="s">
        <v>32</v>
      </c>
      <c r="C432" s="17" t="s">
        <v>1</v>
      </c>
      <c r="D432" s="268">
        <v>1</v>
      </c>
      <c r="E432" s="62"/>
      <c r="F432" s="201">
        <f t="shared" si="23"/>
        <v>0</v>
      </c>
      <c r="G432" s="201">
        <f t="shared" si="24"/>
        <v>0</v>
      </c>
      <c r="H432" s="45"/>
    </row>
    <row r="433" spans="1:8" s="6" customFormat="1" ht="15" customHeight="1" x14ac:dyDescent="0.3">
      <c r="A433" s="157" t="s">
        <v>1649</v>
      </c>
      <c r="B433" s="27" t="s">
        <v>256</v>
      </c>
      <c r="C433" s="17" t="s">
        <v>1</v>
      </c>
      <c r="D433" s="268">
        <v>1</v>
      </c>
      <c r="E433" s="62"/>
      <c r="F433" s="201">
        <f t="shared" si="23"/>
        <v>0</v>
      </c>
      <c r="G433" s="201">
        <f t="shared" si="24"/>
        <v>0</v>
      </c>
      <c r="H433" s="46"/>
    </row>
    <row r="434" spans="1:8" s="6" customFormat="1" ht="15" customHeight="1" x14ac:dyDescent="0.3">
      <c r="A434" s="157" t="s">
        <v>1650</v>
      </c>
      <c r="B434" s="27" t="s">
        <v>130</v>
      </c>
      <c r="C434" s="17" t="s">
        <v>1</v>
      </c>
      <c r="D434" s="268">
        <v>1</v>
      </c>
      <c r="E434" s="62"/>
      <c r="F434" s="201">
        <f t="shared" si="23"/>
        <v>0</v>
      </c>
      <c r="G434" s="201">
        <f t="shared" si="24"/>
        <v>0</v>
      </c>
      <c r="H434" s="36"/>
    </row>
    <row r="435" spans="1:8" s="6" customFormat="1" ht="15" customHeight="1" x14ac:dyDescent="0.3">
      <c r="A435" s="157" t="s">
        <v>1651</v>
      </c>
      <c r="B435" s="27" t="s">
        <v>131</v>
      </c>
      <c r="C435" s="17" t="s">
        <v>1</v>
      </c>
      <c r="D435" s="268">
        <v>2</v>
      </c>
      <c r="E435" s="62"/>
      <c r="F435" s="201">
        <f t="shared" si="23"/>
        <v>0</v>
      </c>
      <c r="G435" s="201">
        <f t="shared" si="24"/>
        <v>0</v>
      </c>
      <c r="H435" s="36"/>
    </row>
    <row r="436" spans="1:8" s="6" customFormat="1" ht="15" customHeight="1" x14ac:dyDescent="0.3">
      <c r="A436" s="157" t="s">
        <v>1652</v>
      </c>
      <c r="B436" s="27" t="s">
        <v>132</v>
      </c>
      <c r="C436" s="17" t="s">
        <v>1</v>
      </c>
      <c r="D436" s="268">
        <v>4</v>
      </c>
      <c r="E436" s="62"/>
      <c r="F436" s="201">
        <f t="shared" si="23"/>
        <v>0</v>
      </c>
      <c r="G436" s="201">
        <f t="shared" si="24"/>
        <v>0</v>
      </c>
      <c r="H436" s="36"/>
    </row>
    <row r="437" spans="1:8" s="6" customFormat="1" ht="15" customHeight="1" x14ac:dyDescent="0.3">
      <c r="A437" s="157" t="s">
        <v>1653</v>
      </c>
      <c r="B437" s="27" t="s">
        <v>36</v>
      </c>
      <c r="C437" s="17" t="s">
        <v>1</v>
      </c>
      <c r="D437" s="268">
        <v>4</v>
      </c>
      <c r="E437" s="62"/>
      <c r="F437" s="201">
        <f t="shared" si="23"/>
        <v>0</v>
      </c>
      <c r="G437" s="201">
        <f t="shared" si="24"/>
        <v>0</v>
      </c>
      <c r="H437" s="36"/>
    </row>
    <row r="438" spans="1:8" s="6" customFormat="1" ht="15" customHeight="1" x14ac:dyDescent="0.3">
      <c r="A438" s="157" t="s">
        <v>1654</v>
      </c>
      <c r="B438" s="27" t="s">
        <v>37</v>
      </c>
      <c r="C438" s="69" t="s">
        <v>1</v>
      </c>
      <c r="D438" s="269">
        <v>2</v>
      </c>
      <c r="E438" s="62"/>
      <c r="F438" s="201">
        <f t="shared" si="23"/>
        <v>0</v>
      </c>
      <c r="G438" s="201">
        <f t="shared" si="24"/>
        <v>0</v>
      </c>
      <c r="H438" s="36"/>
    </row>
    <row r="439" spans="1:8" s="6" customFormat="1" ht="15" customHeight="1" x14ac:dyDescent="0.3">
      <c r="A439" s="157" t="s">
        <v>1655</v>
      </c>
      <c r="B439" s="27" t="s">
        <v>88</v>
      </c>
      <c r="C439" s="69" t="s">
        <v>1</v>
      </c>
      <c r="D439" s="269">
        <v>4</v>
      </c>
      <c r="E439" s="62"/>
      <c r="F439" s="201">
        <f t="shared" si="23"/>
        <v>0</v>
      </c>
      <c r="G439" s="201">
        <f t="shared" si="24"/>
        <v>0</v>
      </c>
      <c r="H439" s="36"/>
    </row>
    <row r="440" spans="1:8" s="6" customFormat="1" ht="15" customHeight="1" x14ac:dyDescent="0.3">
      <c r="A440" s="157" t="s">
        <v>1656</v>
      </c>
      <c r="B440" s="27" t="s">
        <v>38</v>
      </c>
      <c r="C440" s="69" t="s">
        <v>1</v>
      </c>
      <c r="D440" s="269">
        <v>1</v>
      </c>
      <c r="E440" s="62"/>
      <c r="F440" s="201">
        <f t="shared" si="23"/>
        <v>0</v>
      </c>
      <c r="G440" s="201">
        <f t="shared" si="24"/>
        <v>0</v>
      </c>
      <c r="H440" s="36"/>
    </row>
    <row r="441" spans="1:8" s="6" customFormat="1" ht="15" customHeight="1" x14ac:dyDescent="0.3">
      <c r="A441" s="157" t="s">
        <v>1657</v>
      </c>
      <c r="B441" s="27" t="s">
        <v>133</v>
      </c>
      <c r="C441" s="69" t="s">
        <v>1</v>
      </c>
      <c r="D441" s="269">
        <v>1</v>
      </c>
      <c r="E441" s="62"/>
      <c r="F441" s="201">
        <f t="shared" si="23"/>
        <v>0</v>
      </c>
      <c r="G441" s="201">
        <f t="shared" si="24"/>
        <v>0</v>
      </c>
      <c r="H441" s="36"/>
    </row>
    <row r="442" spans="1:8" s="6" customFormat="1" ht="15" customHeight="1" x14ac:dyDescent="0.3">
      <c r="A442" s="157" t="s">
        <v>1658</v>
      </c>
      <c r="B442" s="27" t="s">
        <v>134</v>
      </c>
      <c r="C442" s="69" t="s">
        <v>1</v>
      </c>
      <c r="D442" s="269">
        <v>2</v>
      </c>
      <c r="E442" s="62"/>
      <c r="F442" s="201">
        <f t="shared" si="23"/>
        <v>0</v>
      </c>
      <c r="G442" s="201">
        <f t="shared" si="24"/>
        <v>0</v>
      </c>
      <c r="H442" s="36"/>
    </row>
    <row r="443" spans="1:8" s="6" customFormat="1" ht="15" customHeight="1" x14ac:dyDescent="0.3">
      <c r="A443" s="157" t="s">
        <v>1659</v>
      </c>
      <c r="B443" s="27" t="s">
        <v>41</v>
      </c>
      <c r="C443" s="17" t="s">
        <v>1</v>
      </c>
      <c r="D443" s="268">
        <v>2</v>
      </c>
      <c r="E443" s="62"/>
      <c r="F443" s="201">
        <f t="shared" si="23"/>
        <v>0</v>
      </c>
      <c r="G443" s="201">
        <f t="shared" si="24"/>
        <v>0</v>
      </c>
      <c r="H443" s="36"/>
    </row>
    <row r="444" spans="1:8" s="6" customFormat="1" ht="15" customHeight="1" x14ac:dyDescent="0.3">
      <c r="A444" s="157" t="s">
        <v>1660</v>
      </c>
      <c r="B444" s="27" t="s">
        <v>42</v>
      </c>
      <c r="C444" s="17" t="s">
        <v>5</v>
      </c>
      <c r="D444" s="268">
        <v>4</v>
      </c>
      <c r="E444" s="62"/>
      <c r="F444" s="201">
        <f t="shared" si="23"/>
        <v>0</v>
      </c>
      <c r="G444" s="201">
        <f t="shared" si="24"/>
        <v>0</v>
      </c>
      <c r="H444" s="36"/>
    </row>
    <row r="445" spans="1:8" s="6" customFormat="1" ht="15" customHeight="1" x14ac:dyDescent="0.3">
      <c r="A445" s="157" t="s">
        <v>1661</v>
      </c>
      <c r="B445" s="27" t="s">
        <v>75</v>
      </c>
      <c r="C445" s="17" t="s">
        <v>1</v>
      </c>
      <c r="D445" s="268">
        <v>4</v>
      </c>
      <c r="E445" s="62"/>
      <c r="F445" s="201">
        <f t="shared" si="23"/>
        <v>0</v>
      </c>
      <c r="G445" s="201">
        <f t="shared" si="24"/>
        <v>0</v>
      </c>
      <c r="H445" s="36"/>
    </row>
    <row r="446" spans="1:8" s="6" customFormat="1" ht="15" customHeight="1" x14ac:dyDescent="0.3">
      <c r="A446" s="157" t="s">
        <v>1662</v>
      </c>
      <c r="B446" s="27" t="s">
        <v>92</v>
      </c>
      <c r="C446" s="17" t="s">
        <v>1</v>
      </c>
      <c r="D446" s="268">
        <v>4</v>
      </c>
      <c r="E446" s="62"/>
      <c r="F446" s="201">
        <f t="shared" si="23"/>
        <v>0</v>
      </c>
      <c r="G446" s="201">
        <f t="shared" si="24"/>
        <v>0</v>
      </c>
      <c r="H446" s="36"/>
    </row>
    <row r="447" spans="1:8" s="6" customFormat="1" ht="15" customHeight="1" x14ac:dyDescent="0.3">
      <c r="A447" s="157" t="s">
        <v>1663</v>
      </c>
      <c r="B447" s="27" t="s">
        <v>93</v>
      </c>
      <c r="C447" s="17" t="s">
        <v>1</v>
      </c>
      <c r="D447" s="268">
        <v>4</v>
      </c>
      <c r="E447" s="62"/>
      <c r="F447" s="201">
        <f t="shared" si="23"/>
        <v>0</v>
      </c>
      <c r="G447" s="201">
        <f t="shared" si="24"/>
        <v>0</v>
      </c>
      <c r="H447" s="36"/>
    </row>
    <row r="448" spans="1:8" s="6" customFormat="1" ht="15" customHeight="1" x14ac:dyDescent="0.3">
      <c r="A448" s="157" t="s">
        <v>1664</v>
      </c>
      <c r="B448" s="28" t="s">
        <v>135</v>
      </c>
      <c r="C448" s="70" t="s">
        <v>1</v>
      </c>
      <c r="D448" s="268">
        <v>4</v>
      </c>
      <c r="E448" s="62"/>
      <c r="F448" s="201">
        <f t="shared" si="23"/>
        <v>0</v>
      </c>
      <c r="G448" s="201">
        <f t="shared" si="24"/>
        <v>0</v>
      </c>
      <c r="H448" s="36"/>
    </row>
    <row r="449" spans="1:8" s="6" customFormat="1" ht="15" customHeight="1" x14ac:dyDescent="0.3">
      <c r="A449" s="157" t="s">
        <v>1665</v>
      </c>
      <c r="B449" s="27" t="s">
        <v>136</v>
      </c>
      <c r="C449" s="71" t="s">
        <v>1</v>
      </c>
      <c r="D449" s="270">
        <v>2</v>
      </c>
      <c r="E449" s="62"/>
      <c r="F449" s="201">
        <f t="shared" si="23"/>
        <v>0</v>
      </c>
      <c r="G449" s="201">
        <f t="shared" si="24"/>
        <v>0</v>
      </c>
      <c r="H449" s="36"/>
    </row>
    <row r="450" spans="1:8" s="6" customFormat="1" ht="15" customHeight="1" x14ac:dyDescent="0.3">
      <c r="A450" s="157" t="s">
        <v>1666</v>
      </c>
      <c r="B450" s="27" t="s">
        <v>95</v>
      </c>
      <c r="C450" s="17" t="s">
        <v>1</v>
      </c>
      <c r="D450" s="268">
        <v>4</v>
      </c>
      <c r="E450" s="62"/>
      <c r="F450" s="201">
        <f t="shared" si="23"/>
        <v>0</v>
      </c>
      <c r="G450" s="201">
        <f t="shared" si="24"/>
        <v>0</v>
      </c>
      <c r="H450" s="36"/>
    </row>
    <row r="451" spans="1:8" s="6" customFormat="1" ht="15" customHeight="1" x14ac:dyDescent="0.3">
      <c r="A451" s="157" t="s">
        <v>1667</v>
      </c>
      <c r="B451" s="27" t="s">
        <v>146</v>
      </c>
      <c r="C451" s="17" t="s">
        <v>1</v>
      </c>
      <c r="D451" s="268">
        <v>4</v>
      </c>
      <c r="E451" s="62"/>
      <c r="F451" s="201">
        <f t="shared" si="23"/>
        <v>0</v>
      </c>
      <c r="G451" s="201">
        <f t="shared" si="24"/>
        <v>0</v>
      </c>
      <c r="H451" s="36"/>
    </row>
    <row r="452" spans="1:8" s="6" customFormat="1" ht="15" customHeight="1" x14ac:dyDescent="0.3">
      <c r="A452" s="157" t="s">
        <v>1668</v>
      </c>
      <c r="B452" s="27" t="s">
        <v>96</v>
      </c>
      <c r="C452" s="17" t="s">
        <v>1</v>
      </c>
      <c r="D452" s="268">
        <v>1</v>
      </c>
      <c r="E452" s="62"/>
      <c r="F452" s="201">
        <f t="shared" si="23"/>
        <v>0</v>
      </c>
      <c r="G452" s="201">
        <f t="shared" si="24"/>
        <v>0</v>
      </c>
      <c r="H452" s="36"/>
    </row>
    <row r="453" spans="1:8" s="6" customFormat="1" ht="15" customHeight="1" x14ac:dyDescent="0.3">
      <c r="A453" s="157" t="s">
        <v>1669</v>
      </c>
      <c r="B453" s="27" t="s">
        <v>97</v>
      </c>
      <c r="C453" s="17" t="s">
        <v>1</v>
      </c>
      <c r="D453" s="268">
        <v>3</v>
      </c>
      <c r="E453" s="62"/>
      <c r="F453" s="201">
        <f t="shared" si="23"/>
        <v>0</v>
      </c>
      <c r="G453" s="201">
        <f t="shared" si="24"/>
        <v>0</v>
      </c>
      <c r="H453" s="36"/>
    </row>
    <row r="454" spans="1:8" s="6" customFormat="1" ht="15" customHeight="1" x14ac:dyDescent="0.3">
      <c r="A454" s="157" t="s">
        <v>1670</v>
      </c>
      <c r="B454" s="27" t="s">
        <v>137</v>
      </c>
      <c r="C454" s="17" t="s">
        <v>1</v>
      </c>
      <c r="D454" s="268">
        <v>1</v>
      </c>
      <c r="E454" s="62"/>
      <c r="F454" s="201">
        <f t="shared" si="23"/>
        <v>0</v>
      </c>
      <c r="G454" s="201">
        <f t="shared" si="24"/>
        <v>0</v>
      </c>
      <c r="H454" s="36"/>
    </row>
    <row r="455" spans="1:8" s="6" customFormat="1" ht="15" customHeight="1" x14ac:dyDescent="0.3">
      <c r="A455" s="157" t="s">
        <v>1671</v>
      </c>
      <c r="B455" s="27" t="s">
        <v>273</v>
      </c>
      <c r="C455" s="17" t="s">
        <v>1</v>
      </c>
      <c r="D455" s="268">
        <v>4</v>
      </c>
      <c r="E455" s="62"/>
      <c r="F455" s="201">
        <f t="shared" si="23"/>
        <v>0</v>
      </c>
      <c r="G455" s="201">
        <f t="shared" si="24"/>
        <v>0</v>
      </c>
      <c r="H455" s="36"/>
    </row>
    <row r="456" spans="1:8" s="6" customFormat="1" ht="15" customHeight="1" x14ac:dyDescent="0.3">
      <c r="A456" s="157" t="s">
        <v>1672</v>
      </c>
      <c r="B456" s="27" t="s">
        <v>50</v>
      </c>
      <c r="C456" s="17" t="s">
        <v>1</v>
      </c>
      <c r="D456" s="268">
        <v>4</v>
      </c>
      <c r="E456" s="62"/>
      <c r="F456" s="201">
        <f t="shared" si="23"/>
        <v>0</v>
      </c>
      <c r="G456" s="201">
        <f t="shared" si="24"/>
        <v>0</v>
      </c>
      <c r="H456" s="36"/>
    </row>
    <row r="457" spans="1:8" s="6" customFormat="1" ht="15" customHeight="1" x14ac:dyDescent="0.3">
      <c r="A457" s="157" t="s">
        <v>1673</v>
      </c>
      <c r="B457" s="27" t="s">
        <v>51</v>
      </c>
      <c r="C457" s="17" t="s">
        <v>1</v>
      </c>
      <c r="D457" s="268">
        <v>4</v>
      </c>
      <c r="E457" s="62"/>
      <c r="F457" s="201">
        <f t="shared" si="23"/>
        <v>0</v>
      </c>
      <c r="G457" s="201">
        <f t="shared" si="24"/>
        <v>0</v>
      </c>
      <c r="H457" s="36"/>
    </row>
    <row r="458" spans="1:8" s="6" customFormat="1" ht="15" customHeight="1" x14ac:dyDescent="0.3">
      <c r="A458" s="157" t="s">
        <v>1674</v>
      </c>
      <c r="B458" s="27" t="s">
        <v>138</v>
      </c>
      <c r="C458" s="17" t="s">
        <v>1</v>
      </c>
      <c r="D458" s="268">
        <v>1</v>
      </c>
      <c r="E458" s="62"/>
      <c r="F458" s="201">
        <f t="shared" si="23"/>
        <v>0</v>
      </c>
      <c r="G458" s="201">
        <f t="shared" si="24"/>
        <v>0</v>
      </c>
      <c r="H458" s="36"/>
    </row>
    <row r="459" spans="1:8" s="6" customFormat="1" ht="15" customHeight="1" x14ac:dyDescent="0.3">
      <c r="A459" s="157" t="s">
        <v>1675</v>
      </c>
      <c r="B459" s="27" t="s">
        <v>208</v>
      </c>
      <c r="C459" s="17" t="s">
        <v>1</v>
      </c>
      <c r="D459" s="268">
        <v>2</v>
      </c>
      <c r="E459" s="62"/>
      <c r="F459" s="201">
        <f t="shared" si="23"/>
        <v>0</v>
      </c>
      <c r="G459" s="201">
        <f t="shared" ref="G459:G490" si="25">SUM(D459*E459)</f>
        <v>0</v>
      </c>
      <c r="H459" s="36"/>
    </row>
    <row r="460" spans="1:8" s="6" customFormat="1" ht="15" customHeight="1" x14ac:dyDescent="0.3">
      <c r="A460" s="157" t="s">
        <v>1676</v>
      </c>
      <c r="B460" s="27" t="s">
        <v>299</v>
      </c>
      <c r="C460" s="17" t="s">
        <v>1</v>
      </c>
      <c r="D460" s="268">
        <v>2</v>
      </c>
      <c r="E460" s="62"/>
      <c r="F460" s="201">
        <f t="shared" ref="F460:F523" si="26">SUM(E460*1.2)</f>
        <v>0</v>
      </c>
      <c r="G460" s="201">
        <f t="shared" si="25"/>
        <v>0</v>
      </c>
      <c r="H460" s="36"/>
    </row>
    <row r="461" spans="1:8" s="6" customFormat="1" ht="15" customHeight="1" x14ac:dyDescent="0.3">
      <c r="A461" s="157" t="s">
        <v>1677</v>
      </c>
      <c r="B461" s="27" t="s">
        <v>100</v>
      </c>
      <c r="C461" s="17" t="s">
        <v>1</v>
      </c>
      <c r="D461" s="268">
        <v>1</v>
      </c>
      <c r="E461" s="62"/>
      <c r="F461" s="201">
        <f t="shared" si="26"/>
        <v>0</v>
      </c>
      <c r="G461" s="201">
        <f t="shared" si="25"/>
        <v>0</v>
      </c>
      <c r="H461" s="36"/>
    </row>
    <row r="462" spans="1:8" s="6" customFormat="1" ht="15" customHeight="1" x14ac:dyDescent="0.3">
      <c r="A462" s="157" t="s">
        <v>1678</v>
      </c>
      <c r="B462" s="27" t="s">
        <v>101</v>
      </c>
      <c r="C462" s="17" t="s">
        <v>1</v>
      </c>
      <c r="D462" s="268">
        <v>1</v>
      </c>
      <c r="E462" s="62"/>
      <c r="F462" s="201">
        <f t="shared" si="26"/>
        <v>0</v>
      </c>
      <c r="G462" s="201">
        <f t="shared" si="25"/>
        <v>0</v>
      </c>
      <c r="H462" s="36"/>
    </row>
    <row r="463" spans="1:8" s="6" customFormat="1" ht="15" customHeight="1" x14ac:dyDescent="0.3">
      <c r="A463" s="157" t="s">
        <v>1679</v>
      </c>
      <c r="B463" s="27" t="s">
        <v>55</v>
      </c>
      <c r="C463" s="17" t="s">
        <v>1</v>
      </c>
      <c r="D463" s="268">
        <v>1</v>
      </c>
      <c r="E463" s="62"/>
      <c r="F463" s="201">
        <f t="shared" si="26"/>
        <v>0</v>
      </c>
      <c r="G463" s="201">
        <f t="shared" si="25"/>
        <v>0</v>
      </c>
      <c r="H463" s="36"/>
    </row>
    <row r="464" spans="1:8" s="6" customFormat="1" ht="15" customHeight="1" x14ac:dyDescent="0.3">
      <c r="A464" s="157" t="s">
        <v>1680</v>
      </c>
      <c r="B464" s="27" t="s">
        <v>139</v>
      </c>
      <c r="C464" s="17" t="s">
        <v>1</v>
      </c>
      <c r="D464" s="268">
        <v>1</v>
      </c>
      <c r="E464" s="62"/>
      <c r="F464" s="201">
        <f t="shared" si="26"/>
        <v>0</v>
      </c>
      <c r="G464" s="201">
        <f t="shared" si="25"/>
        <v>0</v>
      </c>
      <c r="H464" s="36"/>
    </row>
    <row r="465" spans="1:8" s="6" customFormat="1" ht="15" customHeight="1" x14ac:dyDescent="0.3">
      <c r="A465" s="157" t="s">
        <v>1681</v>
      </c>
      <c r="B465" s="27" t="s">
        <v>274</v>
      </c>
      <c r="C465" s="17" t="s">
        <v>1</v>
      </c>
      <c r="D465" s="268">
        <v>4</v>
      </c>
      <c r="E465" s="62"/>
      <c r="F465" s="201">
        <f t="shared" si="26"/>
        <v>0</v>
      </c>
      <c r="G465" s="201">
        <f t="shared" si="25"/>
        <v>0</v>
      </c>
      <c r="H465" s="36"/>
    </row>
    <row r="466" spans="1:8" s="6" customFormat="1" ht="15" customHeight="1" x14ac:dyDescent="0.3">
      <c r="A466" s="157" t="s">
        <v>1682</v>
      </c>
      <c r="B466" s="27" t="s">
        <v>275</v>
      </c>
      <c r="C466" s="17" t="s">
        <v>1</v>
      </c>
      <c r="D466" s="268">
        <v>4</v>
      </c>
      <c r="E466" s="62"/>
      <c r="F466" s="201">
        <f t="shared" si="26"/>
        <v>0</v>
      </c>
      <c r="G466" s="201">
        <f t="shared" si="25"/>
        <v>0</v>
      </c>
      <c r="H466" s="36"/>
    </row>
    <row r="467" spans="1:8" s="6" customFormat="1" ht="15" customHeight="1" x14ac:dyDescent="0.3">
      <c r="A467" s="157" t="s">
        <v>1683</v>
      </c>
      <c r="B467" s="27" t="s">
        <v>102</v>
      </c>
      <c r="C467" s="17" t="s">
        <v>1</v>
      </c>
      <c r="D467" s="268">
        <v>1</v>
      </c>
      <c r="E467" s="62"/>
      <c r="F467" s="201">
        <f t="shared" si="26"/>
        <v>0</v>
      </c>
      <c r="G467" s="201">
        <f t="shared" si="25"/>
        <v>0</v>
      </c>
      <c r="H467" s="36"/>
    </row>
    <row r="468" spans="1:8" s="6" customFormat="1" ht="15" customHeight="1" x14ac:dyDescent="0.3">
      <c r="A468" s="157" t="s">
        <v>1684</v>
      </c>
      <c r="B468" s="27" t="s">
        <v>58</v>
      </c>
      <c r="C468" s="17" t="s">
        <v>1</v>
      </c>
      <c r="D468" s="268">
        <v>1</v>
      </c>
      <c r="E468" s="62"/>
      <c r="F468" s="201">
        <f t="shared" si="26"/>
        <v>0</v>
      </c>
      <c r="G468" s="201">
        <f t="shared" si="25"/>
        <v>0</v>
      </c>
      <c r="H468" s="36"/>
    </row>
    <row r="469" spans="1:8" s="6" customFormat="1" ht="15" customHeight="1" x14ac:dyDescent="0.3">
      <c r="A469" s="157" t="s">
        <v>1685</v>
      </c>
      <c r="B469" s="27" t="s">
        <v>59</v>
      </c>
      <c r="C469" s="17" t="s">
        <v>1</v>
      </c>
      <c r="D469" s="268">
        <v>1</v>
      </c>
      <c r="E469" s="62"/>
      <c r="F469" s="201">
        <f t="shared" si="26"/>
        <v>0</v>
      </c>
      <c r="G469" s="201">
        <f t="shared" si="25"/>
        <v>0</v>
      </c>
      <c r="H469" s="36"/>
    </row>
    <row r="470" spans="1:8" s="6" customFormat="1" ht="15" customHeight="1" x14ac:dyDescent="0.3">
      <c r="A470" s="157" t="s">
        <v>1686</v>
      </c>
      <c r="B470" s="27" t="s">
        <v>300</v>
      </c>
      <c r="C470" s="17" t="s">
        <v>4</v>
      </c>
      <c r="D470" s="268">
        <v>4</v>
      </c>
      <c r="E470" s="62"/>
      <c r="F470" s="201">
        <f t="shared" si="26"/>
        <v>0</v>
      </c>
      <c r="G470" s="201">
        <f t="shared" si="25"/>
        <v>0</v>
      </c>
      <c r="H470" s="36"/>
    </row>
    <row r="471" spans="1:8" s="6" customFormat="1" ht="15" customHeight="1" x14ac:dyDescent="0.3">
      <c r="A471" s="157" t="s">
        <v>1687</v>
      </c>
      <c r="B471" s="27" t="s">
        <v>140</v>
      </c>
      <c r="C471" s="17" t="s">
        <v>1</v>
      </c>
      <c r="D471" s="268">
        <v>1</v>
      </c>
      <c r="E471" s="62"/>
      <c r="F471" s="201">
        <f t="shared" si="26"/>
        <v>0</v>
      </c>
      <c r="G471" s="201">
        <f t="shared" si="25"/>
        <v>0</v>
      </c>
      <c r="H471" s="36"/>
    </row>
    <row r="472" spans="1:8" s="6" customFormat="1" ht="15" customHeight="1" x14ac:dyDescent="0.3">
      <c r="A472" s="157" t="s">
        <v>1688</v>
      </c>
      <c r="B472" s="27" t="s">
        <v>141</v>
      </c>
      <c r="C472" s="17" t="s">
        <v>1</v>
      </c>
      <c r="D472" s="268">
        <v>1</v>
      </c>
      <c r="E472" s="62"/>
      <c r="F472" s="201">
        <f t="shared" si="26"/>
        <v>0</v>
      </c>
      <c r="G472" s="201">
        <f t="shared" si="25"/>
        <v>0</v>
      </c>
      <c r="H472" s="36"/>
    </row>
    <row r="473" spans="1:8" s="6" customFormat="1" ht="15" customHeight="1" x14ac:dyDescent="0.3">
      <c r="A473" s="157" t="s">
        <v>1689</v>
      </c>
      <c r="B473" s="27" t="s">
        <v>362</v>
      </c>
      <c r="C473" s="17" t="s">
        <v>1</v>
      </c>
      <c r="D473" s="268">
        <v>1</v>
      </c>
      <c r="E473" s="62"/>
      <c r="F473" s="201">
        <f t="shared" si="26"/>
        <v>0</v>
      </c>
      <c r="G473" s="201">
        <f t="shared" si="25"/>
        <v>0</v>
      </c>
      <c r="H473" s="36"/>
    </row>
    <row r="474" spans="1:8" s="6" customFormat="1" ht="15" customHeight="1" x14ac:dyDescent="0.3">
      <c r="A474" s="157" t="s">
        <v>1690</v>
      </c>
      <c r="B474" s="27" t="s">
        <v>363</v>
      </c>
      <c r="C474" s="17" t="s">
        <v>1</v>
      </c>
      <c r="D474" s="268">
        <v>1</v>
      </c>
      <c r="E474" s="62"/>
      <c r="F474" s="201">
        <f t="shared" si="26"/>
        <v>0</v>
      </c>
      <c r="G474" s="201">
        <f t="shared" si="25"/>
        <v>0</v>
      </c>
      <c r="H474" s="36"/>
    </row>
    <row r="475" spans="1:8" s="6" customFormat="1" ht="15" customHeight="1" x14ac:dyDescent="0.3">
      <c r="A475" s="157" t="s">
        <v>1691</v>
      </c>
      <c r="B475" s="27" t="s">
        <v>61</v>
      </c>
      <c r="C475" s="17" t="s">
        <v>1</v>
      </c>
      <c r="D475" s="268">
        <v>2</v>
      </c>
      <c r="E475" s="62"/>
      <c r="F475" s="201">
        <f t="shared" si="26"/>
        <v>0</v>
      </c>
      <c r="G475" s="201">
        <f t="shared" si="25"/>
        <v>0</v>
      </c>
      <c r="H475" s="36"/>
    </row>
    <row r="476" spans="1:8" s="6" customFormat="1" ht="15" customHeight="1" x14ac:dyDescent="0.3">
      <c r="A476" s="157" t="s">
        <v>1692</v>
      </c>
      <c r="B476" s="27" t="s">
        <v>62</v>
      </c>
      <c r="C476" s="17" t="s">
        <v>1</v>
      </c>
      <c r="D476" s="268">
        <v>2</v>
      </c>
      <c r="E476" s="62"/>
      <c r="F476" s="201">
        <f t="shared" si="26"/>
        <v>0</v>
      </c>
      <c r="G476" s="201">
        <f t="shared" si="25"/>
        <v>0</v>
      </c>
      <c r="H476" s="48"/>
    </row>
    <row r="477" spans="1:8" s="6" customFormat="1" ht="15" customHeight="1" x14ac:dyDescent="0.3">
      <c r="A477" s="157" t="s">
        <v>1693</v>
      </c>
      <c r="B477" s="27" t="s">
        <v>199</v>
      </c>
      <c r="C477" s="17" t="s">
        <v>1</v>
      </c>
      <c r="D477" s="268">
        <v>2</v>
      </c>
      <c r="E477" s="62"/>
      <c r="F477" s="201">
        <f t="shared" si="26"/>
        <v>0</v>
      </c>
      <c r="G477" s="201">
        <f t="shared" si="25"/>
        <v>0</v>
      </c>
      <c r="H477" s="36"/>
    </row>
    <row r="478" spans="1:8" s="6" customFormat="1" ht="15" customHeight="1" x14ac:dyDescent="0.3">
      <c r="A478" s="157" t="s">
        <v>1694</v>
      </c>
      <c r="B478" s="27" t="s">
        <v>142</v>
      </c>
      <c r="C478" s="17" t="s">
        <v>1</v>
      </c>
      <c r="D478" s="268">
        <v>1</v>
      </c>
      <c r="E478" s="62"/>
      <c r="F478" s="201">
        <f t="shared" si="26"/>
        <v>0</v>
      </c>
      <c r="G478" s="201">
        <f t="shared" si="25"/>
        <v>0</v>
      </c>
      <c r="H478" s="36"/>
    </row>
    <row r="479" spans="1:8" s="6" customFormat="1" ht="15" customHeight="1" x14ac:dyDescent="0.3">
      <c r="A479" s="157" t="s">
        <v>1695</v>
      </c>
      <c r="B479" s="27" t="s">
        <v>143</v>
      </c>
      <c r="C479" s="17" t="s">
        <v>1</v>
      </c>
      <c r="D479" s="268">
        <v>3</v>
      </c>
      <c r="E479" s="62"/>
      <c r="F479" s="201">
        <f t="shared" si="26"/>
        <v>0</v>
      </c>
      <c r="G479" s="201">
        <f t="shared" si="25"/>
        <v>0</v>
      </c>
      <c r="H479" s="36"/>
    </row>
    <row r="480" spans="1:8" s="6" customFormat="1" ht="15" customHeight="1" x14ac:dyDescent="0.3">
      <c r="A480" s="157" t="s">
        <v>1696</v>
      </c>
      <c r="B480" s="27" t="s">
        <v>63</v>
      </c>
      <c r="C480" s="17" t="s">
        <v>1</v>
      </c>
      <c r="D480" s="268">
        <v>6</v>
      </c>
      <c r="E480" s="62"/>
      <c r="F480" s="201">
        <f t="shared" si="26"/>
        <v>0</v>
      </c>
      <c r="G480" s="201">
        <f t="shared" si="25"/>
        <v>0</v>
      </c>
      <c r="H480" s="36"/>
    </row>
    <row r="481" spans="1:8" s="6" customFormat="1" ht="15" customHeight="1" x14ac:dyDescent="0.3">
      <c r="A481" s="157" t="s">
        <v>1697</v>
      </c>
      <c r="B481" s="27" t="s">
        <v>64</v>
      </c>
      <c r="C481" s="17" t="s">
        <v>1</v>
      </c>
      <c r="D481" s="268">
        <v>6</v>
      </c>
      <c r="E481" s="62"/>
      <c r="F481" s="201">
        <f t="shared" si="26"/>
        <v>0</v>
      </c>
      <c r="G481" s="201">
        <f t="shared" si="25"/>
        <v>0</v>
      </c>
      <c r="H481" s="36"/>
    </row>
    <row r="482" spans="1:8" s="6" customFormat="1" ht="15" customHeight="1" x14ac:dyDescent="0.3">
      <c r="A482" s="157" t="s">
        <v>1698</v>
      </c>
      <c r="B482" s="27" t="s">
        <v>144</v>
      </c>
      <c r="C482" s="17" t="s">
        <v>1</v>
      </c>
      <c r="D482" s="268">
        <v>3</v>
      </c>
      <c r="E482" s="62"/>
      <c r="F482" s="201">
        <f t="shared" si="26"/>
        <v>0</v>
      </c>
      <c r="G482" s="201">
        <f t="shared" si="25"/>
        <v>0</v>
      </c>
      <c r="H482" s="36"/>
    </row>
    <row r="483" spans="1:8" s="6" customFormat="1" ht="15" customHeight="1" x14ac:dyDescent="0.3">
      <c r="A483" s="157" t="s">
        <v>1699</v>
      </c>
      <c r="B483" s="27" t="s">
        <v>66</v>
      </c>
      <c r="C483" s="17" t="s">
        <v>1</v>
      </c>
      <c r="D483" s="268">
        <v>3</v>
      </c>
      <c r="E483" s="62"/>
      <c r="F483" s="201">
        <f t="shared" si="26"/>
        <v>0</v>
      </c>
      <c r="G483" s="201">
        <f t="shared" si="25"/>
        <v>0</v>
      </c>
      <c r="H483" s="36"/>
    </row>
    <row r="484" spans="1:8" s="6" customFormat="1" ht="15" customHeight="1" x14ac:dyDescent="0.3">
      <c r="A484" s="157" t="s">
        <v>1700</v>
      </c>
      <c r="B484" s="27" t="s">
        <v>145</v>
      </c>
      <c r="C484" s="17" t="s">
        <v>1</v>
      </c>
      <c r="D484" s="268">
        <v>6</v>
      </c>
      <c r="E484" s="62"/>
      <c r="F484" s="201">
        <f t="shared" si="26"/>
        <v>0</v>
      </c>
      <c r="G484" s="201">
        <f t="shared" si="25"/>
        <v>0</v>
      </c>
      <c r="H484" s="36"/>
    </row>
    <row r="485" spans="1:8" s="6" customFormat="1" ht="15" customHeight="1" x14ac:dyDescent="0.3">
      <c r="A485" s="157" t="s">
        <v>1701</v>
      </c>
      <c r="B485" s="27" t="s">
        <v>342</v>
      </c>
      <c r="C485" s="17" t="s">
        <v>1</v>
      </c>
      <c r="D485" s="268">
        <v>4</v>
      </c>
      <c r="E485" s="62"/>
      <c r="F485" s="201">
        <f t="shared" si="26"/>
        <v>0</v>
      </c>
      <c r="G485" s="201">
        <f t="shared" si="25"/>
        <v>0</v>
      </c>
      <c r="H485" s="36"/>
    </row>
    <row r="486" spans="1:8" s="6" customFormat="1" ht="15" customHeight="1" x14ac:dyDescent="0.3">
      <c r="A486" s="157" t="s">
        <v>1702</v>
      </c>
      <c r="B486" s="27" t="s">
        <v>341</v>
      </c>
      <c r="C486" s="17" t="s">
        <v>1</v>
      </c>
      <c r="D486" s="268">
        <v>3</v>
      </c>
      <c r="E486" s="62"/>
      <c r="F486" s="201">
        <f t="shared" si="26"/>
        <v>0</v>
      </c>
      <c r="G486" s="201">
        <f t="shared" si="25"/>
        <v>0</v>
      </c>
      <c r="H486" s="36"/>
    </row>
    <row r="487" spans="1:8" s="6" customFormat="1" ht="15" customHeight="1" x14ac:dyDescent="0.3">
      <c r="A487" s="157" t="s">
        <v>1703</v>
      </c>
      <c r="B487" s="30" t="s">
        <v>340</v>
      </c>
      <c r="C487" s="17" t="s">
        <v>1</v>
      </c>
      <c r="D487" s="268">
        <v>1</v>
      </c>
      <c r="E487" s="62"/>
      <c r="F487" s="201">
        <f t="shared" si="26"/>
        <v>0</v>
      </c>
      <c r="G487" s="201">
        <f t="shared" si="25"/>
        <v>0</v>
      </c>
      <c r="H487" s="36"/>
    </row>
    <row r="488" spans="1:8" s="6" customFormat="1" ht="15" customHeight="1" x14ac:dyDescent="0.3">
      <c r="A488" s="157" t="s">
        <v>1704</v>
      </c>
      <c r="B488" s="30" t="s">
        <v>339</v>
      </c>
      <c r="C488" s="17" t="s">
        <v>1</v>
      </c>
      <c r="D488" s="268">
        <v>1</v>
      </c>
      <c r="E488" s="62"/>
      <c r="F488" s="201">
        <f t="shared" si="26"/>
        <v>0</v>
      </c>
      <c r="G488" s="201">
        <f t="shared" si="25"/>
        <v>0</v>
      </c>
      <c r="H488" s="44"/>
    </row>
    <row r="489" spans="1:8" s="6" customFormat="1" ht="15" customHeight="1" x14ac:dyDescent="0.3">
      <c r="A489" s="157" t="s">
        <v>1705</v>
      </c>
      <c r="B489" s="27" t="s">
        <v>361</v>
      </c>
      <c r="C489" s="17" t="s">
        <v>1</v>
      </c>
      <c r="D489" s="268">
        <v>1</v>
      </c>
      <c r="E489" s="62"/>
      <c r="F489" s="201">
        <f t="shared" si="26"/>
        <v>0</v>
      </c>
      <c r="G489" s="201">
        <f t="shared" si="25"/>
        <v>0</v>
      </c>
      <c r="H489" s="36"/>
    </row>
    <row r="490" spans="1:8" s="6" customFormat="1" ht="15" customHeight="1" x14ac:dyDescent="0.3">
      <c r="A490" s="157" t="s">
        <v>1706</v>
      </c>
      <c r="B490" s="30" t="s">
        <v>338</v>
      </c>
      <c r="C490" s="17" t="s">
        <v>1</v>
      </c>
      <c r="D490" s="268">
        <v>2</v>
      </c>
      <c r="E490" s="62"/>
      <c r="F490" s="201">
        <f t="shared" si="26"/>
        <v>0</v>
      </c>
      <c r="G490" s="201">
        <f t="shared" si="25"/>
        <v>0</v>
      </c>
      <c r="H490" s="36"/>
    </row>
    <row r="491" spans="1:8" s="6" customFormat="1" ht="15" customHeight="1" x14ac:dyDescent="0.3">
      <c r="A491" s="157" t="s">
        <v>1707</v>
      </c>
      <c r="B491" s="27" t="s">
        <v>337</v>
      </c>
      <c r="C491" s="17" t="s">
        <v>1</v>
      </c>
      <c r="D491" s="268">
        <v>2</v>
      </c>
      <c r="E491" s="62"/>
      <c r="F491" s="201">
        <f t="shared" si="26"/>
        <v>0</v>
      </c>
      <c r="G491" s="201">
        <f t="shared" ref="G491:G527" si="27">SUM(D491*E491)</f>
        <v>0</v>
      </c>
      <c r="H491" s="36"/>
    </row>
    <row r="492" spans="1:8" s="6" customFormat="1" ht="15" customHeight="1" x14ac:dyDescent="0.3">
      <c r="A492" s="157" t="s">
        <v>1708</v>
      </c>
      <c r="B492" s="27" t="s">
        <v>336</v>
      </c>
      <c r="C492" s="72" t="s">
        <v>1</v>
      </c>
      <c r="D492" s="271">
        <v>4</v>
      </c>
      <c r="E492" s="62"/>
      <c r="F492" s="201">
        <f t="shared" si="26"/>
        <v>0</v>
      </c>
      <c r="G492" s="201">
        <f t="shared" si="27"/>
        <v>0</v>
      </c>
      <c r="H492" s="36"/>
    </row>
    <row r="493" spans="1:8" s="6" customFormat="1" ht="15" customHeight="1" x14ac:dyDescent="0.3">
      <c r="A493" s="157" t="s">
        <v>1709</v>
      </c>
      <c r="B493" s="27" t="s">
        <v>335</v>
      </c>
      <c r="C493" s="17" t="s">
        <v>1</v>
      </c>
      <c r="D493" s="268">
        <v>2</v>
      </c>
      <c r="E493" s="62"/>
      <c r="F493" s="201">
        <f t="shared" si="26"/>
        <v>0</v>
      </c>
      <c r="G493" s="201">
        <f t="shared" si="27"/>
        <v>0</v>
      </c>
      <c r="H493" s="36"/>
    </row>
    <row r="494" spans="1:8" s="6" customFormat="1" ht="15" customHeight="1" x14ac:dyDescent="0.3">
      <c r="A494" s="157" t="s">
        <v>1710</v>
      </c>
      <c r="B494" s="27" t="s">
        <v>334</v>
      </c>
      <c r="C494" s="17" t="s">
        <v>1</v>
      </c>
      <c r="D494" s="268">
        <v>4</v>
      </c>
      <c r="E494" s="62"/>
      <c r="F494" s="201">
        <f t="shared" si="26"/>
        <v>0</v>
      </c>
      <c r="G494" s="201">
        <f t="shared" si="27"/>
        <v>0</v>
      </c>
      <c r="H494" s="36"/>
    </row>
    <row r="495" spans="1:8" s="6" customFormat="1" ht="15" customHeight="1" x14ac:dyDescent="0.3">
      <c r="A495" s="157" t="s">
        <v>1711</v>
      </c>
      <c r="B495" s="27" t="s">
        <v>333</v>
      </c>
      <c r="C495" s="17" t="s">
        <v>1</v>
      </c>
      <c r="D495" s="268">
        <v>1</v>
      </c>
      <c r="E495" s="62"/>
      <c r="F495" s="201">
        <f t="shared" si="26"/>
        <v>0</v>
      </c>
      <c r="G495" s="201">
        <f t="shared" si="27"/>
        <v>0</v>
      </c>
      <c r="H495" s="36"/>
    </row>
    <row r="496" spans="1:8" s="6" customFormat="1" ht="15" customHeight="1" x14ac:dyDescent="0.3">
      <c r="A496" s="157" t="s">
        <v>1712</v>
      </c>
      <c r="B496" s="27" t="s">
        <v>332</v>
      </c>
      <c r="C496" s="17" t="s">
        <v>1</v>
      </c>
      <c r="D496" s="268">
        <v>10</v>
      </c>
      <c r="E496" s="62"/>
      <c r="F496" s="201">
        <f t="shared" si="26"/>
        <v>0</v>
      </c>
      <c r="G496" s="201">
        <f t="shared" si="27"/>
        <v>0</v>
      </c>
      <c r="H496" s="36"/>
    </row>
    <row r="497" spans="1:8" s="6" customFormat="1" ht="15" customHeight="1" x14ac:dyDescent="0.3">
      <c r="A497" s="157" t="s">
        <v>1713</v>
      </c>
      <c r="B497" s="27" t="s">
        <v>359</v>
      </c>
      <c r="C497" s="17" t="s">
        <v>1</v>
      </c>
      <c r="D497" s="268">
        <v>1</v>
      </c>
      <c r="E497" s="62"/>
      <c r="F497" s="201">
        <f t="shared" si="26"/>
        <v>0</v>
      </c>
      <c r="G497" s="201">
        <f t="shared" si="27"/>
        <v>0</v>
      </c>
      <c r="H497" s="36"/>
    </row>
    <row r="498" spans="1:8" s="6" customFormat="1" ht="15" customHeight="1" x14ac:dyDescent="0.3">
      <c r="A498" s="157" t="s">
        <v>1714</v>
      </c>
      <c r="B498" s="27" t="s">
        <v>331</v>
      </c>
      <c r="C498" s="17" t="s">
        <v>1</v>
      </c>
      <c r="D498" s="268">
        <v>4</v>
      </c>
      <c r="E498" s="62"/>
      <c r="F498" s="201">
        <f t="shared" si="26"/>
        <v>0</v>
      </c>
      <c r="G498" s="201">
        <f t="shared" si="27"/>
        <v>0</v>
      </c>
      <c r="H498" s="36"/>
    </row>
    <row r="499" spans="1:8" s="6" customFormat="1" ht="15" customHeight="1" x14ac:dyDescent="0.3">
      <c r="A499" s="157" t="s">
        <v>1715</v>
      </c>
      <c r="B499" s="27" t="s">
        <v>330</v>
      </c>
      <c r="C499" s="17" t="s">
        <v>1</v>
      </c>
      <c r="D499" s="268">
        <v>4</v>
      </c>
      <c r="E499" s="62"/>
      <c r="F499" s="201">
        <f t="shared" si="26"/>
        <v>0</v>
      </c>
      <c r="G499" s="201">
        <f t="shared" si="27"/>
        <v>0</v>
      </c>
      <c r="H499" s="36"/>
    </row>
    <row r="500" spans="1:8" ht="15" customHeight="1" x14ac:dyDescent="0.35">
      <c r="A500" s="157" t="s">
        <v>1716</v>
      </c>
      <c r="B500" s="27" t="s">
        <v>329</v>
      </c>
      <c r="C500" s="17" t="s">
        <v>1</v>
      </c>
      <c r="D500" s="268">
        <v>1</v>
      </c>
      <c r="E500" s="62"/>
      <c r="F500" s="201">
        <f t="shared" si="26"/>
        <v>0</v>
      </c>
      <c r="G500" s="201">
        <f t="shared" si="27"/>
        <v>0</v>
      </c>
      <c r="H500" s="36"/>
    </row>
    <row r="501" spans="1:8" ht="15" customHeight="1" x14ac:dyDescent="0.35">
      <c r="A501" s="157" t="s">
        <v>1717</v>
      </c>
      <c r="B501" s="27" t="s">
        <v>328</v>
      </c>
      <c r="C501" s="17" t="s">
        <v>1</v>
      </c>
      <c r="D501" s="268">
        <v>1</v>
      </c>
      <c r="E501" s="62"/>
      <c r="F501" s="201">
        <f t="shared" si="26"/>
        <v>0</v>
      </c>
      <c r="G501" s="201">
        <f t="shared" si="27"/>
        <v>0</v>
      </c>
      <c r="H501" s="36"/>
    </row>
    <row r="502" spans="1:8" ht="15" customHeight="1" x14ac:dyDescent="0.35">
      <c r="A502" s="157" t="s">
        <v>1718</v>
      </c>
      <c r="B502" s="27" t="s">
        <v>327</v>
      </c>
      <c r="C502" s="17" t="s">
        <v>1</v>
      </c>
      <c r="D502" s="268">
        <v>1</v>
      </c>
      <c r="E502" s="62"/>
      <c r="F502" s="201">
        <f t="shared" si="26"/>
        <v>0</v>
      </c>
      <c r="G502" s="201">
        <f t="shared" si="27"/>
        <v>0</v>
      </c>
      <c r="H502" s="36"/>
    </row>
    <row r="503" spans="1:8" ht="15" customHeight="1" x14ac:dyDescent="0.35">
      <c r="A503" s="157" t="s">
        <v>1719</v>
      </c>
      <c r="B503" s="27" t="s">
        <v>326</v>
      </c>
      <c r="C503" s="17" t="s">
        <v>1</v>
      </c>
      <c r="D503" s="268">
        <v>3</v>
      </c>
      <c r="E503" s="62"/>
      <c r="F503" s="201">
        <f t="shared" si="26"/>
        <v>0</v>
      </c>
      <c r="G503" s="201">
        <f t="shared" si="27"/>
        <v>0</v>
      </c>
      <c r="H503" s="36"/>
    </row>
    <row r="504" spans="1:8" ht="15" customHeight="1" x14ac:dyDescent="0.35">
      <c r="A504" s="157" t="s">
        <v>1720</v>
      </c>
      <c r="B504" s="27" t="s">
        <v>325</v>
      </c>
      <c r="C504" s="69" t="s">
        <v>1</v>
      </c>
      <c r="D504" s="269">
        <v>2</v>
      </c>
      <c r="E504" s="62"/>
      <c r="F504" s="201">
        <f t="shared" si="26"/>
        <v>0</v>
      </c>
      <c r="G504" s="201">
        <f t="shared" si="27"/>
        <v>0</v>
      </c>
      <c r="H504" s="36"/>
    </row>
    <row r="505" spans="1:8" ht="15" customHeight="1" x14ac:dyDescent="0.35">
      <c r="A505" s="157" t="s">
        <v>1721</v>
      </c>
      <c r="B505" s="27" t="s">
        <v>324</v>
      </c>
      <c r="C505" s="17" t="s">
        <v>1</v>
      </c>
      <c r="D505" s="268">
        <v>2</v>
      </c>
      <c r="E505" s="62"/>
      <c r="F505" s="201">
        <f t="shared" si="26"/>
        <v>0</v>
      </c>
      <c r="G505" s="201">
        <f t="shared" si="27"/>
        <v>0</v>
      </c>
      <c r="H505" s="36"/>
    </row>
    <row r="506" spans="1:8" ht="15" customHeight="1" x14ac:dyDescent="0.35">
      <c r="A506" s="157" t="s">
        <v>1722</v>
      </c>
      <c r="B506" s="27" t="s">
        <v>323</v>
      </c>
      <c r="C506" s="17" t="s">
        <v>1</v>
      </c>
      <c r="D506" s="268">
        <v>2</v>
      </c>
      <c r="E506" s="62"/>
      <c r="F506" s="201">
        <f t="shared" si="26"/>
        <v>0</v>
      </c>
      <c r="G506" s="201">
        <f t="shared" si="27"/>
        <v>0</v>
      </c>
      <c r="H506" s="36"/>
    </row>
    <row r="507" spans="1:8" ht="15" customHeight="1" x14ac:dyDescent="0.35">
      <c r="A507" s="157" t="s">
        <v>1723</v>
      </c>
      <c r="B507" s="27" t="s">
        <v>322</v>
      </c>
      <c r="C507" s="17" t="s">
        <v>1</v>
      </c>
      <c r="D507" s="268">
        <v>2</v>
      </c>
      <c r="E507" s="62"/>
      <c r="F507" s="201">
        <f t="shared" si="26"/>
        <v>0</v>
      </c>
      <c r="G507" s="201">
        <f t="shared" si="27"/>
        <v>0</v>
      </c>
      <c r="H507" s="36"/>
    </row>
    <row r="508" spans="1:8" ht="15" customHeight="1" x14ac:dyDescent="0.35">
      <c r="A508" s="157" t="s">
        <v>1724</v>
      </c>
      <c r="B508" s="27" t="s">
        <v>321</v>
      </c>
      <c r="C508" s="17" t="s">
        <v>1</v>
      </c>
      <c r="D508" s="268">
        <v>2</v>
      </c>
      <c r="E508" s="62"/>
      <c r="F508" s="201">
        <f t="shared" si="26"/>
        <v>0</v>
      </c>
      <c r="G508" s="201">
        <f t="shared" si="27"/>
        <v>0</v>
      </c>
      <c r="H508" s="36"/>
    </row>
    <row r="509" spans="1:8" s="6" customFormat="1" ht="15" customHeight="1" x14ac:dyDescent="0.3">
      <c r="A509" s="157" t="s">
        <v>1725</v>
      </c>
      <c r="B509" s="27" t="s">
        <v>320</v>
      </c>
      <c r="C509" s="17" t="s">
        <v>1</v>
      </c>
      <c r="D509" s="268">
        <v>2</v>
      </c>
      <c r="E509" s="62"/>
      <c r="F509" s="201">
        <f t="shared" si="26"/>
        <v>0</v>
      </c>
      <c r="G509" s="201">
        <f t="shared" si="27"/>
        <v>0</v>
      </c>
      <c r="H509" s="36"/>
    </row>
    <row r="510" spans="1:8" s="6" customFormat="1" ht="15" customHeight="1" x14ac:dyDescent="0.3">
      <c r="A510" s="157" t="s">
        <v>1726</v>
      </c>
      <c r="B510" s="27" t="s">
        <v>319</v>
      </c>
      <c r="C510" s="17" t="s">
        <v>1</v>
      </c>
      <c r="D510" s="268">
        <v>2</v>
      </c>
      <c r="E510" s="62"/>
      <c r="F510" s="201">
        <f t="shared" si="26"/>
        <v>0</v>
      </c>
      <c r="G510" s="201">
        <f t="shared" si="27"/>
        <v>0</v>
      </c>
      <c r="H510" s="49"/>
    </row>
    <row r="511" spans="1:8" ht="15" customHeight="1" thickBot="1" x14ac:dyDescent="0.4">
      <c r="A511" s="157" t="s">
        <v>1727</v>
      </c>
      <c r="B511" s="27" t="s">
        <v>318</v>
      </c>
      <c r="C511" s="17" t="s">
        <v>1</v>
      </c>
      <c r="D511" s="268">
        <v>2</v>
      </c>
      <c r="E511" s="62"/>
      <c r="F511" s="201">
        <f t="shared" si="26"/>
        <v>0</v>
      </c>
      <c r="G511" s="201">
        <f t="shared" si="27"/>
        <v>0</v>
      </c>
      <c r="H511" s="53"/>
    </row>
    <row r="512" spans="1:8" ht="15" customHeight="1" x14ac:dyDescent="0.35">
      <c r="A512" s="157" t="s">
        <v>1728</v>
      </c>
      <c r="B512" s="27" t="s">
        <v>317</v>
      </c>
      <c r="C512" s="17" t="s">
        <v>1</v>
      </c>
      <c r="D512" s="268">
        <v>2</v>
      </c>
      <c r="E512" s="62"/>
      <c r="F512" s="201">
        <f t="shared" si="26"/>
        <v>0</v>
      </c>
      <c r="G512" s="201">
        <f t="shared" si="27"/>
        <v>0</v>
      </c>
      <c r="H512" s="208"/>
    </row>
    <row r="513" spans="1:16" s="10" customFormat="1" ht="15" customHeight="1" x14ac:dyDescent="0.25">
      <c r="A513" s="157" t="s">
        <v>1729</v>
      </c>
      <c r="B513" s="27" t="s">
        <v>316</v>
      </c>
      <c r="C513" s="17" t="s">
        <v>1</v>
      </c>
      <c r="D513" s="268">
        <v>2</v>
      </c>
      <c r="E513" s="62"/>
      <c r="F513" s="201">
        <f t="shared" si="26"/>
        <v>0</v>
      </c>
      <c r="G513" s="201">
        <f t="shared" si="27"/>
        <v>0</v>
      </c>
      <c r="H513" s="166"/>
      <c r="I513" s="8"/>
      <c r="J513" s="8"/>
      <c r="K513" s="8"/>
      <c r="L513" s="9"/>
      <c r="M513" s="9"/>
      <c r="N513" s="9"/>
      <c r="O513" s="9"/>
      <c r="P513" s="9"/>
    </row>
    <row r="514" spans="1:16" s="10" customFormat="1" ht="15" customHeight="1" x14ac:dyDescent="0.25">
      <c r="A514" s="157" t="s">
        <v>1730</v>
      </c>
      <c r="B514" s="27" t="s">
        <v>315</v>
      </c>
      <c r="C514" s="17" t="s">
        <v>1</v>
      </c>
      <c r="D514" s="268">
        <v>2</v>
      </c>
      <c r="E514" s="62"/>
      <c r="F514" s="201">
        <f t="shared" si="26"/>
        <v>0</v>
      </c>
      <c r="G514" s="201">
        <f t="shared" si="27"/>
        <v>0</v>
      </c>
      <c r="H514" s="166"/>
      <c r="I514" s="8"/>
      <c r="J514" s="8"/>
      <c r="K514" s="8"/>
      <c r="L514" s="9"/>
      <c r="M514" s="9"/>
      <c r="N514" s="9"/>
      <c r="O514" s="9"/>
      <c r="P514" s="9"/>
    </row>
    <row r="515" spans="1:16" customFormat="1" ht="15" customHeight="1" x14ac:dyDescent="0.25">
      <c r="A515" s="157" t="s">
        <v>1731</v>
      </c>
      <c r="B515" s="27" t="s">
        <v>314</v>
      </c>
      <c r="C515" s="17" t="s">
        <v>1</v>
      </c>
      <c r="D515" s="268">
        <v>2</v>
      </c>
      <c r="E515" s="62"/>
      <c r="F515" s="201">
        <f t="shared" si="26"/>
        <v>0</v>
      </c>
      <c r="G515" s="201">
        <f t="shared" si="27"/>
        <v>0</v>
      </c>
      <c r="H515" s="209"/>
      <c r="I515" s="11"/>
      <c r="J515" s="11"/>
      <c r="K515" s="11"/>
      <c r="L515" s="12"/>
      <c r="M515" s="12"/>
      <c r="N515" s="12"/>
      <c r="O515" s="12"/>
      <c r="P515" s="12"/>
    </row>
    <row r="516" spans="1:16" ht="15" customHeight="1" x14ac:dyDescent="0.35">
      <c r="A516" s="157" t="s">
        <v>1732</v>
      </c>
      <c r="B516" s="27" t="s">
        <v>313</v>
      </c>
      <c r="C516" s="17" t="s">
        <v>1</v>
      </c>
      <c r="D516" s="268">
        <v>6</v>
      </c>
      <c r="E516" s="62"/>
      <c r="F516" s="201">
        <f t="shared" si="26"/>
        <v>0</v>
      </c>
      <c r="G516" s="201">
        <f t="shared" si="27"/>
        <v>0</v>
      </c>
      <c r="H516" s="166"/>
    </row>
    <row r="517" spans="1:16" ht="15" customHeight="1" x14ac:dyDescent="0.35">
      <c r="A517" s="157" t="s">
        <v>1733</v>
      </c>
      <c r="B517" s="27" t="s">
        <v>312</v>
      </c>
      <c r="C517" s="17" t="s">
        <v>1</v>
      </c>
      <c r="D517" s="268">
        <v>6</v>
      </c>
      <c r="E517" s="62"/>
      <c r="F517" s="201">
        <f t="shared" si="26"/>
        <v>0</v>
      </c>
      <c r="G517" s="201">
        <f t="shared" si="27"/>
        <v>0</v>
      </c>
      <c r="H517" s="166"/>
    </row>
    <row r="518" spans="1:16" ht="15" customHeight="1" x14ac:dyDescent="0.35">
      <c r="A518" s="157" t="s">
        <v>1734</v>
      </c>
      <c r="B518" s="27" t="s">
        <v>311</v>
      </c>
      <c r="C518" s="17" t="s">
        <v>1</v>
      </c>
      <c r="D518" s="268">
        <v>2</v>
      </c>
      <c r="E518" s="62"/>
      <c r="F518" s="201">
        <f t="shared" si="26"/>
        <v>0</v>
      </c>
      <c r="G518" s="201">
        <f t="shared" si="27"/>
        <v>0</v>
      </c>
      <c r="H518" s="166"/>
    </row>
    <row r="519" spans="1:16" ht="15" customHeight="1" x14ac:dyDescent="0.35">
      <c r="A519" s="157" t="s">
        <v>1735</v>
      </c>
      <c r="B519" s="27" t="s">
        <v>310</v>
      </c>
      <c r="C519" s="17" t="s">
        <v>1</v>
      </c>
      <c r="D519" s="268">
        <v>2</v>
      </c>
      <c r="E519" s="62"/>
      <c r="F519" s="201">
        <f t="shared" si="26"/>
        <v>0</v>
      </c>
      <c r="G519" s="201">
        <f t="shared" si="27"/>
        <v>0</v>
      </c>
      <c r="H519" s="166"/>
    </row>
    <row r="520" spans="1:16" ht="15" customHeight="1" x14ac:dyDescent="0.35">
      <c r="A520" s="157" t="s">
        <v>1736</v>
      </c>
      <c r="B520" s="27" t="s">
        <v>309</v>
      </c>
      <c r="C520" s="17" t="s">
        <v>1</v>
      </c>
      <c r="D520" s="268">
        <v>6</v>
      </c>
      <c r="E520" s="62"/>
      <c r="F520" s="201">
        <f t="shared" si="26"/>
        <v>0</v>
      </c>
      <c r="G520" s="201">
        <f t="shared" si="27"/>
        <v>0</v>
      </c>
      <c r="H520" s="166"/>
    </row>
    <row r="521" spans="1:16" ht="15" customHeight="1" x14ac:dyDescent="0.35">
      <c r="A521" s="157" t="s">
        <v>1737</v>
      </c>
      <c r="B521" s="27" t="s">
        <v>308</v>
      </c>
      <c r="C521" s="17" t="s">
        <v>234</v>
      </c>
      <c r="D521" s="268">
        <v>6</v>
      </c>
      <c r="E521" s="62"/>
      <c r="F521" s="201">
        <f t="shared" si="26"/>
        <v>0</v>
      </c>
      <c r="G521" s="201">
        <f t="shared" si="27"/>
        <v>0</v>
      </c>
      <c r="H521" s="31"/>
    </row>
    <row r="522" spans="1:16" ht="15" customHeight="1" x14ac:dyDescent="0.35">
      <c r="A522" s="157" t="s">
        <v>1738</v>
      </c>
      <c r="B522" s="27" t="s">
        <v>307</v>
      </c>
      <c r="C522" s="17" t="s">
        <v>1</v>
      </c>
      <c r="D522" s="268">
        <v>6</v>
      </c>
      <c r="E522" s="62"/>
      <c r="F522" s="201">
        <f t="shared" si="26"/>
        <v>0</v>
      </c>
      <c r="G522" s="201">
        <f t="shared" si="27"/>
        <v>0</v>
      </c>
      <c r="H522" s="31"/>
    </row>
    <row r="523" spans="1:16" ht="15" customHeight="1" x14ac:dyDescent="0.35">
      <c r="A523" s="157" t="s">
        <v>1739</v>
      </c>
      <c r="B523" s="27" t="s">
        <v>301</v>
      </c>
      <c r="C523" s="17" t="s">
        <v>234</v>
      </c>
      <c r="D523" s="268">
        <v>6</v>
      </c>
      <c r="E523" s="62"/>
      <c r="F523" s="201">
        <f t="shared" si="26"/>
        <v>0</v>
      </c>
      <c r="G523" s="201">
        <f t="shared" si="27"/>
        <v>0</v>
      </c>
      <c r="H523" s="31"/>
    </row>
    <row r="524" spans="1:16" ht="15" customHeight="1" x14ac:dyDescent="0.35">
      <c r="A524" s="157" t="s">
        <v>1740</v>
      </c>
      <c r="B524" s="27" t="s">
        <v>306</v>
      </c>
      <c r="C524" s="17" t="s">
        <v>1</v>
      </c>
      <c r="D524" s="268">
        <v>2</v>
      </c>
      <c r="E524" s="62"/>
      <c r="F524" s="201">
        <f t="shared" ref="F524:F527" si="28">SUM(E524*1.2)</f>
        <v>0</v>
      </c>
      <c r="G524" s="201">
        <f t="shared" si="27"/>
        <v>0</v>
      </c>
      <c r="H524" s="34"/>
    </row>
    <row r="525" spans="1:16" ht="15" customHeight="1" x14ac:dyDescent="0.35">
      <c r="A525" s="157" t="s">
        <v>1741</v>
      </c>
      <c r="B525" s="27" t="s">
        <v>304</v>
      </c>
      <c r="C525" s="17" t="s">
        <v>1</v>
      </c>
      <c r="D525" s="268">
        <v>4</v>
      </c>
      <c r="E525" s="62"/>
      <c r="F525" s="201">
        <f t="shared" si="28"/>
        <v>0</v>
      </c>
      <c r="G525" s="201">
        <f t="shared" si="27"/>
        <v>0</v>
      </c>
      <c r="H525" s="34"/>
    </row>
    <row r="526" spans="1:16" ht="15" customHeight="1" x14ac:dyDescent="0.35">
      <c r="A526" s="157" t="s">
        <v>1742</v>
      </c>
      <c r="B526" s="221" t="s">
        <v>305</v>
      </c>
      <c r="C526" s="14" t="s">
        <v>168</v>
      </c>
      <c r="D526" s="268">
        <v>80</v>
      </c>
      <c r="E526" s="62"/>
      <c r="F526" s="201">
        <f t="shared" si="28"/>
        <v>0</v>
      </c>
      <c r="G526" s="201">
        <f t="shared" si="27"/>
        <v>0</v>
      </c>
      <c r="H526" s="34"/>
    </row>
    <row r="527" spans="1:16" ht="15" customHeight="1" thickBot="1" x14ac:dyDescent="0.4">
      <c r="A527" s="157" t="s">
        <v>1743</v>
      </c>
      <c r="B527" s="27" t="s">
        <v>303</v>
      </c>
      <c r="C527" s="14" t="s">
        <v>172</v>
      </c>
      <c r="D527" s="268">
        <v>100</v>
      </c>
      <c r="E527" s="206"/>
      <c r="F527" s="207">
        <f t="shared" si="28"/>
        <v>0</v>
      </c>
      <c r="G527" s="207">
        <f t="shared" si="27"/>
        <v>0</v>
      </c>
      <c r="H527" s="34"/>
    </row>
    <row r="528" spans="1:16" ht="15" customHeight="1" thickBot="1" x14ac:dyDescent="0.4">
      <c r="A528" s="150"/>
      <c r="B528" s="29"/>
      <c r="C528" s="18"/>
      <c r="D528" s="262"/>
      <c r="E528" s="364" t="s">
        <v>2908</v>
      </c>
      <c r="F528" s="364"/>
      <c r="G528" s="296">
        <f>SUM(G395:G527)</f>
        <v>0</v>
      </c>
      <c r="H528" s="35"/>
    </row>
    <row r="529" spans="1:8" ht="15" customHeight="1" thickBot="1" x14ac:dyDescent="0.4">
      <c r="A529" s="150"/>
      <c r="B529" s="29"/>
      <c r="C529" s="18"/>
      <c r="D529" s="262"/>
      <c r="E529" s="364" t="s">
        <v>2907</v>
      </c>
      <c r="F529" s="364"/>
      <c r="G529" s="296">
        <f>SUM(G528*0.2)</f>
        <v>0</v>
      </c>
      <c r="H529" s="35"/>
    </row>
    <row r="530" spans="1:8" ht="15" customHeight="1" thickBot="1" x14ac:dyDescent="0.4">
      <c r="A530" s="150"/>
      <c r="B530" s="29"/>
      <c r="C530" s="18"/>
      <c r="D530" s="229"/>
      <c r="E530" s="364" t="s">
        <v>2906</v>
      </c>
      <c r="F530" s="364"/>
      <c r="G530" s="296">
        <f>SUM(G528:G529)</f>
        <v>0</v>
      </c>
      <c r="H530" s="35"/>
    </row>
    <row r="531" spans="1:8" ht="15" customHeight="1" x14ac:dyDescent="0.35">
      <c r="A531" s="166"/>
      <c r="B531" s="226"/>
      <c r="C531" s="166"/>
      <c r="D531" s="272"/>
      <c r="E531" s="373"/>
      <c r="F531" s="373"/>
      <c r="G531" s="185"/>
      <c r="H531" s="31"/>
    </row>
    <row r="532" spans="1:8" ht="15" customHeight="1" x14ac:dyDescent="0.35">
      <c r="A532" s="166"/>
      <c r="B532" s="226"/>
      <c r="C532" s="166"/>
      <c r="D532" s="272"/>
      <c r="E532" s="166"/>
      <c r="F532" s="166"/>
      <c r="G532" s="166"/>
      <c r="H532" s="31"/>
    </row>
    <row r="533" spans="1:8" ht="15" customHeight="1" thickBot="1" x14ac:dyDescent="0.4">
      <c r="A533" s="166"/>
      <c r="B533" s="226"/>
      <c r="C533" s="166"/>
      <c r="D533" s="272"/>
      <c r="E533" s="370" t="s">
        <v>3142</v>
      </c>
      <c r="F533" s="370"/>
      <c r="G533" s="370"/>
      <c r="H533" s="31"/>
    </row>
    <row r="534" spans="1:8" ht="15" customHeight="1" thickBot="1" x14ac:dyDescent="0.4">
      <c r="A534" s="166"/>
      <c r="B534" s="226"/>
      <c r="C534" s="166"/>
      <c r="D534" s="272"/>
      <c r="E534" s="369" t="s">
        <v>3143</v>
      </c>
      <c r="F534" s="369"/>
      <c r="G534" s="347">
        <f>G19+G188+G209+G369+G389+G528</f>
        <v>0</v>
      </c>
      <c r="H534" s="31"/>
    </row>
    <row r="535" spans="1:8" ht="15" customHeight="1" thickBot="1" x14ac:dyDescent="0.4">
      <c r="A535" s="166"/>
      <c r="B535" s="226"/>
      <c r="C535" s="166"/>
      <c r="D535" s="272"/>
      <c r="E535" s="369" t="s">
        <v>3144</v>
      </c>
      <c r="F535" s="369"/>
      <c r="G535" s="347">
        <f>G20+G189+G210+G370+G390+G529</f>
        <v>0</v>
      </c>
      <c r="H535" s="31"/>
    </row>
    <row r="536" spans="1:8" ht="15" customHeight="1" thickBot="1" x14ac:dyDescent="0.4">
      <c r="A536" s="159"/>
      <c r="B536" s="29"/>
      <c r="C536" s="18"/>
      <c r="D536" s="229"/>
      <c r="E536" s="369" t="s">
        <v>3145</v>
      </c>
      <c r="F536" s="369"/>
      <c r="G536" s="347">
        <f>G21+G190+G211+G371+G391+G530</f>
        <v>0</v>
      </c>
      <c r="H536" s="31"/>
    </row>
    <row r="537" spans="1:8" ht="15" customHeight="1" x14ac:dyDescent="0.35">
      <c r="A537" s="159"/>
      <c r="B537" s="29"/>
      <c r="C537" s="18"/>
      <c r="D537" s="229"/>
      <c r="E537" s="140"/>
      <c r="H537" s="42"/>
    </row>
    <row r="538" spans="1:8" ht="15" customHeight="1" x14ac:dyDescent="0.35">
      <c r="A538" s="159"/>
      <c r="B538" s="222"/>
      <c r="C538" s="18"/>
      <c r="D538" s="229"/>
      <c r="E538" s="140"/>
      <c r="H538" s="42"/>
    </row>
    <row r="539" spans="1:8" ht="15" customHeight="1" x14ac:dyDescent="0.35">
      <c r="A539" s="159"/>
      <c r="B539" s="29"/>
      <c r="C539" s="78"/>
      <c r="D539" s="231"/>
      <c r="E539" s="140"/>
      <c r="H539" s="42"/>
    </row>
    <row r="540" spans="1:8" ht="15" customHeight="1" x14ac:dyDescent="0.35">
      <c r="A540" s="159"/>
      <c r="B540" s="29"/>
      <c r="C540" s="78"/>
      <c r="D540" s="231"/>
      <c r="E540" s="140"/>
      <c r="H540" s="42"/>
    </row>
    <row r="541" spans="1:8" ht="15" customHeight="1" x14ac:dyDescent="0.35">
      <c r="A541" s="159"/>
      <c r="B541" s="29"/>
      <c r="C541" s="78"/>
      <c r="D541" s="231"/>
      <c r="E541" s="140"/>
      <c r="H541" s="42"/>
    </row>
    <row r="542" spans="1:8" ht="15" customHeight="1" x14ac:dyDescent="0.35">
      <c r="A542" s="159"/>
      <c r="B542" s="29"/>
      <c r="C542" s="78"/>
      <c r="D542" s="231"/>
      <c r="E542" s="140"/>
      <c r="H542" s="42"/>
    </row>
    <row r="543" spans="1:8" ht="15" customHeight="1" x14ac:dyDescent="0.35">
      <c r="A543" s="159"/>
      <c r="B543" s="29"/>
      <c r="C543" s="78"/>
      <c r="D543" s="231"/>
      <c r="E543" s="140"/>
      <c r="H543" s="42"/>
    </row>
    <row r="544" spans="1:8" ht="15" customHeight="1" x14ac:dyDescent="0.35">
      <c r="A544" s="159"/>
      <c r="B544" s="29"/>
      <c r="C544" s="79"/>
      <c r="D544" s="232"/>
      <c r="E544" s="140"/>
      <c r="H544" s="42"/>
    </row>
    <row r="545" spans="1:8" ht="15" customHeight="1" x14ac:dyDescent="0.35">
      <c r="A545" s="159"/>
      <c r="B545" s="29"/>
      <c r="C545" s="79"/>
      <c r="D545" s="232"/>
      <c r="E545" s="140"/>
      <c r="H545" s="42"/>
    </row>
    <row r="546" spans="1:8" ht="15" customHeight="1" x14ac:dyDescent="0.35">
      <c r="A546" s="159"/>
      <c r="B546" s="29"/>
      <c r="C546" s="79"/>
      <c r="D546" s="232"/>
      <c r="E546" s="140"/>
      <c r="H546" s="42"/>
    </row>
    <row r="547" spans="1:8" x14ac:dyDescent="0.35">
      <c r="A547" s="159"/>
      <c r="B547" s="29"/>
      <c r="C547" s="18"/>
      <c r="D547" s="229"/>
      <c r="E547" s="140"/>
      <c r="H547" s="42"/>
    </row>
    <row r="548" spans="1:8" x14ac:dyDescent="0.35">
      <c r="A548" s="159"/>
      <c r="B548" s="29"/>
      <c r="C548" s="18"/>
      <c r="D548" s="229"/>
      <c r="E548" s="140"/>
      <c r="H548" s="42"/>
    </row>
    <row r="549" spans="1:8" x14ac:dyDescent="0.35">
      <c r="A549" s="159"/>
      <c r="B549" s="29"/>
      <c r="C549" s="18"/>
      <c r="D549" s="229"/>
      <c r="E549" s="140"/>
      <c r="H549" s="42"/>
    </row>
    <row r="550" spans="1:8" x14ac:dyDescent="0.35">
      <c r="A550" s="159"/>
      <c r="B550" s="29"/>
      <c r="C550" s="18"/>
      <c r="D550" s="229"/>
      <c r="E550" s="140"/>
      <c r="H550" s="42"/>
    </row>
    <row r="551" spans="1:8" x14ac:dyDescent="0.35">
      <c r="A551" s="159"/>
      <c r="B551" s="29"/>
      <c r="C551" s="18"/>
      <c r="D551" s="229"/>
      <c r="E551" s="140"/>
      <c r="H551" s="42"/>
    </row>
    <row r="552" spans="1:8" x14ac:dyDescent="0.35">
      <c r="A552" s="159"/>
      <c r="B552" s="29"/>
      <c r="C552" s="18"/>
      <c r="D552" s="229"/>
      <c r="E552" s="140"/>
      <c r="H552" s="42"/>
    </row>
    <row r="553" spans="1:8" x14ac:dyDescent="0.35">
      <c r="A553" s="152"/>
      <c r="B553" s="29"/>
      <c r="C553" s="18"/>
      <c r="D553" s="229"/>
      <c r="E553" s="138"/>
      <c r="H553" s="42"/>
    </row>
    <row r="554" spans="1:8" x14ac:dyDescent="0.35">
      <c r="A554" s="152"/>
      <c r="B554" s="29"/>
      <c r="C554" s="18"/>
      <c r="D554" s="229"/>
      <c r="E554" s="138"/>
      <c r="H554" s="42"/>
    </row>
    <row r="555" spans="1:8" x14ac:dyDescent="0.35">
      <c r="A555" s="152"/>
      <c r="B555" s="29"/>
      <c r="C555" s="18"/>
      <c r="D555" s="229"/>
      <c r="E555" s="138"/>
      <c r="H555" s="42"/>
    </row>
    <row r="556" spans="1:8" x14ac:dyDescent="0.35">
      <c r="A556" s="152"/>
      <c r="B556" s="29"/>
      <c r="C556" s="18"/>
      <c r="D556" s="229"/>
      <c r="E556" s="138"/>
      <c r="H556" s="42"/>
    </row>
    <row r="557" spans="1:8" x14ac:dyDescent="0.35">
      <c r="A557" s="152"/>
      <c r="B557" s="29"/>
      <c r="C557" s="18"/>
      <c r="D557" s="229"/>
      <c r="E557" s="138"/>
      <c r="H557" s="42"/>
    </row>
    <row r="558" spans="1:8" x14ac:dyDescent="0.35">
      <c r="A558" s="152"/>
      <c r="B558" s="29"/>
      <c r="C558" s="18"/>
      <c r="D558" s="229"/>
      <c r="E558" s="138"/>
      <c r="H558" s="42"/>
    </row>
    <row r="559" spans="1:8" x14ac:dyDescent="0.35">
      <c r="A559" s="152"/>
      <c r="B559" s="29"/>
      <c r="C559" s="18"/>
      <c r="D559" s="229"/>
      <c r="E559" s="138"/>
      <c r="H559" s="42"/>
    </row>
    <row r="560" spans="1:8" x14ac:dyDescent="0.35">
      <c r="A560" s="152"/>
      <c r="B560" s="29"/>
      <c r="C560" s="18"/>
      <c r="D560" s="229"/>
      <c r="E560" s="138"/>
      <c r="H560" s="42"/>
    </row>
    <row r="561" spans="1:8" x14ac:dyDescent="0.35">
      <c r="A561" s="152"/>
      <c r="B561" s="29"/>
      <c r="C561" s="18"/>
      <c r="D561" s="229"/>
      <c r="E561" s="138"/>
      <c r="H561" s="42"/>
    </row>
    <row r="562" spans="1:8" x14ac:dyDescent="0.35">
      <c r="A562" s="152"/>
      <c r="B562" s="29"/>
      <c r="C562" s="18"/>
      <c r="D562" s="229"/>
      <c r="E562" s="138"/>
      <c r="H562" s="42"/>
    </row>
    <row r="563" spans="1:8" x14ac:dyDescent="0.35">
      <c r="A563" s="152"/>
      <c r="B563" s="29"/>
      <c r="C563" s="18"/>
      <c r="D563" s="229"/>
      <c r="H563" s="42"/>
    </row>
    <row r="564" spans="1:8" x14ac:dyDescent="0.35">
      <c r="A564" s="152"/>
      <c r="B564" s="29"/>
      <c r="C564" s="18"/>
      <c r="D564" s="229"/>
      <c r="H564" s="42"/>
    </row>
    <row r="565" spans="1:8" x14ac:dyDescent="0.35">
      <c r="A565" s="152"/>
      <c r="B565" s="29"/>
      <c r="C565" s="18"/>
      <c r="D565" s="229"/>
      <c r="H565" s="42"/>
    </row>
    <row r="566" spans="1:8" x14ac:dyDescent="0.35">
      <c r="A566" s="152"/>
      <c r="B566" s="29"/>
      <c r="C566" s="18"/>
      <c r="D566" s="229"/>
      <c r="H566" s="42"/>
    </row>
    <row r="567" spans="1:8" x14ac:dyDescent="0.35">
      <c r="A567" s="152"/>
      <c r="B567" s="29"/>
      <c r="C567" s="18"/>
      <c r="D567" s="229"/>
      <c r="H567" s="42"/>
    </row>
    <row r="568" spans="1:8" x14ac:dyDescent="0.35">
      <c r="A568" s="152"/>
      <c r="B568" s="29"/>
      <c r="C568" s="18"/>
      <c r="D568" s="229"/>
      <c r="H568" s="42"/>
    </row>
    <row r="569" spans="1:8" x14ac:dyDescent="0.35">
      <c r="A569" s="152"/>
      <c r="B569" s="29"/>
      <c r="C569" s="18"/>
      <c r="D569" s="229"/>
      <c r="H569" s="42"/>
    </row>
    <row r="570" spans="1:8" x14ac:dyDescent="0.35">
      <c r="A570" s="152"/>
      <c r="B570" s="29"/>
      <c r="C570" s="18"/>
      <c r="D570" s="229"/>
      <c r="H570" s="42"/>
    </row>
    <row r="571" spans="1:8" x14ac:dyDescent="0.35">
      <c r="A571" s="152"/>
      <c r="B571" s="29"/>
      <c r="C571" s="18"/>
      <c r="D571" s="229"/>
      <c r="H571" s="42"/>
    </row>
    <row r="572" spans="1:8" x14ac:dyDescent="0.35">
      <c r="A572" s="152"/>
      <c r="B572" s="29"/>
      <c r="C572" s="18"/>
      <c r="D572" s="229"/>
      <c r="H572" s="42"/>
    </row>
    <row r="573" spans="1:8" x14ac:dyDescent="0.35">
      <c r="A573" s="152"/>
      <c r="B573" s="29"/>
      <c r="C573" s="18"/>
      <c r="D573" s="229"/>
      <c r="H573" s="42"/>
    </row>
    <row r="574" spans="1:8" x14ac:dyDescent="0.35">
      <c r="A574" s="152"/>
      <c r="B574" s="29"/>
      <c r="C574" s="18"/>
      <c r="D574" s="229"/>
      <c r="H574" s="42"/>
    </row>
    <row r="575" spans="1:8" x14ac:dyDescent="0.35">
      <c r="A575" s="152"/>
      <c r="B575" s="29"/>
      <c r="C575" s="18"/>
      <c r="D575" s="229"/>
      <c r="H575" s="42"/>
    </row>
    <row r="576" spans="1:8" x14ac:dyDescent="0.35">
      <c r="A576" s="152"/>
      <c r="B576" s="29"/>
      <c r="C576" s="18"/>
      <c r="D576" s="229"/>
      <c r="H576" s="42"/>
    </row>
    <row r="577" spans="1:8" x14ac:dyDescent="0.35">
      <c r="A577" s="152"/>
      <c r="B577" s="29"/>
      <c r="C577" s="18"/>
      <c r="D577" s="229"/>
      <c r="H577" s="42"/>
    </row>
    <row r="578" spans="1:8" x14ac:dyDescent="0.35">
      <c r="A578" s="152"/>
      <c r="B578" s="29"/>
      <c r="C578" s="18"/>
      <c r="D578" s="229"/>
      <c r="H578" s="42"/>
    </row>
    <row r="579" spans="1:8" x14ac:dyDescent="0.35">
      <c r="A579" s="152"/>
      <c r="B579" s="29"/>
      <c r="C579" s="18"/>
      <c r="D579" s="229"/>
      <c r="H579" s="42"/>
    </row>
    <row r="580" spans="1:8" x14ac:dyDescent="0.35">
      <c r="A580" s="152"/>
      <c r="B580" s="29"/>
      <c r="C580" s="18"/>
      <c r="D580" s="229"/>
      <c r="H580" s="42"/>
    </row>
    <row r="581" spans="1:8" x14ac:dyDescent="0.35">
      <c r="A581" s="152"/>
      <c r="B581" s="29"/>
      <c r="C581" s="18"/>
      <c r="D581" s="229"/>
      <c r="H581" s="42"/>
    </row>
    <row r="582" spans="1:8" x14ac:dyDescent="0.35">
      <c r="A582" s="152"/>
      <c r="B582" s="29"/>
      <c r="C582" s="18"/>
      <c r="D582" s="229"/>
      <c r="H582" s="42"/>
    </row>
    <row r="583" spans="1:8" x14ac:dyDescent="0.35">
      <c r="A583" s="152"/>
      <c r="B583" s="29"/>
      <c r="C583" s="18"/>
      <c r="D583" s="229"/>
      <c r="H583" s="42"/>
    </row>
    <row r="584" spans="1:8" x14ac:dyDescent="0.35">
      <c r="A584" s="152"/>
      <c r="B584" s="29"/>
      <c r="C584" s="18"/>
      <c r="D584" s="229"/>
      <c r="H584" s="42"/>
    </row>
    <row r="585" spans="1:8" x14ac:dyDescent="0.35">
      <c r="A585" s="152"/>
      <c r="B585" s="29"/>
      <c r="C585" s="18"/>
      <c r="D585" s="229"/>
      <c r="H585" s="42"/>
    </row>
    <row r="586" spans="1:8" x14ac:dyDescent="0.35">
      <c r="A586" s="152"/>
      <c r="B586" s="29"/>
      <c r="C586" s="18"/>
      <c r="D586" s="229"/>
      <c r="H586" s="42"/>
    </row>
    <row r="587" spans="1:8" x14ac:dyDescent="0.35">
      <c r="A587" s="152"/>
      <c r="B587" s="29"/>
      <c r="C587" s="18"/>
      <c r="D587" s="229"/>
      <c r="H587" s="42"/>
    </row>
    <row r="588" spans="1:8" x14ac:dyDescent="0.35">
      <c r="A588" s="152"/>
      <c r="B588" s="29"/>
      <c r="C588" s="18"/>
      <c r="D588" s="229"/>
      <c r="H588" s="42"/>
    </row>
    <row r="589" spans="1:8" x14ac:dyDescent="0.35">
      <c r="A589" s="152"/>
      <c r="B589" s="29"/>
      <c r="C589" s="18"/>
      <c r="D589" s="229"/>
      <c r="H589" s="42"/>
    </row>
    <row r="590" spans="1:8" x14ac:dyDescent="0.35">
      <c r="A590" s="152"/>
      <c r="B590" s="29"/>
      <c r="C590" s="18"/>
      <c r="D590" s="229"/>
      <c r="H590" s="42"/>
    </row>
    <row r="591" spans="1:8" x14ac:dyDescent="0.35">
      <c r="A591" s="152"/>
      <c r="B591" s="29"/>
      <c r="C591" s="18"/>
      <c r="D591" s="229"/>
      <c r="H591" s="42"/>
    </row>
    <row r="592" spans="1:8" x14ac:dyDescent="0.35">
      <c r="A592" s="152"/>
      <c r="B592" s="29"/>
      <c r="C592" s="18"/>
      <c r="D592" s="229"/>
      <c r="H592" s="42"/>
    </row>
    <row r="593" spans="1:8" x14ac:dyDescent="0.35">
      <c r="A593" s="152"/>
      <c r="B593" s="29"/>
      <c r="C593" s="18"/>
      <c r="D593" s="229"/>
      <c r="H593" s="42"/>
    </row>
    <row r="594" spans="1:8" x14ac:dyDescent="0.35">
      <c r="A594" s="152"/>
      <c r="B594" s="29"/>
      <c r="C594" s="18"/>
      <c r="D594" s="229"/>
      <c r="H594" s="42"/>
    </row>
    <row r="595" spans="1:8" x14ac:dyDescent="0.35">
      <c r="A595" s="152"/>
      <c r="B595" s="29"/>
      <c r="C595" s="18"/>
      <c r="D595" s="229"/>
      <c r="H595" s="42"/>
    </row>
    <row r="596" spans="1:8" x14ac:dyDescent="0.35">
      <c r="A596" s="152"/>
      <c r="B596" s="29"/>
      <c r="C596" s="18"/>
      <c r="D596" s="229"/>
      <c r="H596" s="42"/>
    </row>
    <row r="597" spans="1:8" x14ac:dyDescent="0.35">
      <c r="A597" s="152"/>
      <c r="B597" s="29"/>
      <c r="C597" s="18"/>
      <c r="D597" s="229"/>
      <c r="H597" s="42"/>
    </row>
    <row r="598" spans="1:8" x14ac:dyDescent="0.35">
      <c r="A598" s="152"/>
      <c r="B598" s="29"/>
      <c r="C598" s="18"/>
      <c r="D598" s="229"/>
      <c r="H598" s="42"/>
    </row>
    <row r="599" spans="1:8" x14ac:dyDescent="0.35">
      <c r="A599" s="152"/>
      <c r="B599" s="29"/>
      <c r="C599" s="18"/>
      <c r="D599" s="229"/>
      <c r="H599" s="56"/>
    </row>
    <row r="600" spans="1:8" x14ac:dyDescent="0.35">
      <c r="A600" s="153"/>
      <c r="B600" s="29"/>
      <c r="C600" s="18"/>
      <c r="D600" s="229"/>
      <c r="H600" s="56"/>
    </row>
    <row r="601" spans="1:8" x14ac:dyDescent="0.35">
      <c r="A601" s="153"/>
      <c r="B601" s="29"/>
      <c r="C601" s="18"/>
      <c r="D601" s="229"/>
      <c r="H601" s="56"/>
    </row>
    <row r="602" spans="1:8" x14ac:dyDescent="0.35">
      <c r="A602" s="152"/>
      <c r="B602" s="29"/>
      <c r="C602" s="18"/>
      <c r="D602" s="229"/>
      <c r="H602" s="56"/>
    </row>
    <row r="603" spans="1:8" x14ac:dyDescent="0.35">
      <c r="A603" s="152"/>
      <c r="B603" s="29"/>
      <c r="C603" s="18"/>
      <c r="D603" s="229"/>
      <c r="H603" s="55"/>
    </row>
    <row r="604" spans="1:8" x14ac:dyDescent="0.35">
      <c r="A604" s="152"/>
      <c r="B604" s="29"/>
      <c r="C604" s="18"/>
      <c r="D604" s="229"/>
      <c r="H604" s="56"/>
    </row>
    <row r="605" spans="1:8" x14ac:dyDescent="0.35">
      <c r="A605" s="152"/>
      <c r="B605" s="227"/>
      <c r="C605" s="18"/>
      <c r="D605" s="229"/>
      <c r="H605" s="56"/>
    </row>
    <row r="606" spans="1:8" x14ac:dyDescent="0.35">
      <c r="A606" s="152"/>
      <c r="B606" s="29"/>
      <c r="C606" s="18"/>
      <c r="D606" s="229"/>
      <c r="H606" s="50"/>
    </row>
    <row r="607" spans="1:8" x14ac:dyDescent="0.35">
      <c r="A607" s="153"/>
      <c r="B607" s="29"/>
      <c r="C607" s="18"/>
      <c r="D607" s="229"/>
      <c r="H607" s="50"/>
    </row>
    <row r="608" spans="1:8" x14ac:dyDescent="0.35">
      <c r="A608" s="152"/>
      <c r="B608" s="29"/>
      <c r="C608" s="18"/>
      <c r="D608" s="229"/>
      <c r="H608" s="50"/>
    </row>
    <row r="609" spans="1:8" x14ac:dyDescent="0.35">
      <c r="A609" s="152"/>
      <c r="B609" s="29"/>
      <c r="C609" s="18"/>
      <c r="D609" s="229"/>
      <c r="H609" s="50"/>
    </row>
    <row r="610" spans="1:8" x14ac:dyDescent="0.35">
      <c r="A610" s="152"/>
      <c r="B610" s="29"/>
      <c r="C610" s="18"/>
      <c r="D610" s="229"/>
      <c r="H610" s="50"/>
    </row>
    <row r="611" spans="1:8" x14ac:dyDescent="0.35">
      <c r="A611" s="153"/>
      <c r="B611" s="29"/>
      <c r="C611" s="18"/>
      <c r="D611" s="229"/>
      <c r="H611" s="57"/>
    </row>
    <row r="612" spans="1:8" x14ac:dyDescent="0.35">
      <c r="A612" s="160"/>
      <c r="B612" s="29"/>
      <c r="C612" s="18"/>
      <c r="D612" s="229"/>
      <c r="H612" s="57"/>
    </row>
    <row r="613" spans="1:8" x14ac:dyDescent="0.35">
      <c r="A613" s="152"/>
      <c r="B613" s="29"/>
      <c r="C613" s="18"/>
      <c r="D613" s="229"/>
      <c r="H613" s="57"/>
    </row>
    <row r="614" spans="1:8" x14ac:dyDescent="0.35">
      <c r="A614" s="153"/>
      <c r="B614" s="29"/>
      <c r="C614" s="18"/>
      <c r="D614" s="229"/>
      <c r="H614" s="56"/>
    </row>
    <row r="615" spans="1:8" x14ac:dyDescent="0.35">
      <c r="A615" s="153"/>
      <c r="B615" s="29"/>
      <c r="C615" s="80"/>
      <c r="D615" s="231"/>
      <c r="H615" s="57"/>
    </row>
    <row r="616" spans="1:8" x14ac:dyDescent="0.35">
      <c r="A616" s="153"/>
      <c r="B616" s="29"/>
      <c r="C616" s="80"/>
      <c r="D616" s="231"/>
      <c r="H616" s="57"/>
    </row>
    <row r="617" spans="1:8" x14ac:dyDescent="0.35">
      <c r="A617" s="160"/>
      <c r="B617" s="29"/>
      <c r="C617" s="80"/>
      <c r="D617" s="231"/>
      <c r="H617" s="58"/>
    </row>
    <row r="618" spans="1:8" x14ac:dyDescent="0.35">
      <c r="A618" s="160"/>
      <c r="B618" s="29"/>
      <c r="C618" s="80"/>
      <c r="D618" s="231"/>
      <c r="H618" s="57"/>
    </row>
    <row r="619" spans="1:8" x14ac:dyDescent="0.35">
      <c r="A619" s="161"/>
      <c r="B619" s="29"/>
      <c r="C619" s="78"/>
      <c r="D619" s="231"/>
      <c r="H619" s="57"/>
    </row>
    <row r="620" spans="1:8" x14ac:dyDescent="0.35">
      <c r="A620" s="161"/>
      <c r="B620" s="29"/>
      <c r="C620" s="80"/>
      <c r="D620" s="231"/>
      <c r="H620" s="59"/>
    </row>
    <row r="621" spans="1:8" x14ac:dyDescent="0.35">
      <c r="A621" s="161"/>
      <c r="B621" s="29"/>
      <c r="C621" s="80"/>
      <c r="D621" s="231"/>
      <c r="H621" s="59"/>
    </row>
    <row r="622" spans="1:8" x14ac:dyDescent="0.35">
      <c r="A622" s="161"/>
      <c r="B622" s="29"/>
      <c r="C622" s="20"/>
      <c r="D622" s="229"/>
      <c r="H622" s="59"/>
    </row>
    <row r="623" spans="1:8" x14ac:dyDescent="0.35">
      <c r="A623" s="161"/>
      <c r="B623" s="29"/>
      <c r="C623" s="20"/>
      <c r="D623" s="229"/>
      <c r="H623" s="59"/>
    </row>
    <row r="624" spans="1:8" x14ac:dyDescent="0.35">
      <c r="A624" s="161"/>
      <c r="B624" s="29"/>
      <c r="C624" s="20"/>
      <c r="D624" s="229"/>
      <c r="H624" s="59"/>
    </row>
    <row r="625" spans="1:8" x14ac:dyDescent="0.35">
      <c r="A625" s="161"/>
      <c r="B625" s="219"/>
      <c r="C625" s="20"/>
      <c r="D625" s="229"/>
      <c r="H625" s="59"/>
    </row>
    <row r="626" spans="1:8" x14ac:dyDescent="0.35">
      <c r="A626" s="161"/>
      <c r="B626" s="219"/>
      <c r="C626" s="20"/>
      <c r="D626" s="229"/>
      <c r="H626" s="59"/>
    </row>
    <row r="627" spans="1:8" x14ac:dyDescent="0.35">
      <c r="A627" s="161"/>
      <c r="B627" s="219"/>
      <c r="C627" s="22"/>
      <c r="D627" s="231"/>
      <c r="H627" s="59"/>
    </row>
    <row r="628" spans="1:8" x14ac:dyDescent="0.35">
      <c r="A628" s="161"/>
      <c r="B628" s="219"/>
      <c r="C628" s="22"/>
      <c r="D628" s="231"/>
      <c r="H628" s="59"/>
    </row>
    <row r="629" spans="1:8" x14ac:dyDescent="0.35">
      <c r="A629" s="161"/>
      <c r="B629" s="219"/>
      <c r="C629" s="22"/>
      <c r="D629" s="231"/>
      <c r="H629" s="59"/>
    </row>
    <row r="630" spans="1:8" x14ac:dyDescent="0.35">
      <c r="A630" s="161"/>
      <c r="B630" s="219"/>
      <c r="C630" s="80"/>
      <c r="D630" s="231"/>
      <c r="H630" s="59"/>
    </row>
    <row r="631" spans="1:8" x14ac:dyDescent="0.35">
      <c r="A631" s="161"/>
      <c r="B631" s="219"/>
      <c r="C631" s="22"/>
      <c r="D631" s="231"/>
      <c r="H631" s="59"/>
    </row>
    <row r="632" spans="1:8" x14ac:dyDescent="0.35">
      <c r="A632" s="161"/>
      <c r="B632" s="219"/>
      <c r="C632" s="22"/>
      <c r="D632" s="231"/>
      <c r="H632" s="59"/>
    </row>
    <row r="633" spans="1:8" x14ac:dyDescent="0.35">
      <c r="A633" s="161"/>
      <c r="B633" s="219"/>
      <c r="C633" s="20"/>
      <c r="D633" s="229"/>
      <c r="H633" s="59"/>
    </row>
    <row r="634" spans="1:8" x14ac:dyDescent="0.35">
      <c r="A634" s="161"/>
      <c r="B634" s="219"/>
      <c r="C634" s="22"/>
      <c r="D634" s="231"/>
      <c r="H634" s="59"/>
    </row>
    <row r="635" spans="1:8" x14ac:dyDescent="0.35">
      <c r="A635" s="161"/>
      <c r="B635" s="219"/>
      <c r="C635" s="22"/>
      <c r="D635" s="231"/>
      <c r="H635" s="59"/>
    </row>
    <row r="636" spans="1:8" x14ac:dyDescent="0.35">
      <c r="A636" s="161"/>
      <c r="B636" s="219"/>
      <c r="C636" s="21"/>
      <c r="D636" s="229"/>
      <c r="H636" s="59"/>
    </row>
    <row r="637" spans="1:8" x14ac:dyDescent="0.35">
      <c r="A637" s="161"/>
      <c r="B637" s="219"/>
      <c r="C637" s="21"/>
      <c r="D637" s="229"/>
      <c r="H637" s="59"/>
    </row>
    <row r="638" spans="1:8" x14ac:dyDescent="0.35">
      <c r="A638" s="161"/>
      <c r="B638" s="219"/>
      <c r="C638" s="21"/>
      <c r="D638" s="229"/>
      <c r="H638" s="59"/>
    </row>
    <row r="639" spans="1:8" x14ac:dyDescent="0.35">
      <c r="A639" s="161"/>
      <c r="B639" s="219"/>
      <c r="C639" s="21"/>
      <c r="D639" s="229"/>
      <c r="H639" s="59"/>
    </row>
    <row r="640" spans="1:8" x14ac:dyDescent="0.35">
      <c r="A640" s="161"/>
      <c r="B640" s="219"/>
      <c r="C640" s="21"/>
      <c r="D640" s="229"/>
      <c r="H640" s="59"/>
    </row>
    <row r="641" spans="1:8" x14ac:dyDescent="0.35">
      <c r="A641" s="161"/>
      <c r="B641" s="219"/>
      <c r="C641" s="21"/>
      <c r="D641" s="229"/>
      <c r="H641" s="59"/>
    </row>
    <row r="642" spans="1:8" x14ac:dyDescent="0.35">
      <c r="A642" s="161"/>
      <c r="B642" s="219"/>
      <c r="C642" s="21"/>
      <c r="D642" s="229"/>
      <c r="H642" s="59"/>
    </row>
    <row r="643" spans="1:8" x14ac:dyDescent="0.35">
      <c r="A643" s="161"/>
      <c r="B643" s="219"/>
      <c r="C643" s="21"/>
      <c r="D643" s="229"/>
    </row>
    <row r="644" spans="1:8" x14ac:dyDescent="0.35">
      <c r="A644" s="161"/>
      <c r="B644" s="219"/>
      <c r="C644" s="21"/>
      <c r="D644" s="229"/>
    </row>
    <row r="645" spans="1:8" x14ac:dyDescent="0.35">
      <c r="A645" s="161"/>
      <c r="B645" s="219"/>
      <c r="C645" s="21"/>
      <c r="D645" s="229"/>
    </row>
    <row r="646" spans="1:8" x14ac:dyDescent="0.35">
      <c r="A646" s="161"/>
      <c r="B646" s="219"/>
      <c r="C646" s="21"/>
      <c r="D646" s="229"/>
    </row>
    <row r="647" spans="1:8" x14ac:dyDescent="0.35">
      <c r="A647" s="161"/>
      <c r="B647" s="219"/>
      <c r="C647" s="21"/>
      <c r="D647" s="229"/>
    </row>
    <row r="648" spans="1:8" x14ac:dyDescent="0.35">
      <c r="A648" s="161"/>
      <c r="B648" s="219"/>
      <c r="C648" s="21"/>
      <c r="D648" s="229"/>
    </row>
    <row r="649" spans="1:8" x14ac:dyDescent="0.35">
      <c r="A649" s="161"/>
      <c r="B649" s="219"/>
      <c r="C649" s="21"/>
      <c r="D649" s="229"/>
    </row>
    <row r="650" spans="1:8" x14ac:dyDescent="0.35">
      <c r="A650" s="161"/>
      <c r="B650" s="219"/>
      <c r="C650" s="21"/>
      <c r="D650" s="229"/>
    </row>
    <row r="651" spans="1:8" x14ac:dyDescent="0.35">
      <c r="A651" s="161"/>
      <c r="B651" s="219"/>
      <c r="C651" s="21"/>
      <c r="D651" s="229"/>
    </row>
    <row r="652" spans="1:8" x14ac:dyDescent="0.35">
      <c r="A652" s="161"/>
      <c r="C652" s="21"/>
      <c r="D652" s="229"/>
    </row>
    <row r="653" spans="1:8" x14ac:dyDescent="0.35">
      <c r="A653" s="161"/>
      <c r="C653" s="21"/>
      <c r="D653" s="229"/>
    </row>
    <row r="654" spans="1:8" x14ac:dyDescent="0.35">
      <c r="A654" s="161"/>
      <c r="C654" s="21"/>
      <c r="D654" s="229"/>
    </row>
    <row r="655" spans="1:8" x14ac:dyDescent="0.35">
      <c r="A655" s="161"/>
      <c r="C655" s="21"/>
      <c r="D655" s="229"/>
    </row>
    <row r="656" spans="1:8" x14ac:dyDescent="0.35">
      <c r="A656" s="161"/>
      <c r="C656" s="21"/>
      <c r="D656" s="229"/>
    </row>
    <row r="657" spans="1:4" x14ac:dyDescent="0.35">
      <c r="A657" s="161"/>
      <c r="C657" s="21"/>
      <c r="D657" s="229"/>
    </row>
    <row r="658" spans="1:4" x14ac:dyDescent="0.35">
      <c r="C658" s="21"/>
      <c r="D658" s="229"/>
    </row>
    <row r="666" spans="1:4" x14ac:dyDescent="0.35">
      <c r="A666" s="163"/>
    </row>
    <row r="667" spans="1:4" x14ac:dyDescent="0.35">
      <c r="A667" s="163"/>
    </row>
    <row r="668" spans="1:4" x14ac:dyDescent="0.35">
      <c r="A668" s="163"/>
    </row>
    <row r="669" spans="1:4" x14ac:dyDescent="0.35">
      <c r="A669" s="163"/>
    </row>
    <row r="670" spans="1:4" x14ac:dyDescent="0.35">
      <c r="A670" s="163"/>
    </row>
    <row r="671" spans="1:4" x14ac:dyDescent="0.35">
      <c r="A671" s="163"/>
    </row>
    <row r="672" spans="1:4" x14ac:dyDescent="0.35">
      <c r="A672" s="163"/>
    </row>
    <row r="673" spans="1:1" x14ac:dyDescent="0.35">
      <c r="A673" s="163"/>
    </row>
    <row r="674" spans="1:1" x14ac:dyDescent="0.35">
      <c r="A674" s="163"/>
    </row>
    <row r="675" spans="1:1" x14ac:dyDescent="0.35">
      <c r="A675" s="163"/>
    </row>
    <row r="676" spans="1:1" x14ac:dyDescent="0.35">
      <c r="A676" s="163"/>
    </row>
    <row r="677" spans="1:1" x14ac:dyDescent="0.35">
      <c r="A677" s="163"/>
    </row>
    <row r="678" spans="1:1" x14ac:dyDescent="0.35">
      <c r="A678" s="163"/>
    </row>
    <row r="679" spans="1:1" x14ac:dyDescent="0.35">
      <c r="A679" s="163"/>
    </row>
    <row r="680" spans="1:1" x14ac:dyDescent="0.35">
      <c r="A680" s="163"/>
    </row>
    <row r="681" spans="1:1" x14ac:dyDescent="0.35">
      <c r="A681" s="163"/>
    </row>
    <row r="682" spans="1:1" x14ac:dyDescent="0.35">
      <c r="A682" s="163"/>
    </row>
    <row r="683" spans="1:1" x14ac:dyDescent="0.35">
      <c r="A683" s="163"/>
    </row>
    <row r="684" spans="1:1" x14ac:dyDescent="0.35">
      <c r="A684" s="163"/>
    </row>
    <row r="685" spans="1:1" x14ac:dyDescent="0.35">
      <c r="A685" s="163"/>
    </row>
    <row r="686" spans="1:1" x14ac:dyDescent="0.35">
      <c r="A686" s="163"/>
    </row>
    <row r="687" spans="1:1" x14ac:dyDescent="0.35">
      <c r="A687" s="163"/>
    </row>
    <row r="688" spans="1:1" x14ac:dyDescent="0.35">
      <c r="A688" s="163"/>
    </row>
    <row r="689" spans="1:1" x14ac:dyDescent="0.35">
      <c r="A689" s="163"/>
    </row>
    <row r="690" spans="1:1" x14ac:dyDescent="0.35">
      <c r="A690" s="163"/>
    </row>
    <row r="691" spans="1:1" x14ac:dyDescent="0.35">
      <c r="A691" s="163"/>
    </row>
    <row r="692" spans="1:1" x14ac:dyDescent="0.35">
      <c r="A692" s="163"/>
    </row>
    <row r="693" spans="1:1" x14ac:dyDescent="0.35">
      <c r="A693" s="163"/>
    </row>
    <row r="694" spans="1:1" x14ac:dyDescent="0.35">
      <c r="A694" s="163"/>
    </row>
    <row r="695" spans="1:1" x14ac:dyDescent="0.35">
      <c r="A695" s="163"/>
    </row>
    <row r="696" spans="1:1" x14ac:dyDescent="0.35">
      <c r="A696" s="163"/>
    </row>
    <row r="697" spans="1:1" x14ac:dyDescent="0.35">
      <c r="A697" s="163"/>
    </row>
    <row r="698" spans="1:1" x14ac:dyDescent="0.35">
      <c r="A698" s="163"/>
    </row>
    <row r="699" spans="1:1" x14ac:dyDescent="0.35">
      <c r="A699" s="163"/>
    </row>
    <row r="700" spans="1:1" x14ac:dyDescent="0.35">
      <c r="A700" s="163"/>
    </row>
    <row r="701" spans="1:1" x14ac:dyDescent="0.35">
      <c r="A701" s="163"/>
    </row>
    <row r="702" spans="1:1" x14ac:dyDescent="0.35">
      <c r="A702" s="163"/>
    </row>
    <row r="703" spans="1:1" x14ac:dyDescent="0.35">
      <c r="A703" s="163"/>
    </row>
    <row r="704" spans="1:1" x14ac:dyDescent="0.35">
      <c r="A704" s="163"/>
    </row>
    <row r="705" spans="1:8" x14ac:dyDescent="0.35">
      <c r="A705" s="163"/>
    </row>
    <row r="706" spans="1:8" x14ac:dyDescent="0.35">
      <c r="A706" s="163"/>
    </row>
    <row r="707" spans="1:8" x14ac:dyDescent="0.35">
      <c r="A707" s="163"/>
    </row>
    <row r="708" spans="1:8" x14ac:dyDescent="0.35">
      <c r="A708" s="163"/>
    </row>
    <row r="709" spans="1:8" x14ac:dyDescent="0.35">
      <c r="A709" s="163"/>
    </row>
    <row r="710" spans="1:8" x14ac:dyDescent="0.35">
      <c r="A710" s="163"/>
    </row>
    <row r="711" spans="1:8" x14ac:dyDescent="0.35">
      <c r="A711" s="163"/>
    </row>
    <row r="712" spans="1:8" x14ac:dyDescent="0.35">
      <c r="A712" s="163"/>
    </row>
    <row r="713" spans="1:8" x14ac:dyDescent="0.35">
      <c r="A713" s="163"/>
    </row>
    <row r="715" spans="1:8" x14ac:dyDescent="0.35">
      <c r="H715" s="61"/>
    </row>
    <row r="716" spans="1:8" x14ac:dyDescent="0.35">
      <c r="H716" s="61"/>
    </row>
    <row r="717" spans="1:8" x14ac:dyDescent="0.35">
      <c r="H717" s="61"/>
    </row>
    <row r="718" spans="1:8" x14ac:dyDescent="0.35">
      <c r="H718" s="61"/>
    </row>
    <row r="719" spans="1:8" x14ac:dyDescent="0.35">
      <c r="A719" s="164"/>
      <c r="H719" s="61"/>
    </row>
    <row r="720" spans="1:8" x14ac:dyDescent="0.35">
      <c r="A720" s="164"/>
      <c r="H720" s="61"/>
    </row>
    <row r="721" spans="1:8" x14ac:dyDescent="0.35">
      <c r="A721" s="164"/>
      <c r="H721" s="61"/>
    </row>
    <row r="722" spans="1:8" x14ac:dyDescent="0.35">
      <c r="A722" s="164"/>
      <c r="H722" s="61"/>
    </row>
    <row r="723" spans="1:8" x14ac:dyDescent="0.35">
      <c r="A723" s="164"/>
      <c r="H723" s="61"/>
    </row>
    <row r="724" spans="1:8" x14ac:dyDescent="0.35">
      <c r="A724" s="164"/>
      <c r="H724" s="61"/>
    </row>
    <row r="725" spans="1:8" x14ac:dyDescent="0.35">
      <c r="A725" s="164"/>
      <c r="H725" s="61"/>
    </row>
    <row r="726" spans="1:8" x14ac:dyDescent="0.35">
      <c r="A726" s="164"/>
      <c r="H726" s="61"/>
    </row>
    <row r="727" spans="1:8" x14ac:dyDescent="0.35">
      <c r="A727" s="164"/>
      <c r="H727" s="61"/>
    </row>
    <row r="728" spans="1:8" x14ac:dyDescent="0.35">
      <c r="A728" s="164"/>
      <c r="H728" s="61"/>
    </row>
    <row r="729" spans="1:8" x14ac:dyDescent="0.35">
      <c r="A729" s="164"/>
      <c r="H729" s="61"/>
    </row>
    <row r="730" spans="1:8" x14ac:dyDescent="0.35">
      <c r="A730" s="163"/>
      <c r="H730" s="61"/>
    </row>
    <row r="731" spans="1:8" x14ac:dyDescent="0.35">
      <c r="A731" s="163"/>
      <c r="H731" s="61"/>
    </row>
    <row r="732" spans="1:8" x14ac:dyDescent="0.35">
      <c r="A732" s="163"/>
      <c r="H732" s="61"/>
    </row>
    <row r="733" spans="1:8" x14ac:dyDescent="0.35">
      <c r="A733" s="163"/>
      <c r="H733" s="61"/>
    </row>
    <row r="734" spans="1:8" x14ac:dyDescent="0.35">
      <c r="A734" s="163"/>
      <c r="H734" s="61"/>
    </row>
    <row r="735" spans="1:8" x14ac:dyDescent="0.35">
      <c r="A735" s="163"/>
      <c r="H735" s="61"/>
    </row>
    <row r="736" spans="1:8" x14ac:dyDescent="0.35">
      <c r="A736" s="163"/>
      <c r="H736" s="61"/>
    </row>
    <row r="737" spans="1:8" x14ac:dyDescent="0.35">
      <c r="A737" s="163"/>
      <c r="H737" s="61"/>
    </row>
    <row r="738" spans="1:8" x14ac:dyDescent="0.35">
      <c r="A738" s="163"/>
      <c r="H738" s="61"/>
    </row>
    <row r="739" spans="1:8" x14ac:dyDescent="0.35">
      <c r="A739" s="163"/>
      <c r="H739" s="61"/>
    </row>
    <row r="740" spans="1:8" x14ac:dyDescent="0.35">
      <c r="A740" s="163"/>
      <c r="H740" s="61"/>
    </row>
    <row r="741" spans="1:8" x14ac:dyDescent="0.35">
      <c r="A741" s="163"/>
      <c r="H741" s="61"/>
    </row>
    <row r="742" spans="1:8" x14ac:dyDescent="0.35">
      <c r="A742" s="163"/>
      <c r="H742" s="61"/>
    </row>
    <row r="743" spans="1:8" x14ac:dyDescent="0.35">
      <c r="A743" s="163"/>
      <c r="H743" s="61"/>
    </row>
    <row r="744" spans="1:8" x14ac:dyDescent="0.35">
      <c r="A744" s="163"/>
      <c r="H744" s="61"/>
    </row>
    <row r="745" spans="1:8" x14ac:dyDescent="0.35">
      <c r="A745" s="163"/>
      <c r="H745" s="61"/>
    </row>
    <row r="746" spans="1:8" x14ac:dyDescent="0.35">
      <c r="A746" s="163"/>
      <c r="H746" s="61"/>
    </row>
    <row r="747" spans="1:8" x14ac:dyDescent="0.35">
      <c r="A747" s="163"/>
      <c r="H747" s="61"/>
    </row>
    <row r="748" spans="1:8" x14ac:dyDescent="0.35">
      <c r="A748" s="163"/>
      <c r="H748" s="61"/>
    </row>
    <row r="749" spans="1:8" x14ac:dyDescent="0.35">
      <c r="A749" s="163"/>
      <c r="H749" s="61"/>
    </row>
    <row r="750" spans="1:8" x14ac:dyDescent="0.35">
      <c r="A750" s="163"/>
      <c r="H750" s="61"/>
    </row>
    <row r="751" spans="1:8" x14ac:dyDescent="0.35">
      <c r="A751" s="163"/>
      <c r="H751" s="61"/>
    </row>
    <row r="752" spans="1:8" x14ac:dyDescent="0.35">
      <c r="A752" s="163"/>
      <c r="H752" s="61"/>
    </row>
    <row r="753" spans="1:8" x14ac:dyDescent="0.35">
      <c r="A753" s="163"/>
      <c r="H753" s="61"/>
    </row>
    <row r="754" spans="1:8" x14ac:dyDescent="0.35">
      <c r="A754" s="163"/>
      <c r="H754" s="61"/>
    </row>
    <row r="755" spans="1:8" x14ac:dyDescent="0.35">
      <c r="A755" s="163"/>
      <c r="H755" s="61"/>
    </row>
    <row r="756" spans="1:8" x14ac:dyDescent="0.35">
      <c r="A756" s="163"/>
      <c r="H756" s="61"/>
    </row>
    <row r="757" spans="1:8" x14ac:dyDescent="0.35">
      <c r="A757" s="163"/>
      <c r="H757" s="61"/>
    </row>
    <row r="758" spans="1:8" x14ac:dyDescent="0.35">
      <c r="A758" s="163"/>
      <c r="H758" s="61"/>
    </row>
    <row r="759" spans="1:8" x14ac:dyDescent="0.35">
      <c r="A759" s="163"/>
      <c r="H759" s="61"/>
    </row>
    <row r="760" spans="1:8" x14ac:dyDescent="0.35">
      <c r="A760" s="163"/>
      <c r="H760" s="61"/>
    </row>
    <row r="761" spans="1:8" x14ac:dyDescent="0.35">
      <c r="A761" s="163"/>
      <c r="H761" s="61"/>
    </row>
    <row r="762" spans="1:8" x14ac:dyDescent="0.35">
      <c r="A762" s="163"/>
      <c r="H762" s="61"/>
    </row>
    <row r="763" spans="1:8" x14ac:dyDescent="0.35">
      <c r="A763" s="163"/>
      <c r="H763" s="61"/>
    </row>
    <row r="764" spans="1:8" x14ac:dyDescent="0.35">
      <c r="A764" s="163"/>
      <c r="H764" s="61"/>
    </row>
    <row r="765" spans="1:8" x14ac:dyDescent="0.35">
      <c r="A765" s="163"/>
      <c r="H765" s="61"/>
    </row>
    <row r="766" spans="1:8" x14ac:dyDescent="0.35">
      <c r="A766" s="163"/>
      <c r="H766" s="61"/>
    </row>
    <row r="767" spans="1:8" x14ac:dyDescent="0.35">
      <c r="A767" s="163"/>
      <c r="H767" s="61"/>
    </row>
    <row r="768" spans="1:8" x14ac:dyDescent="0.35">
      <c r="A768" s="163"/>
      <c r="H768" s="61"/>
    </row>
    <row r="769" spans="1:8" x14ac:dyDescent="0.35">
      <c r="A769" s="163"/>
      <c r="H769" s="61"/>
    </row>
    <row r="770" spans="1:8" x14ac:dyDescent="0.35">
      <c r="A770" s="163"/>
      <c r="H770" s="61"/>
    </row>
    <row r="771" spans="1:8" x14ac:dyDescent="0.35">
      <c r="A771" s="163"/>
      <c r="H771" s="61"/>
    </row>
    <row r="772" spans="1:8" x14ac:dyDescent="0.35">
      <c r="A772" s="163"/>
      <c r="H772" s="61"/>
    </row>
    <row r="773" spans="1:8" x14ac:dyDescent="0.35">
      <c r="A773" s="163"/>
      <c r="H773" s="61"/>
    </row>
    <row r="774" spans="1:8" x14ac:dyDescent="0.35">
      <c r="A774" s="163"/>
      <c r="H774" s="61"/>
    </row>
    <row r="775" spans="1:8" x14ac:dyDescent="0.35">
      <c r="A775" s="163"/>
      <c r="H775" s="61"/>
    </row>
    <row r="776" spans="1:8" x14ac:dyDescent="0.35">
      <c r="A776" s="163"/>
    </row>
    <row r="777" spans="1:8" x14ac:dyDescent="0.35">
      <c r="A777" s="163"/>
    </row>
    <row r="778" spans="1:8" x14ac:dyDescent="0.35">
      <c r="A778" s="163"/>
    </row>
    <row r="779" spans="1:8" x14ac:dyDescent="0.35">
      <c r="A779" s="163"/>
    </row>
    <row r="780" spans="1:8" x14ac:dyDescent="0.35">
      <c r="A780" s="163"/>
    </row>
    <row r="781" spans="1:8" x14ac:dyDescent="0.35">
      <c r="A781" s="163"/>
    </row>
    <row r="782" spans="1:8" x14ac:dyDescent="0.35">
      <c r="A782" s="163"/>
    </row>
    <row r="783" spans="1:8" x14ac:dyDescent="0.35">
      <c r="A783" s="163"/>
    </row>
    <row r="784" spans="1:8" x14ac:dyDescent="0.35">
      <c r="A784" s="163"/>
    </row>
    <row r="785" spans="1:1" x14ac:dyDescent="0.35">
      <c r="A785" s="163"/>
    </row>
    <row r="786" spans="1:1" x14ac:dyDescent="0.35">
      <c r="A786" s="163"/>
    </row>
    <row r="787" spans="1:1" x14ac:dyDescent="0.35">
      <c r="A787" s="163"/>
    </row>
    <row r="788" spans="1:1" x14ac:dyDescent="0.35">
      <c r="A788" s="163"/>
    </row>
    <row r="789" spans="1:1" x14ac:dyDescent="0.35">
      <c r="A789" s="163"/>
    </row>
    <row r="790" spans="1:1" x14ac:dyDescent="0.35">
      <c r="A790" s="163"/>
    </row>
  </sheetData>
  <mergeCells count="34">
    <mergeCell ref="E534:F534"/>
    <mergeCell ref="E535:F535"/>
    <mergeCell ref="E536:F536"/>
    <mergeCell ref="E533:G533"/>
    <mergeCell ref="A1:H1"/>
    <mergeCell ref="A3:C3"/>
    <mergeCell ref="A23:C23"/>
    <mergeCell ref="E531:F531"/>
    <mergeCell ref="G3:H3"/>
    <mergeCell ref="G23:H23"/>
    <mergeCell ref="E530:F530"/>
    <mergeCell ref="E529:F529"/>
    <mergeCell ref="E19:F19"/>
    <mergeCell ref="E20:F20"/>
    <mergeCell ref="E21:F21"/>
    <mergeCell ref="E188:F188"/>
    <mergeCell ref="E211:F211"/>
    <mergeCell ref="A373:G373"/>
    <mergeCell ref="E369:F369"/>
    <mergeCell ref="E370:F370"/>
    <mergeCell ref="E371:F371"/>
    <mergeCell ref="E528:F528"/>
    <mergeCell ref="A213:C213"/>
    <mergeCell ref="A375:C375"/>
    <mergeCell ref="A393:C393"/>
    <mergeCell ref="E390:F390"/>
    <mergeCell ref="E391:F391"/>
    <mergeCell ref="E389:F389"/>
    <mergeCell ref="E189:F189"/>
    <mergeCell ref="E190:F190"/>
    <mergeCell ref="A192:G192"/>
    <mergeCell ref="E209:F209"/>
    <mergeCell ref="E210:F210"/>
    <mergeCell ref="A194:C194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0"/>
  <sheetViews>
    <sheetView topLeftCell="A439" zoomScale="90" zoomScaleNormal="90" workbookViewId="0">
      <selection activeCell="G463" sqref="G463"/>
    </sheetView>
  </sheetViews>
  <sheetFormatPr defaultRowHeight="15" x14ac:dyDescent="0.25"/>
  <cols>
    <col min="1" max="1" width="10.7109375" style="146" customWidth="1"/>
    <col min="2" max="2" width="85.7109375" style="241" customWidth="1"/>
    <col min="3" max="3" width="10.7109375" style="212" customWidth="1"/>
    <col min="4" max="4" width="10.7109375" style="236" customWidth="1"/>
    <col min="5" max="7" width="25.7109375" style="168" customWidth="1"/>
    <col min="8" max="15" width="9.140625" style="165"/>
    <col min="16" max="16384" width="9.140625" style="1"/>
  </cols>
  <sheetData>
    <row r="1" spans="1:15" ht="15" customHeight="1" x14ac:dyDescent="0.25">
      <c r="A1" s="379" t="s">
        <v>1136</v>
      </c>
      <c r="B1" s="379"/>
      <c r="C1" s="379"/>
      <c r="D1" s="379"/>
      <c r="E1" s="379"/>
      <c r="F1" s="379"/>
      <c r="G1" s="379"/>
    </row>
    <row r="2" spans="1:15" ht="15" customHeight="1" x14ac:dyDescent="0.25">
      <c r="A2" s="171"/>
      <c r="B2" s="216"/>
      <c r="C2" s="234"/>
      <c r="D2" s="242"/>
      <c r="E2" s="170"/>
      <c r="F2" s="170"/>
      <c r="G2" s="170"/>
    </row>
    <row r="3" spans="1:15" s="89" customFormat="1" ht="15" customHeight="1" x14ac:dyDescent="0.25">
      <c r="A3" s="380" t="s">
        <v>1137</v>
      </c>
      <c r="B3" s="381"/>
      <c r="C3" s="382"/>
      <c r="D3" s="321" t="s">
        <v>3137</v>
      </c>
      <c r="E3" s="256"/>
      <c r="F3" s="256"/>
      <c r="G3" s="256"/>
      <c r="H3" s="166"/>
      <c r="I3" s="165"/>
      <c r="J3" s="165"/>
      <c r="K3" s="165"/>
      <c r="L3" s="165"/>
      <c r="M3" s="165"/>
      <c r="N3" s="165"/>
      <c r="O3" s="165"/>
    </row>
    <row r="4" spans="1:15" ht="30" customHeight="1" thickBot="1" x14ac:dyDescent="0.3">
      <c r="A4" s="290" t="s">
        <v>0</v>
      </c>
      <c r="B4" s="301" t="s">
        <v>582</v>
      </c>
      <c r="C4" s="292" t="s">
        <v>2909</v>
      </c>
      <c r="D4" s="308" t="s">
        <v>3141</v>
      </c>
      <c r="E4" s="294" t="s">
        <v>2910</v>
      </c>
      <c r="F4" s="294" t="s">
        <v>2911</v>
      </c>
      <c r="G4" s="294" t="s">
        <v>2905</v>
      </c>
    </row>
    <row r="5" spans="1:15" ht="15" customHeight="1" x14ac:dyDescent="0.25">
      <c r="A5" s="322" t="s">
        <v>1744</v>
      </c>
      <c r="B5" s="323" t="s">
        <v>378</v>
      </c>
      <c r="C5" s="324" t="s">
        <v>1</v>
      </c>
      <c r="D5" s="270">
        <v>2</v>
      </c>
      <c r="E5" s="320"/>
      <c r="F5" s="320">
        <f>SUM(E5*1.2)</f>
        <v>0</v>
      </c>
      <c r="G5" s="320">
        <f>SUM(D5*E5)</f>
        <v>0</v>
      </c>
    </row>
    <row r="6" spans="1:15" ht="15" customHeight="1" x14ac:dyDescent="0.25">
      <c r="A6" s="172" t="s">
        <v>1745</v>
      </c>
      <c r="B6" s="237" t="s">
        <v>379</v>
      </c>
      <c r="C6" s="93" t="s">
        <v>1</v>
      </c>
      <c r="D6" s="268">
        <v>2</v>
      </c>
      <c r="E6" s="169"/>
      <c r="F6" s="169">
        <f t="shared" ref="F6:F16" si="0">SUM(E6*1.2)</f>
        <v>0</v>
      </c>
      <c r="G6" s="169">
        <f t="shared" ref="G6:G16" si="1">SUM(D6*E6)</f>
        <v>0</v>
      </c>
    </row>
    <row r="7" spans="1:15" ht="15" customHeight="1" x14ac:dyDescent="0.25">
      <c r="A7" s="172" t="s">
        <v>1746</v>
      </c>
      <c r="B7" s="237" t="s">
        <v>380</v>
      </c>
      <c r="C7" s="93" t="s">
        <v>1</v>
      </c>
      <c r="D7" s="268">
        <v>2</v>
      </c>
      <c r="E7" s="169"/>
      <c r="F7" s="169">
        <f t="shared" si="0"/>
        <v>0</v>
      </c>
      <c r="G7" s="169">
        <f t="shared" si="1"/>
        <v>0</v>
      </c>
    </row>
    <row r="8" spans="1:15" ht="15" customHeight="1" x14ac:dyDescent="0.25">
      <c r="A8" s="172" t="s">
        <v>1747</v>
      </c>
      <c r="B8" s="237" t="s">
        <v>381</v>
      </c>
      <c r="C8" s="93" t="s">
        <v>1</v>
      </c>
      <c r="D8" s="268">
        <v>2</v>
      </c>
      <c r="E8" s="169"/>
      <c r="F8" s="169">
        <f t="shared" si="0"/>
        <v>0</v>
      </c>
      <c r="G8" s="169">
        <f t="shared" si="1"/>
        <v>0</v>
      </c>
    </row>
    <row r="9" spans="1:15" ht="15" customHeight="1" x14ac:dyDescent="0.25">
      <c r="A9" s="172" t="s">
        <v>1748</v>
      </c>
      <c r="B9" s="237" t="s">
        <v>280</v>
      </c>
      <c r="C9" s="93" t="s">
        <v>1</v>
      </c>
      <c r="D9" s="268">
        <v>2</v>
      </c>
      <c r="E9" s="169"/>
      <c r="F9" s="169">
        <f t="shared" si="0"/>
        <v>0</v>
      </c>
      <c r="G9" s="169">
        <f t="shared" si="1"/>
        <v>0</v>
      </c>
    </row>
    <row r="10" spans="1:15" ht="15" customHeight="1" x14ac:dyDescent="0.25">
      <c r="A10" s="172" t="s">
        <v>1749</v>
      </c>
      <c r="B10" s="237" t="s">
        <v>382</v>
      </c>
      <c r="C10" s="93" t="s">
        <v>1</v>
      </c>
      <c r="D10" s="268">
        <v>2</v>
      </c>
      <c r="E10" s="169"/>
      <c r="F10" s="169">
        <f t="shared" si="0"/>
        <v>0</v>
      </c>
      <c r="G10" s="169">
        <f t="shared" si="1"/>
        <v>0</v>
      </c>
    </row>
    <row r="11" spans="1:15" ht="15" customHeight="1" x14ac:dyDescent="0.25">
      <c r="A11" s="172" t="s">
        <v>1750</v>
      </c>
      <c r="B11" s="237" t="s">
        <v>383</v>
      </c>
      <c r="C11" s="93" t="s">
        <v>1</v>
      </c>
      <c r="D11" s="268">
        <v>2</v>
      </c>
      <c r="E11" s="169"/>
      <c r="F11" s="169">
        <f t="shared" si="0"/>
        <v>0</v>
      </c>
      <c r="G11" s="169">
        <f t="shared" si="1"/>
        <v>0</v>
      </c>
    </row>
    <row r="12" spans="1:15" ht="15" customHeight="1" x14ac:dyDescent="0.25">
      <c r="A12" s="172" t="s">
        <v>1751</v>
      </c>
      <c r="B12" s="237" t="s">
        <v>384</v>
      </c>
      <c r="C12" s="93" t="s">
        <v>1</v>
      </c>
      <c r="D12" s="268">
        <v>2</v>
      </c>
      <c r="E12" s="169"/>
      <c r="F12" s="169">
        <f t="shared" si="0"/>
        <v>0</v>
      </c>
      <c r="G12" s="169">
        <f t="shared" si="1"/>
        <v>0</v>
      </c>
    </row>
    <row r="13" spans="1:15" ht="15" customHeight="1" x14ac:dyDescent="0.25">
      <c r="A13" s="172" t="s">
        <v>1752</v>
      </c>
      <c r="B13" s="237" t="s">
        <v>246</v>
      </c>
      <c r="C13" s="93" t="s">
        <v>1</v>
      </c>
      <c r="D13" s="268">
        <v>2</v>
      </c>
      <c r="E13" s="169"/>
      <c r="F13" s="169">
        <f t="shared" si="0"/>
        <v>0</v>
      </c>
      <c r="G13" s="169">
        <f t="shared" si="1"/>
        <v>0</v>
      </c>
    </row>
    <row r="14" spans="1:15" ht="15" customHeight="1" x14ac:dyDescent="0.25">
      <c r="A14" s="172" t="s">
        <v>1753</v>
      </c>
      <c r="B14" s="237" t="s">
        <v>385</v>
      </c>
      <c r="C14" s="93" t="s">
        <v>1</v>
      </c>
      <c r="D14" s="268">
        <v>2</v>
      </c>
      <c r="E14" s="169"/>
      <c r="F14" s="169">
        <f t="shared" si="0"/>
        <v>0</v>
      </c>
      <c r="G14" s="169">
        <f t="shared" si="1"/>
        <v>0</v>
      </c>
    </row>
    <row r="15" spans="1:15" ht="15" customHeight="1" x14ac:dyDescent="0.25">
      <c r="A15" s="172" t="s">
        <v>1754</v>
      </c>
      <c r="B15" s="237" t="s">
        <v>243</v>
      </c>
      <c r="C15" s="93" t="s">
        <v>1</v>
      </c>
      <c r="D15" s="268">
        <v>2</v>
      </c>
      <c r="E15" s="169"/>
      <c r="F15" s="169">
        <f t="shared" si="0"/>
        <v>0</v>
      </c>
      <c r="G15" s="169">
        <f t="shared" si="1"/>
        <v>0</v>
      </c>
    </row>
    <row r="16" spans="1:15" ht="15" customHeight="1" thickBot="1" x14ac:dyDescent="0.3">
      <c r="A16" s="172" t="s">
        <v>1755</v>
      </c>
      <c r="B16" s="237" t="s">
        <v>386</v>
      </c>
      <c r="C16" s="93" t="s">
        <v>1</v>
      </c>
      <c r="D16" s="268">
        <v>2</v>
      </c>
      <c r="E16" s="169"/>
      <c r="F16" s="169">
        <f t="shared" si="0"/>
        <v>0</v>
      </c>
      <c r="G16" s="169">
        <f t="shared" si="1"/>
        <v>0</v>
      </c>
    </row>
    <row r="17" spans="1:8" ht="15" customHeight="1" thickBot="1" x14ac:dyDescent="0.3">
      <c r="A17" s="150"/>
      <c r="B17" s="29"/>
      <c r="C17" s="18"/>
      <c r="D17" s="262"/>
      <c r="E17" s="375" t="s">
        <v>2908</v>
      </c>
      <c r="F17" s="376"/>
      <c r="G17" s="296">
        <f>SUM(G5:G16)</f>
        <v>0</v>
      </c>
    </row>
    <row r="18" spans="1:8" ht="15" customHeight="1" thickBot="1" x14ac:dyDescent="0.3">
      <c r="A18" s="150"/>
      <c r="B18" s="29"/>
      <c r="C18" s="18"/>
      <c r="D18" s="262"/>
      <c r="E18" s="375" t="s">
        <v>2907</v>
      </c>
      <c r="F18" s="376"/>
      <c r="G18" s="296">
        <f>SUM(G17*0.2)</f>
        <v>0</v>
      </c>
      <c r="H18" s="166"/>
    </row>
    <row r="19" spans="1:8" ht="15" customHeight="1" thickBot="1" x14ac:dyDescent="0.3">
      <c r="A19" s="150"/>
      <c r="B19" s="29"/>
      <c r="C19" s="18"/>
      <c r="D19" s="229"/>
      <c r="E19" s="375" t="s">
        <v>2906</v>
      </c>
      <c r="F19" s="376"/>
      <c r="G19" s="296">
        <f>SUM(G17:G18)</f>
        <v>0</v>
      </c>
    </row>
    <row r="20" spans="1:8" ht="15" customHeight="1" x14ac:dyDescent="0.25">
      <c r="A20" s="173"/>
      <c r="B20" s="117"/>
      <c r="C20" s="96"/>
      <c r="D20" s="235"/>
    </row>
    <row r="21" spans="1:8" ht="15" customHeight="1" x14ac:dyDescent="0.25">
      <c r="A21" s="378" t="s">
        <v>387</v>
      </c>
      <c r="B21" s="378"/>
      <c r="C21" s="378"/>
      <c r="D21" s="321" t="s">
        <v>3137</v>
      </c>
      <c r="E21" s="256"/>
      <c r="F21" s="256"/>
      <c r="G21" s="256"/>
    </row>
    <row r="22" spans="1:8" ht="30" customHeight="1" thickBot="1" x14ac:dyDescent="0.3">
      <c r="A22" s="290" t="s">
        <v>0</v>
      </c>
      <c r="B22" s="301" t="s">
        <v>582</v>
      </c>
      <c r="C22" s="292" t="s">
        <v>2909</v>
      </c>
      <c r="D22" s="308" t="s">
        <v>3141</v>
      </c>
      <c r="E22" s="294" t="s">
        <v>2910</v>
      </c>
      <c r="F22" s="294" t="s">
        <v>2911</v>
      </c>
      <c r="G22" s="294" t="s">
        <v>2905</v>
      </c>
    </row>
    <row r="23" spans="1:8" ht="15" customHeight="1" x14ac:dyDescent="0.25">
      <c r="A23" s="322" t="s">
        <v>1756</v>
      </c>
      <c r="B23" s="318" t="s">
        <v>388</v>
      </c>
      <c r="C23" s="319" t="s">
        <v>1</v>
      </c>
      <c r="D23" s="270">
        <v>4</v>
      </c>
      <c r="E23" s="320"/>
      <c r="F23" s="320">
        <f>SUM(E23*1.2)</f>
        <v>0</v>
      </c>
      <c r="G23" s="320">
        <f>SUM(D23*E23)</f>
        <v>0</v>
      </c>
    </row>
    <row r="24" spans="1:8" ht="15" customHeight="1" x14ac:dyDescent="0.25">
      <c r="A24" s="172" t="s">
        <v>1757</v>
      </c>
      <c r="B24" s="102" t="s">
        <v>389</v>
      </c>
      <c r="C24" s="94" t="s">
        <v>2</v>
      </c>
      <c r="D24" s="268">
        <v>2</v>
      </c>
      <c r="E24" s="169"/>
      <c r="F24" s="169">
        <f t="shared" ref="F24:F87" si="2">SUM(E24*1.2)</f>
        <v>0</v>
      </c>
      <c r="G24" s="169">
        <f t="shared" ref="G24:G87" si="3">SUM(D24*E24)</f>
        <v>0</v>
      </c>
    </row>
    <row r="25" spans="1:8" ht="15" customHeight="1" x14ac:dyDescent="0.25">
      <c r="A25" s="172" t="s">
        <v>1758</v>
      </c>
      <c r="B25" s="102" t="s">
        <v>390</v>
      </c>
      <c r="C25" s="94" t="s">
        <v>2</v>
      </c>
      <c r="D25" s="268">
        <v>10</v>
      </c>
      <c r="E25" s="169"/>
      <c r="F25" s="169">
        <f t="shared" si="2"/>
        <v>0</v>
      </c>
      <c r="G25" s="169">
        <f t="shared" si="3"/>
        <v>0</v>
      </c>
    </row>
    <row r="26" spans="1:8" ht="15" customHeight="1" x14ac:dyDescent="0.25">
      <c r="A26" s="172" t="s">
        <v>1759</v>
      </c>
      <c r="B26" s="102" t="s">
        <v>250</v>
      </c>
      <c r="C26" s="94" t="s">
        <v>2</v>
      </c>
      <c r="D26" s="268">
        <v>10</v>
      </c>
      <c r="E26" s="169"/>
      <c r="F26" s="169">
        <f t="shared" si="2"/>
        <v>0</v>
      </c>
      <c r="G26" s="169">
        <f t="shared" si="3"/>
        <v>0</v>
      </c>
    </row>
    <row r="27" spans="1:8" ht="15" customHeight="1" x14ac:dyDescent="0.25">
      <c r="A27" s="172" t="s">
        <v>1760</v>
      </c>
      <c r="B27" s="102" t="s">
        <v>391</v>
      </c>
      <c r="C27" s="94" t="s">
        <v>1</v>
      </c>
      <c r="D27" s="268">
        <v>10</v>
      </c>
      <c r="E27" s="169"/>
      <c r="F27" s="169">
        <f t="shared" si="2"/>
        <v>0</v>
      </c>
      <c r="G27" s="169">
        <f t="shared" si="3"/>
        <v>0</v>
      </c>
    </row>
    <row r="28" spans="1:8" ht="15" customHeight="1" x14ac:dyDescent="0.25">
      <c r="A28" s="172" t="s">
        <v>1761</v>
      </c>
      <c r="B28" s="102" t="s">
        <v>392</v>
      </c>
      <c r="C28" s="94" t="s">
        <v>2</v>
      </c>
      <c r="D28" s="268">
        <v>2</v>
      </c>
      <c r="E28" s="169"/>
      <c r="F28" s="169">
        <f t="shared" si="2"/>
        <v>0</v>
      </c>
      <c r="G28" s="169">
        <f t="shared" si="3"/>
        <v>0</v>
      </c>
    </row>
    <row r="29" spans="1:8" ht="15" customHeight="1" x14ac:dyDescent="0.25">
      <c r="A29" s="172" t="s">
        <v>1762</v>
      </c>
      <c r="B29" s="102" t="s">
        <v>393</v>
      </c>
      <c r="C29" s="94" t="s">
        <v>1</v>
      </c>
      <c r="D29" s="268">
        <v>100</v>
      </c>
      <c r="E29" s="169"/>
      <c r="F29" s="169">
        <f t="shared" si="2"/>
        <v>0</v>
      </c>
      <c r="G29" s="169">
        <f t="shared" si="3"/>
        <v>0</v>
      </c>
    </row>
    <row r="30" spans="1:8" ht="15" customHeight="1" x14ac:dyDescent="0.25">
      <c r="A30" s="172" t="s">
        <v>1763</v>
      </c>
      <c r="B30" s="102" t="s">
        <v>394</v>
      </c>
      <c r="C30" s="94" t="s">
        <v>1</v>
      </c>
      <c r="D30" s="268">
        <v>1</v>
      </c>
      <c r="E30" s="169"/>
      <c r="F30" s="169">
        <f t="shared" si="2"/>
        <v>0</v>
      </c>
      <c r="G30" s="169">
        <f t="shared" si="3"/>
        <v>0</v>
      </c>
    </row>
    <row r="31" spans="1:8" ht="15" customHeight="1" x14ac:dyDescent="0.25">
      <c r="A31" s="172" t="s">
        <v>1764</v>
      </c>
      <c r="B31" s="102" t="s">
        <v>395</v>
      </c>
      <c r="C31" s="94" t="s">
        <v>1</v>
      </c>
      <c r="D31" s="268">
        <v>4</v>
      </c>
      <c r="E31" s="169"/>
      <c r="F31" s="169">
        <f t="shared" si="2"/>
        <v>0</v>
      </c>
      <c r="G31" s="169">
        <f t="shared" si="3"/>
        <v>0</v>
      </c>
    </row>
    <row r="32" spans="1:8" ht="15" customHeight="1" x14ac:dyDescent="0.25">
      <c r="A32" s="172" t="s">
        <v>1765</v>
      </c>
      <c r="B32" s="102" t="s">
        <v>396</v>
      </c>
      <c r="C32" s="94" t="s">
        <v>1</v>
      </c>
      <c r="D32" s="268">
        <v>1</v>
      </c>
      <c r="E32" s="169"/>
      <c r="F32" s="169">
        <f t="shared" si="2"/>
        <v>0</v>
      </c>
      <c r="G32" s="169">
        <f t="shared" si="3"/>
        <v>0</v>
      </c>
    </row>
    <row r="33" spans="1:7" ht="15" customHeight="1" x14ac:dyDescent="0.25">
      <c r="A33" s="172" t="s">
        <v>1766</v>
      </c>
      <c r="B33" s="102" t="s">
        <v>397</v>
      </c>
      <c r="C33" s="94" t="s">
        <v>1</v>
      </c>
      <c r="D33" s="268">
        <v>1</v>
      </c>
      <c r="E33" s="169"/>
      <c r="F33" s="169">
        <f t="shared" si="2"/>
        <v>0</v>
      </c>
      <c r="G33" s="169">
        <f t="shared" si="3"/>
        <v>0</v>
      </c>
    </row>
    <row r="34" spans="1:7" ht="15" customHeight="1" x14ac:dyDescent="0.25">
      <c r="A34" s="172" t="s">
        <v>1767</v>
      </c>
      <c r="B34" s="102" t="s">
        <v>398</v>
      </c>
      <c r="C34" s="94" t="s">
        <v>1</v>
      </c>
      <c r="D34" s="268">
        <v>1</v>
      </c>
      <c r="E34" s="169"/>
      <c r="F34" s="169">
        <f t="shared" si="2"/>
        <v>0</v>
      </c>
      <c r="G34" s="169">
        <f t="shared" si="3"/>
        <v>0</v>
      </c>
    </row>
    <row r="35" spans="1:7" ht="15" customHeight="1" x14ac:dyDescent="0.25">
      <c r="A35" s="172" t="s">
        <v>1768</v>
      </c>
      <c r="B35" s="102" t="s">
        <v>399</v>
      </c>
      <c r="C35" s="94" t="s">
        <v>1</v>
      </c>
      <c r="D35" s="268">
        <v>1</v>
      </c>
      <c r="E35" s="169"/>
      <c r="F35" s="169">
        <f t="shared" si="2"/>
        <v>0</v>
      </c>
      <c r="G35" s="169">
        <f t="shared" si="3"/>
        <v>0</v>
      </c>
    </row>
    <row r="36" spans="1:7" ht="15" customHeight="1" x14ac:dyDescent="0.25">
      <c r="A36" s="172" t="s">
        <v>1769</v>
      </c>
      <c r="B36" s="102" t="s">
        <v>400</v>
      </c>
      <c r="C36" s="94" t="s">
        <v>1</v>
      </c>
      <c r="D36" s="268">
        <v>1</v>
      </c>
      <c r="E36" s="169"/>
      <c r="F36" s="169">
        <f t="shared" si="2"/>
        <v>0</v>
      </c>
      <c r="G36" s="169">
        <f t="shared" si="3"/>
        <v>0</v>
      </c>
    </row>
    <row r="37" spans="1:7" ht="15" customHeight="1" x14ac:dyDescent="0.25">
      <c r="A37" s="172" t="s">
        <v>1770</v>
      </c>
      <c r="B37" s="102" t="s">
        <v>401</v>
      </c>
      <c r="C37" s="94" t="s">
        <v>1</v>
      </c>
      <c r="D37" s="268">
        <v>1</v>
      </c>
      <c r="E37" s="169"/>
      <c r="F37" s="169">
        <f t="shared" si="2"/>
        <v>0</v>
      </c>
      <c r="G37" s="169">
        <f t="shared" si="3"/>
        <v>0</v>
      </c>
    </row>
    <row r="38" spans="1:7" ht="15" customHeight="1" x14ac:dyDescent="0.25">
      <c r="A38" s="172" t="s">
        <v>1771</v>
      </c>
      <c r="B38" s="102" t="s">
        <v>402</v>
      </c>
      <c r="C38" s="94" t="s">
        <v>1</v>
      </c>
      <c r="D38" s="268">
        <v>1</v>
      </c>
      <c r="E38" s="169"/>
      <c r="F38" s="169">
        <f t="shared" si="2"/>
        <v>0</v>
      </c>
      <c r="G38" s="169">
        <f t="shared" si="3"/>
        <v>0</v>
      </c>
    </row>
    <row r="39" spans="1:7" ht="15" customHeight="1" x14ac:dyDescent="0.25">
      <c r="A39" s="172" t="s">
        <v>1772</v>
      </c>
      <c r="B39" s="102" t="s">
        <v>403</v>
      </c>
      <c r="C39" s="94" t="s">
        <v>1</v>
      </c>
      <c r="D39" s="268">
        <v>1</v>
      </c>
      <c r="E39" s="169"/>
      <c r="F39" s="169">
        <f t="shared" si="2"/>
        <v>0</v>
      </c>
      <c r="G39" s="169">
        <f t="shared" si="3"/>
        <v>0</v>
      </c>
    </row>
    <row r="40" spans="1:7" ht="15" customHeight="1" x14ac:dyDescent="0.25">
      <c r="A40" s="172" t="s">
        <v>1773</v>
      </c>
      <c r="B40" s="102" t="s">
        <v>404</v>
      </c>
      <c r="C40" s="94" t="s">
        <v>1</v>
      </c>
      <c r="D40" s="268">
        <v>1</v>
      </c>
      <c r="E40" s="169"/>
      <c r="F40" s="169">
        <f t="shared" si="2"/>
        <v>0</v>
      </c>
      <c r="G40" s="169">
        <f t="shared" si="3"/>
        <v>0</v>
      </c>
    </row>
    <row r="41" spans="1:7" ht="15" customHeight="1" x14ac:dyDescent="0.25">
      <c r="A41" s="172" t="s">
        <v>1774</v>
      </c>
      <c r="B41" s="102" t="s">
        <v>405</v>
      </c>
      <c r="C41" s="94" t="s">
        <v>1</v>
      </c>
      <c r="D41" s="268">
        <v>1</v>
      </c>
      <c r="E41" s="169"/>
      <c r="F41" s="169">
        <f t="shared" si="2"/>
        <v>0</v>
      </c>
      <c r="G41" s="169">
        <f t="shared" si="3"/>
        <v>0</v>
      </c>
    </row>
    <row r="42" spans="1:7" ht="15" customHeight="1" x14ac:dyDescent="0.25">
      <c r="A42" s="172" t="s">
        <v>1775</v>
      </c>
      <c r="B42" s="102" t="s">
        <v>406</v>
      </c>
      <c r="C42" s="94" t="s">
        <v>1</v>
      </c>
      <c r="D42" s="268">
        <v>1</v>
      </c>
      <c r="E42" s="169"/>
      <c r="F42" s="169">
        <f t="shared" si="2"/>
        <v>0</v>
      </c>
      <c r="G42" s="169">
        <f t="shared" si="3"/>
        <v>0</v>
      </c>
    </row>
    <row r="43" spans="1:7" ht="15" customHeight="1" x14ac:dyDescent="0.25">
      <c r="A43" s="172" t="s">
        <v>1776</v>
      </c>
      <c r="B43" s="102" t="s">
        <v>407</v>
      </c>
      <c r="C43" s="94" t="s">
        <v>1</v>
      </c>
      <c r="D43" s="268">
        <v>1</v>
      </c>
      <c r="E43" s="169"/>
      <c r="F43" s="169">
        <f t="shared" si="2"/>
        <v>0</v>
      </c>
      <c r="G43" s="169">
        <f t="shared" si="3"/>
        <v>0</v>
      </c>
    </row>
    <row r="44" spans="1:7" ht="15" customHeight="1" x14ac:dyDescent="0.25">
      <c r="A44" s="172" t="s">
        <v>1777</v>
      </c>
      <c r="B44" s="102" t="s">
        <v>408</v>
      </c>
      <c r="C44" s="94" t="s">
        <v>1</v>
      </c>
      <c r="D44" s="268">
        <v>1</v>
      </c>
      <c r="E44" s="169"/>
      <c r="F44" s="169">
        <f t="shared" si="2"/>
        <v>0</v>
      </c>
      <c r="G44" s="169">
        <f t="shared" si="3"/>
        <v>0</v>
      </c>
    </row>
    <row r="45" spans="1:7" ht="15" customHeight="1" x14ac:dyDescent="0.25">
      <c r="A45" s="172" t="s">
        <v>1778</v>
      </c>
      <c r="B45" s="102" t="s">
        <v>409</v>
      </c>
      <c r="C45" s="94" t="s">
        <v>1</v>
      </c>
      <c r="D45" s="268">
        <v>1</v>
      </c>
      <c r="E45" s="169"/>
      <c r="F45" s="169">
        <f t="shared" si="2"/>
        <v>0</v>
      </c>
      <c r="G45" s="169">
        <f t="shared" si="3"/>
        <v>0</v>
      </c>
    </row>
    <row r="46" spans="1:7" ht="15" customHeight="1" x14ac:dyDescent="0.25">
      <c r="A46" s="172" t="s">
        <v>1779</v>
      </c>
      <c r="B46" s="102" t="s">
        <v>410</v>
      </c>
      <c r="C46" s="94" t="s">
        <v>1</v>
      </c>
      <c r="D46" s="268">
        <v>1</v>
      </c>
      <c r="E46" s="169"/>
      <c r="F46" s="169">
        <f t="shared" si="2"/>
        <v>0</v>
      </c>
      <c r="G46" s="169">
        <f t="shared" si="3"/>
        <v>0</v>
      </c>
    </row>
    <row r="47" spans="1:7" ht="15" customHeight="1" x14ac:dyDescent="0.25">
      <c r="A47" s="172" t="s">
        <v>1780</v>
      </c>
      <c r="B47" s="102" t="s">
        <v>411</v>
      </c>
      <c r="C47" s="94" t="s">
        <v>1</v>
      </c>
      <c r="D47" s="268">
        <v>1</v>
      </c>
      <c r="E47" s="169"/>
      <c r="F47" s="169">
        <f t="shared" si="2"/>
        <v>0</v>
      </c>
      <c r="G47" s="169">
        <f t="shared" si="3"/>
        <v>0</v>
      </c>
    </row>
    <row r="48" spans="1:7" ht="15" customHeight="1" x14ac:dyDescent="0.25">
      <c r="A48" s="172" t="s">
        <v>1781</v>
      </c>
      <c r="B48" s="102" t="s">
        <v>412</v>
      </c>
      <c r="C48" s="94" t="s">
        <v>1</v>
      </c>
      <c r="D48" s="268">
        <v>1</v>
      </c>
      <c r="E48" s="169"/>
      <c r="F48" s="169">
        <f t="shared" si="2"/>
        <v>0</v>
      </c>
      <c r="G48" s="169">
        <f t="shared" si="3"/>
        <v>0</v>
      </c>
    </row>
    <row r="49" spans="1:7" ht="15" customHeight="1" x14ac:dyDescent="0.25">
      <c r="A49" s="172" t="s">
        <v>1782</v>
      </c>
      <c r="B49" s="102" t="s">
        <v>413</v>
      </c>
      <c r="C49" s="94" t="s">
        <v>1</v>
      </c>
      <c r="D49" s="268">
        <v>1</v>
      </c>
      <c r="E49" s="169"/>
      <c r="F49" s="169">
        <f t="shared" si="2"/>
        <v>0</v>
      </c>
      <c r="G49" s="169">
        <f t="shared" si="3"/>
        <v>0</v>
      </c>
    </row>
    <row r="50" spans="1:7" ht="15" customHeight="1" x14ac:dyDescent="0.25">
      <c r="A50" s="172" t="s">
        <v>1783</v>
      </c>
      <c r="B50" s="102" t="s">
        <v>414</v>
      </c>
      <c r="C50" s="94" t="s">
        <v>1</v>
      </c>
      <c r="D50" s="268">
        <v>1</v>
      </c>
      <c r="E50" s="169"/>
      <c r="F50" s="169">
        <f t="shared" si="2"/>
        <v>0</v>
      </c>
      <c r="G50" s="169">
        <f t="shared" si="3"/>
        <v>0</v>
      </c>
    </row>
    <row r="51" spans="1:7" ht="15" customHeight="1" x14ac:dyDescent="0.25">
      <c r="A51" s="172" t="s">
        <v>1784</v>
      </c>
      <c r="B51" s="102" t="s">
        <v>415</v>
      </c>
      <c r="C51" s="94" t="s">
        <v>1</v>
      </c>
      <c r="D51" s="268">
        <v>1</v>
      </c>
      <c r="E51" s="169"/>
      <c r="F51" s="169">
        <f t="shared" si="2"/>
        <v>0</v>
      </c>
      <c r="G51" s="169">
        <f t="shared" si="3"/>
        <v>0</v>
      </c>
    </row>
    <row r="52" spans="1:7" ht="15" customHeight="1" x14ac:dyDescent="0.25">
      <c r="A52" s="172" t="s">
        <v>1785</v>
      </c>
      <c r="B52" s="102" t="s">
        <v>416</v>
      </c>
      <c r="C52" s="95" t="s">
        <v>1</v>
      </c>
      <c r="D52" s="268">
        <v>1</v>
      </c>
      <c r="E52" s="169"/>
      <c r="F52" s="169">
        <f t="shared" si="2"/>
        <v>0</v>
      </c>
      <c r="G52" s="169">
        <f t="shared" si="3"/>
        <v>0</v>
      </c>
    </row>
    <row r="53" spans="1:7" ht="15" customHeight="1" x14ac:dyDescent="0.25">
      <c r="A53" s="172" t="s">
        <v>1786</v>
      </c>
      <c r="B53" s="100" t="s">
        <v>417</v>
      </c>
      <c r="C53" s="94" t="s">
        <v>1</v>
      </c>
      <c r="D53" s="268">
        <v>5</v>
      </c>
      <c r="E53" s="169"/>
      <c r="F53" s="169">
        <f t="shared" si="2"/>
        <v>0</v>
      </c>
      <c r="G53" s="169">
        <f t="shared" si="3"/>
        <v>0</v>
      </c>
    </row>
    <row r="54" spans="1:7" ht="15" customHeight="1" x14ac:dyDescent="0.25">
      <c r="A54" s="172" t="s">
        <v>1787</v>
      </c>
      <c r="B54" s="100" t="s">
        <v>418</v>
      </c>
      <c r="C54" s="95" t="s">
        <v>1</v>
      </c>
      <c r="D54" s="268">
        <v>2</v>
      </c>
      <c r="E54" s="169"/>
      <c r="F54" s="169">
        <f t="shared" si="2"/>
        <v>0</v>
      </c>
      <c r="G54" s="169">
        <f t="shared" si="3"/>
        <v>0</v>
      </c>
    </row>
    <row r="55" spans="1:7" ht="15" customHeight="1" x14ac:dyDescent="0.25">
      <c r="A55" s="172" t="s">
        <v>1788</v>
      </c>
      <c r="B55" s="100" t="s">
        <v>419</v>
      </c>
      <c r="C55" s="94" t="s">
        <v>1</v>
      </c>
      <c r="D55" s="268">
        <v>2</v>
      </c>
      <c r="E55" s="169"/>
      <c r="F55" s="169">
        <f t="shared" si="2"/>
        <v>0</v>
      </c>
      <c r="G55" s="169">
        <f t="shared" si="3"/>
        <v>0</v>
      </c>
    </row>
    <row r="56" spans="1:7" ht="15" customHeight="1" x14ac:dyDescent="0.25">
      <c r="A56" s="172" t="s">
        <v>1789</v>
      </c>
      <c r="B56" s="102" t="s">
        <v>420</v>
      </c>
      <c r="C56" s="94" t="s">
        <v>1</v>
      </c>
      <c r="D56" s="268">
        <v>4</v>
      </c>
      <c r="E56" s="169"/>
      <c r="F56" s="169">
        <f t="shared" si="2"/>
        <v>0</v>
      </c>
      <c r="G56" s="169">
        <f t="shared" si="3"/>
        <v>0</v>
      </c>
    </row>
    <row r="57" spans="1:7" ht="15" customHeight="1" x14ac:dyDescent="0.25">
      <c r="A57" s="172" t="s">
        <v>1790</v>
      </c>
      <c r="B57" s="102" t="s">
        <v>421</v>
      </c>
      <c r="C57" s="94" t="s">
        <v>1</v>
      </c>
      <c r="D57" s="268">
        <v>4</v>
      </c>
      <c r="E57" s="169"/>
      <c r="F57" s="169">
        <f t="shared" si="2"/>
        <v>0</v>
      </c>
      <c r="G57" s="169">
        <f t="shared" si="3"/>
        <v>0</v>
      </c>
    </row>
    <row r="58" spans="1:7" ht="15" customHeight="1" x14ac:dyDescent="0.25">
      <c r="A58" s="172" t="s">
        <v>1791</v>
      </c>
      <c r="B58" s="102" t="s">
        <v>422</v>
      </c>
      <c r="C58" s="94" t="s">
        <v>1</v>
      </c>
      <c r="D58" s="268">
        <v>4</v>
      </c>
      <c r="E58" s="169"/>
      <c r="F58" s="169">
        <f t="shared" si="2"/>
        <v>0</v>
      </c>
      <c r="G58" s="169">
        <f t="shared" si="3"/>
        <v>0</v>
      </c>
    </row>
    <row r="59" spans="1:7" ht="15" customHeight="1" x14ac:dyDescent="0.25">
      <c r="A59" s="172" t="s">
        <v>1792</v>
      </c>
      <c r="B59" s="102" t="s">
        <v>423</v>
      </c>
      <c r="C59" s="94" t="s">
        <v>1</v>
      </c>
      <c r="D59" s="268">
        <v>1</v>
      </c>
      <c r="E59" s="169"/>
      <c r="F59" s="169">
        <f t="shared" si="2"/>
        <v>0</v>
      </c>
      <c r="G59" s="169">
        <f t="shared" si="3"/>
        <v>0</v>
      </c>
    </row>
    <row r="60" spans="1:7" ht="15" customHeight="1" x14ac:dyDescent="0.25">
      <c r="A60" s="172" t="s">
        <v>1793</v>
      </c>
      <c r="B60" s="100" t="s">
        <v>424</v>
      </c>
      <c r="C60" s="94" t="s">
        <v>1</v>
      </c>
      <c r="D60" s="268">
        <v>1</v>
      </c>
      <c r="E60" s="169"/>
      <c r="F60" s="169">
        <f t="shared" si="2"/>
        <v>0</v>
      </c>
      <c r="G60" s="169">
        <f t="shared" si="3"/>
        <v>0</v>
      </c>
    </row>
    <row r="61" spans="1:7" ht="15" customHeight="1" x14ac:dyDescent="0.25">
      <c r="A61" s="172" t="s">
        <v>1794</v>
      </c>
      <c r="B61" s="100" t="s">
        <v>425</v>
      </c>
      <c r="C61" s="94" t="s">
        <v>1</v>
      </c>
      <c r="D61" s="268">
        <v>1</v>
      </c>
      <c r="E61" s="169"/>
      <c r="F61" s="169">
        <f t="shared" si="2"/>
        <v>0</v>
      </c>
      <c r="G61" s="169">
        <f t="shared" si="3"/>
        <v>0</v>
      </c>
    </row>
    <row r="62" spans="1:7" ht="15" customHeight="1" x14ac:dyDescent="0.25">
      <c r="A62" s="172" t="s">
        <v>1795</v>
      </c>
      <c r="B62" s="102" t="s">
        <v>426</v>
      </c>
      <c r="C62" s="94" t="s">
        <v>1</v>
      </c>
      <c r="D62" s="268">
        <v>1</v>
      </c>
      <c r="E62" s="169"/>
      <c r="F62" s="169">
        <f t="shared" si="2"/>
        <v>0</v>
      </c>
      <c r="G62" s="169">
        <f t="shared" si="3"/>
        <v>0</v>
      </c>
    </row>
    <row r="63" spans="1:7" ht="15" customHeight="1" x14ac:dyDescent="0.25">
      <c r="A63" s="172" t="s">
        <v>1796</v>
      </c>
      <c r="B63" s="100" t="s">
        <v>427</v>
      </c>
      <c r="C63" s="94" t="s">
        <v>1</v>
      </c>
      <c r="D63" s="268">
        <v>2</v>
      </c>
      <c r="E63" s="169"/>
      <c r="F63" s="169">
        <f t="shared" si="2"/>
        <v>0</v>
      </c>
      <c r="G63" s="169">
        <f t="shared" si="3"/>
        <v>0</v>
      </c>
    </row>
    <row r="64" spans="1:7" ht="15" customHeight="1" x14ac:dyDescent="0.25">
      <c r="A64" s="172" t="s">
        <v>1797</v>
      </c>
      <c r="B64" s="102" t="s">
        <v>428</v>
      </c>
      <c r="C64" s="94" t="s">
        <v>1</v>
      </c>
      <c r="D64" s="268">
        <v>4</v>
      </c>
      <c r="E64" s="169"/>
      <c r="F64" s="169">
        <f t="shared" si="2"/>
        <v>0</v>
      </c>
      <c r="G64" s="169">
        <f t="shared" si="3"/>
        <v>0</v>
      </c>
    </row>
    <row r="65" spans="1:7" ht="15" customHeight="1" x14ac:dyDescent="0.25">
      <c r="A65" s="172" t="s">
        <v>1798</v>
      </c>
      <c r="B65" s="102" t="s">
        <v>429</v>
      </c>
      <c r="C65" s="94" t="s">
        <v>1</v>
      </c>
      <c r="D65" s="268">
        <v>1</v>
      </c>
      <c r="E65" s="169"/>
      <c r="F65" s="169">
        <f t="shared" si="2"/>
        <v>0</v>
      </c>
      <c r="G65" s="169">
        <f t="shared" si="3"/>
        <v>0</v>
      </c>
    </row>
    <row r="66" spans="1:7" ht="15" customHeight="1" x14ac:dyDescent="0.25">
      <c r="A66" s="172" t="s">
        <v>1799</v>
      </c>
      <c r="B66" s="102" t="s">
        <v>430</v>
      </c>
      <c r="C66" s="94" t="s">
        <v>4</v>
      </c>
      <c r="D66" s="268">
        <v>1</v>
      </c>
      <c r="E66" s="169"/>
      <c r="F66" s="169">
        <f t="shared" si="2"/>
        <v>0</v>
      </c>
      <c r="G66" s="169">
        <f t="shared" si="3"/>
        <v>0</v>
      </c>
    </row>
    <row r="67" spans="1:7" ht="15" customHeight="1" x14ac:dyDescent="0.25">
      <c r="A67" s="172" t="s">
        <v>1800</v>
      </c>
      <c r="B67" s="102" t="s">
        <v>431</v>
      </c>
      <c r="C67" s="94" t="s">
        <v>1</v>
      </c>
      <c r="D67" s="268">
        <v>4</v>
      </c>
      <c r="E67" s="169"/>
      <c r="F67" s="169">
        <f t="shared" si="2"/>
        <v>0</v>
      </c>
      <c r="G67" s="169">
        <f t="shared" si="3"/>
        <v>0</v>
      </c>
    </row>
    <row r="68" spans="1:7" ht="15" customHeight="1" x14ac:dyDescent="0.25">
      <c r="A68" s="172" t="s">
        <v>1801</v>
      </c>
      <c r="B68" s="102" t="s">
        <v>432</v>
      </c>
      <c r="C68" s="94" t="s">
        <v>1</v>
      </c>
      <c r="D68" s="268">
        <v>1</v>
      </c>
      <c r="E68" s="169"/>
      <c r="F68" s="169">
        <f t="shared" si="2"/>
        <v>0</v>
      </c>
      <c r="G68" s="169">
        <f t="shared" si="3"/>
        <v>0</v>
      </c>
    </row>
    <row r="69" spans="1:7" ht="15" customHeight="1" x14ac:dyDescent="0.25">
      <c r="A69" s="172" t="s">
        <v>1802</v>
      </c>
      <c r="B69" s="102" t="s">
        <v>433</v>
      </c>
      <c r="C69" s="94" t="s">
        <v>1</v>
      </c>
      <c r="D69" s="268">
        <v>1</v>
      </c>
      <c r="E69" s="169"/>
      <c r="F69" s="169">
        <f t="shared" si="2"/>
        <v>0</v>
      </c>
      <c r="G69" s="169">
        <f t="shared" si="3"/>
        <v>0</v>
      </c>
    </row>
    <row r="70" spans="1:7" ht="15" customHeight="1" x14ac:dyDescent="0.25">
      <c r="A70" s="172" t="s">
        <v>1803</v>
      </c>
      <c r="B70" s="102" t="s">
        <v>434</v>
      </c>
      <c r="C70" s="94" t="s">
        <v>1</v>
      </c>
      <c r="D70" s="268">
        <v>2</v>
      </c>
      <c r="E70" s="169"/>
      <c r="F70" s="169">
        <f t="shared" si="2"/>
        <v>0</v>
      </c>
      <c r="G70" s="169">
        <f t="shared" si="3"/>
        <v>0</v>
      </c>
    </row>
    <row r="71" spans="1:7" ht="15" customHeight="1" x14ac:dyDescent="0.25">
      <c r="A71" s="172" t="s">
        <v>1804</v>
      </c>
      <c r="B71" s="102" t="s">
        <v>435</v>
      </c>
      <c r="C71" s="94" t="s">
        <v>1</v>
      </c>
      <c r="D71" s="268">
        <v>2</v>
      </c>
      <c r="E71" s="169"/>
      <c r="F71" s="169">
        <f t="shared" si="2"/>
        <v>0</v>
      </c>
      <c r="G71" s="169">
        <f t="shared" si="3"/>
        <v>0</v>
      </c>
    </row>
    <row r="72" spans="1:7" ht="15" customHeight="1" x14ac:dyDescent="0.25">
      <c r="A72" s="172" t="s">
        <v>1805</v>
      </c>
      <c r="B72" s="102" t="s">
        <v>436</v>
      </c>
      <c r="C72" s="94" t="s">
        <v>1</v>
      </c>
      <c r="D72" s="268">
        <v>5</v>
      </c>
      <c r="E72" s="169"/>
      <c r="F72" s="169">
        <f t="shared" si="2"/>
        <v>0</v>
      </c>
      <c r="G72" s="169">
        <f t="shared" si="3"/>
        <v>0</v>
      </c>
    </row>
    <row r="73" spans="1:7" ht="15" customHeight="1" x14ac:dyDescent="0.25">
      <c r="A73" s="172" t="s">
        <v>1806</v>
      </c>
      <c r="B73" s="102" t="s">
        <v>422</v>
      </c>
      <c r="C73" s="94" t="s">
        <v>1</v>
      </c>
      <c r="D73" s="268">
        <v>5</v>
      </c>
      <c r="E73" s="169"/>
      <c r="F73" s="169">
        <f t="shared" si="2"/>
        <v>0</v>
      </c>
      <c r="G73" s="169">
        <f t="shared" si="3"/>
        <v>0</v>
      </c>
    </row>
    <row r="74" spans="1:7" ht="15" customHeight="1" x14ac:dyDescent="0.25">
      <c r="A74" s="172" t="s">
        <v>1807</v>
      </c>
      <c r="B74" s="102" t="s">
        <v>437</v>
      </c>
      <c r="C74" s="94" t="s">
        <v>1</v>
      </c>
      <c r="D74" s="268">
        <v>1</v>
      </c>
      <c r="E74" s="169"/>
      <c r="F74" s="169">
        <f t="shared" si="2"/>
        <v>0</v>
      </c>
      <c r="G74" s="169">
        <f t="shared" si="3"/>
        <v>0</v>
      </c>
    </row>
    <row r="75" spans="1:7" ht="15" customHeight="1" x14ac:dyDescent="0.25">
      <c r="A75" s="172" t="s">
        <v>1808</v>
      </c>
      <c r="B75" s="102" t="s">
        <v>438</v>
      </c>
      <c r="C75" s="94" t="s">
        <v>1</v>
      </c>
      <c r="D75" s="268">
        <v>1</v>
      </c>
      <c r="E75" s="169"/>
      <c r="F75" s="169">
        <f t="shared" si="2"/>
        <v>0</v>
      </c>
      <c r="G75" s="169">
        <f t="shared" si="3"/>
        <v>0</v>
      </c>
    </row>
    <row r="76" spans="1:7" ht="15" customHeight="1" x14ac:dyDescent="0.25">
      <c r="A76" s="172" t="s">
        <v>1809</v>
      </c>
      <c r="B76" s="102" t="s">
        <v>439</v>
      </c>
      <c r="C76" s="94" t="s">
        <v>1</v>
      </c>
      <c r="D76" s="268">
        <v>1</v>
      </c>
      <c r="E76" s="169"/>
      <c r="F76" s="169">
        <f t="shared" si="2"/>
        <v>0</v>
      </c>
      <c r="G76" s="169">
        <f t="shared" si="3"/>
        <v>0</v>
      </c>
    </row>
    <row r="77" spans="1:7" ht="15" customHeight="1" x14ac:dyDescent="0.25">
      <c r="A77" s="172" t="s">
        <v>1810</v>
      </c>
      <c r="B77" s="102" t="s">
        <v>440</v>
      </c>
      <c r="C77" s="94" t="s">
        <v>1</v>
      </c>
      <c r="D77" s="268">
        <v>1</v>
      </c>
      <c r="E77" s="169"/>
      <c r="F77" s="169">
        <f t="shared" si="2"/>
        <v>0</v>
      </c>
      <c r="G77" s="169">
        <f t="shared" si="3"/>
        <v>0</v>
      </c>
    </row>
    <row r="78" spans="1:7" ht="15" customHeight="1" x14ac:dyDescent="0.25">
      <c r="A78" s="172" t="s">
        <v>1811</v>
      </c>
      <c r="B78" s="102" t="s">
        <v>441</v>
      </c>
      <c r="C78" s="94" t="s">
        <v>1</v>
      </c>
      <c r="D78" s="268">
        <v>1</v>
      </c>
      <c r="E78" s="169"/>
      <c r="F78" s="169">
        <f t="shared" si="2"/>
        <v>0</v>
      </c>
      <c r="G78" s="169">
        <f t="shared" si="3"/>
        <v>0</v>
      </c>
    </row>
    <row r="79" spans="1:7" ht="15" customHeight="1" x14ac:dyDescent="0.25">
      <c r="A79" s="172" t="s">
        <v>1812</v>
      </c>
      <c r="B79" s="102" t="s">
        <v>442</v>
      </c>
      <c r="C79" s="94" t="s">
        <v>1</v>
      </c>
      <c r="D79" s="268">
        <v>1</v>
      </c>
      <c r="E79" s="169"/>
      <c r="F79" s="169">
        <f t="shared" si="2"/>
        <v>0</v>
      </c>
      <c r="G79" s="169">
        <f t="shared" si="3"/>
        <v>0</v>
      </c>
    </row>
    <row r="80" spans="1:7" ht="15" customHeight="1" x14ac:dyDescent="0.25">
      <c r="A80" s="172" t="s">
        <v>1813</v>
      </c>
      <c r="B80" s="102" t="s">
        <v>443</v>
      </c>
      <c r="C80" s="94" t="s">
        <v>1</v>
      </c>
      <c r="D80" s="268">
        <v>1</v>
      </c>
      <c r="E80" s="169"/>
      <c r="F80" s="169">
        <f t="shared" si="2"/>
        <v>0</v>
      </c>
      <c r="G80" s="169">
        <f t="shared" si="3"/>
        <v>0</v>
      </c>
    </row>
    <row r="81" spans="1:7" ht="15" customHeight="1" x14ac:dyDescent="0.25">
      <c r="A81" s="172" t="s">
        <v>1814</v>
      </c>
      <c r="B81" s="102" t="s">
        <v>444</v>
      </c>
      <c r="C81" s="94" t="s">
        <v>1</v>
      </c>
      <c r="D81" s="268">
        <v>1</v>
      </c>
      <c r="E81" s="169"/>
      <c r="F81" s="169">
        <f t="shared" si="2"/>
        <v>0</v>
      </c>
      <c r="G81" s="169">
        <f t="shared" si="3"/>
        <v>0</v>
      </c>
    </row>
    <row r="82" spans="1:7" ht="15" customHeight="1" x14ac:dyDescent="0.25">
      <c r="A82" s="172" t="s">
        <v>1815</v>
      </c>
      <c r="B82" s="102" t="s">
        <v>445</v>
      </c>
      <c r="C82" s="94" t="s">
        <v>3</v>
      </c>
      <c r="D82" s="268">
        <v>4</v>
      </c>
      <c r="E82" s="169"/>
      <c r="F82" s="169">
        <f t="shared" si="2"/>
        <v>0</v>
      </c>
      <c r="G82" s="169">
        <f t="shared" si="3"/>
        <v>0</v>
      </c>
    </row>
    <row r="83" spans="1:7" ht="15" customHeight="1" x14ac:dyDescent="0.25">
      <c r="A83" s="172" t="s">
        <v>1816</v>
      </c>
      <c r="B83" s="102" t="s">
        <v>446</v>
      </c>
      <c r="C83" s="94" t="s">
        <v>3</v>
      </c>
      <c r="D83" s="268">
        <v>4</v>
      </c>
      <c r="E83" s="169"/>
      <c r="F83" s="169">
        <f t="shared" si="2"/>
        <v>0</v>
      </c>
      <c r="G83" s="169">
        <f t="shared" si="3"/>
        <v>0</v>
      </c>
    </row>
    <row r="84" spans="1:7" ht="15" customHeight="1" x14ac:dyDescent="0.25">
      <c r="A84" s="172" t="s">
        <v>1817</v>
      </c>
      <c r="B84" s="100" t="s">
        <v>447</v>
      </c>
      <c r="C84" s="94" t="s">
        <v>1</v>
      </c>
      <c r="D84" s="268">
        <v>4</v>
      </c>
      <c r="E84" s="169"/>
      <c r="F84" s="169">
        <f t="shared" si="2"/>
        <v>0</v>
      </c>
      <c r="G84" s="169">
        <f t="shared" si="3"/>
        <v>0</v>
      </c>
    </row>
    <row r="85" spans="1:7" ht="15" customHeight="1" x14ac:dyDescent="0.25">
      <c r="A85" s="172" t="s">
        <v>1818</v>
      </c>
      <c r="B85" s="100" t="s">
        <v>448</v>
      </c>
      <c r="C85" s="94" t="s">
        <v>1</v>
      </c>
      <c r="D85" s="268">
        <v>1</v>
      </c>
      <c r="E85" s="169"/>
      <c r="F85" s="169">
        <f t="shared" si="2"/>
        <v>0</v>
      </c>
      <c r="G85" s="169">
        <f t="shared" si="3"/>
        <v>0</v>
      </c>
    </row>
    <row r="86" spans="1:7" ht="15" customHeight="1" x14ac:dyDescent="0.25">
      <c r="A86" s="172" t="s">
        <v>1819</v>
      </c>
      <c r="B86" s="100" t="s">
        <v>449</v>
      </c>
      <c r="C86" s="94" t="s">
        <v>1</v>
      </c>
      <c r="D86" s="268">
        <v>1</v>
      </c>
      <c r="E86" s="169"/>
      <c r="F86" s="169">
        <f t="shared" si="2"/>
        <v>0</v>
      </c>
      <c r="G86" s="169">
        <f t="shared" si="3"/>
        <v>0</v>
      </c>
    </row>
    <row r="87" spans="1:7" ht="15" customHeight="1" x14ac:dyDescent="0.25">
      <c r="A87" s="172" t="s">
        <v>1820</v>
      </c>
      <c r="B87" s="100" t="s">
        <v>450</v>
      </c>
      <c r="C87" s="94" t="s">
        <v>1</v>
      </c>
      <c r="D87" s="268">
        <v>1</v>
      </c>
      <c r="E87" s="169"/>
      <c r="F87" s="169">
        <f t="shared" si="2"/>
        <v>0</v>
      </c>
      <c r="G87" s="169">
        <f t="shared" si="3"/>
        <v>0</v>
      </c>
    </row>
    <row r="88" spans="1:7" ht="15" customHeight="1" x14ac:dyDescent="0.25">
      <c r="A88" s="172" t="s">
        <v>1821</v>
      </c>
      <c r="B88" s="100" t="s">
        <v>451</v>
      </c>
      <c r="C88" s="94" t="s">
        <v>1</v>
      </c>
      <c r="D88" s="268">
        <v>1</v>
      </c>
      <c r="E88" s="169"/>
      <c r="F88" s="169">
        <f t="shared" ref="F88:F151" si="4">SUM(E88*1.2)</f>
        <v>0</v>
      </c>
      <c r="G88" s="169">
        <f t="shared" ref="G88:G151" si="5">SUM(D88*E88)</f>
        <v>0</v>
      </c>
    </row>
    <row r="89" spans="1:7" ht="15" customHeight="1" x14ac:dyDescent="0.25">
      <c r="A89" s="172" t="s">
        <v>1822</v>
      </c>
      <c r="B89" s="100" t="s">
        <v>452</v>
      </c>
      <c r="C89" s="94" t="s">
        <v>1</v>
      </c>
      <c r="D89" s="268">
        <v>4</v>
      </c>
      <c r="E89" s="169"/>
      <c r="F89" s="169">
        <f t="shared" si="4"/>
        <v>0</v>
      </c>
      <c r="G89" s="169">
        <f t="shared" si="5"/>
        <v>0</v>
      </c>
    </row>
    <row r="90" spans="1:7" ht="15" customHeight="1" x14ac:dyDescent="0.25">
      <c r="A90" s="172" t="s">
        <v>1823</v>
      </c>
      <c r="B90" s="102" t="s">
        <v>453</v>
      </c>
      <c r="C90" s="94" t="s">
        <v>1</v>
      </c>
      <c r="D90" s="268">
        <v>1</v>
      </c>
      <c r="E90" s="169"/>
      <c r="F90" s="169">
        <f t="shared" si="4"/>
        <v>0</v>
      </c>
      <c r="G90" s="169">
        <f t="shared" si="5"/>
        <v>0</v>
      </c>
    </row>
    <row r="91" spans="1:7" ht="15" customHeight="1" x14ac:dyDescent="0.25">
      <c r="A91" s="172" t="s">
        <v>1824</v>
      </c>
      <c r="B91" s="102" t="s">
        <v>454</v>
      </c>
      <c r="C91" s="94" t="s">
        <v>1</v>
      </c>
      <c r="D91" s="268">
        <v>3</v>
      </c>
      <c r="E91" s="169"/>
      <c r="F91" s="169">
        <f t="shared" si="4"/>
        <v>0</v>
      </c>
      <c r="G91" s="169">
        <f t="shared" si="5"/>
        <v>0</v>
      </c>
    </row>
    <row r="92" spans="1:7" ht="15" customHeight="1" x14ac:dyDescent="0.25">
      <c r="A92" s="172" t="s">
        <v>1825</v>
      </c>
      <c r="B92" s="102" t="s">
        <v>455</v>
      </c>
      <c r="C92" s="94" t="s">
        <v>3</v>
      </c>
      <c r="D92" s="268">
        <v>4</v>
      </c>
      <c r="E92" s="169"/>
      <c r="F92" s="169">
        <f t="shared" si="4"/>
        <v>0</v>
      </c>
      <c r="G92" s="169">
        <f t="shared" si="5"/>
        <v>0</v>
      </c>
    </row>
    <row r="93" spans="1:7" ht="15" customHeight="1" x14ac:dyDescent="0.25">
      <c r="A93" s="172" t="s">
        <v>1826</v>
      </c>
      <c r="B93" s="102" t="s">
        <v>456</v>
      </c>
      <c r="C93" s="94" t="s">
        <v>1</v>
      </c>
      <c r="D93" s="268">
        <v>1</v>
      </c>
      <c r="E93" s="169"/>
      <c r="F93" s="169">
        <f t="shared" si="4"/>
        <v>0</v>
      </c>
      <c r="G93" s="169">
        <f t="shared" si="5"/>
        <v>0</v>
      </c>
    </row>
    <row r="94" spans="1:7" ht="15" customHeight="1" x14ac:dyDescent="0.25">
      <c r="A94" s="172" t="s">
        <v>1827</v>
      </c>
      <c r="B94" s="102" t="s">
        <v>457</v>
      </c>
      <c r="C94" s="95" t="s">
        <v>1</v>
      </c>
      <c r="D94" s="268">
        <v>6</v>
      </c>
      <c r="E94" s="169"/>
      <c r="F94" s="169">
        <f t="shared" si="4"/>
        <v>0</v>
      </c>
      <c r="G94" s="169">
        <f t="shared" si="5"/>
        <v>0</v>
      </c>
    </row>
    <row r="95" spans="1:7" ht="15" customHeight="1" x14ac:dyDescent="0.25">
      <c r="A95" s="172" t="s">
        <v>1828</v>
      </c>
      <c r="B95" s="100" t="s">
        <v>458</v>
      </c>
      <c r="C95" s="94" t="s">
        <v>1</v>
      </c>
      <c r="D95" s="268">
        <v>2</v>
      </c>
      <c r="E95" s="169"/>
      <c r="F95" s="169">
        <f t="shared" si="4"/>
        <v>0</v>
      </c>
      <c r="G95" s="169">
        <f t="shared" si="5"/>
        <v>0</v>
      </c>
    </row>
    <row r="96" spans="1:7" ht="15" customHeight="1" x14ac:dyDescent="0.25">
      <c r="A96" s="172" t="s">
        <v>1829</v>
      </c>
      <c r="B96" s="102" t="s">
        <v>459</v>
      </c>
      <c r="C96" s="94" t="s">
        <v>1</v>
      </c>
      <c r="D96" s="268">
        <v>10</v>
      </c>
      <c r="E96" s="169"/>
      <c r="F96" s="169">
        <f t="shared" si="4"/>
        <v>0</v>
      </c>
      <c r="G96" s="169">
        <f t="shared" si="5"/>
        <v>0</v>
      </c>
    </row>
    <row r="97" spans="1:15" ht="15" customHeight="1" x14ac:dyDescent="0.25">
      <c r="A97" s="172" t="s">
        <v>1830</v>
      </c>
      <c r="B97" s="102" t="s">
        <v>460</v>
      </c>
      <c r="C97" s="94" t="s">
        <v>1</v>
      </c>
      <c r="D97" s="268">
        <v>8</v>
      </c>
      <c r="E97" s="169"/>
      <c r="F97" s="169">
        <f t="shared" si="4"/>
        <v>0</v>
      </c>
      <c r="G97" s="169">
        <f t="shared" si="5"/>
        <v>0</v>
      </c>
    </row>
    <row r="98" spans="1:15" s="91" customFormat="1" ht="15" customHeight="1" x14ac:dyDescent="0.25">
      <c r="A98" s="172" t="s">
        <v>1831</v>
      </c>
      <c r="B98" s="102" t="s">
        <v>461</v>
      </c>
      <c r="C98" s="94" t="s">
        <v>1</v>
      </c>
      <c r="D98" s="268">
        <v>2</v>
      </c>
      <c r="E98" s="169"/>
      <c r="F98" s="169">
        <f t="shared" si="4"/>
        <v>0</v>
      </c>
      <c r="G98" s="169">
        <f t="shared" si="5"/>
        <v>0</v>
      </c>
      <c r="H98" s="165"/>
      <c r="I98" s="165"/>
      <c r="J98" s="165"/>
      <c r="K98" s="165"/>
      <c r="L98" s="165"/>
      <c r="M98" s="165"/>
      <c r="N98" s="165"/>
      <c r="O98" s="165"/>
    </row>
    <row r="99" spans="1:15" s="91" customFormat="1" ht="15" customHeight="1" x14ac:dyDescent="0.25">
      <c r="A99" s="172" t="s">
        <v>1832</v>
      </c>
      <c r="B99" s="100" t="s">
        <v>462</v>
      </c>
      <c r="C99" s="94" t="s">
        <v>1</v>
      </c>
      <c r="D99" s="268">
        <v>4</v>
      </c>
      <c r="E99" s="169"/>
      <c r="F99" s="169">
        <f t="shared" si="4"/>
        <v>0</v>
      </c>
      <c r="G99" s="169">
        <f t="shared" si="5"/>
        <v>0</v>
      </c>
      <c r="H99" s="165"/>
      <c r="I99" s="165"/>
      <c r="J99" s="165"/>
      <c r="K99" s="165"/>
      <c r="L99" s="165"/>
      <c r="M99" s="165"/>
      <c r="N99" s="165"/>
      <c r="O99" s="165"/>
    </row>
    <row r="100" spans="1:15" s="91" customFormat="1" ht="15" customHeight="1" x14ac:dyDescent="0.25">
      <c r="A100" s="172" t="s">
        <v>1833</v>
      </c>
      <c r="B100" s="102" t="s">
        <v>463</v>
      </c>
      <c r="C100" s="94" t="s">
        <v>1</v>
      </c>
      <c r="D100" s="268">
        <v>4</v>
      </c>
      <c r="E100" s="169"/>
      <c r="F100" s="169">
        <f t="shared" si="4"/>
        <v>0</v>
      </c>
      <c r="G100" s="169">
        <f t="shared" si="5"/>
        <v>0</v>
      </c>
      <c r="H100" s="165"/>
      <c r="I100" s="165"/>
      <c r="J100" s="165"/>
      <c r="K100" s="165"/>
      <c r="L100" s="165"/>
      <c r="M100" s="165"/>
      <c r="N100" s="165"/>
      <c r="O100" s="165"/>
    </row>
    <row r="101" spans="1:15" s="91" customFormat="1" ht="15" customHeight="1" x14ac:dyDescent="0.25">
      <c r="A101" s="172" t="s">
        <v>1834</v>
      </c>
      <c r="B101" s="102" t="s">
        <v>464</v>
      </c>
      <c r="C101" s="94" t="s">
        <v>1</v>
      </c>
      <c r="D101" s="268">
        <v>1</v>
      </c>
      <c r="E101" s="169"/>
      <c r="F101" s="169">
        <f t="shared" si="4"/>
        <v>0</v>
      </c>
      <c r="G101" s="169">
        <f t="shared" si="5"/>
        <v>0</v>
      </c>
      <c r="H101" s="165"/>
      <c r="I101" s="165"/>
      <c r="J101" s="165"/>
      <c r="K101" s="165"/>
      <c r="L101" s="165"/>
      <c r="M101" s="165"/>
      <c r="N101" s="165"/>
      <c r="O101" s="165"/>
    </row>
    <row r="102" spans="1:15" s="91" customFormat="1" ht="15" customHeight="1" x14ac:dyDescent="0.25">
      <c r="A102" s="172" t="s">
        <v>1835</v>
      </c>
      <c r="B102" s="102" t="s">
        <v>465</v>
      </c>
      <c r="C102" s="94" t="s">
        <v>1</v>
      </c>
      <c r="D102" s="268">
        <v>1</v>
      </c>
      <c r="E102" s="169"/>
      <c r="F102" s="169">
        <f t="shared" si="4"/>
        <v>0</v>
      </c>
      <c r="G102" s="169">
        <f t="shared" si="5"/>
        <v>0</v>
      </c>
      <c r="H102" s="165"/>
      <c r="I102" s="165"/>
      <c r="J102" s="165"/>
      <c r="K102" s="165"/>
      <c r="L102" s="165"/>
      <c r="M102" s="165"/>
      <c r="N102" s="165"/>
      <c r="O102" s="165"/>
    </row>
    <row r="103" spans="1:15" s="91" customFormat="1" ht="15" customHeight="1" x14ac:dyDescent="0.25">
      <c r="A103" s="172" t="s">
        <v>1836</v>
      </c>
      <c r="B103" s="102" t="s">
        <v>466</v>
      </c>
      <c r="C103" s="94" t="s">
        <v>1</v>
      </c>
      <c r="D103" s="268">
        <v>4</v>
      </c>
      <c r="E103" s="169"/>
      <c r="F103" s="169">
        <f t="shared" si="4"/>
        <v>0</v>
      </c>
      <c r="G103" s="169">
        <f t="shared" si="5"/>
        <v>0</v>
      </c>
      <c r="H103" s="165"/>
      <c r="I103" s="165"/>
      <c r="J103" s="165"/>
      <c r="K103" s="165"/>
      <c r="L103" s="165"/>
      <c r="M103" s="165"/>
      <c r="N103" s="165"/>
      <c r="O103" s="165"/>
    </row>
    <row r="104" spans="1:15" s="91" customFormat="1" ht="15" customHeight="1" x14ac:dyDescent="0.25">
      <c r="A104" s="172" t="s">
        <v>1837</v>
      </c>
      <c r="B104" s="102" t="s">
        <v>467</v>
      </c>
      <c r="C104" s="94" t="s">
        <v>1</v>
      </c>
      <c r="D104" s="268">
        <v>4</v>
      </c>
      <c r="E104" s="169"/>
      <c r="F104" s="169">
        <f t="shared" si="4"/>
        <v>0</v>
      </c>
      <c r="G104" s="169">
        <f t="shared" si="5"/>
        <v>0</v>
      </c>
      <c r="H104" s="165"/>
      <c r="I104" s="165"/>
      <c r="J104" s="165"/>
      <c r="K104" s="165"/>
      <c r="L104" s="165"/>
      <c r="M104" s="165"/>
      <c r="N104" s="165"/>
      <c r="O104" s="165"/>
    </row>
    <row r="105" spans="1:15" s="91" customFormat="1" ht="15" customHeight="1" x14ac:dyDescent="0.25">
      <c r="A105" s="172" t="s">
        <v>1838</v>
      </c>
      <c r="B105" s="102" t="s">
        <v>468</v>
      </c>
      <c r="C105" s="94" t="s">
        <v>1</v>
      </c>
      <c r="D105" s="268">
        <v>4</v>
      </c>
      <c r="E105" s="169"/>
      <c r="F105" s="169">
        <f t="shared" si="4"/>
        <v>0</v>
      </c>
      <c r="G105" s="169">
        <f t="shared" si="5"/>
        <v>0</v>
      </c>
      <c r="H105" s="165"/>
      <c r="I105" s="165"/>
      <c r="J105" s="165"/>
      <c r="K105" s="165"/>
      <c r="L105" s="165"/>
      <c r="M105" s="165"/>
      <c r="N105" s="165"/>
      <c r="O105" s="165"/>
    </row>
    <row r="106" spans="1:15" s="91" customFormat="1" ht="15" customHeight="1" x14ac:dyDescent="0.25">
      <c r="A106" s="172" t="s">
        <v>1839</v>
      </c>
      <c r="B106" s="102" t="s">
        <v>469</v>
      </c>
      <c r="C106" s="94" t="s">
        <v>1</v>
      </c>
      <c r="D106" s="268">
        <v>2</v>
      </c>
      <c r="E106" s="169"/>
      <c r="F106" s="169">
        <f t="shared" si="4"/>
        <v>0</v>
      </c>
      <c r="G106" s="169">
        <f t="shared" si="5"/>
        <v>0</v>
      </c>
      <c r="H106" s="165"/>
      <c r="I106" s="165"/>
      <c r="J106" s="165"/>
      <c r="K106" s="165"/>
      <c r="L106" s="165"/>
      <c r="M106" s="165"/>
      <c r="N106" s="165"/>
      <c r="O106" s="165"/>
    </row>
    <row r="107" spans="1:15" s="91" customFormat="1" ht="15" customHeight="1" x14ac:dyDescent="0.25">
      <c r="A107" s="172" t="s">
        <v>1840</v>
      </c>
      <c r="B107" s="102" t="s">
        <v>470</v>
      </c>
      <c r="C107" s="94" t="s">
        <v>1</v>
      </c>
      <c r="D107" s="268">
        <v>1</v>
      </c>
      <c r="E107" s="169"/>
      <c r="F107" s="169">
        <f t="shared" si="4"/>
        <v>0</v>
      </c>
      <c r="G107" s="169">
        <f t="shared" si="5"/>
        <v>0</v>
      </c>
      <c r="H107" s="165"/>
      <c r="I107" s="165"/>
      <c r="J107" s="165"/>
      <c r="K107" s="165"/>
      <c r="L107" s="165"/>
      <c r="M107" s="165"/>
      <c r="N107" s="165"/>
      <c r="O107" s="165"/>
    </row>
    <row r="108" spans="1:15" s="91" customFormat="1" ht="15" customHeight="1" x14ac:dyDescent="0.25">
      <c r="A108" s="172" t="s">
        <v>1841</v>
      </c>
      <c r="B108" s="102" t="s">
        <v>471</v>
      </c>
      <c r="C108" s="94" t="s">
        <v>472</v>
      </c>
      <c r="D108" s="268">
        <v>2</v>
      </c>
      <c r="E108" s="169"/>
      <c r="F108" s="169">
        <f t="shared" si="4"/>
        <v>0</v>
      </c>
      <c r="G108" s="169">
        <f t="shared" si="5"/>
        <v>0</v>
      </c>
      <c r="H108" s="165"/>
      <c r="I108" s="165"/>
      <c r="J108" s="165"/>
      <c r="K108" s="165"/>
      <c r="L108" s="165"/>
      <c r="M108" s="165"/>
      <c r="N108" s="165"/>
      <c r="O108" s="165"/>
    </row>
    <row r="109" spans="1:15" s="91" customFormat="1" ht="15" customHeight="1" x14ac:dyDescent="0.25">
      <c r="A109" s="172" t="s">
        <v>1842</v>
      </c>
      <c r="B109" s="100" t="s">
        <v>473</v>
      </c>
      <c r="C109" s="94" t="s">
        <v>1</v>
      </c>
      <c r="D109" s="268">
        <v>6</v>
      </c>
      <c r="E109" s="169"/>
      <c r="F109" s="169">
        <f t="shared" si="4"/>
        <v>0</v>
      </c>
      <c r="G109" s="169">
        <f t="shared" si="5"/>
        <v>0</v>
      </c>
      <c r="H109" s="165"/>
      <c r="I109" s="165"/>
      <c r="J109" s="165"/>
      <c r="K109" s="165"/>
      <c r="L109" s="165"/>
      <c r="M109" s="165"/>
      <c r="N109" s="165"/>
      <c r="O109" s="165"/>
    </row>
    <row r="110" spans="1:15" s="91" customFormat="1" ht="15" customHeight="1" x14ac:dyDescent="0.25">
      <c r="A110" s="172" t="s">
        <v>1843</v>
      </c>
      <c r="B110" s="100" t="s">
        <v>474</v>
      </c>
      <c r="C110" s="94" t="s">
        <v>1</v>
      </c>
      <c r="D110" s="268">
        <v>3</v>
      </c>
      <c r="E110" s="169"/>
      <c r="F110" s="169">
        <f t="shared" si="4"/>
        <v>0</v>
      </c>
      <c r="G110" s="169">
        <f t="shared" si="5"/>
        <v>0</v>
      </c>
      <c r="H110" s="165"/>
      <c r="I110" s="165"/>
      <c r="J110" s="165"/>
      <c r="K110" s="165"/>
      <c r="L110" s="165"/>
      <c r="M110" s="165"/>
      <c r="N110" s="165"/>
      <c r="O110" s="165"/>
    </row>
    <row r="111" spans="1:15" ht="15" customHeight="1" x14ac:dyDescent="0.25">
      <c r="A111" s="172" t="s">
        <v>1844</v>
      </c>
      <c r="B111" s="102" t="s">
        <v>475</v>
      </c>
      <c r="C111" s="94" t="s">
        <v>1</v>
      </c>
      <c r="D111" s="268">
        <v>6</v>
      </c>
      <c r="E111" s="169"/>
      <c r="F111" s="169">
        <f t="shared" si="4"/>
        <v>0</v>
      </c>
      <c r="G111" s="169">
        <f t="shared" si="5"/>
        <v>0</v>
      </c>
    </row>
    <row r="112" spans="1:15" ht="15" customHeight="1" x14ac:dyDescent="0.25">
      <c r="A112" s="172" t="s">
        <v>1845</v>
      </c>
      <c r="B112" s="102" t="s">
        <v>476</v>
      </c>
      <c r="C112" s="94" t="s">
        <v>1</v>
      </c>
      <c r="D112" s="268">
        <v>4</v>
      </c>
      <c r="E112" s="169"/>
      <c r="F112" s="169">
        <f t="shared" si="4"/>
        <v>0</v>
      </c>
      <c r="G112" s="169">
        <f t="shared" si="5"/>
        <v>0</v>
      </c>
    </row>
    <row r="113" spans="1:7" ht="15" customHeight="1" x14ac:dyDescent="0.25">
      <c r="A113" s="172" t="s">
        <v>1846</v>
      </c>
      <c r="B113" s="100" t="s">
        <v>477</v>
      </c>
      <c r="C113" s="94" t="s">
        <v>1</v>
      </c>
      <c r="D113" s="268">
        <v>2</v>
      </c>
      <c r="E113" s="169"/>
      <c r="F113" s="169">
        <f t="shared" si="4"/>
        <v>0</v>
      </c>
      <c r="G113" s="169">
        <f t="shared" si="5"/>
        <v>0</v>
      </c>
    </row>
    <row r="114" spans="1:7" ht="15" customHeight="1" x14ac:dyDescent="0.25">
      <c r="A114" s="172" t="s">
        <v>1847</v>
      </c>
      <c r="B114" s="102" t="s">
        <v>478</v>
      </c>
      <c r="C114" s="94" t="s">
        <v>1</v>
      </c>
      <c r="D114" s="268">
        <v>2</v>
      </c>
      <c r="E114" s="169"/>
      <c r="F114" s="169">
        <f t="shared" si="4"/>
        <v>0</v>
      </c>
      <c r="G114" s="169">
        <f t="shared" si="5"/>
        <v>0</v>
      </c>
    </row>
    <row r="115" spans="1:7" ht="15" customHeight="1" x14ac:dyDescent="0.25">
      <c r="A115" s="172" t="s">
        <v>1848</v>
      </c>
      <c r="B115" s="100" t="s">
        <v>479</v>
      </c>
      <c r="C115" s="94" t="s">
        <v>1</v>
      </c>
      <c r="D115" s="268">
        <v>4</v>
      </c>
      <c r="E115" s="169"/>
      <c r="F115" s="169">
        <f t="shared" si="4"/>
        <v>0</v>
      </c>
      <c r="G115" s="169">
        <f t="shared" si="5"/>
        <v>0</v>
      </c>
    </row>
    <row r="116" spans="1:7" ht="15" customHeight="1" x14ac:dyDescent="0.25">
      <c r="A116" s="172" t="s">
        <v>1849</v>
      </c>
      <c r="B116" s="102" t="s">
        <v>480</v>
      </c>
      <c r="C116" s="94" t="s">
        <v>1</v>
      </c>
      <c r="D116" s="268">
        <v>3</v>
      </c>
      <c r="E116" s="169"/>
      <c r="F116" s="169">
        <f t="shared" si="4"/>
        <v>0</v>
      </c>
      <c r="G116" s="169">
        <f t="shared" si="5"/>
        <v>0</v>
      </c>
    </row>
    <row r="117" spans="1:7" ht="15" customHeight="1" x14ac:dyDescent="0.25">
      <c r="A117" s="172" t="s">
        <v>1850</v>
      </c>
      <c r="B117" s="102" t="s">
        <v>481</v>
      </c>
      <c r="C117" s="94" t="s">
        <v>1</v>
      </c>
      <c r="D117" s="268">
        <v>4</v>
      </c>
      <c r="E117" s="169"/>
      <c r="F117" s="169">
        <f t="shared" si="4"/>
        <v>0</v>
      </c>
      <c r="G117" s="169">
        <f t="shared" si="5"/>
        <v>0</v>
      </c>
    </row>
    <row r="118" spans="1:7" ht="15" customHeight="1" x14ac:dyDescent="0.25">
      <c r="A118" s="172" t="s">
        <v>1851</v>
      </c>
      <c r="B118" s="102" t="s">
        <v>482</v>
      </c>
      <c r="C118" s="94" t="s">
        <v>1</v>
      </c>
      <c r="D118" s="268">
        <v>1</v>
      </c>
      <c r="E118" s="169"/>
      <c r="F118" s="169">
        <f t="shared" si="4"/>
        <v>0</v>
      </c>
      <c r="G118" s="169">
        <f t="shared" si="5"/>
        <v>0</v>
      </c>
    </row>
    <row r="119" spans="1:7" ht="15" customHeight="1" x14ac:dyDescent="0.25">
      <c r="A119" s="172" t="s">
        <v>1852</v>
      </c>
      <c r="B119" s="102" t="s">
        <v>483</v>
      </c>
      <c r="C119" s="94" t="s">
        <v>472</v>
      </c>
      <c r="D119" s="268">
        <v>4</v>
      </c>
      <c r="E119" s="169"/>
      <c r="F119" s="169">
        <f t="shared" si="4"/>
        <v>0</v>
      </c>
      <c r="G119" s="169">
        <f t="shared" si="5"/>
        <v>0</v>
      </c>
    </row>
    <row r="120" spans="1:7" ht="15" customHeight="1" x14ac:dyDescent="0.25">
      <c r="A120" s="172" t="s">
        <v>1853</v>
      </c>
      <c r="B120" s="102" t="s">
        <v>484</v>
      </c>
      <c r="C120" s="94" t="s">
        <v>1</v>
      </c>
      <c r="D120" s="268">
        <v>4</v>
      </c>
      <c r="E120" s="169"/>
      <c r="F120" s="169">
        <f t="shared" si="4"/>
        <v>0</v>
      </c>
      <c r="G120" s="169">
        <f t="shared" si="5"/>
        <v>0</v>
      </c>
    </row>
    <row r="121" spans="1:7" ht="15" customHeight="1" x14ac:dyDescent="0.25">
      <c r="A121" s="172" t="s">
        <v>1854</v>
      </c>
      <c r="B121" s="102" t="s">
        <v>485</v>
      </c>
      <c r="C121" s="94" t="s">
        <v>1</v>
      </c>
      <c r="D121" s="268">
        <v>2</v>
      </c>
      <c r="E121" s="169"/>
      <c r="F121" s="169">
        <f t="shared" si="4"/>
        <v>0</v>
      </c>
      <c r="G121" s="169">
        <f t="shared" si="5"/>
        <v>0</v>
      </c>
    </row>
    <row r="122" spans="1:7" ht="15" customHeight="1" x14ac:dyDescent="0.25">
      <c r="A122" s="172" t="s">
        <v>1855</v>
      </c>
      <c r="B122" s="102" t="s">
        <v>486</v>
      </c>
      <c r="C122" s="94" t="s">
        <v>1</v>
      </c>
      <c r="D122" s="268">
        <v>4</v>
      </c>
      <c r="E122" s="169"/>
      <c r="F122" s="169">
        <f t="shared" si="4"/>
        <v>0</v>
      </c>
      <c r="G122" s="169">
        <f t="shared" si="5"/>
        <v>0</v>
      </c>
    </row>
    <row r="123" spans="1:7" ht="15" customHeight="1" x14ac:dyDescent="0.25">
      <c r="A123" s="172" t="s">
        <v>1856</v>
      </c>
      <c r="B123" s="102" t="s">
        <v>487</v>
      </c>
      <c r="C123" s="94" t="s">
        <v>1</v>
      </c>
      <c r="D123" s="268">
        <v>2</v>
      </c>
      <c r="E123" s="169"/>
      <c r="F123" s="169">
        <f t="shared" si="4"/>
        <v>0</v>
      </c>
      <c r="G123" s="169">
        <f t="shared" si="5"/>
        <v>0</v>
      </c>
    </row>
    <row r="124" spans="1:7" ht="15" customHeight="1" x14ac:dyDescent="0.25">
      <c r="A124" s="172" t="s">
        <v>1857</v>
      </c>
      <c r="B124" s="102" t="s">
        <v>488</v>
      </c>
      <c r="C124" s="94" t="s">
        <v>1</v>
      </c>
      <c r="D124" s="268">
        <v>6</v>
      </c>
      <c r="E124" s="169"/>
      <c r="F124" s="169">
        <f t="shared" si="4"/>
        <v>0</v>
      </c>
      <c r="G124" s="169">
        <f t="shared" si="5"/>
        <v>0</v>
      </c>
    </row>
    <row r="125" spans="1:7" ht="15" customHeight="1" x14ac:dyDescent="0.25">
      <c r="A125" s="172" t="s">
        <v>1858</v>
      </c>
      <c r="B125" s="102" t="s">
        <v>489</v>
      </c>
      <c r="C125" s="94" t="s">
        <v>1</v>
      </c>
      <c r="D125" s="268">
        <v>4</v>
      </c>
      <c r="E125" s="169"/>
      <c r="F125" s="169">
        <f t="shared" si="4"/>
        <v>0</v>
      </c>
      <c r="G125" s="169">
        <f t="shared" si="5"/>
        <v>0</v>
      </c>
    </row>
    <row r="126" spans="1:7" ht="15" customHeight="1" x14ac:dyDescent="0.25">
      <c r="A126" s="172" t="s">
        <v>1859</v>
      </c>
      <c r="B126" s="102" t="s">
        <v>490</v>
      </c>
      <c r="C126" s="94" t="s">
        <v>1</v>
      </c>
      <c r="D126" s="268">
        <v>4</v>
      </c>
      <c r="E126" s="169"/>
      <c r="F126" s="169">
        <f t="shared" si="4"/>
        <v>0</v>
      </c>
      <c r="G126" s="169">
        <f t="shared" si="5"/>
        <v>0</v>
      </c>
    </row>
    <row r="127" spans="1:7" ht="15" customHeight="1" x14ac:dyDescent="0.25">
      <c r="A127" s="172" t="s">
        <v>1860</v>
      </c>
      <c r="B127" s="102" t="s">
        <v>491</v>
      </c>
      <c r="C127" s="94" t="s">
        <v>1</v>
      </c>
      <c r="D127" s="268">
        <v>2</v>
      </c>
      <c r="E127" s="169"/>
      <c r="F127" s="169">
        <f t="shared" si="4"/>
        <v>0</v>
      </c>
      <c r="G127" s="169">
        <f t="shared" si="5"/>
        <v>0</v>
      </c>
    </row>
    <row r="128" spans="1:7" ht="15" customHeight="1" x14ac:dyDescent="0.25">
      <c r="A128" s="172" t="s">
        <v>1861</v>
      </c>
      <c r="B128" s="100" t="s">
        <v>328</v>
      </c>
      <c r="C128" s="94" t="s">
        <v>1</v>
      </c>
      <c r="D128" s="268">
        <v>1</v>
      </c>
      <c r="E128" s="169"/>
      <c r="F128" s="169">
        <f t="shared" si="4"/>
        <v>0</v>
      </c>
      <c r="G128" s="169">
        <f t="shared" si="5"/>
        <v>0</v>
      </c>
    </row>
    <row r="129" spans="1:15" ht="15" customHeight="1" x14ac:dyDescent="0.25">
      <c r="A129" s="172" t="s">
        <v>1862</v>
      </c>
      <c r="B129" s="102" t="s">
        <v>327</v>
      </c>
      <c r="C129" s="94" t="s">
        <v>1</v>
      </c>
      <c r="D129" s="268">
        <v>1</v>
      </c>
      <c r="E129" s="169"/>
      <c r="F129" s="169">
        <f t="shared" si="4"/>
        <v>0</v>
      </c>
      <c r="G129" s="169">
        <f t="shared" si="5"/>
        <v>0</v>
      </c>
    </row>
    <row r="130" spans="1:15" ht="15" customHeight="1" x14ac:dyDescent="0.25">
      <c r="A130" s="172" t="s">
        <v>1863</v>
      </c>
      <c r="B130" s="102" t="s">
        <v>492</v>
      </c>
      <c r="C130" s="94" t="s">
        <v>1</v>
      </c>
      <c r="D130" s="268">
        <v>2</v>
      </c>
      <c r="E130" s="169"/>
      <c r="F130" s="169">
        <f t="shared" si="4"/>
        <v>0</v>
      </c>
      <c r="G130" s="169">
        <f t="shared" si="5"/>
        <v>0</v>
      </c>
    </row>
    <row r="131" spans="1:15" ht="15" customHeight="1" x14ac:dyDescent="0.25">
      <c r="A131" s="172" t="s">
        <v>1864</v>
      </c>
      <c r="B131" s="102" t="s">
        <v>493</v>
      </c>
      <c r="C131" s="94" t="s">
        <v>1</v>
      </c>
      <c r="D131" s="268">
        <v>2</v>
      </c>
      <c r="E131" s="169"/>
      <c r="F131" s="169">
        <f t="shared" si="4"/>
        <v>0</v>
      </c>
      <c r="G131" s="169">
        <f t="shared" si="5"/>
        <v>0</v>
      </c>
    </row>
    <row r="132" spans="1:15" ht="15" customHeight="1" x14ac:dyDescent="0.25">
      <c r="A132" s="172" t="s">
        <v>1865</v>
      </c>
      <c r="B132" s="102" t="s">
        <v>325</v>
      </c>
      <c r="C132" s="94" t="s">
        <v>1</v>
      </c>
      <c r="D132" s="268">
        <v>4</v>
      </c>
      <c r="E132" s="169"/>
      <c r="F132" s="169">
        <f t="shared" si="4"/>
        <v>0</v>
      </c>
      <c r="G132" s="169">
        <f t="shared" si="5"/>
        <v>0</v>
      </c>
    </row>
    <row r="133" spans="1:15" ht="15" customHeight="1" x14ac:dyDescent="0.25">
      <c r="A133" s="172" t="s">
        <v>1866</v>
      </c>
      <c r="B133" s="102" t="s">
        <v>324</v>
      </c>
      <c r="C133" s="94" t="s">
        <v>1</v>
      </c>
      <c r="D133" s="268">
        <v>4</v>
      </c>
      <c r="E133" s="169"/>
      <c r="F133" s="169">
        <f t="shared" si="4"/>
        <v>0</v>
      </c>
      <c r="G133" s="169">
        <f t="shared" si="5"/>
        <v>0</v>
      </c>
    </row>
    <row r="134" spans="1:15" ht="15" customHeight="1" x14ac:dyDescent="0.25">
      <c r="A134" s="172" t="s">
        <v>1867</v>
      </c>
      <c r="B134" s="102" t="s">
        <v>323</v>
      </c>
      <c r="C134" s="94" t="s">
        <v>1</v>
      </c>
      <c r="D134" s="268">
        <v>4</v>
      </c>
      <c r="E134" s="169"/>
      <c r="F134" s="169">
        <f t="shared" si="4"/>
        <v>0</v>
      </c>
      <c r="G134" s="169">
        <f t="shared" si="5"/>
        <v>0</v>
      </c>
    </row>
    <row r="135" spans="1:15" ht="15" customHeight="1" x14ac:dyDescent="0.25">
      <c r="A135" s="172" t="s">
        <v>1868</v>
      </c>
      <c r="B135" s="102" t="s">
        <v>321</v>
      </c>
      <c r="C135" s="94" t="s">
        <v>1</v>
      </c>
      <c r="D135" s="268">
        <v>4</v>
      </c>
      <c r="E135" s="169"/>
      <c r="F135" s="169">
        <f t="shared" si="4"/>
        <v>0</v>
      </c>
      <c r="G135" s="169">
        <f t="shared" si="5"/>
        <v>0</v>
      </c>
    </row>
    <row r="136" spans="1:15" ht="15" customHeight="1" x14ac:dyDescent="0.25">
      <c r="A136" s="172" t="s">
        <v>1869</v>
      </c>
      <c r="B136" s="102" t="s">
        <v>320</v>
      </c>
      <c r="C136" s="94" t="s">
        <v>1</v>
      </c>
      <c r="D136" s="268">
        <v>4</v>
      </c>
      <c r="E136" s="169"/>
      <c r="F136" s="169">
        <f t="shared" si="4"/>
        <v>0</v>
      </c>
      <c r="G136" s="169">
        <f t="shared" si="5"/>
        <v>0</v>
      </c>
    </row>
    <row r="137" spans="1:15" ht="15" customHeight="1" x14ac:dyDescent="0.25">
      <c r="A137" s="172" t="s">
        <v>1870</v>
      </c>
      <c r="B137" s="102" t="s">
        <v>494</v>
      </c>
      <c r="C137" s="94" t="s">
        <v>1</v>
      </c>
      <c r="D137" s="268">
        <v>2</v>
      </c>
      <c r="E137" s="169"/>
      <c r="F137" s="169">
        <f t="shared" si="4"/>
        <v>0</v>
      </c>
      <c r="G137" s="169">
        <f t="shared" si="5"/>
        <v>0</v>
      </c>
    </row>
    <row r="138" spans="1:15" ht="15" customHeight="1" x14ac:dyDescent="0.25">
      <c r="A138" s="172" t="s">
        <v>1871</v>
      </c>
      <c r="B138" s="102" t="s">
        <v>495</v>
      </c>
      <c r="C138" s="94" t="s">
        <v>1</v>
      </c>
      <c r="D138" s="268">
        <v>2</v>
      </c>
      <c r="E138" s="169"/>
      <c r="F138" s="169">
        <f t="shared" si="4"/>
        <v>0</v>
      </c>
      <c r="G138" s="169">
        <f t="shared" si="5"/>
        <v>0</v>
      </c>
    </row>
    <row r="139" spans="1:15" ht="15" customHeight="1" x14ac:dyDescent="0.25">
      <c r="A139" s="172" t="s">
        <v>1872</v>
      </c>
      <c r="B139" s="102" t="s">
        <v>317</v>
      </c>
      <c r="C139" s="94" t="s">
        <v>1</v>
      </c>
      <c r="D139" s="268">
        <v>2</v>
      </c>
      <c r="E139" s="169"/>
      <c r="F139" s="169">
        <f t="shared" si="4"/>
        <v>0</v>
      </c>
      <c r="G139" s="169">
        <f t="shared" si="5"/>
        <v>0</v>
      </c>
    </row>
    <row r="140" spans="1:15" ht="15" customHeight="1" x14ac:dyDescent="0.25">
      <c r="A140" s="172" t="s">
        <v>1873</v>
      </c>
      <c r="B140" s="102" t="s">
        <v>316</v>
      </c>
      <c r="C140" s="94" t="s">
        <v>1</v>
      </c>
      <c r="D140" s="268">
        <v>2</v>
      </c>
      <c r="E140" s="169"/>
      <c r="F140" s="169">
        <f t="shared" si="4"/>
        <v>0</v>
      </c>
      <c r="G140" s="169">
        <f t="shared" si="5"/>
        <v>0</v>
      </c>
    </row>
    <row r="141" spans="1:15" s="91" customFormat="1" ht="15" customHeight="1" x14ac:dyDescent="0.25">
      <c r="A141" s="172" t="s">
        <v>1874</v>
      </c>
      <c r="B141" s="102" t="s">
        <v>315</v>
      </c>
      <c r="C141" s="94" t="s">
        <v>1</v>
      </c>
      <c r="D141" s="268">
        <v>2</v>
      </c>
      <c r="E141" s="169"/>
      <c r="F141" s="169">
        <f t="shared" si="4"/>
        <v>0</v>
      </c>
      <c r="G141" s="169">
        <f t="shared" si="5"/>
        <v>0</v>
      </c>
      <c r="H141" s="165"/>
      <c r="I141" s="165"/>
      <c r="J141" s="165"/>
      <c r="K141" s="165"/>
      <c r="L141" s="165"/>
      <c r="M141" s="165"/>
      <c r="N141" s="165"/>
      <c r="O141" s="165"/>
    </row>
    <row r="142" spans="1:15" s="91" customFormat="1" ht="15" customHeight="1" x14ac:dyDescent="0.25">
      <c r="A142" s="172" t="s">
        <v>1875</v>
      </c>
      <c r="B142" s="102" t="s">
        <v>314</v>
      </c>
      <c r="C142" s="95" t="s">
        <v>1</v>
      </c>
      <c r="D142" s="268">
        <v>2</v>
      </c>
      <c r="E142" s="169"/>
      <c r="F142" s="169">
        <f t="shared" si="4"/>
        <v>0</v>
      </c>
      <c r="G142" s="169">
        <f t="shared" si="5"/>
        <v>0</v>
      </c>
      <c r="H142" s="165"/>
      <c r="I142" s="165"/>
      <c r="J142" s="165"/>
      <c r="K142" s="165"/>
      <c r="L142" s="165"/>
      <c r="M142" s="165"/>
      <c r="N142" s="165"/>
      <c r="O142" s="165"/>
    </row>
    <row r="143" spans="1:15" s="91" customFormat="1" ht="15" customHeight="1" x14ac:dyDescent="0.25">
      <c r="A143" s="172" t="s">
        <v>1876</v>
      </c>
      <c r="B143" s="102" t="s">
        <v>496</v>
      </c>
      <c r="C143" s="95" t="s">
        <v>1</v>
      </c>
      <c r="D143" s="268">
        <v>4</v>
      </c>
      <c r="E143" s="169"/>
      <c r="F143" s="169">
        <f t="shared" si="4"/>
        <v>0</v>
      </c>
      <c r="G143" s="169">
        <f t="shared" si="5"/>
        <v>0</v>
      </c>
      <c r="H143" s="165"/>
      <c r="I143" s="165"/>
      <c r="J143" s="165"/>
      <c r="K143" s="165"/>
      <c r="L143" s="165"/>
      <c r="M143" s="165"/>
      <c r="N143" s="165"/>
      <c r="O143" s="165"/>
    </row>
    <row r="144" spans="1:15" s="91" customFormat="1" ht="15" customHeight="1" x14ac:dyDescent="0.25">
      <c r="A144" s="172" t="s">
        <v>1877</v>
      </c>
      <c r="B144" s="100" t="s">
        <v>497</v>
      </c>
      <c r="C144" s="94" t="s">
        <v>1</v>
      </c>
      <c r="D144" s="268">
        <v>1</v>
      </c>
      <c r="E144" s="169"/>
      <c r="F144" s="169">
        <f t="shared" si="4"/>
        <v>0</v>
      </c>
      <c r="G144" s="169">
        <f t="shared" si="5"/>
        <v>0</v>
      </c>
      <c r="H144" s="165"/>
      <c r="I144" s="165"/>
      <c r="J144" s="165"/>
      <c r="K144" s="165"/>
      <c r="L144" s="165"/>
      <c r="M144" s="165"/>
      <c r="N144" s="165"/>
      <c r="O144" s="165"/>
    </row>
    <row r="145" spans="1:15" s="91" customFormat="1" ht="15" customHeight="1" x14ac:dyDescent="0.25">
      <c r="A145" s="172" t="s">
        <v>1878</v>
      </c>
      <c r="B145" s="102" t="s">
        <v>498</v>
      </c>
      <c r="C145" s="94" t="s">
        <v>1</v>
      </c>
      <c r="D145" s="268">
        <v>1</v>
      </c>
      <c r="E145" s="169"/>
      <c r="F145" s="169">
        <f t="shared" si="4"/>
        <v>0</v>
      </c>
      <c r="G145" s="169">
        <f t="shared" si="5"/>
        <v>0</v>
      </c>
      <c r="H145" s="165"/>
      <c r="I145" s="165"/>
      <c r="J145" s="165"/>
      <c r="K145" s="165"/>
      <c r="L145" s="165"/>
      <c r="M145" s="165"/>
      <c r="N145" s="165"/>
      <c r="O145" s="165"/>
    </row>
    <row r="146" spans="1:15" s="91" customFormat="1" ht="15" customHeight="1" x14ac:dyDescent="0.25">
      <c r="A146" s="172" t="s">
        <v>1879</v>
      </c>
      <c r="B146" s="102" t="s">
        <v>499</v>
      </c>
      <c r="C146" s="94" t="s">
        <v>1</v>
      </c>
      <c r="D146" s="268">
        <v>4</v>
      </c>
      <c r="E146" s="169"/>
      <c r="F146" s="169">
        <f t="shared" si="4"/>
        <v>0</v>
      </c>
      <c r="G146" s="169">
        <f t="shared" si="5"/>
        <v>0</v>
      </c>
      <c r="H146" s="165"/>
      <c r="I146" s="165"/>
      <c r="J146" s="165"/>
      <c r="K146" s="165"/>
      <c r="L146" s="165"/>
      <c r="M146" s="165"/>
      <c r="N146" s="165"/>
      <c r="O146" s="165"/>
    </row>
    <row r="147" spans="1:15" s="91" customFormat="1" ht="15" customHeight="1" x14ac:dyDescent="0.25">
      <c r="A147" s="172" t="s">
        <v>1880</v>
      </c>
      <c r="B147" s="102" t="s">
        <v>500</v>
      </c>
      <c r="C147" s="94" t="s">
        <v>1</v>
      </c>
      <c r="D147" s="268">
        <v>4</v>
      </c>
      <c r="E147" s="169"/>
      <c r="F147" s="169">
        <f t="shared" si="4"/>
        <v>0</v>
      </c>
      <c r="G147" s="169">
        <f t="shared" si="5"/>
        <v>0</v>
      </c>
      <c r="H147" s="165"/>
      <c r="I147" s="165"/>
      <c r="J147" s="165"/>
      <c r="K147" s="165"/>
      <c r="L147" s="165"/>
      <c r="M147" s="165"/>
      <c r="N147" s="165"/>
      <c r="O147" s="165"/>
    </row>
    <row r="148" spans="1:15" s="91" customFormat="1" ht="15" customHeight="1" x14ac:dyDescent="0.25">
      <c r="A148" s="172" t="s">
        <v>1881</v>
      </c>
      <c r="B148" s="102" t="s">
        <v>501</v>
      </c>
      <c r="C148" s="94" t="s">
        <v>1</v>
      </c>
      <c r="D148" s="268">
        <v>12</v>
      </c>
      <c r="E148" s="169"/>
      <c r="F148" s="169">
        <f t="shared" si="4"/>
        <v>0</v>
      </c>
      <c r="G148" s="169">
        <f t="shared" si="5"/>
        <v>0</v>
      </c>
      <c r="H148" s="165"/>
      <c r="I148" s="165"/>
      <c r="J148" s="165"/>
      <c r="K148" s="165"/>
      <c r="L148" s="165"/>
      <c r="M148" s="165"/>
      <c r="N148" s="165"/>
      <c r="O148" s="165"/>
    </row>
    <row r="149" spans="1:15" s="91" customFormat="1" ht="15" customHeight="1" x14ac:dyDescent="0.25">
      <c r="A149" s="172" t="s">
        <v>1882</v>
      </c>
      <c r="B149" s="102" t="s">
        <v>502</v>
      </c>
      <c r="C149" s="94" t="s">
        <v>1</v>
      </c>
      <c r="D149" s="268">
        <v>2</v>
      </c>
      <c r="E149" s="169"/>
      <c r="F149" s="169">
        <f t="shared" si="4"/>
        <v>0</v>
      </c>
      <c r="G149" s="169">
        <f t="shared" si="5"/>
        <v>0</v>
      </c>
      <c r="H149" s="165"/>
      <c r="I149" s="165"/>
      <c r="J149" s="165"/>
      <c r="K149" s="165"/>
      <c r="L149" s="165"/>
      <c r="M149" s="165"/>
      <c r="N149" s="165"/>
      <c r="O149" s="165"/>
    </row>
    <row r="150" spans="1:15" ht="15" customHeight="1" x14ac:dyDescent="0.25">
      <c r="A150" s="172" t="s">
        <v>1883</v>
      </c>
      <c r="B150" s="100" t="s">
        <v>503</v>
      </c>
      <c r="C150" s="94" t="s">
        <v>1</v>
      </c>
      <c r="D150" s="268">
        <v>2</v>
      </c>
      <c r="E150" s="169"/>
      <c r="F150" s="169">
        <f t="shared" si="4"/>
        <v>0</v>
      </c>
      <c r="G150" s="169">
        <f t="shared" si="5"/>
        <v>0</v>
      </c>
    </row>
    <row r="151" spans="1:15" ht="15" customHeight="1" x14ac:dyDescent="0.25">
      <c r="A151" s="172" t="s">
        <v>1884</v>
      </c>
      <c r="B151" s="100" t="s">
        <v>504</v>
      </c>
      <c r="C151" s="94" t="s">
        <v>1</v>
      </c>
      <c r="D151" s="268">
        <v>2</v>
      </c>
      <c r="E151" s="169"/>
      <c r="F151" s="169">
        <f t="shared" si="4"/>
        <v>0</v>
      </c>
      <c r="G151" s="169">
        <f t="shared" si="5"/>
        <v>0</v>
      </c>
    </row>
    <row r="152" spans="1:15" ht="15" customHeight="1" x14ac:dyDescent="0.25">
      <c r="A152" s="172" t="s">
        <v>1885</v>
      </c>
      <c r="B152" s="100" t="s">
        <v>505</v>
      </c>
      <c r="C152" s="94" t="s">
        <v>1</v>
      </c>
      <c r="D152" s="268">
        <v>2</v>
      </c>
      <c r="E152" s="169"/>
      <c r="F152" s="169">
        <f t="shared" ref="F152:F215" si="6">SUM(E152*1.2)</f>
        <v>0</v>
      </c>
      <c r="G152" s="169">
        <f t="shared" ref="G152:G215" si="7">SUM(D152*E152)</f>
        <v>0</v>
      </c>
    </row>
    <row r="153" spans="1:15" ht="15" customHeight="1" x14ac:dyDescent="0.25">
      <c r="A153" s="172" t="s">
        <v>1886</v>
      </c>
      <c r="B153" s="102" t="s">
        <v>506</v>
      </c>
      <c r="C153" s="94" t="s">
        <v>1</v>
      </c>
      <c r="D153" s="268">
        <v>4</v>
      </c>
      <c r="E153" s="169"/>
      <c r="F153" s="169">
        <f t="shared" si="6"/>
        <v>0</v>
      </c>
      <c r="G153" s="169">
        <f t="shared" si="7"/>
        <v>0</v>
      </c>
    </row>
    <row r="154" spans="1:15" ht="15" customHeight="1" x14ac:dyDescent="0.25">
      <c r="A154" s="172" t="s">
        <v>1887</v>
      </c>
      <c r="B154" s="102" t="s">
        <v>507</v>
      </c>
      <c r="C154" s="94" t="s">
        <v>1</v>
      </c>
      <c r="D154" s="268">
        <v>4</v>
      </c>
      <c r="E154" s="169"/>
      <c r="F154" s="169">
        <f t="shared" si="6"/>
        <v>0</v>
      </c>
      <c r="G154" s="169">
        <f t="shared" si="7"/>
        <v>0</v>
      </c>
    </row>
    <row r="155" spans="1:15" ht="15" customHeight="1" x14ac:dyDescent="0.25">
      <c r="A155" s="172" t="s">
        <v>1888</v>
      </c>
      <c r="B155" s="102" t="s">
        <v>508</v>
      </c>
      <c r="C155" s="94" t="s">
        <v>1</v>
      </c>
      <c r="D155" s="268">
        <v>4</v>
      </c>
      <c r="E155" s="169"/>
      <c r="F155" s="169">
        <f t="shared" si="6"/>
        <v>0</v>
      </c>
      <c r="G155" s="169">
        <f t="shared" si="7"/>
        <v>0</v>
      </c>
    </row>
    <row r="156" spans="1:15" ht="15" customHeight="1" x14ac:dyDescent="0.25">
      <c r="A156" s="172" t="s">
        <v>1889</v>
      </c>
      <c r="B156" s="100" t="s">
        <v>509</v>
      </c>
      <c r="C156" s="94" t="s">
        <v>1</v>
      </c>
      <c r="D156" s="268">
        <v>2</v>
      </c>
      <c r="E156" s="169"/>
      <c r="F156" s="169">
        <f t="shared" si="6"/>
        <v>0</v>
      </c>
      <c r="G156" s="169">
        <f t="shared" si="7"/>
        <v>0</v>
      </c>
    </row>
    <row r="157" spans="1:15" ht="15" customHeight="1" x14ac:dyDescent="0.25">
      <c r="A157" s="172" t="s">
        <v>1890</v>
      </c>
      <c r="B157" s="100" t="s">
        <v>510</v>
      </c>
      <c r="C157" s="94" t="s">
        <v>1</v>
      </c>
      <c r="D157" s="268">
        <v>2</v>
      </c>
      <c r="E157" s="169"/>
      <c r="F157" s="169">
        <f t="shared" si="6"/>
        <v>0</v>
      </c>
      <c r="G157" s="169">
        <f t="shared" si="7"/>
        <v>0</v>
      </c>
    </row>
    <row r="158" spans="1:15" ht="15" customHeight="1" x14ac:dyDescent="0.25">
      <c r="A158" s="172" t="s">
        <v>1891</v>
      </c>
      <c r="B158" s="100" t="s">
        <v>511</v>
      </c>
      <c r="C158" s="94" t="s">
        <v>1</v>
      </c>
      <c r="D158" s="268">
        <v>1</v>
      </c>
      <c r="E158" s="169"/>
      <c r="F158" s="169">
        <f t="shared" si="6"/>
        <v>0</v>
      </c>
      <c r="G158" s="169">
        <f t="shared" si="7"/>
        <v>0</v>
      </c>
    </row>
    <row r="159" spans="1:15" ht="15" customHeight="1" x14ac:dyDescent="0.25">
      <c r="A159" s="172" t="s">
        <v>1892</v>
      </c>
      <c r="B159" s="100" t="s">
        <v>512</v>
      </c>
      <c r="C159" s="94" t="s">
        <v>1</v>
      </c>
      <c r="D159" s="268">
        <v>1</v>
      </c>
      <c r="E159" s="169"/>
      <c r="F159" s="169">
        <f t="shared" si="6"/>
        <v>0</v>
      </c>
      <c r="G159" s="169">
        <f t="shared" si="7"/>
        <v>0</v>
      </c>
    </row>
    <row r="160" spans="1:15" ht="15" customHeight="1" x14ac:dyDescent="0.25">
      <c r="A160" s="172" t="s">
        <v>1893</v>
      </c>
      <c r="B160" s="100" t="s">
        <v>513</v>
      </c>
      <c r="C160" s="94" t="s">
        <v>1</v>
      </c>
      <c r="D160" s="268">
        <v>1</v>
      </c>
      <c r="E160" s="169"/>
      <c r="F160" s="169">
        <f t="shared" si="6"/>
        <v>0</v>
      </c>
      <c r="G160" s="169">
        <f t="shared" si="7"/>
        <v>0</v>
      </c>
    </row>
    <row r="161" spans="1:15" ht="15" customHeight="1" x14ac:dyDescent="0.25">
      <c r="A161" s="172" t="s">
        <v>1894</v>
      </c>
      <c r="B161" s="102" t="s">
        <v>342</v>
      </c>
      <c r="C161" s="94" t="s">
        <v>1</v>
      </c>
      <c r="D161" s="268">
        <v>1</v>
      </c>
      <c r="E161" s="169"/>
      <c r="F161" s="169">
        <f t="shared" si="6"/>
        <v>0</v>
      </c>
      <c r="G161" s="169">
        <f t="shared" si="7"/>
        <v>0</v>
      </c>
    </row>
    <row r="162" spans="1:15" ht="15" customHeight="1" x14ac:dyDescent="0.25">
      <c r="A162" s="172" t="s">
        <v>1895</v>
      </c>
      <c r="B162" s="102" t="s">
        <v>514</v>
      </c>
      <c r="C162" s="94" t="s">
        <v>1</v>
      </c>
      <c r="D162" s="268">
        <v>3</v>
      </c>
      <c r="E162" s="169"/>
      <c r="F162" s="169">
        <f t="shared" si="6"/>
        <v>0</v>
      </c>
      <c r="G162" s="169">
        <f t="shared" si="7"/>
        <v>0</v>
      </c>
    </row>
    <row r="163" spans="1:15" ht="15" customHeight="1" x14ac:dyDescent="0.25">
      <c r="A163" s="172" t="s">
        <v>1896</v>
      </c>
      <c r="B163" s="102" t="s">
        <v>515</v>
      </c>
      <c r="C163" s="94" t="s">
        <v>1</v>
      </c>
      <c r="D163" s="268">
        <v>2</v>
      </c>
      <c r="E163" s="169"/>
      <c r="F163" s="169">
        <f t="shared" si="6"/>
        <v>0</v>
      </c>
      <c r="G163" s="169">
        <f t="shared" si="7"/>
        <v>0</v>
      </c>
    </row>
    <row r="164" spans="1:15" ht="15" customHeight="1" x14ac:dyDescent="0.25">
      <c r="A164" s="172" t="s">
        <v>1897</v>
      </c>
      <c r="B164" s="102" t="s">
        <v>516</v>
      </c>
      <c r="C164" s="94" t="s">
        <v>1</v>
      </c>
      <c r="D164" s="268">
        <v>2</v>
      </c>
      <c r="E164" s="169"/>
      <c r="F164" s="169">
        <f t="shared" si="6"/>
        <v>0</v>
      </c>
      <c r="G164" s="169">
        <f t="shared" si="7"/>
        <v>0</v>
      </c>
    </row>
    <row r="165" spans="1:15" ht="15" customHeight="1" x14ac:dyDescent="0.25">
      <c r="A165" s="172" t="s">
        <v>1898</v>
      </c>
      <c r="B165" s="102" t="s">
        <v>517</v>
      </c>
      <c r="C165" s="94" t="s">
        <v>1</v>
      </c>
      <c r="D165" s="268">
        <v>1</v>
      </c>
      <c r="E165" s="169"/>
      <c r="F165" s="169">
        <f t="shared" si="6"/>
        <v>0</v>
      </c>
      <c r="G165" s="169">
        <f t="shared" si="7"/>
        <v>0</v>
      </c>
    </row>
    <row r="166" spans="1:15" ht="15" customHeight="1" x14ac:dyDescent="0.25">
      <c r="A166" s="172" t="s">
        <v>1899</v>
      </c>
      <c r="B166" s="100" t="s">
        <v>518</v>
      </c>
      <c r="C166" s="94" t="s">
        <v>1</v>
      </c>
      <c r="D166" s="268">
        <v>1</v>
      </c>
      <c r="E166" s="169"/>
      <c r="F166" s="169">
        <f t="shared" si="6"/>
        <v>0</v>
      </c>
      <c r="G166" s="169">
        <f t="shared" si="7"/>
        <v>0</v>
      </c>
    </row>
    <row r="167" spans="1:15" ht="15" customHeight="1" x14ac:dyDescent="0.25">
      <c r="A167" s="172" t="s">
        <v>1900</v>
      </c>
      <c r="B167" s="100" t="s">
        <v>519</v>
      </c>
      <c r="C167" s="94" t="s">
        <v>1</v>
      </c>
      <c r="D167" s="268">
        <v>6</v>
      </c>
      <c r="E167" s="169"/>
      <c r="F167" s="169">
        <f t="shared" si="6"/>
        <v>0</v>
      </c>
      <c r="G167" s="169">
        <f t="shared" si="7"/>
        <v>0</v>
      </c>
    </row>
    <row r="168" spans="1:15" ht="15" customHeight="1" x14ac:dyDescent="0.25">
      <c r="A168" s="172" t="s">
        <v>1901</v>
      </c>
      <c r="B168" s="102" t="s">
        <v>520</v>
      </c>
      <c r="C168" s="94" t="s">
        <v>1</v>
      </c>
      <c r="D168" s="268">
        <v>6</v>
      </c>
      <c r="E168" s="169"/>
      <c r="F168" s="169">
        <f t="shared" si="6"/>
        <v>0</v>
      </c>
      <c r="G168" s="169">
        <f t="shared" si="7"/>
        <v>0</v>
      </c>
    </row>
    <row r="169" spans="1:15" ht="15" customHeight="1" x14ac:dyDescent="0.25">
      <c r="A169" s="172" t="s">
        <v>1902</v>
      </c>
      <c r="B169" s="102" t="s">
        <v>256</v>
      </c>
      <c r="C169" s="94" t="s">
        <v>1</v>
      </c>
      <c r="D169" s="268">
        <v>2</v>
      </c>
      <c r="E169" s="169"/>
      <c r="F169" s="169">
        <f t="shared" si="6"/>
        <v>0</v>
      </c>
      <c r="G169" s="169">
        <f t="shared" si="7"/>
        <v>0</v>
      </c>
    </row>
    <row r="170" spans="1:15" ht="15" customHeight="1" x14ac:dyDescent="0.25">
      <c r="A170" s="172" t="s">
        <v>1903</v>
      </c>
      <c r="B170" s="102" t="s">
        <v>521</v>
      </c>
      <c r="C170" s="94" t="s">
        <v>1</v>
      </c>
      <c r="D170" s="268">
        <v>2</v>
      </c>
      <c r="E170" s="169"/>
      <c r="F170" s="169">
        <f t="shared" si="6"/>
        <v>0</v>
      </c>
      <c r="G170" s="169">
        <f t="shared" si="7"/>
        <v>0</v>
      </c>
    </row>
    <row r="171" spans="1:15" ht="15" customHeight="1" x14ac:dyDescent="0.25">
      <c r="A171" s="172" t="s">
        <v>1904</v>
      </c>
      <c r="B171" s="102" t="s">
        <v>522</v>
      </c>
      <c r="C171" s="94" t="s">
        <v>1</v>
      </c>
      <c r="D171" s="268">
        <v>2</v>
      </c>
      <c r="E171" s="169"/>
      <c r="F171" s="169">
        <f t="shared" si="6"/>
        <v>0</v>
      </c>
      <c r="G171" s="169">
        <f t="shared" si="7"/>
        <v>0</v>
      </c>
    </row>
    <row r="172" spans="1:15" s="92" customFormat="1" ht="15" customHeight="1" x14ac:dyDescent="0.25">
      <c r="A172" s="172" t="s">
        <v>1905</v>
      </c>
      <c r="B172" s="102" t="s">
        <v>523</v>
      </c>
      <c r="C172" s="94" t="s">
        <v>1</v>
      </c>
      <c r="D172" s="268">
        <v>2</v>
      </c>
      <c r="E172" s="169"/>
      <c r="F172" s="169">
        <f t="shared" si="6"/>
        <v>0</v>
      </c>
      <c r="G172" s="169">
        <f t="shared" si="7"/>
        <v>0</v>
      </c>
      <c r="H172" s="165"/>
      <c r="I172" s="165"/>
      <c r="J172" s="165"/>
      <c r="K172" s="165"/>
      <c r="L172" s="165"/>
      <c r="M172" s="165"/>
      <c r="N172" s="165"/>
      <c r="O172" s="165"/>
    </row>
    <row r="173" spans="1:15" s="92" customFormat="1" ht="15" customHeight="1" x14ac:dyDescent="0.25">
      <c r="A173" s="172" t="s">
        <v>1906</v>
      </c>
      <c r="B173" s="102" t="s">
        <v>524</v>
      </c>
      <c r="C173" s="94" t="s">
        <v>1</v>
      </c>
      <c r="D173" s="268">
        <v>8</v>
      </c>
      <c r="E173" s="169"/>
      <c r="F173" s="169">
        <f t="shared" si="6"/>
        <v>0</v>
      </c>
      <c r="G173" s="169">
        <f t="shared" si="7"/>
        <v>0</v>
      </c>
      <c r="H173" s="165"/>
      <c r="I173" s="165"/>
      <c r="J173" s="165"/>
      <c r="K173" s="165"/>
      <c r="L173" s="165"/>
      <c r="M173" s="165"/>
      <c r="N173" s="165"/>
      <c r="O173" s="165"/>
    </row>
    <row r="174" spans="1:15" s="92" customFormat="1" ht="15" customHeight="1" x14ac:dyDescent="0.25">
      <c r="A174" s="172" t="s">
        <v>1907</v>
      </c>
      <c r="B174" s="100" t="s">
        <v>525</v>
      </c>
      <c r="C174" s="94" t="s">
        <v>1</v>
      </c>
      <c r="D174" s="268">
        <v>6</v>
      </c>
      <c r="E174" s="169"/>
      <c r="F174" s="169">
        <f t="shared" si="6"/>
        <v>0</v>
      </c>
      <c r="G174" s="169">
        <f t="shared" si="7"/>
        <v>0</v>
      </c>
      <c r="H174" s="165"/>
      <c r="I174" s="165"/>
      <c r="J174" s="165"/>
      <c r="K174" s="165"/>
      <c r="L174" s="165"/>
      <c r="M174" s="165"/>
      <c r="N174" s="165"/>
      <c r="O174" s="165"/>
    </row>
    <row r="175" spans="1:15" s="92" customFormat="1" ht="15" customHeight="1" x14ac:dyDescent="0.25">
      <c r="A175" s="172" t="s">
        <v>1908</v>
      </c>
      <c r="B175" s="100" t="s">
        <v>526</v>
      </c>
      <c r="C175" s="94" t="s">
        <v>1</v>
      </c>
      <c r="D175" s="268">
        <v>2</v>
      </c>
      <c r="E175" s="169"/>
      <c r="F175" s="169">
        <f t="shared" si="6"/>
        <v>0</v>
      </c>
      <c r="G175" s="169">
        <f t="shared" si="7"/>
        <v>0</v>
      </c>
      <c r="H175" s="165"/>
      <c r="I175" s="165"/>
      <c r="J175" s="165"/>
      <c r="K175" s="165"/>
      <c r="L175" s="165"/>
      <c r="M175" s="165"/>
      <c r="N175" s="165"/>
      <c r="O175" s="165"/>
    </row>
    <row r="176" spans="1:15" ht="15" customHeight="1" x14ac:dyDescent="0.25">
      <c r="A176" s="172" t="s">
        <v>1909</v>
      </c>
      <c r="B176" s="100" t="s">
        <v>527</v>
      </c>
      <c r="C176" s="94" t="s">
        <v>1</v>
      </c>
      <c r="D176" s="268">
        <v>3</v>
      </c>
      <c r="E176" s="169"/>
      <c r="F176" s="169">
        <f t="shared" si="6"/>
        <v>0</v>
      </c>
      <c r="G176" s="169">
        <f t="shared" si="7"/>
        <v>0</v>
      </c>
    </row>
    <row r="177" spans="1:15" ht="15" customHeight="1" x14ac:dyDescent="0.25">
      <c r="A177" s="172" t="s">
        <v>1910</v>
      </c>
      <c r="B177" s="100" t="s">
        <v>528</v>
      </c>
      <c r="C177" s="94" t="s">
        <v>1</v>
      </c>
      <c r="D177" s="268">
        <v>4</v>
      </c>
      <c r="E177" s="169"/>
      <c r="F177" s="169">
        <f t="shared" si="6"/>
        <v>0</v>
      </c>
      <c r="G177" s="169">
        <f t="shared" si="7"/>
        <v>0</v>
      </c>
    </row>
    <row r="178" spans="1:15" ht="15" customHeight="1" x14ac:dyDescent="0.25">
      <c r="A178" s="172" t="s">
        <v>1911</v>
      </c>
      <c r="B178" s="102" t="s">
        <v>529</v>
      </c>
      <c r="C178" s="94" t="s">
        <v>1</v>
      </c>
      <c r="D178" s="268">
        <v>1</v>
      </c>
      <c r="E178" s="169"/>
      <c r="F178" s="169">
        <f t="shared" si="6"/>
        <v>0</v>
      </c>
      <c r="G178" s="169">
        <f t="shared" si="7"/>
        <v>0</v>
      </c>
    </row>
    <row r="179" spans="1:15" ht="15" customHeight="1" x14ac:dyDescent="0.25">
      <c r="A179" s="172" t="s">
        <v>1912</v>
      </c>
      <c r="B179" s="100" t="s">
        <v>530</v>
      </c>
      <c r="C179" s="94" t="s">
        <v>1</v>
      </c>
      <c r="D179" s="268">
        <v>1</v>
      </c>
      <c r="E179" s="169"/>
      <c r="F179" s="169">
        <f t="shared" si="6"/>
        <v>0</v>
      </c>
      <c r="G179" s="169">
        <f t="shared" si="7"/>
        <v>0</v>
      </c>
    </row>
    <row r="180" spans="1:15" ht="15" customHeight="1" x14ac:dyDescent="0.25">
      <c r="A180" s="172" t="s">
        <v>1913</v>
      </c>
      <c r="B180" s="100" t="s">
        <v>531</v>
      </c>
      <c r="C180" s="94" t="s">
        <v>1</v>
      </c>
      <c r="D180" s="268">
        <v>3</v>
      </c>
      <c r="E180" s="169"/>
      <c r="F180" s="169">
        <f t="shared" si="6"/>
        <v>0</v>
      </c>
      <c r="G180" s="169">
        <f t="shared" si="7"/>
        <v>0</v>
      </c>
    </row>
    <row r="181" spans="1:15" ht="15" customHeight="1" x14ac:dyDescent="0.25">
      <c r="A181" s="172" t="s">
        <v>1914</v>
      </c>
      <c r="B181" s="100" t="s">
        <v>532</v>
      </c>
      <c r="C181" s="94" t="s">
        <v>1</v>
      </c>
      <c r="D181" s="268">
        <v>10</v>
      </c>
      <c r="E181" s="169"/>
      <c r="F181" s="169">
        <f t="shared" si="6"/>
        <v>0</v>
      </c>
      <c r="G181" s="169">
        <f t="shared" si="7"/>
        <v>0</v>
      </c>
    </row>
    <row r="182" spans="1:15" ht="15" customHeight="1" x14ac:dyDescent="0.25">
      <c r="A182" s="172" t="s">
        <v>1915</v>
      </c>
      <c r="B182" s="100" t="s">
        <v>533</v>
      </c>
      <c r="C182" s="94" t="s">
        <v>1</v>
      </c>
      <c r="D182" s="268">
        <v>1</v>
      </c>
      <c r="E182" s="169"/>
      <c r="F182" s="169">
        <f t="shared" si="6"/>
        <v>0</v>
      </c>
      <c r="G182" s="169">
        <f t="shared" si="7"/>
        <v>0</v>
      </c>
    </row>
    <row r="183" spans="1:15" ht="15" customHeight="1" x14ac:dyDescent="0.25">
      <c r="A183" s="172" t="s">
        <v>1916</v>
      </c>
      <c r="B183" s="100" t="s">
        <v>534</v>
      </c>
      <c r="C183" s="94" t="s">
        <v>1</v>
      </c>
      <c r="D183" s="268">
        <v>4</v>
      </c>
      <c r="E183" s="169"/>
      <c r="F183" s="169">
        <f t="shared" si="6"/>
        <v>0</v>
      </c>
      <c r="G183" s="169">
        <f t="shared" si="7"/>
        <v>0</v>
      </c>
    </row>
    <row r="184" spans="1:15" ht="15" customHeight="1" x14ac:dyDescent="0.25">
      <c r="A184" s="172" t="s">
        <v>1917</v>
      </c>
      <c r="B184" s="100" t="s">
        <v>535</v>
      </c>
      <c r="C184" s="94" t="s">
        <v>1</v>
      </c>
      <c r="D184" s="268">
        <v>1</v>
      </c>
      <c r="E184" s="169"/>
      <c r="F184" s="169">
        <f t="shared" si="6"/>
        <v>0</v>
      </c>
      <c r="G184" s="169">
        <f t="shared" si="7"/>
        <v>0</v>
      </c>
    </row>
    <row r="185" spans="1:15" ht="15" customHeight="1" x14ac:dyDescent="0.25">
      <c r="A185" s="172" t="s">
        <v>1918</v>
      </c>
      <c r="B185" s="100" t="s">
        <v>536</v>
      </c>
      <c r="C185" s="94" t="s">
        <v>1</v>
      </c>
      <c r="D185" s="268">
        <v>2</v>
      </c>
      <c r="E185" s="169"/>
      <c r="F185" s="169">
        <f t="shared" si="6"/>
        <v>0</v>
      </c>
      <c r="G185" s="169">
        <f t="shared" si="7"/>
        <v>0</v>
      </c>
    </row>
    <row r="186" spans="1:15" ht="15" customHeight="1" x14ac:dyDescent="0.25">
      <c r="A186" s="172" t="s">
        <v>1919</v>
      </c>
      <c r="B186" s="100" t="s">
        <v>537</v>
      </c>
      <c r="C186" s="94" t="s">
        <v>1</v>
      </c>
      <c r="D186" s="268">
        <v>2</v>
      </c>
      <c r="E186" s="169"/>
      <c r="F186" s="169">
        <f t="shared" si="6"/>
        <v>0</v>
      </c>
      <c r="G186" s="169">
        <f t="shared" si="7"/>
        <v>0</v>
      </c>
    </row>
    <row r="187" spans="1:15" ht="15" customHeight="1" x14ac:dyDescent="0.25">
      <c r="A187" s="172" t="s">
        <v>1920</v>
      </c>
      <c r="B187" s="100" t="s">
        <v>538</v>
      </c>
      <c r="C187" s="94" t="s">
        <v>1</v>
      </c>
      <c r="D187" s="268">
        <v>2</v>
      </c>
      <c r="E187" s="169"/>
      <c r="F187" s="169">
        <f t="shared" si="6"/>
        <v>0</v>
      </c>
      <c r="G187" s="169">
        <f t="shared" si="7"/>
        <v>0</v>
      </c>
    </row>
    <row r="188" spans="1:15" ht="15" customHeight="1" x14ac:dyDescent="0.25">
      <c r="A188" s="172" t="s">
        <v>1921</v>
      </c>
      <c r="B188" s="100" t="s">
        <v>539</v>
      </c>
      <c r="C188" s="94" t="s">
        <v>1</v>
      </c>
      <c r="D188" s="268">
        <v>20</v>
      </c>
      <c r="E188" s="169"/>
      <c r="F188" s="169">
        <f t="shared" si="6"/>
        <v>0</v>
      </c>
      <c r="G188" s="169">
        <f t="shared" si="7"/>
        <v>0</v>
      </c>
      <c r="H188" s="166"/>
      <c r="I188" s="166"/>
      <c r="J188" s="166"/>
      <c r="K188" s="166"/>
      <c r="L188" s="166"/>
    </row>
    <row r="189" spans="1:15" ht="15" customHeight="1" x14ac:dyDescent="0.25">
      <c r="A189" s="172" t="s">
        <v>1922</v>
      </c>
      <c r="B189" s="100" t="s">
        <v>540</v>
      </c>
      <c r="C189" s="94" t="s">
        <v>1</v>
      </c>
      <c r="D189" s="268">
        <v>20</v>
      </c>
      <c r="E189" s="169"/>
      <c r="F189" s="169">
        <f t="shared" si="6"/>
        <v>0</v>
      </c>
      <c r="G189" s="169">
        <f t="shared" si="7"/>
        <v>0</v>
      </c>
      <c r="H189" s="166"/>
      <c r="I189" s="166"/>
      <c r="J189" s="166"/>
      <c r="K189" s="166"/>
      <c r="L189" s="166"/>
    </row>
    <row r="190" spans="1:15" ht="15" customHeight="1" x14ac:dyDescent="0.25">
      <c r="A190" s="172" t="s">
        <v>1923</v>
      </c>
      <c r="B190" s="100" t="s">
        <v>541</v>
      </c>
      <c r="C190" s="94" t="s">
        <v>1</v>
      </c>
      <c r="D190" s="268">
        <v>10</v>
      </c>
      <c r="E190" s="169"/>
      <c r="F190" s="169">
        <f t="shared" si="6"/>
        <v>0</v>
      </c>
      <c r="G190" s="169">
        <f t="shared" si="7"/>
        <v>0</v>
      </c>
      <c r="H190" s="166"/>
      <c r="I190" s="166"/>
      <c r="J190" s="166"/>
      <c r="K190" s="166"/>
      <c r="L190" s="166"/>
    </row>
    <row r="191" spans="1:15" s="86" customFormat="1" ht="15" customHeight="1" x14ac:dyDescent="0.25">
      <c r="A191" s="172" t="s">
        <v>1924</v>
      </c>
      <c r="B191" s="100" t="s">
        <v>542</v>
      </c>
      <c r="C191" s="94" t="s">
        <v>1</v>
      </c>
      <c r="D191" s="268">
        <v>10</v>
      </c>
      <c r="E191" s="169"/>
      <c r="F191" s="169">
        <f t="shared" si="6"/>
        <v>0</v>
      </c>
      <c r="G191" s="169">
        <f t="shared" si="7"/>
        <v>0</v>
      </c>
      <c r="H191" s="166"/>
      <c r="I191" s="166"/>
      <c r="J191" s="166"/>
      <c r="K191" s="166"/>
      <c r="L191" s="166"/>
      <c r="M191" s="166"/>
      <c r="N191" s="166"/>
      <c r="O191" s="166"/>
    </row>
    <row r="192" spans="1:15" s="86" customFormat="1" ht="15" customHeight="1" x14ac:dyDescent="0.25">
      <c r="A192" s="172" t="s">
        <v>1925</v>
      </c>
      <c r="B192" s="100" t="s">
        <v>543</v>
      </c>
      <c r="C192" s="94" t="s">
        <v>1</v>
      </c>
      <c r="D192" s="268">
        <v>10</v>
      </c>
      <c r="E192" s="169"/>
      <c r="F192" s="169">
        <f t="shared" si="6"/>
        <v>0</v>
      </c>
      <c r="G192" s="169">
        <f t="shared" si="7"/>
        <v>0</v>
      </c>
      <c r="H192" s="166"/>
      <c r="I192" s="166"/>
      <c r="J192" s="166"/>
      <c r="K192" s="166"/>
      <c r="L192" s="166"/>
      <c r="M192" s="166"/>
      <c r="N192" s="166"/>
      <c r="O192" s="166"/>
    </row>
    <row r="193" spans="1:15" s="86" customFormat="1" ht="15" customHeight="1" x14ac:dyDescent="0.25">
      <c r="A193" s="172" t="s">
        <v>1926</v>
      </c>
      <c r="B193" s="100" t="s">
        <v>544</v>
      </c>
      <c r="C193" s="94" t="s">
        <v>1</v>
      </c>
      <c r="D193" s="268">
        <v>10</v>
      </c>
      <c r="E193" s="169"/>
      <c r="F193" s="169">
        <f t="shared" si="6"/>
        <v>0</v>
      </c>
      <c r="G193" s="169">
        <f t="shared" si="7"/>
        <v>0</v>
      </c>
      <c r="H193" s="166"/>
      <c r="I193" s="166"/>
      <c r="J193" s="166"/>
      <c r="K193" s="166"/>
      <c r="L193" s="166"/>
      <c r="M193" s="166"/>
      <c r="N193" s="166"/>
      <c r="O193" s="166"/>
    </row>
    <row r="194" spans="1:15" s="86" customFormat="1" ht="15" customHeight="1" x14ac:dyDescent="0.25">
      <c r="A194" s="172" t="s">
        <v>1927</v>
      </c>
      <c r="B194" s="100" t="s">
        <v>545</v>
      </c>
      <c r="C194" s="94" t="s">
        <v>1</v>
      </c>
      <c r="D194" s="268">
        <v>10</v>
      </c>
      <c r="E194" s="169"/>
      <c r="F194" s="169">
        <f t="shared" si="6"/>
        <v>0</v>
      </c>
      <c r="G194" s="169">
        <f t="shared" si="7"/>
        <v>0</v>
      </c>
      <c r="H194" s="166"/>
      <c r="I194" s="166"/>
      <c r="J194" s="166"/>
      <c r="K194" s="166"/>
      <c r="L194" s="166"/>
      <c r="M194" s="166"/>
      <c r="N194" s="166"/>
      <c r="O194" s="166"/>
    </row>
    <row r="195" spans="1:15" ht="15" customHeight="1" x14ac:dyDescent="0.25">
      <c r="A195" s="172" t="s">
        <v>1928</v>
      </c>
      <c r="B195" s="100" t="s">
        <v>546</v>
      </c>
      <c r="C195" s="94" t="s">
        <v>1</v>
      </c>
      <c r="D195" s="268">
        <v>10</v>
      </c>
      <c r="E195" s="169"/>
      <c r="F195" s="169">
        <f t="shared" si="6"/>
        <v>0</v>
      </c>
      <c r="G195" s="169">
        <f t="shared" si="7"/>
        <v>0</v>
      </c>
      <c r="H195" s="166"/>
      <c r="I195" s="166"/>
      <c r="J195" s="166"/>
      <c r="K195" s="166"/>
      <c r="L195" s="166"/>
    </row>
    <row r="196" spans="1:15" ht="15" customHeight="1" x14ac:dyDescent="0.25">
      <c r="A196" s="172" t="s">
        <v>1929</v>
      </c>
      <c r="B196" s="100" t="s">
        <v>547</v>
      </c>
      <c r="C196" s="94" t="s">
        <v>1</v>
      </c>
      <c r="D196" s="268">
        <v>1</v>
      </c>
      <c r="E196" s="169"/>
      <c r="F196" s="169">
        <f t="shared" si="6"/>
        <v>0</v>
      </c>
      <c r="G196" s="169">
        <f t="shared" si="7"/>
        <v>0</v>
      </c>
      <c r="H196" s="166"/>
      <c r="I196" s="166"/>
      <c r="J196" s="166"/>
      <c r="K196" s="166"/>
      <c r="L196" s="166"/>
    </row>
    <row r="197" spans="1:15" ht="15" customHeight="1" x14ac:dyDescent="0.25">
      <c r="A197" s="172" t="s">
        <v>1930</v>
      </c>
      <c r="B197" s="100" t="s">
        <v>548</v>
      </c>
      <c r="C197" s="94" t="s">
        <v>1</v>
      </c>
      <c r="D197" s="268">
        <v>1</v>
      </c>
      <c r="E197" s="169"/>
      <c r="F197" s="169">
        <f t="shared" si="6"/>
        <v>0</v>
      </c>
      <c r="G197" s="169">
        <f t="shared" si="7"/>
        <v>0</v>
      </c>
      <c r="H197" s="166"/>
      <c r="I197" s="166"/>
      <c r="J197" s="166"/>
      <c r="K197" s="166"/>
      <c r="L197" s="166"/>
    </row>
    <row r="198" spans="1:15" ht="15" customHeight="1" x14ac:dyDescent="0.25">
      <c r="A198" s="172" t="s">
        <v>1931</v>
      </c>
      <c r="B198" s="100" t="s">
        <v>549</v>
      </c>
      <c r="C198" s="94" t="s">
        <v>1</v>
      </c>
      <c r="D198" s="268">
        <v>8</v>
      </c>
      <c r="E198" s="169"/>
      <c r="F198" s="169">
        <f t="shared" si="6"/>
        <v>0</v>
      </c>
      <c r="G198" s="169">
        <f t="shared" si="7"/>
        <v>0</v>
      </c>
      <c r="H198" s="166"/>
      <c r="I198" s="166"/>
      <c r="J198" s="166"/>
      <c r="K198" s="166"/>
      <c r="L198" s="166"/>
    </row>
    <row r="199" spans="1:15" ht="15" customHeight="1" x14ac:dyDescent="0.25">
      <c r="A199" s="172" t="s">
        <v>1932</v>
      </c>
      <c r="B199" s="100" t="s">
        <v>550</v>
      </c>
      <c r="C199" s="94" t="s">
        <v>1</v>
      </c>
      <c r="D199" s="268">
        <v>2</v>
      </c>
      <c r="E199" s="169"/>
      <c r="F199" s="169">
        <f t="shared" si="6"/>
        <v>0</v>
      </c>
      <c r="G199" s="169">
        <f t="shared" si="7"/>
        <v>0</v>
      </c>
      <c r="H199" s="166"/>
      <c r="I199" s="166"/>
      <c r="J199" s="166"/>
      <c r="K199" s="166"/>
      <c r="L199" s="166"/>
    </row>
    <row r="200" spans="1:15" ht="15" customHeight="1" x14ac:dyDescent="0.25">
      <c r="A200" s="172" t="s">
        <v>1933</v>
      </c>
      <c r="B200" s="100" t="s">
        <v>551</v>
      </c>
      <c r="C200" s="94" t="s">
        <v>1</v>
      </c>
      <c r="D200" s="268">
        <v>4</v>
      </c>
      <c r="E200" s="169"/>
      <c r="F200" s="169">
        <f t="shared" si="6"/>
        <v>0</v>
      </c>
      <c r="G200" s="169">
        <f t="shared" si="7"/>
        <v>0</v>
      </c>
      <c r="H200" s="166"/>
      <c r="I200" s="166"/>
      <c r="J200" s="166"/>
      <c r="K200" s="166"/>
      <c r="L200" s="166"/>
    </row>
    <row r="201" spans="1:15" s="85" customFormat="1" ht="15" customHeight="1" x14ac:dyDescent="0.25">
      <c r="A201" s="172" t="s">
        <v>1934</v>
      </c>
      <c r="B201" s="100" t="s">
        <v>552</v>
      </c>
      <c r="C201" s="94" t="s">
        <v>1</v>
      </c>
      <c r="D201" s="268">
        <v>10</v>
      </c>
      <c r="E201" s="169"/>
      <c r="F201" s="169">
        <f t="shared" si="6"/>
        <v>0</v>
      </c>
      <c r="G201" s="169">
        <f t="shared" si="7"/>
        <v>0</v>
      </c>
      <c r="H201" s="166"/>
      <c r="I201" s="166"/>
      <c r="J201" s="166"/>
      <c r="K201" s="166"/>
      <c r="L201" s="166"/>
      <c r="M201" s="167"/>
      <c r="N201" s="167"/>
      <c r="O201" s="167"/>
    </row>
    <row r="202" spans="1:15" s="85" customFormat="1" ht="15" customHeight="1" x14ac:dyDescent="0.25">
      <c r="A202" s="172" t="s">
        <v>1935</v>
      </c>
      <c r="B202" s="100" t="s">
        <v>313</v>
      </c>
      <c r="C202" s="94" t="s">
        <v>1</v>
      </c>
      <c r="D202" s="268">
        <v>10</v>
      </c>
      <c r="E202" s="169"/>
      <c r="F202" s="169">
        <f t="shared" si="6"/>
        <v>0</v>
      </c>
      <c r="G202" s="169">
        <f t="shared" si="7"/>
        <v>0</v>
      </c>
      <c r="H202" s="166"/>
      <c r="I202" s="166"/>
      <c r="J202" s="166"/>
      <c r="K202" s="166"/>
      <c r="L202" s="166"/>
      <c r="M202" s="167"/>
      <c r="N202" s="167"/>
      <c r="O202" s="167"/>
    </row>
    <row r="203" spans="1:15" s="85" customFormat="1" ht="15" customHeight="1" x14ac:dyDescent="0.25">
      <c r="A203" s="172" t="s">
        <v>1936</v>
      </c>
      <c r="B203" s="100" t="s">
        <v>312</v>
      </c>
      <c r="C203" s="94" t="s">
        <v>1</v>
      </c>
      <c r="D203" s="268">
        <v>10</v>
      </c>
      <c r="E203" s="169"/>
      <c r="F203" s="169">
        <f t="shared" si="6"/>
        <v>0</v>
      </c>
      <c r="G203" s="169">
        <f t="shared" si="7"/>
        <v>0</v>
      </c>
      <c r="H203" s="166"/>
      <c r="I203" s="166"/>
      <c r="J203" s="166"/>
      <c r="K203" s="166"/>
      <c r="L203" s="166"/>
      <c r="M203" s="167"/>
      <c r="N203" s="167"/>
      <c r="O203" s="167"/>
    </row>
    <row r="204" spans="1:15" s="85" customFormat="1" ht="15" customHeight="1" x14ac:dyDescent="0.25">
      <c r="A204" s="172" t="s">
        <v>1937</v>
      </c>
      <c r="B204" s="100" t="s">
        <v>311</v>
      </c>
      <c r="C204" s="94" t="s">
        <v>1</v>
      </c>
      <c r="D204" s="268">
        <v>10</v>
      </c>
      <c r="E204" s="169"/>
      <c r="F204" s="169">
        <f t="shared" si="6"/>
        <v>0</v>
      </c>
      <c r="G204" s="169">
        <f t="shared" si="7"/>
        <v>0</v>
      </c>
      <c r="H204" s="166"/>
      <c r="I204" s="166"/>
      <c r="J204" s="166"/>
      <c r="K204" s="166"/>
      <c r="L204" s="166"/>
      <c r="M204" s="167"/>
      <c r="N204" s="167"/>
      <c r="O204" s="167"/>
    </row>
    <row r="205" spans="1:15" ht="15" customHeight="1" x14ac:dyDescent="0.25">
      <c r="A205" s="172" t="s">
        <v>1938</v>
      </c>
      <c r="B205" s="100" t="s">
        <v>309</v>
      </c>
      <c r="C205" s="94" t="s">
        <v>1</v>
      </c>
      <c r="D205" s="268">
        <v>4</v>
      </c>
      <c r="E205" s="169"/>
      <c r="F205" s="169">
        <f t="shared" si="6"/>
        <v>0</v>
      </c>
      <c r="G205" s="169">
        <f t="shared" si="7"/>
        <v>0</v>
      </c>
      <c r="H205" s="166"/>
      <c r="I205" s="166"/>
      <c r="J205" s="166"/>
      <c r="K205" s="166"/>
      <c r="L205" s="166"/>
    </row>
    <row r="206" spans="1:15" ht="15" customHeight="1" x14ac:dyDescent="0.25">
      <c r="A206" s="172" t="s">
        <v>1939</v>
      </c>
      <c r="B206" s="100" t="s">
        <v>308</v>
      </c>
      <c r="C206" s="94" t="s">
        <v>1</v>
      </c>
      <c r="D206" s="268">
        <v>10</v>
      </c>
      <c r="E206" s="169"/>
      <c r="F206" s="169">
        <f t="shared" si="6"/>
        <v>0</v>
      </c>
      <c r="G206" s="169">
        <f t="shared" si="7"/>
        <v>0</v>
      </c>
      <c r="H206" s="166"/>
      <c r="I206" s="166"/>
      <c r="J206" s="166"/>
      <c r="K206" s="166"/>
      <c r="L206" s="166"/>
    </row>
    <row r="207" spans="1:15" ht="15" customHeight="1" x14ac:dyDescent="0.25">
      <c r="A207" s="172" t="s">
        <v>1940</v>
      </c>
      <c r="B207" s="100" t="s">
        <v>307</v>
      </c>
      <c r="C207" s="94" t="s">
        <v>1</v>
      </c>
      <c r="D207" s="268">
        <v>6</v>
      </c>
      <c r="E207" s="169"/>
      <c r="F207" s="169">
        <f t="shared" si="6"/>
        <v>0</v>
      </c>
      <c r="G207" s="169">
        <f t="shared" si="7"/>
        <v>0</v>
      </c>
      <c r="H207" s="166"/>
      <c r="I207" s="166"/>
      <c r="J207" s="166"/>
      <c r="K207" s="166"/>
      <c r="L207" s="166"/>
    </row>
    <row r="208" spans="1:15" ht="15" customHeight="1" x14ac:dyDescent="0.25">
      <c r="A208" s="172" t="s">
        <v>1941</v>
      </c>
      <c r="B208" s="100" t="s">
        <v>553</v>
      </c>
      <c r="C208" s="94" t="s">
        <v>1</v>
      </c>
      <c r="D208" s="268">
        <v>10</v>
      </c>
      <c r="E208" s="169"/>
      <c r="F208" s="169">
        <f t="shared" si="6"/>
        <v>0</v>
      </c>
      <c r="G208" s="169">
        <f t="shared" si="7"/>
        <v>0</v>
      </c>
      <c r="H208" s="166"/>
      <c r="I208" s="166"/>
      <c r="J208" s="166"/>
      <c r="K208" s="166"/>
      <c r="L208" s="166"/>
    </row>
    <row r="209" spans="1:12" ht="15" customHeight="1" x14ac:dyDescent="0.25">
      <c r="A209" s="172" t="s">
        <v>1942</v>
      </c>
      <c r="B209" s="100" t="s">
        <v>554</v>
      </c>
      <c r="C209" s="94" t="s">
        <v>472</v>
      </c>
      <c r="D209" s="268">
        <v>2</v>
      </c>
      <c r="E209" s="169"/>
      <c r="F209" s="169">
        <f t="shared" si="6"/>
        <v>0</v>
      </c>
      <c r="G209" s="169">
        <f t="shared" si="7"/>
        <v>0</v>
      </c>
      <c r="H209" s="166"/>
      <c r="I209" s="166"/>
      <c r="J209" s="166"/>
      <c r="K209" s="166"/>
      <c r="L209" s="166"/>
    </row>
    <row r="210" spans="1:12" ht="15" customHeight="1" x14ac:dyDescent="0.25">
      <c r="A210" s="172" t="s">
        <v>1943</v>
      </c>
      <c r="B210" s="100" t="s">
        <v>555</v>
      </c>
      <c r="C210" s="94" t="s">
        <v>1</v>
      </c>
      <c r="D210" s="268">
        <v>6</v>
      </c>
      <c r="E210" s="169"/>
      <c r="F210" s="169">
        <f t="shared" si="6"/>
        <v>0</v>
      </c>
      <c r="G210" s="169">
        <f t="shared" si="7"/>
        <v>0</v>
      </c>
      <c r="H210" s="166"/>
      <c r="I210" s="166"/>
      <c r="J210" s="166"/>
      <c r="K210" s="166"/>
      <c r="L210" s="166"/>
    </row>
    <row r="211" spans="1:12" ht="15" customHeight="1" x14ac:dyDescent="0.25">
      <c r="A211" s="172" t="s">
        <v>1944</v>
      </c>
      <c r="B211" s="100" t="s">
        <v>304</v>
      </c>
      <c r="C211" s="94" t="s">
        <v>1</v>
      </c>
      <c r="D211" s="268">
        <v>20</v>
      </c>
      <c r="E211" s="169"/>
      <c r="F211" s="169">
        <f t="shared" si="6"/>
        <v>0</v>
      </c>
      <c r="G211" s="169">
        <f t="shared" si="7"/>
        <v>0</v>
      </c>
      <c r="H211" s="166"/>
      <c r="I211" s="166"/>
      <c r="J211" s="166"/>
      <c r="K211" s="166"/>
      <c r="L211" s="166"/>
    </row>
    <row r="212" spans="1:12" ht="15" customHeight="1" x14ac:dyDescent="0.25">
      <c r="A212" s="172" t="s">
        <v>1945</v>
      </c>
      <c r="B212" s="102" t="s">
        <v>556</v>
      </c>
      <c r="C212" s="94" t="s">
        <v>1</v>
      </c>
      <c r="D212" s="268">
        <v>10</v>
      </c>
      <c r="E212" s="169"/>
      <c r="F212" s="169">
        <f t="shared" si="6"/>
        <v>0</v>
      </c>
      <c r="G212" s="169">
        <f t="shared" si="7"/>
        <v>0</v>
      </c>
    </row>
    <row r="213" spans="1:12" ht="15" customHeight="1" x14ac:dyDescent="0.25">
      <c r="A213" s="172" t="s">
        <v>1946</v>
      </c>
      <c r="B213" s="102" t="s">
        <v>557</v>
      </c>
      <c r="C213" s="94" t="s">
        <v>1</v>
      </c>
      <c r="D213" s="268">
        <v>10</v>
      </c>
      <c r="E213" s="169"/>
      <c r="F213" s="169">
        <f t="shared" si="6"/>
        <v>0</v>
      </c>
      <c r="G213" s="169">
        <f t="shared" si="7"/>
        <v>0</v>
      </c>
    </row>
    <row r="214" spans="1:12" ht="15" customHeight="1" x14ac:dyDescent="0.25">
      <c r="A214" s="172" t="s">
        <v>1947</v>
      </c>
      <c r="B214" s="102" t="s">
        <v>558</v>
      </c>
      <c r="C214" s="94" t="s">
        <v>1</v>
      </c>
      <c r="D214" s="268">
        <v>2</v>
      </c>
      <c r="E214" s="169"/>
      <c r="F214" s="169">
        <f t="shared" si="6"/>
        <v>0</v>
      </c>
      <c r="G214" s="169">
        <f t="shared" si="7"/>
        <v>0</v>
      </c>
    </row>
    <row r="215" spans="1:12" ht="15" customHeight="1" x14ac:dyDescent="0.25">
      <c r="A215" s="172" t="s">
        <v>1948</v>
      </c>
      <c r="B215" s="102" t="s">
        <v>559</v>
      </c>
      <c r="C215" s="94" t="s">
        <v>1</v>
      </c>
      <c r="D215" s="268">
        <v>2</v>
      </c>
      <c r="E215" s="169"/>
      <c r="F215" s="169">
        <f t="shared" si="6"/>
        <v>0</v>
      </c>
      <c r="G215" s="169">
        <f t="shared" si="7"/>
        <v>0</v>
      </c>
    </row>
    <row r="216" spans="1:12" ht="15" customHeight="1" x14ac:dyDescent="0.25">
      <c r="A216" s="172" t="s">
        <v>1949</v>
      </c>
      <c r="B216" s="102" t="s">
        <v>560</v>
      </c>
      <c r="C216" s="94" t="s">
        <v>1</v>
      </c>
      <c r="D216" s="268">
        <v>2</v>
      </c>
      <c r="E216" s="169"/>
      <c r="F216" s="169">
        <f t="shared" ref="F216:F231" si="8">SUM(E216*1.2)</f>
        <v>0</v>
      </c>
      <c r="G216" s="169">
        <f t="shared" ref="G216:G231" si="9">SUM(D216*E216)</f>
        <v>0</v>
      </c>
    </row>
    <row r="217" spans="1:12" ht="15" customHeight="1" x14ac:dyDescent="0.25">
      <c r="A217" s="172" t="s">
        <v>1950</v>
      </c>
      <c r="B217" s="102" t="s">
        <v>561</v>
      </c>
      <c r="C217" s="94" t="s">
        <v>1</v>
      </c>
      <c r="D217" s="268">
        <v>2</v>
      </c>
      <c r="E217" s="169"/>
      <c r="F217" s="169">
        <f t="shared" si="8"/>
        <v>0</v>
      </c>
      <c r="G217" s="169">
        <f t="shared" si="9"/>
        <v>0</v>
      </c>
    </row>
    <row r="218" spans="1:12" ht="15" customHeight="1" x14ac:dyDescent="0.25">
      <c r="A218" s="172" t="s">
        <v>1951</v>
      </c>
      <c r="B218" s="102" t="s">
        <v>562</v>
      </c>
      <c r="C218" s="94" t="s">
        <v>1</v>
      </c>
      <c r="D218" s="268">
        <v>2</v>
      </c>
      <c r="E218" s="169"/>
      <c r="F218" s="169">
        <f t="shared" si="8"/>
        <v>0</v>
      </c>
      <c r="G218" s="169">
        <f t="shared" si="9"/>
        <v>0</v>
      </c>
    </row>
    <row r="219" spans="1:12" ht="15" customHeight="1" x14ac:dyDescent="0.25">
      <c r="A219" s="172" t="s">
        <v>1952</v>
      </c>
      <c r="B219" s="102" t="s">
        <v>563</v>
      </c>
      <c r="C219" s="94" t="s">
        <v>1</v>
      </c>
      <c r="D219" s="268">
        <v>2</v>
      </c>
      <c r="E219" s="169"/>
      <c r="F219" s="169">
        <f t="shared" si="8"/>
        <v>0</v>
      </c>
      <c r="G219" s="169">
        <f t="shared" si="9"/>
        <v>0</v>
      </c>
    </row>
    <row r="220" spans="1:12" ht="15" customHeight="1" x14ac:dyDescent="0.25">
      <c r="A220" s="172" t="s">
        <v>1953</v>
      </c>
      <c r="B220" s="102" t="s">
        <v>564</v>
      </c>
      <c r="C220" s="94" t="s">
        <v>1</v>
      </c>
      <c r="D220" s="268">
        <v>2</v>
      </c>
      <c r="E220" s="169"/>
      <c r="F220" s="169">
        <f t="shared" si="8"/>
        <v>0</v>
      </c>
      <c r="G220" s="169">
        <f t="shared" si="9"/>
        <v>0</v>
      </c>
    </row>
    <row r="221" spans="1:12" ht="15" customHeight="1" x14ac:dyDescent="0.25">
      <c r="A221" s="172" t="s">
        <v>1954</v>
      </c>
      <c r="B221" s="102" t="s">
        <v>565</v>
      </c>
      <c r="C221" s="94" t="s">
        <v>1</v>
      </c>
      <c r="D221" s="268">
        <v>2</v>
      </c>
      <c r="E221" s="169"/>
      <c r="F221" s="169">
        <f t="shared" si="8"/>
        <v>0</v>
      </c>
      <c r="G221" s="169">
        <f t="shared" si="9"/>
        <v>0</v>
      </c>
    </row>
    <row r="222" spans="1:12" ht="15" customHeight="1" x14ac:dyDescent="0.25">
      <c r="A222" s="172" t="s">
        <v>1955</v>
      </c>
      <c r="B222" s="102" t="s">
        <v>566</v>
      </c>
      <c r="C222" s="94" t="s">
        <v>1</v>
      </c>
      <c r="D222" s="268">
        <v>2</v>
      </c>
      <c r="E222" s="169"/>
      <c r="F222" s="169">
        <f t="shared" si="8"/>
        <v>0</v>
      </c>
      <c r="G222" s="169">
        <f t="shared" si="9"/>
        <v>0</v>
      </c>
    </row>
    <row r="223" spans="1:12" ht="15" customHeight="1" x14ac:dyDescent="0.25">
      <c r="A223" s="172" t="s">
        <v>1956</v>
      </c>
      <c r="B223" s="102" t="s">
        <v>567</v>
      </c>
      <c r="C223" s="94" t="s">
        <v>1</v>
      </c>
      <c r="D223" s="268">
        <v>2</v>
      </c>
      <c r="E223" s="169"/>
      <c r="F223" s="169">
        <f t="shared" si="8"/>
        <v>0</v>
      </c>
      <c r="G223" s="169">
        <f t="shared" si="9"/>
        <v>0</v>
      </c>
    </row>
    <row r="224" spans="1:12" ht="15" customHeight="1" x14ac:dyDescent="0.25">
      <c r="A224" s="172" t="s">
        <v>1957</v>
      </c>
      <c r="B224" s="102" t="s">
        <v>568</v>
      </c>
      <c r="C224" s="94" t="s">
        <v>1</v>
      </c>
      <c r="D224" s="268">
        <v>2</v>
      </c>
      <c r="E224" s="169"/>
      <c r="F224" s="169">
        <f t="shared" si="8"/>
        <v>0</v>
      </c>
      <c r="G224" s="169">
        <f t="shared" si="9"/>
        <v>0</v>
      </c>
    </row>
    <row r="225" spans="1:8" ht="15" customHeight="1" x14ac:dyDescent="0.25">
      <c r="A225" s="172" t="s">
        <v>1958</v>
      </c>
      <c r="B225" s="102" t="s">
        <v>569</v>
      </c>
      <c r="C225" s="94" t="s">
        <v>1</v>
      </c>
      <c r="D225" s="268">
        <v>10</v>
      </c>
      <c r="E225" s="169"/>
      <c r="F225" s="169">
        <f t="shared" si="8"/>
        <v>0</v>
      </c>
      <c r="G225" s="169">
        <f t="shared" si="9"/>
        <v>0</v>
      </c>
    </row>
    <row r="226" spans="1:8" ht="15" customHeight="1" x14ac:dyDescent="0.25">
      <c r="A226" s="172" t="s">
        <v>1959</v>
      </c>
      <c r="B226" s="102" t="s">
        <v>570</v>
      </c>
      <c r="C226" s="94" t="s">
        <v>1</v>
      </c>
      <c r="D226" s="268">
        <v>2</v>
      </c>
      <c r="E226" s="169"/>
      <c r="F226" s="169">
        <f t="shared" si="8"/>
        <v>0</v>
      </c>
      <c r="G226" s="169">
        <f t="shared" si="9"/>
        <v>0</v>
      </c>
    </row>
    <row r="227" spans="1:8" ht="15" customHeight="1" x14ac:dyDescent="0.25">
      <c r="A227" s="172" t="s">
        <v>1960</v>
      </c>
      <c r="B227" s="102" t="s">
        <v>571</v>
      </c>
      <c r="C227" s="94" t="s">
        <v>1</v>
      </c>
      <c r="D227" s="268">
        <v>2</v>
      </c>
      <c r="E227" s="169"/>
      <c r="F227" s="169">
        <f t="shared" si="8"/>
        <v>0</v>
      </c>
      <c r="G227" s="169">
        <f t="shared" si="9"/>
        <v>0</v>
      </c>
    </row>
    <row r="228" spans="1:8" ht="15" customHeight="1" x14ac:dyDescent="0.25">
      <c r="A228" s="172" t="s">
        <v>1961</v>
      </c>
      <c r="B228" s="102" t="s">
        <v>572</v>
      </c>
      <c r="C228" s="94" t="s">
        <v>172</v>
      </c>
      <c r="D228" s="268">
        <v>2</v>
      </c>
      <c r="E228" s="169"/>
      <c r="F228" s="169">
        <f t="shared" si="8"/>
        <v>0</v>
      </c>
      <c r="G228" s="169">
        <f t="shared" si="9"/>
        <v>0</v>
      </c>
    </row>
    <row r="229" spans="1:8" ht="25.5" x14ac:dyDescent="0.25">
      <c r="A229" s="172" t="s">
        <v>1962</v>
      </c>
      <c r="B229" s="102" t="s">
        <v>573</v>
      </c>
      <c r="C229" s="94" t="s">
        <v>1</v>
      </c>
      <c r="D229" s="268">
        <v>2</v>
      </c>
      <c r="E229" s="169"/>
      <c r="F229" s="169">
        <f t="shared" si="8"/>
        <v>0</v>
      </c>
      <c r="G229" s="169">
        <f t="shared" si="9"/>
        <v>0</v>
      </c>
    </row>
    <row r="230" spans="1:8" ht="15" customHeight="1" x14ac:dyDescent="0.25">
      <c r="A230" s="172" t="s">
        <v>1963</v>
      </c>
      <c r="B230" s="102" t="s">
        <v>305</v>
      </c>
      <c r="C230" s="94" t="s">
        <v>377</v>
      </c>
      <c r="D230" s="268">
        <v>10</v>
      </c>
      <c r="E230" s="169"/>
      <c r="F230" s="169">
        <f t="shared" si="8"/>
        <v>0</v>
      </c>
      <c r="G230" s="169">
        <f t="shared" si="9"/>
        <v>0</v>
      </c>
    </row>
    <row r="231" spans="1:8" ht="15" customHeight="1" thickBot="1" x14ac:dyDescent="0.3">
      <c r="A231" s="172" t="s">
        <v>1964</v>
      </c>
      <c r="B231" s="102" t="s">
        <v>574</v>
      </c>
      <c r="C231" s="94" t="s">
        <v>172</v>
      </c>
      <c r="D231" s="268">
        <v>100</v>
      </c>
      <c r="E231" s="169"/>
      <c r="F231" s="169">
        <f t="shared" si="8"/>
        <v>0</v>
      </c>
      <c r="G231" s="169">
        <f t="shared" si="9"/>
        <v>0</v>
      </c>
      <c r="H231" s="166"/>
    </row>
    <row r="232" spans="1:8" ht="15" customHeight="1" thickBot="1" x14ac:dyDescent="0.3">
      <c r="A232" s="150"/>
      <c r="B232" s="29"/>
      <c r="C232" s="18"/>
      <c r="D232" s="262"/>
      <c r="E232" s="364" t="s">
        <v>2908</v>
      </c>
      <c r="F232" s="364"/>
      <c r="G232" s="296">
        <f>SUM(G23:G231)</f>
        <v>0</v>
      </c>
    </row>
    <row r="233" spans="1:8" ht="15" customHeight="1" thickBot="1" x14ac:dyDescent="0.3">
      <c r="A233" s="150"/>
      <c r="B233" s="29"/>
      <c r="C233" s="18"/>
      <c r="D233" s="262"/>
      <c r="E233" s="364" t="s">
        <v>2907</v>
      </c>
      <c r="F233" s="364"/>
      <c r="G233" s="296">
        <f>SUM(G232*0.2)</f>
        <v>0</v>
      </c>
    </row>
    <row r="234" spans="1:8" ht="15" customHeight="1" thickBot="1" x14ac:dyDescent="0.3">
      <c r="A234" s="150"/>
      <c r="B234" s="29"/>
      <c r="C234" s="18"/>
      <c r="D234" s="229"/>
      <c r="E234" s="364" t="s">
        <v>2906</v>
      </c>
      <c r="F234" s="364"/>
      <c r="G234" s="296">
        <f>SUM(G232:G233)</f>
        <v>0</v>
      </c>
    </row>
    <row r="235" spans="1:8" ht="15" customHeight="1" x14ac:dyDescent="0.25">
      <c r="A235" s="174"/>
      <c r="B235" s="216"/>
    </row>
    <row r="236" spans="1:8" ht="15" customHeight="1" x14ac:dyDescent="0.25">
      <c r="A236" s="377" t="s">
        <v>1135</v>
      </c>
      <c r="B236" s="377"/>
      <c r="C236" s="377"/>
      <c r="D236" s="377"/>
      <c r="E236" s="377"/>
      <c r="F236" s="377"/>
      <c r="G236" s="377"/>
    </row>
    <row r="237" spans="1:8" ht="15" customHeight="1" x14ac:dyDescent="0.25">
      <c r="A237" s="175"/>
      <c r="B237" s="238"/>
      <c r="C237" s="210"/>
      <c r="D237" s="274"/>
      <c r="E237" s="170"/>
      <c r="F237" s="170"/>
      <c r="G237" s="170"/>
    </row>
    <row r="238" spans="1:8" ht="15" customHeight="1" x14ac:dyDescent="0.25">
      <c r="A238" s="384" t="s">
        <v>3138</v>
      </c>
      <c r="B238" s="384"/>
      <c r="C238" s="384"/>
      <c r="D238" s="321" t="s">
        <v>3137</v>
      </c>
      <c r="E238" s="256"/>
      <c r="F238" s="256"/>
      <c r="G238" s="256"/>
    </row>
    <row r="239" spans="1:8" ht="30" customHeight="1" thickBot="1" x14ac:dyDescent="0.3">
      <c r="A239" s="290" t="s">
        <v>0</v>
      </c>
      <c r="B239" s="301" t="s">
        <v>582</v>
      </c>
      <c r="C239" s="292" t="s">
        <v>2909</v>
      </c>
      <c r="D239" s="308" t="s">
        <v>3141</v>
      </c>
      <c r="E239" s="294" t="s">
        <v>2910</v>
      </c>
      <c r="F239" s="294" t="s">
        <v>2911</v>
      </c>
      <c r="G239" s="294" t="s">
        <v>2905</v>
      </c>
    </row>
    <row r="240" spans="1:8" ht="15" customHeight="1" x14ac:dyDescent="0.25">
      <c r="A240" s="317" t="s">
        <v>1965</v>
      </c>
      <c r="B240" s="318" t="s">
        <v>583</v>
      </c>
      <c r="C240" s="319" t="s">
        <v>1</v>
      </c>
      <c r="D240" s="270">
        <v>1</v>
      </c>
      <c r="E240" s="320"/>
      <c r="F240" s="320">
        <f>SUM(E240*1.2)</f>
        <v>0</v>
      </c>
      <c r="G240" s="320">
        <f>SUM(D240*E240)</f>
        <v>0</v>
      </c>
    </row>
    <row r="241" spans="1:7" ht="15" customHeight="1" x14ac:dyDescent="0.25">
      <c r="A241" s="176" t="s">
        <v>1966</v>
      </c>
      <c r="B241" s="100" t="s">
        <v>584</v>
      </c>
      <c r="C241" s="94" t="s">
        <v>1</v>
      </c>
      <c r="D241" s="268">
        <v>1</v>
      </c>
      <c r="E241" s="169"/>
      <c r="F241" s="169">
        <f t="shared" ref="F241:F304" si="10">SUM(E241*1.2)</f>
        <v>0</v>
      </c>
      <c r="G241" s="169">
        <f t="shared" ref="G241:G304" si="11">SUM(D241*E241)</f>
        <v>0</v>
      </c>
    </row>
    <row r="242" spans="1:7" ht="15" customHeight="1" x14ac:dyDescent="0.25">
      <c r="A242" s="176" t="s">
        <v>1967</v>
      </c>
      <c r="B242" s="102" t="s">
        <v>693</v>
      </c>
      <c r="C242" s="94" t="s">
        <v>1</v>
      </c>
      <c r="D242" s="268">
        <v>20</v>
      </c>
      <c r="E242" s="169"/>
      <c r="F242" s="169">
        <f t="shared" si="10"/>
        <v>0</v>
      </c>
      <c r="G242" s="169">
        <f t="shared" si="11"/>
        <v>0</v>
      </c>
    </row>
    <row r="243" spans="1:7" ht="15" customHeight="1" x14ac:dyDescent="0.25">
      <c r="A243" s="176" t="s">
        <v>1968</v>
      </c>
      <c r="B243" s="102" t="s">
        <v>694</v>
      </c>
      <c r="C243" s="94" t="s">
        <v>2</v>
      </c>
      <c r="D243" s="268">
        <v>25</v>
      </c>
      <c r="E243" s="169"/>
      <c r="F243" s="169">
        <f t="shared" si="10"/>
        <v>0</v>
      </c>
      <c r="G243" s="169">
        <f t="shared" si="11"/>
        <v>0</v>
      </c>
    </row>
    <row r="244" spans="1:7" ht="15" customHeight="1" x14ac:dyDescent="0.25">
      <c r="A244" s="176" t="s">
        <v>1969</v>
      </c>
      <c r="B244" s="102" t="s">
        <v>585</v>
      </c>
      <c r="C244" s="94" t="s">
        <v>2</v>
      </c>
      <c r="D244" s="268">
        <v>10</v>
      </c>
      <c r="E244" s="169"/>
      <c r="F244" s="169">
        <f t="shared" si="10"/>
        <v>0</v>
      </c>
      <c r="G244" s="169">
        <f t="shared" si="11"/>
        <v>0</v>
      </c>
    </row>
    <row r="245" spans="1:7" ht="15" customHeight="1" x14ac:dyDescent="0.25">
      <c r="A245" s="176" t="s">
        <v>1970</v>
      </c>
      <c r="B245" s="102" t="s">
        <v>586</v>
      </c>
      <c r="C245" s="94" t="s">
        <v>2</v>
      </c>
      <c r="D245" s="268">
        <v>8</v>
      </c>
      <c r="E245" s="169"/>
      <c r="F245" s="169">
        <f t="shared" si="10"/>
        <v>0</v>
      </c>
      <c r="G245" s="169">
        <f t="shared" si="11"/>
        <v>0</v>
      </c>
    </row>
    <row r="246" spans="1:7" ht="15" customHeight="1" x14ac:dyDescent="0.25">
      <c r="A246" s="176" t="s">
        <v>1971</v>
      </c>
      <c r="B246" s="102" t="s">
        <v>587</v>
      </c>
      <c r="C246" s="94" t="s">
        <v>2</v>
      </c>
      <c r="D246" s="268">
        <v>100</v>
      </c>
      <c r="E246" s="169"/>
      <c r="F246" s="169">
        <f t="shared" si="10"/>
        <v>0</v>
      </c>
      <c r="G246" s="169">
        <f t="shared" si="11"/>
        <v>0</v>
      </c>
    </row>
    <row r="247" spans="1:7" ht="15" customHeight="1" x14ac:dyDescent="0.25">
      <c r="A247" s="176" t="s">
        <v>1972</v>
      </c>
      <c r="B247" s="100" t="s">
        <v>625</v>
      </c>
      <c r="C247" s="94" t="s">
        <v>1</v>
      </c>
      <c r="D247" s="268">
        <v>1</v>
      </c>
      <c r="E247" s="169"/>
      <c r="F247" s="169">
        <f t="shared" si="10"/>
        <v>0</v>
      </c>
      <c r="G247" s="169">
        <f t="shared" si="11"/>
        <v>0</v>
      </c>
    </row>
    <row r="248" spans="1:7" ht="15" customHeight="1" x14ac:dyDescent="0.25">
      <c r="A248" s="176" t="s">
        <v>1973</v>
      </c>
      <c r="B248" s="102" t="s">
        <v>695</v>
      </c>
      <c r="C248" s="94" t="s">
        <v>1</v>
      </c>
      <c r="D248" s="268">
        <v>1</v>
      </c>
      <c r="E248" s="169"/>
      <c r="F248" s="169">
        <f t="shared" si="10"/>
        <v>0</v>
      </c>
      <c r="G248" s="169">
        <f t="shared" si="11"/>
        <v>0</v>
      </c>
    </row>
    <row r="249" spans="1:7" ht="15" customHeight="1" x14ac:dyDescent="0.25">
      <c r="A249" s="176" t="s">
        <v>1974</v>
      </c>
      <c r="B249" s="102" t="s">
        <v>696</v>
      </c>
      <c r="C249" s="94" t="s">
        <v>3</v>
      </c>
      <c r="D249" s="268">
        <v>3</v>
      </c>
      <c r="E249" s="169"/>
      <c r="F249" s="169">
        <f t="shared" si="10"/>
        <v>0</v>
      </c>
      <c r="G249" s="169">
        <f t="shared" si="11"/>
        <v>0</v>
      </c>
    </row>
    <row r="250" spans="1:7" ht="15" customHeight="1" x14ac:dyDescent="0.25">
      <c r="A250" s="176" t="s">
        <v>1975</v>
      </c>
      <c r="B250" s="102" t="s">
        <v>697</v>
      </c>
      <c r="C250" s="94" t="s">
        <v>698</v>
      </c>
      <c r="D250" s="268">
        <v>1</v>
      </c>
      <c r="E250" s="169"/>
      <c r="F250" s="169">
        <f t="shared" si="10"/>
        <v>0</v>
      </c>
      <c r="G250" s="169">
        <f t="shared" si="11"/>
        <v>0</v>
      </c>
    </row>
    <row r="251" spans="1:7" ht="15" customHeight="1" x14ac:dyDescent="0.25">
      <c r="A251" s="176" t="s">
        <v>1976</v>
      </c>
      <c r="B251" s="102" t="s">
        <v>11</v>
      </c>
      <c r="C251" s="94" t="s">
        <v>1</v>
      </c>
      <c r="D251" s="268">
        <v>3</v>
      </c>
      <c r="E251" s="169"/>
      <c r="F251" s="169">
        <f t="shared" si="10"/>
        <v>0</v>
      </c>
      <c r="G251" s="169">
        <f t="shared" si="11"/>
        <v>0</v>
      </c>
    </row>
    <row r="252" spans="1:7" ht="15" customHeight="1" x14ac:dyDescent="0.25">
      <c r="A252" s="176" t="s">
        <v>1977</v>
      </c>
      <c r="B252" s="102" t="s">
        <v>12</v>
      </c>
      <c r="C252" s="94" t="s">
        <v>1</v>
      </c>
      <c r="D252" s="268">
        <v>3</v>
      </c>
      <c r="E252" s="169"/>
      <c r="F252" s="169">
        <f t="shared" si="10"/>
        <v>0</v>
      </c>
      <c r="G252" s="169">
        <f t="shared" si="11"/>
        <v>0</v>
      </c>
    </row>
    <row r="253" spans="1:7" ht="15" customHeight="1" x14ac:dyDescent="0.25">
      <c r="A253" s="176" t="s">
        <v>1978</v>
      </c>
      <c r="B253" s="102" t="s">
        <v>589</v>
      </c>
      <c r="C253" s="94" t="s">
        <v>1</v>
      </c>
      <c r="D253" s="268">
        <v>2</v>
      </c>
      <c r="E253" s="169"/>
      <c r="F253" s="169">
        <f t="shared" si="10"/>
        <v>0</v>
      </c>
      <c r="G253" s="169">
        <f t="shared" si="11"/>
        <v>0</v>
      </c>
    </row>
    <row r="254" spans="1:7" ht="15" customHeight="1" x14ac:dyDescent="0.25">
      <c r="A254" s="176" t="s">
        <v>1979</v>
      </c>
      <c r="B254" s="102" t="s">
        <v>699</v>
      </c>
      <c r="C254" s="94" t="s">
        <v>1</v>
      </c>
      <c r="D254" s="268">
        <v>1</v>
      </c>
      <c r="E254" s="169"/>
      <c r="F254" s="169">
        <f t="shared" si="10"/>
        <v>0</v>
      </c>
      <c r="G254" s="169">
        <f t="shared" si="11"/>
        <v>0</v>
      </c>
    </row>
    <row r="255" spans="1:7" ht="15" customHeight="1" x14ac:dyDescent="0.25">
      <c r="A255" s="176" t="s">
        <v>1980</v>
      </c>
      <c r="B255" s="102" t="s">
        <v>700</v>
      </c>
      <c r="C255" s="94" t="s">
        <v>3</v>
      </c>
      <c r="D255" s="268">
        <v>4</v>
      </c>
      <c r="E255" s="169"/>
      <c r="F255" s="169">
        <f t="shared" si="10"/>
        <v>0</v>
      </c>
      <c r="G255" s="169">
        <f t="shared" si="11"/>
        <v>0</v>
      </c>
    </row>
    <row r="256" spans="1:7" ht="15" customHeight="1" x14ac:dyDescent="0.25">
      <c r="A256" s="176" t="s">
        <v>1981</v>
      </c>
      <c r="B256" s="102" t="s">
        <v>590</v>
      </c>
      <c r="C256" s="94" t="s">
        <v>1</v>
      </c>
      <c r="D256" s="268">
        <v>1</v>
      </c>
      <c r="E256" s="169"/>
      <c r="F256" s="169">
        <f t="shared" si="10"/>
        <v>0</v>
      </c>
      <c r="G256" s="169">
        <f t="shared" si="11"/>
        <v>0</v>
      </c>
    </row>
    <row r="257" spans="1:7" ht="15" customHeight="1" x14ac:dyDescent="0.25">
      <c r="A257" s="176" t="s">
        <v>1982</v>
      </c>
      <c r="B257" s="102" t="s">
        <v>33</v>
      </c>
      <c r="C257" s="94" t="s">
        <v>1</v>
      </c>
      <c r="D257" s="268">
        <v>1</v>
      </c>
      <c r="E257" s="169"/>
      <c r="F257" s="169">
        <f t="shared" si="10"/>
        <v>0</v>
      </c>
      <c r="G257" s="169">
        <f t="shared" si="11"/>
        <v>0</v>
      </c>
    </row>
    <row r="258" spans="1:7" ht="15" customHeight="1" x14ac:dyDescent="0.25">
      <c r="A258" s="176" t="s">
        <v>1983</v>
      </c>
      <c r="B258" s="100" t="s">
        <v>701</v>
      </c>
      <c r="C258" s="94" t="s">
        <v>1</v>
      </c>
      <c r="D258" s="268">
        <v>1</v>
      </c>
      <c r="E258" s="169"/>
      <c r="F258" s="169">
        <f t="shared" si="10"/>
        <v>0</v>
      </c>
      <c r="G258" s="169">
        <f t="shared" si="11"/>
        <v>0</v>
      </c>
    </row>
    <row r="259" spans="1:7" ht="15" customHeight="1" x14ac:dyDescent="0.25">
      <c r="A259" s="176" t="s">
        <v>1984</v>
      </c>
      <c r="B259" s="102" t="s">
        <v>702</v>
      </c>
      <c r="C259" s="94" t="s">
        <v>1</v>
      </c>
      <c r="D259" s="268">
        <v>1</v>
      </c>
      <c r="E259" s="169"/>
      <c r="F259" s="169">
        <f t="shared" si="10"/>
        <v>0</v>
      </c>
      <c r="G259" s="169">
        <f t="shared" si="11"/>
        <v>0</v>
      </c>
    </row>
    <row r="260" spans="1:7" ht="15" customHeight="1" x14ac:dyDescent="0.25">
      <c r="A260" s="176" t="s">
        <v>1985</v>
      </c>
      <c r="B260" s="102" t="s">
        <v>593</v>
      </c>
      <c r="C260" s="94" t="s">
        <v>1</v>
      </c>
      <c r="D260" s="268">
        <v>1</v>
      </c>
      <c r="E260" s="169"/>
      <c r="F260" s="169">
        <f t="shared" si="10"/>
        <v>0</v>
      </c>
      <c r="G260" s="169">
        <f t="shared" si="11"/>
        <v>0</v>
      </c>
    </row>
    <row r="261" spans="1:7" ht="15" customHeight="1" x14ac:dyDescent="0.25">
      <c r="A261" s="176" t="s">
        <v>1986</v>
      </c>
      <c r="B261" s="100" t="s">
        <v>703</v>
      </c>
      <c r="C261" s="94" t="s">
        <v>1</v>
      </c>
      <c r="D261" s="268">
        <v>1</v>
      </c>
      <c r="E261" s="169"/>
      <c r="F261" s="169">
        <f t="shared" si="10"/>
        <v>0</v>
      </c>
      <c r="G261" s="169">
        <f t="shared" si="11"/>
        <v>0</v>
      </c>
    </row>
    <row r="262" spans="1:7" ht="15" customHeight="1" x14ac:dyDescent="0.25">
      <c r="A262" s="176" t="s">
        <v>1987</v>
      </c>
      <c r="B262" s="100" t="s">
        <v>97</v>
      </c>
      <c r="C262" s="94" t="s">
        <v>1</v>
      </c>
      <c r="D262" s="268">
        <v>1</v>
      </c>
      <c r="E262" s="169"/>
      <c r="F262" s="169">
        <f t="shared" si="10"/>
        <v>0</v>
      </c>
      <c r="G262" s="169">
        <f t="shared" si="11"/>
        <v>0</v>
      </c>
    </row>
    <row r="263" spans="1:7" ht="15" customHeight="1" x14ac:dyDescent="0.25">
      <c r="A263" s="176" t="s">
        <v>1988</v>
      </c>
      <c r="B263" s="100" t="s">
        <v>704</v>
      </c>
      <c r="C263" s="94" t="s">
        <v>1</v>
      </c>
      <c r="D263" s="268">
        <v>2</v>
      </c>
      <c r="E263" s="169"/>
      <c r="F263" s="169">
        <f t="shared" si="10"/>
        <v>0</v>
      </c>
      <c r="G263" s="169">
        <f t="shared" si="11"/>
        <v>0</v>
      </c>
    </row>
    <row r="264" spans="1:7" ht="15" customHeight="1" x14ac:dyDescent="0.25">
      <c r="A264" s="176" t="s">
        <v>1989</v>
      </c>
      <c r="B264" s="100" t="s">
        <v>705</v>
      </c>
      <c r="C264" s="94" t="s">
        <v>1</v>
      </c>
      <c r="D264" s="268">
        <v>1</v>
      </c>
      <c r="E264" s="169"/>
      <c r="F264" s="169">
        <f t="shared" si="10"/>
        <v>0</v>
      </c>
      <c r="G264" s="169">
        <f t="shared" si="11"/>
        <v>0</v>
      </c>
    </row>
    <row r="265" spans="1:7" ht="15" customHeight="1" x14ac:dyDescent="0.25">
      <c r="A265" s="176" t="s">
        <v>1990</v>
      </c>
      <c r="B265" s="102" t="s">
        <v>594</v>
      </c>
      <c r="C265" s="94" t="s">
        <v>1</v>
      </c>
      <c r="D265" s="268">
        <v>1</v>
      </c>
      <c r="E265" s="169"/>
      <c r="F265" s="169">
        <f t="shared" si="10"/>
        <v>0</v>
      </c>
      <c r="G265" s="169">
        <f t="shared" si="11"/>
        <v>0</v>
      </c>
    </row>
    <row r="266" spans="1:7" ht="15" customHeight="1" x14ac:dyDescent="0.25">
      <c r="A266" s="176" t="s">
        <v>1991</v>
      </c>
      <c r="B266" s="102" t="s">
        <v>595</v>
      </c>
      <c r="C266" s="94" t="s">
        <v>1</v>
      </c>
      <c r="D266" s="268">
        <v>1</v>
      </c>
      <c r="E266" s="169"/>
      <c r="F266" s="169">
        <f t="shared" si="10"/>
        <v>0</v>
      </c>
      <c r="G266" s="169">
        <f t="shared" si="11"/>
        <v>0</v>
      </c>
    </row>
    <row r="267" spans="1:7" ht="15" customHeight="1" x14ac:dyDescent="0.25">
      <c r="A267" s="176" t="s">
        <v>1992</v>
      </c>
      <c r="B267" s="102" t="s">
        <v>596</v>
      </c>
      <c r="C267" s="94" t="s">
        <v>1</v>
      </c>
      <c r="D267" s="268">
        <v>1</v>
      </c>
      <c r="E267" s="169"/>
      <c r="F267" s="169">
        <f t="shared" si="10"/>
        <v>0</v>
      </c>
      <c r="G267" s="169">
        <f t="shared" si="11"/>
        <v>0</v>
      </c>
    </row>
    <row r="268" spans="1:7" ht="15" customHeight="1" x14ac:dyDescent="0.25">
      <c r="A268" s="176" t="s">
        <v>1993</v>
      </c>
      <c r="B268" s="102" t="s">
        <v>706</v>
      </c>
      <c r="C268" s="94" t="s">
        <v>1</v>
      </c>
      <c r="D268" s="268">
        <v>1</v>
      </c>
      <c r="E268" s="169"/>
      <c r="F268" s="169">
        <f t="shared" si="10"/>
        <v>0</v>
      </c>
      <c r="G268" s="169">
        <f t="shared" si="11"/>
        <v>0</v>
      </c>
    </row>
    <row r="269" spans="1:7" ht="15" customHeight="1" x14ac:dyDescent="0.25">
      <c r="A269" s="176" t="s">
        <v>1994</v>
      </c>
      <c r="B269" s="102" t="s">
        <v>707</v>
      </c>
      <c r="C269" s="94" t="s">
        <v>1</v>
      </c>
      <c r="D269" s="268">
        <v>1</v>
      </c>
      <c r="E269" s="169"/>
      <c r="F269" s="169">
        <f t="shared" si="10"/>
        <v>0</v>
      </c>
      <c r="G269" s="169">
        <f t="shared" si="11"/>
        <v>0</v>
      </c>
    </row>
    <row r="270" spans="1:7" ht="15" customHeight="1" x14ac:dyDescent="0.25">
      <c r="A270" s="176" t="s">
        <v>1995</v>
      </c>
      <c r="B270" s="102" t="s">
        <v>597</v>
      </c>
      <c r="C270" s="94" t="s">
        <v>1</v>
      </c>
      <c r="D270" s="268">
        <v>1</v>
      </c>
      <c r="E270" s="169"/>
      <c r="F270" s="169">
        <f t="shared" si="10"/>
        <v>0</v>
      </c>
      <c r="G270" s="169">
        <f t="shared" si="11"/>
        <v>0</v>
      </c>
    </row>
    <row r="271" spans="1:7" ht="15" customHeight="1" x14ac:dyDescent="0.25">
      <c r="A271" s="176" t="s">
        <v>1996</v>
      </c>
      <c r="B271" s="102" t="s">
        <v>598</v>
      </c>
      <c r="C271" s="94" t="s">
        <v>1</v>
      </c>
      <c r="D271" s="268">
        <v>1</v>
      </c>
      <c r="E271" s="169"/>
      <c r="F271" s="169">
        <f t="shared" si="10"/>
        <v>0</v>
      </c>
      <c r="G271" s="169">
        <f t="shared" si="11"/>
        <v>0</v>
      </c>
    </row>
    <row r="272" spans="1:7" ht="15" customHeight="1" x14ac:dyDescent="0.25">
      <c r="A272" s="176" t="s">
        <v>1997</v>
      </c>
      <c r="B272" s="102" t="s">
        <v>592</v>
      </c>
      <c r="C272" s="94" t="s">
        <v>1</v>
      </c>
      <c r="D272" s="268">
        <v>1</v>
      </c>
      <c r="E272" s="169"/>
      <c r="F272" s="169">
        <f t="shared" si="10"/>
        <v>0</v>
      </c>
      <c r="G272" s="169">
        <f t="shared" si="11"/>
        <v>0</v>
      </c>
    </row>
    <row r="273" spans="1:7" ht="15" customHeight="1" x14ac:dyDescent="0.25">
      <c r="A273" s="176" t="s">
        <v>1998</v>
      </c>
      <c r="B273" s="102" t="s">
        <v>708</v>
      </c>
      <c r="C273" s="94" t="s">
        <v>1</v>
      </c>
      <c r="D273" s="268">
        <v>2</v>
      </c>
      <c r="E273" s="169"/>
      <c r="F273" s="169">
        <f t="shared" si="10"/>
        <v>0</v>
      </c>
      <c r="G273" s="169">
        <f t="shared" si="11"/>
        <v>0</v>
      </c>
    </row>
    <row r="274" spans="1:7" ht="15" customHeight="1" x14ac:dyDescent="0.25">
      <c r="A274" s="176" t="s">
        <v>1999</v>
      </c>
      <c r="B274" s="102" t="s">
        <v>709</v>
      </c>
      <c r="C274" s="94" t="s">
        <v>1</v>
      </c>
      <c r="D274" s="268">
        <v>2</v>
      </c>
      <c r="E274" s="169"/>
      <c r="F274" s="169">
        <f t="shared" si="10"/>
        <v>0</v>
      </c>
      <c r="G274" s="169">
        <f t="shared" si="11"/>
        <v>0</v>
      </c>
    </row>
    <row r="275" spans="1:7" ht="15" customHeight="1" x14ac:dyDescent="0.25">
      <c r="A275" s="176" t="s">
        <v>2000</v>
      </c>
      <c r="B275" s="102" t="s">
        <v>600</v>
      </c>
      <c r="C275" s="94" t="s">
        <v>1</v>
      </c>
      <c r="D275" s="268">
        <v>8</v>
      </c>
      <c r="E275" s="169"/>
      <c r="F275" s="169">
        <f t="shared" si="10"/>
        <v>0</v>
      </c>
      <c r="G275" s="169">
        <f t="shared" si="11"/>
        <v>0</v>
      </c>
    </row>
    <row r="276" spans="1:7" ht="15" customHeight="1" x14ac:dyDescent="0.25">
      <c r="A276" s="176" t="s">
        <v>2001</v>
      </c>
      <c r="B276" s="102" t="s">
        <v>710</v>
      </c>
      <c r="C276" s="94" t="s">
        <v>1</v>
      </c>
      <c r="D276" s="268">
        <v>8</v>
      </c>
      <c r="E276" s="169"/>
      <c r="F276" s="169">
        <f t="shared" si="10"/>
        <v>0</v>
      </c>
      <c r="G276" s="169">
        <f t="shared" si="11"/>
        <v>0</v>
      </c>
    </row>
    <row r="277" spans="1:7" ht="15" customHeight="1" x14ac:dyDescent="0.25">
      <c r="A277" s="176" t="s">
        <v>2002</v>
      </c>
      <c r="B277" s="102" t="s">
        <v>711</v>
      </c>
      <c r="C277" s="94" t="s">
        <v>1</v>
      </c>
      <c r="D277" s="268">
        <v>8</v>
      </c>
      <c r="E277" s="169"/>
      <c r="F277" s="169">
        <f t="shared" si="10"/>
        <v>0</v>
      </c>
      <c r="G277" s="169">
        <f t="shared" si="11"/>
        <v>0</v>
      </c>
    </row>
    <row r="278" spans="1:7" ht="15" customHeight="1" x14ac:dyDescent="0.25">
      <c r="A278" s="176" t="s">
        <v>2003</v>
      </c>
      <c r="B278" s="102" t="s">
        <v>601</v>
      </c>
      <c r="C278" s="94" t="s">
        <v>1</v>
      </c>
      <c r="D278" s="268">
        <v>6</v>
      </c>
      <c r="E278" s="169"/>
      <c r="F278" s="169">
        <f t="shared" si="10"/>
        <v>0</v>
      </c>
      <c r="G278" s="169">
        <f t="shared" si="11"/>
        <v>0</v>
      </c>
    </row>
    <row r="279" spans="1:7" ht="15" customHeight="1" x14ac:dyDescent="0.25">
      <c r="A279" s="176" t="s">
        <v>2004</v>
      </c>
      <c r="B279" s="102" t="s">
        <v>602</v>
      </c>
      <c r="C279" s="94" t="s">
        <v>1</v>
      </c>
      <c r="D279" s="268">
        <v>1</v>
      </c>
      <c r="E279" s="169"/>
      <c r="F279" s="169">
        <f t="shared" si="10"/>
        <v>0</v>
      </c>
      <c r="G279" s="169">
        <f t="shared" si="11"/>
        <v>0</v>
      </c>
    </row>
    <row r="280" spans="1:7" ht="15" customHeight="1" x14ac:dyDescent="0.25">
      <c r="A280" s="176" t="s">
        <v>2005</v>
      </c>
      <c r="B280" s="102" t="s">
        <v>712</v>
      </c>
      <c r="C280" s="94" t="s">
        <v>1</v>
      </c>
      <c r="D280" s="268">
        <v>1</v>
      </c>
      <c r="E280" s="169"/>
      <c r="F280" s="169">
        <f t="shared" si="10"/>
        <v>0</v>
      </c>
      <c r="G280" s="169">
        <f t="shared" si="11"/>
        <v>0</v>
      </c>
    </row>
    <row r="281" spans="1:7" ht="15" customHeight="1" x14ac:dyDescent="0.25">
      <c r="A281" s="176" t="s">
        <v>2006</v>
      </c>
      <c r="B281" s="102" t="s">
        <v>603</v>
      </c>
      <c r="C281" s="94" t="s">
        <v>1</v>
      </c>
      <c r="D281" s="268">
        <v>3</v>
      </c>
      <c r="E281" s="169"/>
      <c r="F281" s="169">
        <f t="shared" si="10"/>
        <v>0</v>
      </c>
      <c r="G281" s="169">
        <f t="shared" si="11"/>
        <v>0</v>
      </c>
    </row>
    <row r="282" spans="1:7" ht="15" customHeight="1" x14ac:dyDescent="0.25">
      <c r="A282" s="176" t="s">
        <v>2007</v>
      </c>
      <c r="B282" s="102" t="s">
        <v>604</v>
      </c>
      <c r="C282" s="94" t="s">
        <v>1</v>
      </c>
      <c r="D282" s="268">
        <v>3</v>
      </c>
      <c r="E282" s="169"/>
      <c r="F282" s="169">
        <f t="shared" si="10"/>
        <v>0</v>
      </c>
      <c r="G282" s="169">
        <f t="shared" si="11"/>
        <v>0</v>
      </c>
    </row>
    <row r="283" spans="1:7" ht="15" customHeight="1" x14ac:dyDescent="0.25">
      <c r="A283" s="176" t="s">
        <v>2008</v>
      </c>
      <c r="B283" s="102" t="s">
        <v>605</v>
      </c>
      <c r="C283" s="94" t="s">
        <v>1</v>
      </c>
      <c r="D283" s="268">
        <v>2</v>
      </c>
      <c r="E283" s="169"/>
      <c r="F283" s="169">
        <f t="shared" si="10"/>
        <v>0</v>
      </c>
      <c r="G283" s="169">
        <f t="shared" si="11"/>
        <v>0</v>
      </c>
    </row>
    <row r="284" spans="1:7" ht="15" customHeight="1" x14ac:dyDescent="0.25">
      <c r="A284" s="176" t="s">
        <v>2009</v>
      </c>
      <c r="B284" s="102" t="s">
        <v>128</v>
      </c>
      <c r="C284" s="95" t="s">
        <v>1</v>
      </c>
      <c r="D284" s="268">
        <v>6</v>
      </c>
      <c r="E284" s="169"/>
      <c r="F284" s="169">
        <f t="shared" si="10"/>
        <v>0</v>
      </c>
      <c r="G284" s="169">
        <f t="shared" si="11"/>
        <v>0</v>
      </c>
    </row>
    <row r="285" spans="1:7" ht="15" customHeight="1" x14ac:dyDescent="0.25">
      <c r="A285" s="176" t="s">
        <v>2010</v>
      </c>
      <c r="B285" s="100" t="s">
        <v>713</v>
      </c>
      <c r="C285" s="94" t="s">
        <v>1</v>
      </c>
      <c r="D285" s="268">
        <v>2</v>
      </c>
      <c r="E285" s="169"/>
      <c r="F285" s="169">
        <f t="shared" si="10"/>
        <v>0</v>
      </c>
      <c r="G285" s="169">
        <f t="shared" si="11"/>
        <v>0</v>
      </c>
    </row>
    <row r="286" spans="1:7" ht="15" customHeight="1" x14ac:dyDescent="0.25">
      <c r="A286" s="176" t="s">
        <v>2011</v>
      </c>
      <c r="B286" s="100" t="s">
        <v>714</v>
      </c>
      <c r="C286" s="94" t="s">
        <v>1</v>
      </c>
      <c r="D286" s="268">
        <v>2</v>
      </c>
      <c r="E286" s="169"/>
      <c r="F286" s="169">
        <f t="shared" si="10"/>
        <v>0</v>
      </c>
      <c r="G286" s="169">
        <f t="shared" si="11"/>
        <v>0</v>
      </c>
    </row>
    <row r="287" spans="1:7" ht="15" customHeight="1" x14ac:dyDescent="0.25">
      <c r="A287" s="176" t="s">
        <v>2012</v>
      </c>
      <c r="B287" s="100" t="s">
        <v>607</v>
      </c>
      <c r="C287" s="94" t="s">
        <v>1</v>
      </c>
      <c r="D287" s="268">
        <v>8</v>
      </c>
      <c r="E287" s="169"/>
      <c r="F287" s="169">
        <f t="shared" si="10"/>
        <v>0</v>
      </c>
      <c r="G287" s="169">
        <f t="shared" si="11"/>
        <v>0</v>
      </c>
    </row>
    <row r="288" spans="1:7" ht="15" customHeight="1" x14ac:dyDescent="0.25">
      <c r="A288" s="176" t="s">
        <v>2013</v>
      </c>
      <c r="B288" s="100" t="s">
        <v>715</v>
      </c>
      <c r="C288" s="94" t="s">
        <v>1</v>
      </c>
      <c r="D288" s="268">
        <v>20</v>
      </c>
      <c r="E288" s="169"/>
      <c r="F288" s="169">
        <f t="shared" si="10"/>
        <v>0</v>
      </c>
      <c r="G288" s="169">
        <f t="shared" si="11"/>
        <v>0</v>
      </c>
    </row>
    <row r="289" spans="1:7" ht="15" customHeight="1" x14ac:dyDescent="0.25">
      <c r="A289" s="176" t="s">
        <v>2014</v>
      </c>
      <c r="B289" s="102" t="s">
        <v>716</v>
      </c>
      <c r="C289" s="94" t="s">
        <v>1</v>
      </c>
      <c r="D289" s="268">
        <v>1</v>
      </c>
      <c r="E289" s="169"/>
      <c r="F289" s="169">
        <f t="shared" si="10"/>
        <v>0</v>
      </c>
      <c r="G289" s="169">
        <f t="shared" si="11"/>
        <v>0</v>
      </c>
    </row>
    <row r="290" spans="1:7" ht="15" customHeight="1" x14ac:dyDescent="0.25">
      <c r="A290" s="176" t="s">
        <v>2015</v>
      </c>
      <c r="B290" s="102" t="s">
        <v>608</v>
      </c>
      <c r="C290" s="94" t="s">
        <v>1</v>
      </c>
      <c r="D290" s="268">
        <v>4</v>
      </c>
      <c r="E290" s="169"/>
      <c r="F290" s="169">
        <f t="shared" si="10"/>
        <v>0</v>
      </c>
      <c r="G290" s="169">
        <f t="shared" si="11"/>
        <v>0</v>
      </c>
    </row>
    <row r="291" spans="1:7" ht="15" customHeight="1" x14ac:dyDescent="0.25">
      <c r="A291" s="176" t="s">
        <v>2016</v>
      </c>
      <c r="B291" s="102" t="s">
        <v>609</v>
      </c>
      <c r="C291" s="94" t="s">
        <v>1</v>
      </c>
      <c r="D291" s="268">
        <v>4</v>
      </c>
      <c r="E291" s="169"/>
      <c r="F291" s="169">
        <f t="shared" si="10"/>
        <v>0</v>
      </c>
      <c r="G291" s="169">
        <f t="shared" si="11"/>
        <v>0</v>
      </c>
    </row>
    <row r="292" spans="1:7" ht="15" customHeight="1" x14ac:dyDescent="0.25">
      <c r="A292" s="176" t="s">
        <v>2017</v>
      </c>
      <c r="B292" s="102" t="s">
        <v>610</v>
      </c>
      <c r="C292" s="94" t="s">
        <v>1</v>
      </c>
      <c r="D292" s="268">
        <v>2</v>
      </c>
      <c r="E292" s="169"/>
      <c r="F292" s="169">
        <f t="shared" si="10"/>
        <v>0</v>
      </c>
      <c r="G292" s="169">
        <f t="shared" si="11"/>
        <v>0</v>
      </c>
    </row>
    <row r="293" spans="1:7" ht="15" customHeight="1" x14ac:dyDescent="0.25">
      <c r="A293" s="176" t="s">
        <v>2018</v>
      </c>
      <c r="B293" s="102" t="s">
        <v>15</v>
      </c>
      <c r="C293" s="94" t="s">
        <v>1</v>
      </c>
      <c r="D293" s="268">
        <v>2</v>
      </c>
      <c r="E293" s="169"/>
      <c r="F293" s="169">
        <f t="shared" si="10"/>
        <v>0</v>
      </c>
      <c r="G293" s="169">
        <f t="shared" si="11"/>
        <v>0</v>
      </c>
    </row>
    <row r="294" spans="1:7" ht="15" customHeight="1" x14ac:dyDescent="0.25">
      <c r="A294" s="176" t="s">
        <v>2019</v>
      </c>
      <c r="B294" s="100" t="s">
        <v>717</v>
      </c>
      <c r="C294" s="94" t="s">
        <v>1</v>
      </c>
      <c r="D294" s="268">
        <v>1</v>
      </c>
      <c r="E294" s="169"/>
      <c r="F294" s="169">
        <f t="shared" si="10"/>
        <v>0</v>
      </c>
      <c r="G294" s="169">
        <f t="shared" si="11"/>
        <v>0</v>
      </c>
    </row>
    <row r="295" spans="1:7" ht="15" customHeight="1" x14ac:dyDescent="0.25">
      <c r="A295" s="176" t="s">
        <v>2020</v>
      </c>
      <c r="B295" s="100" t="s">
        <v>718</v>
      </c>
      <c r="C295" s="94" t="s">
        <v>1</v>
      </c>
      <c r="D295" s="268">
        <v>5</v>
      </c>
      <c r="E295" s="169"/>
      <c r="F295" s="169">
        <f t="shared" si="10"/>
        <v>0</v>
      </c>
      <c r="G295" s="169">
        <f t="shared" si="11"/>
        <v>0</v>
      </c>
    </row>
    <row r="296" spans="1:7" ht="15" customHeight="1" x14ac:dyDescent="0.25">
      <c r="A296" s="176" t="s">
        <v>2021</v>
      </c>
      <c r="B296" s="100" t="s">
        <v>719</v>
      </c>
      <c r="C296" s="94" t="s">
        <v>1</v>
      </c>
      <c r="D296" s="268">
        <v>5</v>
      </c>
      <c r="E296" s="169"/>
      <c r="F296" s="169">
        <f t="shared" si="10"/>
        <v>0</v>
      </c>
      <c r="G296" s="169">
        <f t="shared" si="11"/>
        <v>0</v>
      </c>
    </row>
    <row r="297" spans="1:7" ht="15" customHeight="1" x14ac:dyDescent="0.25">
      <c r="A297" s="176" t="s">
        <v>2022</v>
      </c>
      <c r="B297" s="102" t="s">
        <v>611</v>
      </c>
      <c r="C297" s="94" t="s">
        <v>1</v>
      </c>
      <c r="D297" s="268">
        <v>2</v>
      </c>
      <c r="E297" s="169"/>
      <c r="F297" s="169">
        <f t="shared" si="10"/>
        <v>0</v>
      </c>
      <c r="G297" s="169">
        <f t="shared" si="11"/>
        <v>0</v>
      </c>
    </row>
    <row r="298" spans="1:7" ht="15" customHeight="1" x14ac:dyDescent="0.25">
      <c r="A298" s="176" t="s">
        <v>2023</v>
      </c>
      <c r="B298" s="100" t="s">
        <v>612</v>
      </c>
      <c r="C298" s="94" t="s">
        <v>1</v>
      </c>
      <c r="D298" s="268">
        <v>4</v>
      </c>
      <c r="E298" s="169"/>
      <c r="F298" s="169">
        <f t="shared" si="10"/>
        <v>0</v>
      </c>
      <c r="G298" s="169">
        <f t="shared" si="11"/>
        <v>0</v>
      </c>
    </row>
    <row r="299" spans="1:7" ht="15" customHeight="1" x14ac:dyDescent="0.25">
      <c r="A299" s="176" t="s">
        <v>2024</v>
      </c>
      <c r="B299" s="102" t="s">
        <v>720</v>
      </c>
      <c r="C299" s="94" t="s">
        <v>1</v>
      </c>
      <c r="D299" s="268">
        <v>1</v>
      </c>
      <c r="E299" s="169"/>
      <c r="F299" s="169">
        <f t="shared" si="10"/>
        <v>0</v>
      </c>
      <c r="G299" s="169">
        <f t="shared" si="11"/>
        <v>0</v>
      </c>
    </row>
    <row r="300" spans="1:7" ht="15" customHeight="1" x14ac:dyDescent="0.25">
      <c r="A300" s="176" t="s">
        <v>2025</v>
      </c>
      <c r="B300" s="102" t="s">
        <v>721</v>
      </c>
      <c r="C300" s="94" t="s">
        <v>1</v>
      </c>
      <c r="D300" s="268">
        <v>1</v>
      </c>
      <c r="E300" s="169"/>
      <c r="F300" s="169">
        <f t="shared" si="10"/>
        <v>0</v>
      </c>
      <c r="G300" s="169">
        <f t="shared" si="11"/>
        <v>0</v>
      </c>
    </row>
    <row r="301" spans="1:7" ht="15" customHeight="1" x14ac:dyDescent="0.25">
      <c r="A301" s="176" t="s">
        <v>2026</v>
      </c>
      <c r="B301" s="102" t="s">
        <v>722</v>
      </c>
      <c r="C301" s="94" t="s">
        <v>1</v>
      </c>
      <c r="D301" s="268">
        <v>1</v>
      </c>
      <c r="E301" s="169"/>
      <c r="F301" s="169">
        <f t="shared" si="10"/>
        <v>0</v>
      </c>
      <c r="G301" s="169">
        <f t="shared" si="11"/>
        <v>0</v>
      </c>
    </row>
    <row r="302" spans="1:7" ht="15" customHeight="1" x14ac:dyDescent="0.25">
      <c r="A302" s="176" t="s">
        <v>2027</v>
      </c>
      <c r="B302" s="102" t="s">
        <v>723</v>
      </c>
      <c r="C302" s="94" t="s">
        <v>1</v>
      </c>
      <c r="D302" s="268">
        <v>1</v>
      </c>
      <c r="E302" s="169"/>
      <c r="F302" s="169">
        <f t="shared" si="10"/>
        <v>0</v>
      </c>
      <c r="G302" s="169">
        <f t="shared" si="11"/>
        <v>0</v>
      </c>
    </row>
    <row r="303" spans="1:7" ht="15" customHeight="1" x14ac:dyDescent="0.25">
      <c r="A303" s="176" t="s">
        <v>2028</v>
      </c>
      <c r="B303" s="102" t="s">
        <v>102</v>
      </c>
      <c r="C303" s="94" t="s">
        <v>1</v>
      </c>
      <c r="D303" s="268">
        <v>4</v>
      </c>
      <c r="E303" s="169"/>
      <c r="F303" s="169">
        <f t="shared" si="10"/>
        <v>0</v>
      </c>
      <c r="G303" s="169">
        <f t="shared" si="11"/>
        <v>0</v>
      </c>
    </row>
    <row r="304" spans="1:7" ht="15" customHeight="1" x14ac:dyDescent="0.25">
      <c r="A304" s="176" t="s">
        <v>2029</v>
      </c>
      <c r="B304" s="102" t="s">
        <v>613</v>
      </c>
      <c r="C304" s="94" t="s">
        <v>1</v>
      </c>
      <c r="D304" s="268">
        <v>1</v>
      </c>
      <c r="E304" s="169"/>
      <c r="F304" s="169">
        <f t="shared" si="10"/>
        <v>0</v>
      </c>
      <c r="G304" s="169">
        <f t="shared" si="11"/>
        <v>0</v>
      </c>
    </row>
    <row r="305" spans="1:7" ht="15" customHeight="1" x14ac:dyDescent="0.25">
      <c r="A305" s="176" t="s">
        <v>2030</v>
      </c>
      <c r="B305" s="102" t="s">
        <v>614</v>
      </c>
      <c r="C305" s="94" t="s">
        <v>4</v>
      </c>
      <c r="D305" s="268">
        <v>6</v>
      </c>
      <c r="E305" s="169"/>
      <c r="F305" s="169">
        <f t="shared" ref="F305:F368" si="12">SUM(E305*1.2)</f>
        <v>0</v>
      </c>
      <c r="G305" s="169">
        <f t="shared" ref="G305:G368" si="13">SUM(D305*E305)</f>
        <v>0</v>
      </c>
    </row>
    <row r="306" spans="1:7" ht="15" customHeight="1" x14ac:dyDescent="0.25">
      <c r="A306" s="176" t="s">
        <v>2031</v>
      </c>
      <c r="B306" s="102" t="s">
        <v>105</v>
      </c>
      <c r="C306" s="94" t="s">
        <v>1</v>
      </c>
      <c r="D306" s="268">
        <v>2</v>
      </c>
      <c r="E306" s="169"/>
      <c r="F306" s="169">
        <f t="shared" si="12"/>
        <v>0</v>
      </c>
      <c r="G306" s="169">
        <f t="shared" si="13"/>
        <v>0</v>
      </c>
    </row>
    <row r="307" spans="1:7" ht="15" customHeight="1" x14ac:dyDescent="0.25">
      <c r="A307" s="176" t="s">
        <v>2032</v>
      </c>
      <c r="B307" s="102" t="s">
        <v>615</v>
      </c>
      <c r="C307" s="94" t="s">
        <v>1</v>
      </c>
      <c r="D307" s="268">
        <v>2</v>
      </c>
      <c r="E307" s="169"/>
      <c r="F307" s="169">
        <f t="shared" si="12"/>
        <v>0</v>
      </c>
      <c r="G307" s="169">
        <f t="shared" si="13"/>
        <v>0</v>
      </c>
    </row>
    <row r="308" spans="1:7" ht="15" customHeight="1" x14ac:dyDescent="0.25">
      <c r="A308" s="176" t="s">
        <v>2033</v>
      </c>
      <c r="B308" s="102" t="s">
        <v>616</v>
      </c>
      <c r="C308" s="94" t="s">
        <v>1</v>
      </c>
      <c r="D308" s="268">
        <v>4</v>
      </c>
      <c r="E308" s="169"/>
      <c r="F308" s="169">
        <f t="shared" si="12"/>
        <v>0</v>
      </c>
      <c r="G308" s="169">
        <f t="shared" si="13"/>
        <v>0</v>
      </c>
    </row>
    <row r="309" spans="1:7" ht="15" customHeight="1" x14ac:dyDescent="0.25">
      <c r="A309" s="176" t="s">
        <v>2034</v>
      </c>
      <c r="B309" s="102" t="s">
        <v>617</v>
      </c>
      <c r="C309" s="94" t="s">
        <v>1</v>
      </c>
      <c r="D309" s="268">
        <v>4</v>
      </c>
      <c r="E309" s="169"/>
      <c r="F309" s="169">
        <f t="shared" si="12"/>
        <v>0</v>
      </c>
      <c r="G309" s="169">
        <f t="shared" si="13"/>
        <v>0</v>
      </c>
    </row>
    <row r="310" spans="1:7" ht="15" customHeight="1" x14ac:dyDescent="0.25">
      <c r="A310" s="176" t="s">
        <v>2035</v>
      </c>
      <c r="B310" s="102" t="s">
        <v>618</v>
      </c>
      <c r="C310" s="94" t="s">
        <v>1</v>
      </c>
      <c r="D310" s="268">
        <v>6</v>
      </c>
      <c r="E310" s="169"/>
      <c r="F310" s="169">
        <f t="shared" si="12"/>
        <v>0</v>
      </c>
      <c r="G310" s="169">
        <f t="shared" si="13"/>
        <v>0</v>
      </c>
    </row>
    <row r="311" spans="1:7" ht="15" customHeight="1" x14ac:dyDescent="0.25">
      <c r="A311" s="176" t="s">
        <v>2036</v>
      </c>
      <c r="B311" s="102" t="s">
        <v>619</v>
      </c>
      <c r="C311" s="94" t="s">
        <v>1</v>
      </c>
      <c r="D311" s="268">
        <v>4</v>
      </c>
      <c r="E311" s="169"/>
      <c r="F311" s="169">
        <f t="shared" si="12"/>
        <v>0</v>
      </c>
      <c r="G311" s="169">
        <f t="shared" si="13"/>
        <v>0</v>
      </c>
    </row>
    <row r="312" spans="1:7" ht="15" customHeight="1" x14ac:dyDescent="0.25">
      <c r="A312" s="176" t="s">
        <v>2037</v>
      </c>
      <c r="B312" s="102" t="s">
        <v>724</v>
      </c>
      <c r="C312" s="94" t="s">
        <v>1</v>
      </c>
      <c r="D312" s="268">
        <v>2</v>
      </c>
      <c r="E312" s="169"/>
      <c r="F312" s="169">
        <f t="shared" si="12"/>
        <v>0</v>
      </c>
      <c r="G312" s="169">
        <f t="shared" si="13"/>
        <v>0</v>
      </c>
    </row>
    <row r="313" spans="1:7" ht="15" customHeight="1" x14ac:dyDescent="0.25">
      <c r="A313" s="176" t="s">
        <v>2038</v>
      </c>
      <c r="B313" s="102" t="s">
        <v>725</v>
      </c>
      <c r="C313" s="94" t="s">
        <v>1</v>
      </c>
      <c r="D313" s="268">
        <v>1</v>
      </c>
      <c r="E313" s="169"/>
      <c r="F313" s="169">
        <f t="shared" si="12"/>
        <v>0</v>
      </c>
      <c r="G313" s="169">
        <f t="shared" si="13"/>
        <v>0</v>
      </c>
    </row>
    <row r="314" spans="1:7" ht="15" customHeight="1" x14ac:dyDescent="0.25">
      <c r="A314" s="176" t="s">
        <v>2039</v>
      </c>
      <c r="B314" s="102" t="s">
        <v>726</v>
      </c>
      <c r="C314" s="94" t="s">
        <v>727</v>
      </c>
      <c r="D314" s="268">
        <v>1</v>
      </c>
      <c r="E314" s="169"/>
      <c r="F314" s="169">
        <f t="shared" si="12"/>
        <v>0</v>
      </c>
      <c r="G314" s="169">
        <f t="shared" si="13"/>
        <v>0</v>
      </c>
    </row>
    <row r="315" spans="1:7" ht="15" customHeight="1" x14ac:dyDescent="0.25">
      <c r="A315" s="176" t="s">
        <v>2040</v>
      </c>
      <c r="B315" s="102" t="s">
        <v>728</v>
      </c>
      <c r="C315" s="94" t="s">
        <v>1</v>
      </c>
      <c r="D315" s="268">
        <v>2</v>
      </c>
      <c r="E315" s="169"/>
      <c r="F315" s="169">
        <f t="shared" si="12"/>
        <v>0</v>
      </c>
      <c r="G315" s="169">
        <f t="shared" si="13"/>
        <v>0</v>
      </c>
    </row>
    <row r="316" spans="1:7" ht="15" customHeight="1" x14ac:dyDescent="0.25">
      <c r="A316" s="176" t="s">
        <v>2041</v>
      </c>
      <c r="B316" s="102" t="s">
        <v>620</v>
      </c>
      <c r="C316" s="94" t="s">
        <v>1</v>
      </c>
      <c r="D316" s="268">
        <v>2</v>
      </c>
      <c r="E316" s="169"/>
      <c r="F316" s="169">
        <f t="shared" si="12"/>
        <v>0</v>
      </c>
      <c r="G316" s="169">
        <f t="shared" si="13"/>
        <v>0</v>
      </c>
    </row>
    <row r="317" spans="1:7" ht="15" customHeight="1" x14ac:dyDescent="0.25">
      <c r="A317" s="176" t="s">
        <v>2042</v>
      </c>
      <c r="B317" s="102" t="s">
        <v>621</v>
      </c>
      <c r="C317" s="94" t="s">
        <v>1</v>
      </c>
      <c r="D317" s="268">
        <v>1</v>
      </c>
      <c r="E317" s="169"/>
      <c r="F317" s="169">
        <f t="shared" si="12"/>
        <v>0</v>
      </c>
      <c r="G317" s="169">
        <f t="shared" si="13"/>
        <v>0</v>
      </c>
    </row>
    <row r="318" spans="1:7" ht="15" customHeight="1" x14ac:dyDescent="0.25">
      <c r="A318" s="176" t="s">
        <v>2043</v>
      </c>
      <c r="B318" s="102" t="s">
        <v>177</v>
      </c>
      <c r="C318" s="94" t="s">
        <v>1</v>
      </c>
      <c r="D318" s="268">
        <v>1</v>
      </c>
      <c r="E318" s="169"/>
      <c r="F318" s="169">
        <f t="shared" si="12"/>
        <v>0</v>
      </c>
      <c r="G318" s="169">
        <f t="shared" si="13"/>
        <v>0</v>
      </c>
    </row>
    <row r="319" spans="1:7" ht="15" customHeight="1" x14ac:dyDescent="0.25">
      <c r="A319" s="176" t="s">
        <v>2044</v>
      </c>
      <c r="B319" s="102" t="s">
        <v>622</v>
      </c>
      <c r="C319" s="94" t="s">
        <v>1</v>
      </c>
      <c r="D319" s="268">
        <v>1</v>
      </c>
      <c r="E319" s="169"/>
      <c r="F319" s="169">
        <f t="shared" si="12"/>
        <v>0</v>
      </c>
      <c r="G319" s="169">
        <f t="shared" si="13"/>
        <v>0</v>
      </c>
    </row>
    <row r="320" spans="1:7" ht="15" customHeight="1" x14ac:dyDescent="0.25">
      <c r="A320" s="176" t="s">
        <v>2045</v>
      </c>
      <c r="B320" s="102" t="s">
        <v>623</v>
      </c>
      <c r="C320" s="94" t="s">
        <v>1</v>
      </c>
      <c r="D320" s="268">
        <v>1</v>
      </c>
      <c r="E320" s="169"/>
      <c r="F320" s="169">
        <f t="shared" si="12"/>
        <v>0</v>
      </c>
      <c r="G320" s="169">
        <f t="shared" si="13"/>
        <v>0</v>
      </c>
    </row>
    <row r="321" spans="1:7" ht="15" customHeight="1" x14ac:dyDescent="0.25">
      <c r="A321" s="176" t="s">
        <v>2046</v>
      </c>
      <c r="B321" s="102" t="s">
        <v>624</v>
      </c>
      <c r="C321" s="94" t="s">
        <v>1</v>
      </c>
      <c r="D321" s="268">
        <v>6</v>
      </c>
      <c r="E321" s="169"/>
      <c r="F321" s="169">
        <f t="shared" si="12"/>
        <v>0</v>
      </c>
      <c r="G321" s="169">
        <f t="shared" si="13"/>
        <v>0</v>
      </c>
    </row>
    <row r="322" spans="1:7" ht="15" customHeight="1" x14ac:dyDescent="0.25">
      <c r="A322" s="176" t="s">
        <v>2047</v>
      </c>
      <c r="B322" s="100" t="s">
        <v>729</v>
      </c>
      <c r="C322" s="94" t="s">
        <v>3</v>
      </c>
      <c r="D322" s="268">
        <v>6</v>
      </c>
      <c r="E322" s="169"/>
      <c r="F322" s="169">
        <f t="shared" si="12"/>
        <v>0</v>
      </c>
      <c r="G322" s="169">
        <f t="shared" si="13"/>
        <v>0</v>
      </c>
    </row>
    <row r="323" spans="1:7" ht="15" customHeight="1" x14ac:dyDescent="0.25">
      <c r="A323" s="176" t="s">
        <v>2048</v>
      </c>
      <c r="B323" s="102" t="s">
        <v>626</v>
      </c>
      <c r="C323" s="94" t="s">
        <v>1</v>
      </c>
      <c r="D323" s="268">
        <v>2</v>
      </c>
      <c r="E323" s="169"/>
      <c r="F323" s="169">
        <f t="shared" si="12"/>
        <v>0</v>
      </c>
      <c r="G323" s="169">
        <f t="shared" si="13"/>
        <v>0</v>
      </c>
    </row>
    <row r="324" spans="1:7" ht="15" customHeight="1" x14ac:dyDescent="0.25">
      <c r="A324" s="176" t="s">
        <v>2049</v>
      </c>
      <c r="B324" s="100" t="s">
        <v>627</v>
      </c>
      <c r="C324" s="94" t="s">
        <v>1</v>
      </c>
      <c r="D324" s="268">
        <v>2</v>
      </c>
      <c r="E324" s="169"/>
      <c r="F324" s="169">
        <f t="shared" si="12"/>
        <v>0</v>
      </c>
      <c r="G324" s="169">
        <f t="shared" si="13"/>
        <v>0</v>
      </c>
    </row>
    <row r="325" spans="1:7" ht="15" customHeight="1" x14ac:dyDescent="0.25">
      <c r="A325" s="176" t="s">
        <v>2050</v>
      </c>
      <c r="B325" s="102" t="s">
        <v>628</v>
      </c>
      <c r="C325" s="94" t="s">
        <v>1</v>
      </c>
      <c r="D325" s="268">
        <v>4</v>
      </c>
      <c r="E325" s="169"/>
      <c r="F325" s="169">
        <f t="shared" si="12"/>
        <v>0</v>
      </c>
      <c r="G325" s="169">
        <f t="shared" si="13"/>
        <v>0</v>
      </c>
    </row>
    <row r="326" spans="1:7" ht="15" customHeight="1" x14ac:dyDescent="0.25">
      <c r="A326" s="176" t="s">
        <v>2051</v>
      </c>
      <c r="B326" s="102" t="s">
        <v>629</v>
      </c>
      <c r="C326" s="94" t="s">
        <v>1</v>
      </c>
      <c r="D326" s="268">
        <v>2</v>
      </c>
      <c r="E326" s="169"/>
      <c r="F326" s="169">
        <f t="shared" si="12"/>
        <v>0</v>
      </c>
      <c r="G326" s="169">
        <f t="shared" si="13"/>
        <v>0</v>
      </c>
    </row>
    <row r="327" spans="1:7" ht="15" customHeight="1" x14ac:dyDescent="0.25">
      <c r="A327" s="176" t="s">
        <v>2052</v>
      </c>
      <c r="B327" s="102" t="s">
        <v>630</v>
      </c>
      <c r="C327" s="94" t="s">
        <v>1</v>
      </c>
      <c r="D327" s="268">
        <v>4</v>
      </c>
      <c r="E327" s="169"/>
      <c r="F327" s="169">
        <f t="shared" si="12"/>
        <v>0</v>
      </c>
      <c r="G327" s="169">
        <f t="shared" si="13"/>
        <v>0</v>
      </c>
    </row>
    <row r="328" spans="1:7" ht="15" customHeight="1" x14ac:dyDescent="0.25">
      <c r="A328" s="176" t="s">
        <v>2053</v>
      </c>
      <c r="B328" s="102" t="s">
        <v>631</v>
      </c>
      <c r="C328" s="94" t="s">
        <v>1</v>
      </c>
      <c r="D328" s="268">
        <v>4</v>
      </c>
      <c r="E328" s="169"/>
      <c r="F328" s="169">
        <f t="shared" si="12"/>
        <v>0</v>
      </c>
      <c r="G328" s="169">
        <f t="shared" si="13"/>
        <v>0</v>
      </c>
    </row>
    <row r="329" spans="1:7" ht="15" customHeight="1" x14ac:dyDescent="0.25">
      <c r="A329" s="176" t="s">
        <v>2054</v>
      </c>
      <c r="B329" s="102" t="s">
        <v>632</v>
      </c>
      <c r="C329" s="94" t="s">
        <v>3</v>
      </c>
      <c r="D329" s="268">
        <v>2</v>
      </c>
      <c r="E329" s="169"/>
      <c r="F329" s="169">
        <f t="shared" si="12"/>
        <v>0</v>
      </c>
      <c r="G329" s="169">
        <f t="shared" si="13"/>
        <v>0</v>
      </c>
    </row>
    <row r="330" spans="1:7" ht="15" customHeight="1" x14ac:dyDescent="0.25">
      <c r="A330" s="176" t="s">
        <v>2055</v>
      </c>
      <c r="B330" s="102" t="s">
        <v>633</v>
      </c>
      <c r="C330" s="94" t="s">
        <v>1</v>
      </c>
      <c r="D330" s="268">
        <v>8</v>
      </c>
      <c r="E330" s="169"/>
      <c r="F330" s="169">
        <f t="shared" si="12"/>
        <v>0</v>
      </c>
      <c r="G330" s="169">
        <f t="shared" si="13"/>
        <v>0</v>
      </c>
    </row>
    <row r="331" spans="1:7" ht="15" customHeight="1" x14ac:dyDescent="0.25">
      <c r="A331" s="176" t="s">
        <v>2056</v>
      </c>
      <c r="B331" s="102" t="s">
        <v>730</v>
      </c>
      <c r="C331" s="95" t="s">
        <v>1</v>
      </c>
      <c r="D331" s="268">
        <v>3</v>
      </c>
      <c r="E331" s="169"/>
      <c r="F331" s="169">
        <f t="shared" si="12"/>
        <v>0</v>
      </c>
      <c r="G331" s="169">
        <f t="shared" si="13"/>
        <v>0</v>
      </c>
    </row>
    <row r="332" spans="1:7" ht="15" customHeight="1" x14ac:dyDescent="0.25">
      <c r="A332" s="176" t="s">
        <v>2057</v>
      </c>
      <c r="B332" s="100" t="s">
        <v>634</v>
      </c>
      <c r="C332" s="94" t="s">
        <v>1</v>
      </c>
      <c r="D332" s="268">
        <v>10</v>
      </c>
      <c r="E332" s="169"/>
      <c r="F332" s="169">
        <f t="shared" si="12"/>
        <v>0</v>
      </c>
      <c r="G332" s="169">
        <f t="shared" si="13"/>
        <v>0</v>
      </c>
    </row>
    <row r="333" spans="1:7" ht="15" customHeight="1" x14ac:dyDescent="0.25">
      <c r="A333" s="176" t="s">
        <v>2058</v>
      </c>
      <c r="B333" s="102" t="s">
        <v>635</v>
      </c>
      <c r="C333" s="94" t="s">
        <v>1</v>
      </c>
      <c r="D333" s="268">
        <v>1</v>
      </c>
      <c r="E333" s="169"/>
      <c r="F333" s="169">
        <f t="shared" si="12"/>
        <v>0</v>
      </c>
      <c r="G333" s="169">
        <f t="shared" si="13"/>
        <v>0</v>
      </c>
    </row>
    <row r="334" spans="1:7" ht="15" customHeight="1" x14ac:dyDescent="0.25">
      <c r="A334" s="176" t="s">
        <v>2059</v>
      </c>
      <c r="B334" s="102" t="s">
        <v>731</v>
      </c>
      <c r="C334" s="94" t="s">
        <v>1</v>
      </c>
      <c r="D334" s="268">
        <v>10</v>
      </c>
      <c r="E334" s="169"/>
      <c r="F334" s="169">
        <f t="shared" si="12"/>
        <v>0</v>
      </c>
      <c r="G334" s="169">
        <f t="shared" si="13"/>
        <v>0</v>
      </c>
    </row>
    <row r="335" spans="1:7" ht="15" customHeight="1" x14ac:dyDescent="0.25">
      <c r="A335" s="176" t="s">
        <v>2060</v>
      </c>
      <c r="B335" s="102" t="s">
        <v>732</v>
      </c>
      <c r="C335" s="211" t="s">
        <v>1</v>
      </c>
      <c r="D335" s="268">
        <v>11</v>
      </c>
      <c r="E335" s="169"/>
      <c r="F335" s="169">
        <f t="shared" si="12"/>
        <v>0</v>
      </c>
      <c r="G335" s="169">
        <f t="shared" si="13"/>
        <v>0</v>
      </c>
    </row>
    <row r="336" spans="1:7" ht="15" customHeight="1" x14ac:dyDescent="0.25">
      <c r="A336" s="176" t="s">
        <v>2061</v>
      </c>
      <c r="B336" s="100" t="s">
        <v>733</v>
      </c>
      <c r="C336" s="211" t="s">
        <v>1</v>
      </c>
      <c r="D336" s="268">
        <v>10</v>
      </c>
      <c r="E336" s="169"/>
      <c r="F336" s="169">
        <f t="shared" si="12"/>
        <v>0</v>
      </c>
      <c r="G336" s="169">
        <f t="shared" si="13"/>
        <v>0</v>
      </c>
    </row>
    <row r="337" spans="1:7" ht="15" customHeight="1" x14ac:dyDescent="0.25">
      <c r="A337" s="176" t="s">
        <v>2062</v>
      </c>
      <c r="B337" s="102" t="s">
        <v>49</v>
      </c>
      <c r="C337" s="94" t="s">
        <v>1</v>
      </c>
      <c r="D337" s="268">
        <v>2</v>
      </c>
      <c r="E337" s="169"/>
      <c r="F337" s="169">
        <f t="shared" si="12"/>
        <v>0</v>
      </c>
      <c r="G337" s="169">
        <f t="shared" si="13"/>
        <v>0</v>
      </c>
    </row>
    <row r="338" spans="1:7" ht="15" customHeight="1" x14ac:dyDescent="0.25">
      <c r="A338" s="176" t="s">
        <v>2063</v>
      </c>
      <c r="B338" s="102" t="s">
        <v>636</v>
      </c>
      <c r="C338" s="94" t="s">
        <v>1</v>
      </c>
      <c r="D338" s="268">
        <v>6</v>
      </c>
      <c r="E338" s="169"/>
      <c r="F338" s="169">
        <f t="shared" si="12"/>
        <v>0</v>
      </c>
      <c r="G338" s="169">
        <f t="shared" si="13"/>
        <v>0</v>
      </c>
    </row>
    <row r="339" spans="1:7" ht="15" customHeight="1" x14ac:dyDescent="0.25">
      <c r="A339" s="176" t="s">
        <v>2064</v>
      </c>
      <c r="B339" s="100" t="s">
        <v>95</v>
      </c>
      <c r="C339" s="94" t="s">
        <v>1</v>
      </c>
      <c r="D339" s="268">
        <v>10</v>
      </c>
      <c r="E339" s="169"/>
      <c r="F339" s="169">
        <f t="shared" si="12"/>
        <v>0</v>
      </c>
      <c r="G339" s="169">
        <f t="shared" si="13"/>
        <v>0</v>
      </c>
    </row>
    <row r="340" spans="1:7" ht="15" customHeight="1" x14ac:dyDescent="0.25">
      <c r="A340" s="176" t="s">
        <v>2065</v>
      </c>
      <c r="B340" s="102" t="s">
        <v>637</v>
      </c>
      <c r="C340" s="94" t="s">
        <v>1</v>
      </c>
      <c r="D340" s="268">
        <v>1</v>
      </c>
      <c r="E340" s="169"/>
      <c r="F340" s="169">
        <f t="shared" si="12"/>
        <v>0</v>
      </c>
      <c r="G340" s="169">
        <f t="shared" si="13"/>
        <v>0</v>
      </c>
    </row>
    <row r="341" spans="1:7" ht="15" customHeight="1" x14ac:dyDescent="0.25">
      <c r="A341" s="176" t="s">
        <v>2066</v>
      </c>
      <c r="B341" s="102" t="s">
        <v>50</v>
      </c>
      <c r="C341" s="94" t="s">
        <v>1</v>
      </c>
      <c r="D341" s="268">
        <v>6</v>
      </c>
      <c r="E341" s="169"/>
      <c r="F341" s="169">
        <f t="shared" si="12"/>
        <v>0</v>
      </c>
      <c r="G341" s="169">
        <f t="shared" si="13"/>
        <v>0</v>
      </c>
    </row>
    <row r="342" spans="1:7" ht="15" customHeight="1" x14ac:dyDescent="0.25">
      <c r="A342" s="176" t="s">
        <v>2067</v>
      </c>
      <c r="B342" s="102" t="s">
        <v>638</v>
      </c>
      <c r="C342" s="94" t="s">
        <v>1</v>
      </c>
      <c r="D342" s="268">
        <v>6</v>
      </c>
      <c r="E342" s="169"/>
      <c r="F342" s="169">
        <f t="shared" si="12"/>
        <v>0</v>
      </c>
      <c r="G342" s="169">
        <f t="shared" si="13"/>
        <v>0</v>
      </c>
    </row>
    <row r="343" spans="1:7" ht="15" customHeight="1" x14ac:dyDescent="0.25">
      <c r="A343" s="176" t="s">
        <v>2068</v>
      </c>
      <c r="B343" s="102" t="s">
        <v>639</v>
      </c>
      <c r="C343" s="94" t="s">
        <v>1</v>
      </c>
      <c r="D343" s="268">
        <v>6</v>
      </c>
      <c r="E343" s="169"/>
      <c r="F343" s="169">
        <f t="shared" si="12"/>
        <v>0</v>
      </c>
      <c r="G343" s="169">
        <f t="shared" si="13"/>
        <v>0</v>
      </c>
    </row>
    <row r="344" spans="1:7" ht="15" customHeight="1" x14ac:dyDescent="0.25">
      <c r="A344" s="176" t="s">
        <v>2069</v>
      </c>
      <c r="B344" s="102" t="s">
        <v>136</v>
      </c>
      <c r="C344" s="94" t="s">
        <v>1</v>
      </c>
      <c r="D344" s="268">
        <v>2</v>
      </c>
      <c r="E344" s="169"/>
      <c r="F344" s="169">
        <f t="shared" si="12"/>
        <v>0</v>
      </c>
      <c r="G344" s="169">
        <f t="shared" si="13"/>
        <v>0</v>
      </c>
    </row>
    <row r="345" spans="1:7" ht="15" customHeight="1" x14ac:dyDescent="0.25">
      <c r="A345" s="176" t="s">
        <v>2070</v>
      </c>
      <c r="B345" s="102" t="s">
        <v>640</v>
      </c>
      <c r="C345" s="94" t="s">
        <v>1</v>
      </c>
      <c r="D345" s="268">
        <v>1</v>
      </c>
      <c r="E345" s="169"/>
      <c r="F345" s="169">
        <f t="shared" si="12"/>
        <v>0</v>
      </c>
      <c r="G345" s="169">
        <f t="shared" si="13"/>
        <v>0</v>
      </c>
    </row>
    <row r="346" spans="1:7" ht="15" customHeight="1" x14ac:dyDescent="0.25">
      <c r="A346" s="176" t="s">
        <v>2071</v>
      </c>
      <c r="B346" s="102" t="s">
        <v>641</v>
      </c>
      <c r="C346" s="94" t="s">
        <v>3</v>
      </c>
      <c r="D346" s="268">
        <v>8</v>
      </c>
      <c r="E346" s="169"/>
      <c r="F346" s="169">
        <f t="shared" si="12"/>
        <v>0</v>
      </c>
      <c r="G346" s="169">
        <f t="shared" si="13"/>
        <v>0</v>
      </c>
    </row>
    <row r="347" spans="1:7" ht="15" customHeight="1" x14ac:dyDescent="0.25">
      <c r="A347" s="176" t="s">
        <v>2072</v>
      </c>
      <c r="B347" s="100" t="s">
        <v>642</v>
      </c>
      <c r="C347" s="94" t="s">
        <v>3</v>
      </c>
      <c r="D347" s="268">
        <v>8</v>
      </c>
      <c r="E347" s="169"/>
      <c r="F347" s="169">
        <f t="shared" si="12"/>
        <v>0</v>
      </c>
      <c r="G347" s="169">
        <f t="shared" si="13"/>
        <v>0</v>
      </c>
    </row>
    <row r="348" spans="1:7" ht="15" customHeight="1" x14ac:dyDescent="0.25">
      <c r="A348" s="176" t="s">
        <v>2073</v>
      </c>
      <c r="B348" s="102" t="s">
        <v>643</v>
      </c>
      <c r="C348" s="94" t="s">
        <v>1</v>
      </c>
      <c r="D348" s="268">
        <v>6</v>
      </c>
      <c r="E348" s="169"/>
      <c r="F348" s="169">
        <f t="shared" si="12"/>
        <v>0</v>
      </c>
      <c r="G348" s="169">
        <f t="shared" si="13"/>
        <v>0</v>
      </c>
    </row>
    <row r="349" spans="1:7" ht="15" customHeight="1" x14ac:dyDescent="0.25">
      <c r="A349" s="176" t="s">
        <v>2074</v>
      </c>
      <c r="B349" s="100" t="s">
        <v>644</v>
      </c>
      <c r="C349" s="94" t="s">
        <v>1</v>
      </c>
      <c r="D349" s="268">
        <v>6</v>
      </c>
      <c r="E349" s="169"/>
      <c r="F349" s="169">
        <f t="shared" si="12"/>
        <v>0</v>
      </c>
      <c r="G349" s="169">
        <f t="shared" si="13"/>
        <v>0</v>
      </c>
    </row>
    <row r="350" spans="1:7" ht="15" customHeight="1" x14ac:dyDescent="0.25">
      <c r="A350" s="176" t="s">
        <v>2075</v>
      </c>
      <c r="B350" s="100" t="s">
        <v>229</v>
      </c>
      <c r="C350" s="94" t="s">
        <v>1</v>
      </c>
      <c r="D350" s="268">
        <v>6</v>
      </c>
      <c r="E350" s="169"/>
      <c r="F350" s="169">
        <f t="shared" si="12"/>
        <v>0</v>
      </c>
      <c r="G350" s="169">
        <f t="shared" si="13"/>
        <v>0</v>
      </c>
    </row>
    <row r="351" spans="1:7" ht="15" customHeight="1" x14ac:dyDescent="0.25">
      <c r="A351" s="176" t="s">
        <v>2076</v>
      </c>
      <c r="B351" s="102" t="s">
        <v>645</v>
      </c>
      <c r="C351" s="94" t="s">
        <v>3</v>
      </c>
      <c r="D351" s="268">
        <v>6</v>
      </c>
      <c r="E351" s="169"/>
      <c r="F351" s="169">
        <f t="shared" si="12"/>
        <v>0</v>
      </c>
      <c r="G351" s="169">
        <f t="shared" si="13"/>
        <v>0</v>
      </c>
    </row>
    <row r="352" spans="1:7" ht="15" customHeight="1" x14ac:dyDescent="0.25">
      <c r="A352" s="176" t="s">
        <v>2077</v>
      </c>
      <c r="B352" s="102" t="s">
        <v>734</v>
      </c>
      <c r="C352" s="94" t="s">
        <v>1</v>
      </c>
      <c r="D352" s="268">
        <v>6</v>
      </c>
      <c r="E352" s="169"/>
      <c r="F352" s="169">
        <f t="shared" si="12"/>
        <v>0</v>
      </c>
      <c r="G352" s="169">
        <f t="shared" si="13"/>
        <v>0</v>
      </c>
    </row>
    <row r="353" spans="1:7" ht="15" customHeight="1" x14ac:dyDescent="0.25">
      <c r="A353" s="176" t="s">
        <v>2078</v>
      </c>
      <c r="B353" s="100" t="s">
        <v>735</v>
      </c>
      <c r="C353" s="94" t="s">
        <v>1</v>
      </c>
      <c r="D353" s="268">
        <v>2</v>
      </c>
      <c r="E353" s="169"/>
      <c r="F353" s="169">
        <f t="shared" si="12"/>
        <v>0</v>
      </c>
      <c r="G353" s="169">
        <f t="shared" si="13"/>
        <v>0</v>
      </c>
    </row>
    <row r="354" spans="1:7" ht="15" customHeight="1" x14ac:dyDescent="0.25">
      <c r="A354" s="176" t="s">
        <v>2079</v>
      </c>
      <c r="B354" s="100" t="s">
        <v>89</v>
      </c>
      <c r="C354" s="94" t="s">
        <v>1</v>
      </c>
      <c r="D354" s="268">
        <v>2</v>
      </c>
      <c r="E354" s="169"/>
      <c r="F354" s="169">
        <f t="shared" si="12"/>
        <v>0</v>
      </c>
      <c r="G354" s="169">
        <f t="shared" si="13"/>
        <v>0</v>
      </c>
    </row>
    <row r="355" spans="1:7" ht="15" customHeight="1" x14ac:dyDescent="0.25">
      <c r="A355" s="176" t="s">
        <v>2080</v>
      </c>
      <c r="B355" s="100" t="s">
        <v>736</v>
      </c>
      <c r="C355" s="94" t="s">
        <v>1</v>
      </c>
      <c r="D355" s="268">
        <v>4</v>
      </c>
      <c r="E355" s="169"/>
      <c r="F355" s="169">
        <f t="shared" si="12"/>
        <v>0</v>
      </c>
      <c r="G355" s="169">
        <f t="shared" si="13"/>
        <v>0</v>
      </c>
    </row>
    <row r="356" spans="1:7" ht="15" customHeight="1" x14ac:dyDescent="0.25">
      <c r="A356" s="176" t="s">
        <v>2081</v>
      </c>
      <c r="B356" s="102" t="s">
        <v>646</v>
      </c>
      <c r="C356" s="94" t="s">
        <v>1</v>
      </c>
      <c r="D356" s="268">
        <v>6</v>
      </c>
      <c r="E356" s="169"/>
      <c r="F356" s="169">
        <f t="shared" si="12"/>
        <v>0</v>
      </c>
      <c r="G356" s="169">
        <f t="shared" si="13"/>
        <v>0</v>
      </c>
    </row>
    <row r="357" spans="1:7" ht="15" customHeight="1" x14ac:dyDescent="0.25">
      <c r="A357" s="176" t="s">
        <v>2082</v>
      </c>
      <c r="B357" s="102" t="s">
        <v>91</v>
      </c>
      <c r="C357" s="94" t="s">
        <v>1</v>
      </c>
      <c r="D357" s="268">
        <v>8</v>
      </c>
      <c r="E357" s="169"/>
      <c r="F357" s="169">
        <f t="shared" si="12"/>
        <v>0</v>
      </c>
      <c r="G357" s="169">
        <f t="shared" si="13"/>
        <v>0</v>
      </c>
    </row>
    <row r="358" spans="1:7" ht="15" customHeight="1" x14ac:dyDescent="0.25">
      <c r="A358" s="176" t="s">
        <v>2083</v>
      </c>
      <c r="B358" s="102" t="s">
        <v>737</v>
      </c>
      <c r="C358" s="94" t="s">
        <v>1</v>
      </c>
      <c r="D358" s="268">
        <v>1</v>
      </c>
      <c r="E358" s="169"/>
      <c r="F358" s="169">
        <f t="shared" si="12"/>
        <v>0</v>
      </c>
      <c r="G358" s="169">
        <f t="shared" si="13"/>
        <v>0</v>
      </c>
    </row>
    <row r="359" spans="1:7" ht="15" customHeight="1" x14ac:dyDescent="0.25">
      <c r="A359" s="176" t="s">
        <v>2084</v>
      </c>
      <c r="B359" s="102" t="s">
        <v>647</v>
      </c>
      <c r="C359" s="94" t="s">
        <v>1</v>
      </c>
      <c r="D359" s="268">
        <v>6</v>
      </c>
      <c r="E359" s="169"/>
      <c r="F359" s="169">
        <f t="shared" si="12"/>
        <v>0</v>
      </c>
      <c r="G359" s="169">
        <f t="shared" si="13"/>
        <v>0</v>
      </c>
    </row>
    <row r="360" spans="1:7" ht="15" customHeight="1" x14ac:dyDescent="0.25">
      <c r="A360" s="176" t="s">
        <v>2085</v>
      </c>
      <c r="B360" s="100" t="s">
        <v>738</v>
      </c>
      <c r="C360" s="94" t="s">
        <v>1</v>
      </c>
      <c r="D360" s="268">
        <v>8</v>
      </c>
      <c r="E360" s="169"/>
      <c r="F360" s="169">
        <f t="shared" si="12"/>
        <v>0</v>
      </c>
      <c r="G360" s="169">
        <f t="shared" si="13"/>
        <v>0</v>
      </c>
    </row>
    <row r="361" spans="1:7" ht="15" customHeight="1" x14ac:dyDescent="0.25">
      <c r="A361" s="176" t="s">
        <v>2086</v>
      </c>
      <c r="B361" s="102" t="s">
        <v>739</v>
      </c>
      <c r="C361" s="94" t="s">
        <v>1</v>
      </c>
      <c r="D361" s="268">
        <v>6</v>
      </c>
      <c r="E361" s="169"/>
      <c r="F361" s="169">
        <f t="shared" si="12"/>
        <v>0</v>
      </c>
      <c r="G361" s="169">
        <f t="shared" si="13"/>
        <v>0</v>
      </c>
    </row>
    <row r="362" spans="1:7" ht="15" customHeight="1" x14ac:dyDescent="0.25">
      <c r="A362" s="176" t="s">
        <v>2087</v>
      </c>
      <c r="B362" s="102" t="s">
        <v>51</v>
      </c>
      <c r="C362" s="94" t="s">
        <v>1</v>
      </c>
      <c r="D362" s="268">
        <v>6</v>
      </c>
      <c r="E362" s="169"/>
      <c r="F362" s="169">
        <f t="shared" si="12"/>
        <v>0</v>
      </c>
      <c r="G362" s="169">
        <f t="shared" si="13"/>
        <v>0</v>
      </c>
    </row>
    <row r="363" spans="1:7" ht="15" customHeight="1" x14ac:dyDescent="0.25">
      <c r="A363" s="176" t="s">
        <v>2088</v>
      </c>
      <c r="B363" s="102" t="s">
        <v>648</v>
      </c>
      <c r="C363" s="94" t="s">
        <v>1</v>
      </c>
      <c r="D363" s="268">
        <v>4</v>
      </c>
      <c r="E363" s="169"/>
      <c r="F363" s="169">
        <f t="shared" si="12"/>
        <v>0</v>
      </c>
      <c r="G363" s="169">
        <f t="shared" si="13"/>
        <v>0</v>
      </c>
    </row>
    <row r="364" spans="1:7" ht="15" customHeight="1" x14ac:dyDescent="0.25">
      <c r="A364" s="176" t="s">
        <v>2089</v>
      </c>
      <c r="B364" s="102" t="s">
        <v>254</v>
      </c>
      <c r="C364" s="94" t="s">
        <v>1</v>
      </c>
      <c r="D364" s="268">
        <v>6</v>
      </c>
      <c r="E364" s="169"/>
      <c r="F364" s="169">
        <f t="shared" si="12"/>
        <v>0</v>
      </c>
      <c r="G364" s="169">
        <f t="shared" si="13"/>
        <v>0</v>
      </c>
    </row>
    <row r="365" spans="1:7" ht="15" customHeight="1" x14ac:dyDescent="0.25">
      <c r="A365" s="176" t="s">
        <v>2090</v>
      </c>
      <c r="B365" s="102" t="s">
        <v>149</v>
      </c>
      <c r="C365" s="94" t="s">
        <v>1</v>
      </c>
      <c r="D365" s="268">
        <v>4</v>
      </c>
      <c r="E365" s="169"/>
      <c r="F365" s="169">
        <f t="shared" si="12"/>
        <v>0</v>
      </c>
      <c r="G365" s="169">
        <f t="shared" si="13"/>
        <v>0</v>
      </c>
    </row>
    <row r="366" spans="1:7" ht="15" customHeight="1" x14ac:dyDescent="0.25">
      <c r="A366" s="176" t="s">
        <v>2091</v>
      </c>
      <c r="B366" s="102" t="s">
        <v>150</v>
      </c>
      <c r="C366" s="94" t="s">
        <v>1</v>
      </c>
      <c r="D366" s="268">
        <v>2</v>
      </c>
      <c r="E366" s="169"/>
      <c r="F366" s="169">
        <f t="shared" si="12"/>
        <v>0</v>
      </c>
      <c r="G366" s="169">
        <f t="shared" si="13"/>
        <v>0</v>
      </c>
    </row>
    <row r="367" spans="1:7" ht="15" customHeight="1" x14ac:dyDescent="0.25">
      <c r="A367" s="176" t="s">
        <v>2092</v>
      </c>
      <c r="B367" s="102" t="s">
        <v>740</v>
      </c>
      <c r="C367" s="94" t="s">
        <v>1</v>
      </c>
      <c r="D367" s="268">
        <v>2</v>
      </c>
      <c r="E367" s="169"/>
      <c r="F367" s="169">
        <f t="shared" si="12"/>
        <v>0</v>
      </c>
      <c r="G367" s="169">
        <f t="shared" si="13"/>
        <v>0</v>
      </c>
    </row>
    <row r="368" spans="1:7" ht="15" customHeight="1" x14ac:dyDescent="0.25">
      <c r="A368" s="176" t="s">
        <v>2093</v>
      </c>
      <c r="B368" s="102" t="s">
        <v>152</v>
      </c>
      <c r="C368" s="94" t="s">
        <v>1</v>
      </c>
      <c r="D368" s="268">
        <v>2</v>
      </c>
      <c r="E368" s="169"/>
      <c r="F368" s="169">
        <f t="shared" si="12"/>
        <v>0</v>
      </c>
      <c r="G368" s="169">
        <f t="shared" si="13"/>
        <v>0</v>
      </c>
    </row>
    <row r="369" spans="1:7" ht="15" customHeight="1" x14ac:dyDescent="0.25">
      <c r="A369" s="176" t="s">
        <v>2094</v>
      </c>
      <c r="B369" s="100" t="s">
        <v>153</v>
      </c>
      <c r="C369" s="94" t="s">
        <v>1</v>
      </c>
      <c r="D369" s="268">
        <v>2</v>
      </c>
      <c r="E369" s="169"/>
      <c r="F369" s="169">
        <f t="shared" ref="F369:F432" si="14">SUM(E369*1.2)</f>
        <v>0</v>
      </c>
      <c r="G369" s="169">
        <f t="shared" ref="G369:G432" si="15">SUM(D369*E369)</f>
        <v>0</v>
      </c>
    </row>
    <row r="370" spans="1:7" ht="15" customHeight="1" x14ac:dyDescent="0.25">
      <c r="A370" s="176" t="s">
        <v>2095</v>
      </c>
      <c r="B370" s="102" t="s">
        <v>154</v>
      </c>
      <c r="C370" s="94" t="s">
        <v>1</v>
      </c>
      <c r="D370" s="268">
        <v>4</v>
      </c>
      <c r="E370" s="169"/>
      <c r="F370" s="169">
        <f t="shared" si="14"/>
        <v>0</v>
      </c>
      <c r="G370" s="169">
        <f t="shared" si="15"/>
        <v>0</v>
      </c>
    </row>
    <row r="371" spans="1:7" ht="15" customHeight="1" x14ac:dyDescent="0.25">
      <c r="A371" s="176" t="s">
        <v>2096</v>
      </c>
      <c r="B371" s="102" t="s">
        <v>155</v>
      </c>
      <c r="C371" s="94" t="s">
        <v>1</v>
      </c>
      <c r="D371" s="268">
        <v>4</v>
      </c>
      <c r="E371" s="169"/>
      <c r="F371" s="169">
        <f t="shared" si="14"/>
        <v>0</v>
      </c>
      <c r="G371" s="169">
        <f t="shared" si="15"/>
        <v>0</v>
      </c>
    </row>
    <row r="372" spans="1:7" ht="15" customHeight="1" x14ac:dyDescent="0.25">
      <c r="A372" s="176" t="s">
        <v>2097</v>
      </c>
      <c r="B372" s="102" t="s">
        <v>156</v>
      </c>
      <c r="C372" s="94" t="s">
        <v>1</v>
      </c>
      <c r="D372" s="268">
        <v>4</v>
      </c>
      <c r="E372" s="169"/>
      <c r="F372" s="169">
        <f t="shared" si="14"/>
        <v>0</v>
      </c>
      <c r="G372" s="169">
        <f t="shared" si="15"/>
        <v>0</v>
      </c>
    </row>
    <row r="373" spans="1:7" ht="15" customHeight="1" x14ac:dyDescent="0.25">
      <c r="A373" s="176" t="s">
        <v>2098</v>
      </c>
      <c r="B373" s="102" t="s">
        <v>157</v>
      </c>
      <c r="C373" s="94" t="s">
        <v>1</v>
      </c>
      <c r="D373" s="268">
        <v>4</v>
      </c>
      <c r="E373" s="169"/>
      <c r="F373" s="169">
        <f t="shared" si="14"/>
        <v>0</v>
      </c>
      <c r="G373" s="169">
        <f t="shared" si="15"/>
        <v>0</v>
      </c>
    </row>
    <row r="374" spans="1:7" ht="15" customHeight="1" x14ac:dyDescent="0.25">
      <c r="A374" s="176" t="s">
        <v>2099</v>
      </c>
      <c r="B374" s="102" t="s">
        <v>158</v>
      </c>
      <c r="C374" s="94" t="s">
        <v>1</v>
      </c>
      <c r="D374" s="268">
        <v>4</v>
      </c>
      <c r="E374" s="169"/>
      <c r="F374" s="169">
        <f t="shared" si="14"/>
        <v>0</v>
      </c>
      <c r="G374" s="169">
        <f t="shared" si="15"/>
        <v>0</v>
      </c>
    </row>
    <row r="375" spans="1:7" ht="15" customHeight="1" x14ac:dyDescent="0.25">
      <c r="A375" s="176" t="s">
        <v>2100</v>
      </c>
      <c r="B375" s="102" t="s">
        <v>160</v>
      </c>
      <c r="C375" s="94" t="s">
        <v>1</v>
      </c>
      <c r="D375" s="268">
        <v>4</v>
      </c>
      <c r="E375" s="169"/>
      <c r="F375" s="169">
        <f t="shared" si="14"/>
        <v>0</v>
      </c>
      <c r="G375" s="169">
        <f t="shared" si="15"/>
        <v>0</v>
      </c>
    </row>
    <row r="376" spans="1:7" ht="15" customHeight="1" x14ac:dyDescent="0.25">
      <c r="A376" s="176" t="s">
        <v>2101</v>
      </c>
      <c r="B376" s="102" t="s">
        <v>161</v>
      </c>
      <c r="C376" s="94" t="s">
        <v>1</v>
      </c>
      <c r="D376" s="268">
        <v>2</v>
      </c>
      <c r="E376" s="169"/>
      <c r="F376" s="169">
        <f t="shared" si="14"/>
        <v>0</v>
      </c>
      <c r="G376" s="169">
        <f t="shared" si="15"/>
        <v>0</v>
      </c>
    </row>
    <row r="377" spans="1:7" ht="15" customHeight="1" x14ac:dyDescent="0.25">
      <c r="A377" s="176" t="s">
        <v>2102</v>
      </c>
      <c r="B377" s="102" t="s">
        <v>162</v>
      </c>
      <c r="C377" s="94" t="s">
        <v>1</v>
      </c>
      <c r="D377" s="268">
        <v>2</v>
      </c>
      <c r="E377" s="169"/>
      <c r="F377" s="169">
        <f t="shared" si="14"/>
        <v>0</v>
      </c>
      <c r="G377" s="169">
        <f t="shared" si="15"/>
        <v>0</v>
      </c>
    </row>
    <row r="378" spans="1:7" ht="15" customHeight="1" x14ac:dyDescent="0.25">
      <c r="A378" s="176" t="s">
        <v>2103</v>
      </c>
      <c r="B378" s="102" t="s">
        <v>163</v>
      </c>
      <c r="C378" s="94" t="s">
        <v>1</v>
      </c>
      <c r="D378" s="268">
        <v>2</v>
      </c>
      <c r="E378" s="169"/>
      <c r="F378" s="169">
        <f t="shared" si="14"/>
        <v>0</v>
      </c>
      <c r="G378" s="169">
        <f t="shared" si="15"/>
        <v>0</v>
      </c>
    </row>
    <row r="379" spans="1:7" ht="15" customHeight="1" x14ac:dyDescent="0.25">
      <c r="A379" s="176" t="s">
        <v>2104</v>
      </c>
      <c r="B379" s="102" t="s">
        <v>164</v>
      </c>
      <c r="C379" s="94" t="s">
        <v>1</v>
      </c>
      <c r="D379" s="268">
        <v>2</v>
      </c>
      <c r="E379" s="169"/>
      <c r="F379" s="169">
        <f t="shared" si="14"/>
        <v>0</v>
      </c>
      <c r="G379" s="169">
        <f t="shared" si="15"/>
        <v>0</v>
      </c>
    </row>
    <row r="380" spans="1:7" ht="15" customHeight="1" x14ac:dyDescent="0.25">
      <c r="A380" s="176" t="s">
        <v>2105</v>
      </c>
      <c r="B380" s="102" t="s">
        <v>165</v>
      </c>
      <c r="C380" s="94" t="s">
        <v>1</v>
      </c>
      <c r="D380" s="268">
        <v>4</v>
      </c>
      <c r="E380" s="169"/>
      <c r="F380" s="169">
        <f t="shared" si="14"/>
        <v>0</v>
      </c>
      <c r="G380" s="169">
        <f t="shared" si="15"/>
        <v>0</v>
      </c>
    </row>
    <row r="381" spans="1:7" ht="15" customHeight="1" x14ac:dyDescent="0.25">
      <c r="A381" s="176" t="s">
        <v>2106</v>
      </c>
      <c r="B381" s="102" t="s">
        <v>166</v>
      </c>
      <c r="C381" s="94" t="s">
        <v>1</v>
      </c>
      <c r="D381" s="268">
        <v>4</v>
      </c>
      <c r="E381" s="169"/>
      <c r="F381" s="169">
        <f t="shared" si="14"/>
        <v>0</v>
      </c>
      <c r="G381" s="169">
        <f t="shared" si="15"/>
        <v>0</v>
      </c>
    </row>
    <row r="382" spans="1:7" ht="15" customHeight="1" x14ac:dyDescent="0.25">
      <c r="A382" s="176" t="s">
        <v>2107</v>
      </c>
      <c r="B382" s="102" t="s">
        <v>167</v>
      </c>
      <c r="C382" s="94" t="s">
        <v>1</v>
      </c>
      <c r="D382" s="268">
        <v>6</v>
      </c>
      <c r="E382" s="169"/>
      <c r="F382" s="169">
        <f t="shared" si="14"/>
        <v>0</v>
      </c>
      <c r="G382" s="169">
        <f t="shared" si="15"/>
        <v>0</v>
      </c>
    </row>
    <row r="383" spans="1:7" ht="15" customHeight="1" x14ac:dyDescent="0.25">
      <c r="A383" s="176" t="s">
        <v>2108</v>
      </c>
      <c r="B383" s="102" t="s">
        <v>741</v>
      </c>
      <c r="C383" s="95" t="s">
        <v>1</v>
      </c>
      <c r="D383" s="268">
        <v>2</v>
      </c>
      <c r="E383" s="169"/>
      <c r="F383" s="169">
        <f t="shared" si="14"/>
        <v>0</v>
      </c>
      <c r="G383" s="169">
        <f t="shared" si="15"/>
        <v>0</v>
      </c>
    </row>
    <row r="384" spans="1:7" ht="15" customHeight="1" x14ac:dyDescent="0.25">
      <c r="A384" s="176" t="s">
        <v>2109</v>
      </c>
      <c r="B384" s="102" t="s">
        <v>649</v>
      </c>
      <c r="C384" s="95" t="s">
        <v>1</v>
      </c>
      <c r="D384" s="268">
        <v>3</v>
      </c>
      <c r="E384" s="169"/>
      <c r="F384" s="169">
        <f t="shared" si="14"/>
        <v>0</v>
      </c>
      <c r="G384" s="169">
        <f t="shared" si="15"/>
        <v>0</v>
      </c>
    </row>
    <row r="385" spans="1:7" ht="15" customHeight="1" x14ac:dyDescent="0.25">
      <c r="A385" s="176" t="s">
        <v>2110</v>
      </c>
      <c r="B385" s="102" t="s">
        <v>650</v>
      </c>
      <c r="C385" s="95" t="s">
        <v>1</v>
      </c>
      <c r="D385" s="268">
        <v>2</v>
      </c>
      <c r="E385" s="169"/>
      <c r="F385" s="169">
        <f t="shared" si="14"/>
        <v>0</v>
      </c>
      <c r="G385" s="169">
        <f t="shared" si="15"/>
        <v>0</v>
      </c>
    </row>
    <row r="386" spans="1:7" ht="15" customHeight="1" x14ac:dyDescent="0.25">
      <c r="A386" s="176" t="s">
        <v>2111</v>
      </c>
      <c r="B386" s="100" t="s">
        <v>742</v>
      </c>
      <c r="C386" s="94" t="s">
        <v>1</v>
      </c>
      <c r="D386" s="268">
        <v>6</v>
      </c>
      <c r="E386" s="169"/>
      <c r="F386" s="169">
        <f t="shared" si="14"/>
        <v>0</v>
      </c>
      <c r="G386" s="169">
        <f t="shared" si="15"/>
        <v>0</v>
      </c>
    </row>
    <row r="387" spans="1:7" ht="15" customHeight="1" x14ac:dyDescent="0.25">
      <c r="A387" s="176" t="s">
        <v>2112</v>
      </c>
      <c r="B387" s="100" t="s">
        <v>743</v>
      </c>
      <c r="C387" s="94" t="s">
        <v>1</v>
      </c>
      <c r="D387" s="268">
        <v>4</v>
      </c>
      <c r="E387" s="169"/>
      <c r="F387" s="169">
        <f t="shared" si="14"/>
        <v>0</v>
      </c>
      <c r="G387" s="169">
        <f t="shared" si="15"/>
        <v>0</v>
      </c>
    </row>
    <row r="388" spans="1:7" ht="15" customHeight="1" x14ac:dyDescent="0.25">
      <c r="A388" s="176" t="s">
        <v>2113</v>
      </c>
      <c r="B388" s="100" t="s">
        <v>744</v>
      </c>
      <c r="C388" s="94" t="s">
        <v>1</v>
      </c>
      <c r="D388" s="268">
        <v>20</v>
      </c>
      <c r="E388" s="169"/>
      <c r="F388" s="169">
        <f t="shared" si="14"/>
        <v>0</v>
      </c>
      <c r="G388" s="169">
        <f t="shared" si="15"/>
        <v>0</v>
      </c>
    </row>
    <row r="389" spans="1:7" ht="15" customHeight="1" x14ac:dyDescent="0.25">
      <c r="A389" s="176" t="s">
        <v>2114</v>
      </c>
      <c r="B389" s="100" t="s">
        <v>745</v>
      </c>
      <c r="C389" s="94" t="s">
        <v>1</v>
      </c>
      <c r="D389" s="268">
        <v>10</v>
      </c>
      <c r="E389" s="169"/>
      <c r="F389" s="169">
        <f t="shared" si="14"/>
        <v>0</v>
      </c>
      <c r="G389" s="169">
        <f t="shared" si="15"/>
        <v>0</v>
      </c>
    </row>
    <row r="390" spans="1:7" ht="15" customHeight="1" x14ac:dyDescent="0.25">
      <c r="A390" s="176" t="s">
        <v>2115</v>
      </c>
      <c r="B390" s="100" t="s">
        <v>106</v>
      </c>
      <c r="C390" s="94" t="s">
        <v>1</v>
      </c>
      <c r="D390" s="268">
        <v>3</v>
      </c>
      <c r="E390" s="169"/>
      <c r="F390" s="169">
        <f t="shared" si="14"/>
        <v>0</v>
      </c>
      <c r="G390" s="169">
        <f t="shared" si="15"/>
        <v>0</v>
      </c>
    </row>
    <row r="391" spans="1:7" ht="15" customHeight="1" x14ac:dyDescent="0.25">
      <c r="A391" s="176" t="s">
        <v>2116</v>
      </c>
      <c r="B391" s="100" t="s">
        <v>652</v>
      </c>
      <c r="C391" s="94" t="s">
        <v>1</v>
      </c>
      <c r="D391" s="268">
        <v>3</v>
      </c>
      <c r="E391" s="169"/>
      <c r="F391" s="169">
        <f t="shared" si="14"/>
        <v>0</v>
      </c>
      <c r="G391" s="169">
        <f t="shared" si="15"/>
        <v>0</v>
      </c>
    </row>
    <row r="392" spans="1:7" ht="15" customHeight="1" x14ac:dyDescent="0.25">
      <c r="A392" s="176" t="s">
        <v>2117</v>
      </c>
      <c r="B392" s="100" t="s">
        <v>746</v>
      </c>
      <c r="C392" s="94" t="s">
        <v>1</v>
      </c>
      <c r="D392" s="268">
        <v>3</v>
      </c>
      <c r="E392" s="169"/>
      <c r="F392" s="169">
        <f t="shared" si="14"/>
        <v>0</v>
      </c>
      <c r="G392" s="169">
        <f t="shared" si="15"/>
        <v>0</v>
      </c>
    </row>
    <row r="393" spans="1:7" ht="15" customHeight="1" x14ac:dyDescent="0.25">
      <c r="A393" s="176" t="s">
        <v>2118</v>
      </c>
      <c r="B393" s="100" t="s">
        <v>653</v>
      </c>
      <c r="C393" s="94" t="s">
        <v>1</v>
      </c>
      <c r="D393" s="268">
        <v>2</v>
      </c>
      <c r="E393" s="169"/>
      <c r="F393" s="169">
        <f t="shared" si="14"/>
        <v>0</v>
      </c>
      <c r="G393" s="169">
        <f t="shared" si="15"/>
        <v>0</v>
      </c>
    </row>
    <row r="394" spans="1:7" ht="15" customHeight="1" x14ac:dyDescent="0.25">
      <c r="A394" s="176" t="s">
        <v>2119</v>
      </c>
      <c r="B394" s="100" t="s">
        <v>654</v>
      </c>
      <c r="C394" s="94" t="s">
        <v>1</v>
      </c>
      <c r="D394" s="268">
        <v>2</v>
      </c>
      <c r="E394" s="169"/>
      <c r="F394" s="169">
        <f t="shared" si="14"/>
        <v>0</v>
      </c>
      <c r="G394" s="169">
        <f t="shared" si="15"/>
        <v>0</v>
      </c>
    </row>
    <row r="395" spans="1:7" ht="15" customHeight="1" x14ac:dyDescent="0.25">
      <c r="A395" s="176" t="s">
        <v>2120</v>
      </c>
      <c r="B395" s="102" t="s">
        <v>655</v>
      </c>
      <c r="C395" s="94" t="s">
        <v>1</v>
      </c>
      <c r="D395" s="268">
        <v>4</v>
      </c>
      <c r="E395" s="169"/>
      <c r="F395" s="169">
        <f t="shared" si="14"/>
        <v>0</v>
      </c>
      <c r="G395" s="169">
        <f t="shared" si="15"/>
        <v>0</v>
      </c>
    </row>
    <row r="396" spans="1:7" ht="15" customHeight="1" x14ac:dyDescent="0.25">
      <c r="A396" s="176" t="s">
        <v>2121</v>
      </c>
      <c r="B396" s="102" t="s">
        <v>656</v>
      </c>
      <c r="C396" s="94" t="s">
        <v>1</v>
      </c>
      <c r="D396" s="268">
        <v>4</v>
      </c>
      <c r="E396" s="169"/>
      <c r="F396" s="169">
        <f t="shared" si="14"/>
        <v>0</v>
      </c>
      <c r="G396" s="169">
        <f t="shared" si="15"/>
        <v>0</v>
      </c>
    </row>
    <row r="397" spans="1:7" ht="15" customHeight="1" x14ac:dyDescent="0.25">
      <c r="A397" s="176" t="s">
        <v>2122</v>
      </c>
      <c r="B397" s="102" t="s">
        <v>657</v>
      </c>
      <c r="C397" s="94" t="s">
        <v>1</v>
      </c>
      <c r="D397" s="268">
        <v>2</v>
      </c>
      <c r="E397" s="169"/>
      <c r="F397" s="169">
        <f t="shared" si="14"/>
        <v>0</v>
      </c>
      <c r="G397" s="169">
        <f t="shared" si="15"/>
        <v>0</v>
      </c>
    </row>
    <row r="398" spans="1:7" ht="15" customHeight="1" x14ac:dyDescent="0.25">
      <c r="A398" s="176" t="s">
        <v>2123</v>
      </c>
      <c r="B398" s="100" t="s">
        <v>658</v>
      </c>
      <c r="C398" s="94" t="s">
        <v>1</v>
      </c>
      <c r="D398" s="268">
        <v>2</v>
      </c>
      <c r="E398" s="169"/>
      <c r="F398" s="169">
        <f t="shared" si="14"/>
        <v>0</v>
      </c>
      <c r="G398" s="169">
        <f t="shared" si="15"/>
        <v>0</v>
      </c>
    </row>
    <row r="399" spans="1:7" ht="15" customHeight="1" x14ac:dyDescent="0.25">
      <c r="A399" s="176" t="s">
        <v>2124</v>
      </c>
      <c r="B399" s="100" t="s">
        <v>659</v>
      </c>
      <c r="C399" s="94" t="s">
        <v>1</v>
      </c>
      <c r="D399" s="268">
        <v>1</v>
      </c>
      <c r="E399" s="169"/>
      <c r="F399" s="169">
        <f t="shared" si="14"/>
        <v>0</v>
      </c>
      <c r="G399" s="169">
        <f t="shared" si="15"/>
        <v>0</v>
      </c>
    </row>
    <row r="400" spans="1:7" ht="15" customHeight="1" x14ac:dyDescent="0.25">
      <c r="A400" s="176" t="s">
        <v>2125</v>
      </c>
      <c r="B400" s="100" t="s">
        <v>747</v>
      </c>
      <c r="C400" s="94" t="s">
        <v>1</v>
      </c>
      <c r="D400" s="268">
        <v>4</v>
      </c>
      <c r="E400" s="169"/>
      <c r="F400" s="169">
        <f t="shared" si="14"/>
        <v>0</v>
      </c>
      <c r="G400" s="169">
        <f t="shared" si="15"/>
        <v>0</v>
      </c>
    </row>
    <row r="401" spans="1:7" ht="15" customHeight="1" x14ac:dyDescent="0.25">
      <c r="A401" s="176" t="s">
        <v>2126</v>
      </c>
      <c r="B401" s="100" t="s">
        <v>660</v>
      </c>
      <c r="C401" s="94" t="s">
        <v>1</v>
      </c>
      <c r="D401" s="268">
        <v>1</v>
      </c>
      <c r="E401" s="169"/>
      <c r="F401" s="169">
        <f t="shared" si="14"/>
        <v>0</v>
      </c>
      <c r="G401" s="169">
        <f t="shared" si="15"/>
        <v>0</v>
      </c>
    </row>
    <row r="402" spans="1:7" ht="15" customHeight="1" x14ac:dyDescent="0.25">
      <c r="A402" s="176" t="s">
        <v>2127</v>
      </c>
      <c r="B402" s="100" t="s">
        <v>216</v>
      </c>
      <c r="C402" s="94" t="s">
        <v>1</v>
      </c>
      <c r="D402" s="268">
        <v>1</v>
      </c>
      <c r="E402" s="169"/>
      <c r="F402" s="169">
        <f t="shared" si="14"/>
        <v>0</v>
      </c>
      <c r="G402" s="169">
        <f t="shared" si="15"/>
        <v>0</v>
      </c>
    </row>
    <row r="403" spans="1:7" ht="15" customHeight="1" x14ac:dyDescent="0.25">
      <c r="A403" s="176" t="s">
        <v>2128</v>
      </c>
      <c r="B403" s="102" t="s">
        <v>67</v>
      </c>
      <c r="C403" s="94" t="s">
        <v>1</v>
      </c>
      <c r="D403" s="268">
        <v>4</v>
      </c>
      <c r="E403" s="169"/>
      <c r="F403" s="169">
        <f t="shared" si="14"/>
        <v>0</v>
      </c>
      <c r="G403" s="169">
        <f t="shared" si="15"/>
        <v>0</v>
      </c>
    </row>
    <row r="404" spans="1:7" ht="15" customHeight="1" x14ac:dyDescent="0.25">
      <c r="A404" s="176" t="s">
        <v>2129</v>
      </c>
      <c r="B404" s="102" t="s">
        <v>748</v>
      </c>
      <c r="C404" s="94" t="s">
        <v>1</v>
      </c>
      <c r="D404" s="268">
        <v>6</v>
      </c>
      <c r="E404" s="169"/>
      <c r="F404" s="169">
        <f t="shared" si="14"/>
        <v>0</v>
      </c>
      <c r="G404" s="169">
        <f t="shared" si="15"/>
        <v>0</v>
      </c>
    </row>
    <row r="405" spans="1:7" ht="15" customHeight="1" x14ac:dyDescent="0.25">
      <c r="A405" s="176" t="s">
        <v>2130</v>
      </c>
      <c r="B405" s="102" t="s">
        <v>749</v>
      </c>
      <c r="C405" s="94" t="s">
        <v>1</v>
      </c>
      <c r="D405" s="268">
        <v>4</v>
      </c>
      <c r="E405" s="169"/>
      <c r="F405" s="169">
        <f t="shared" si="14"/>
        <v>0</v>
      </c>
      <c r="G405" s="169">
        <f t="shared" si="15"/>
        <v>0</v>
      </c>
    </row>
    <row r="406" spans="1:7" ht="15" customHeight="1" x14ac:dyDescent="0.25">
      <c r="A406" s="176" t="s">
        <v>2131</v>
      </c>
      <c r="B406" s="102" t="s">
        <v>662</v>
      </c>
      <c r="C406" s="94" t="s">
        <v>1</v>
      </c>
      <c r="D406" s="268">
        <v>3</v>
      </c>
      <c r="E406" s="169"/>
      <c r="F406" s="169">
        <f t="shared" si="14"/>
        <v>0</v>
      </c>
      <c r="G406" s="169">
        <f t="shared" si="15"/>
        <v>0</v>
      </c>
    </row>
    <row r="407" spans="1:7" ht="15" customHeight="1" x14ac:dyDescent="0.25">
      <c r="A407" s="176" t="s">
        <v>2132</v>
      </c>
      <c r="B407" s="102" t="s">
        <v>663</v>
      </c>
      <c r="C407" s="94" t="s">
        <v>1</v>
      </c>
      <c r="D407" s="268">
        <v>3</v>
      </c>
      <c r="E407" s="169"/>
      <c r="F407" s="169">
        <f t="shared" si="14"/>
        <v>0</v>
      </c>
      <c r="G407" s="169">
        <f t="shared" si="15"/>
        <v>0</v>
      </c>
    </row>
    <row r="408" spans="1:7" ht="15" customHeight="1" x14ac:dyDescent="0.25">
      <c r="A408" s="176" t="s">
        <v>2133</v>
      </c>
      <c r="B408" s="100" t="s">
        <v>664</v>
      </c>
      <c r="C408" s="94" t="s">
        <v>1</v>
      </c>
      <c r="D408" s="268">
        <v>6</v>
      </c>
      <c r="E408" s="169"/>
      <c r="F408" s="169">
        <f t="shared" si="14"/>
        <v>0</v>
      </c>
      <c r="G408" s="169">
        <f t="shared" si="15"/>
        <v>0</v>
      </c>
    </row>
    <row r="409" spans="1:7" ht="15" customHeight="1" x14ac:dyDescent="0.25">
      <c r="A409" s="176" t="s">
        <v>2134</v>
      </c>
      <c r="B409" s="100" t="s">
        <v>665</v>
      </c>
      <c r="C409" s="94" t="s">
        <v>1</v>
      </c>
      <c r="D409" s="268">
        <v>10</v>
      </c>
      <c r="E409" s="169"/>
      <c r="F409" s="169">
        <f t="shared" si="14"/>
        <v>0</v>
      </c>
      <c r="G409" s="169">
        <f t="shared" si="15"/>
        <v>0</v>
      </c>
    </row>
    <row r="410" spans="1:7" ht="15" customHeight="1" x14ac:dyDescent="0.25">
      <c r="A410" s="176" t="s">
        <v>2135</v>
      </c>
      <c r="B410" s="102" t="s">
        <v>666</v>
      </c>
      <c r="C410" s="94" t="s">
        <v>1</v>
      </c>
      <c r="D410" s="268">
        <v>3</v>
      </c>
      <c r="E410" s="169"/>
      <c r="F410" s="169">
        <f t="shared" si="14"/>
        <v>0</v>
      </c>
      <c r="G410" s="169">
        <f t="shared" si="15"/>
        <v>0</v>
      </c>
    </row>
    <row r="411" spans="1:7" ht="15" customHeight="1" x14ac:dyDescent="0.25">
      <c r="A411" s="176" t="s">
        <v>2136</v>
      </c>
      <c r="B411" s="102" t="s">
        <v>347</v>
      </c>
      <c r="C411" s="94" t="s">
        <v>1</v>
      </c>
      <c r="D411" s="268">
        <v>3</v>
      </c>
      <c r="E411" s="169"/>
      <c r="F411" s="169">
        <f t="shared" si="14"/>
        <v>0</v>
      </c>
      <c r="G411" s="169">
        <f t="shared" si="15"/>
        <v>0</v>
      </c>
    </row>
    <row r="412" spans="1:7" ht="15" customHeight="1" x14ac:dyDescent="0.25">
      <c r="A412" s="176" t="s">
        <v>2137</v>
      </c>
      <c r="B412" s="102" t="s">
        <v>667</v>
      </c>
      <c r="C412" s="94" t="s">
        <v>1</v>
      </c>
      <c r="D412" s="268">
        <v>3</v>
      </c>
      <c r="E412" s="169"/>
      <c r="F412" s="169">
        <f t="shared" si="14"/>
        <v>0</v>
      </c>
      <c r="G412" s="169">
        <f t="shared" si="15"/>
        <v>0</v>
      </c>
    </row>
    <row r="413" spans="1:7" ht="15" customHeight="1" x14ac:dyDescent="0.25">
      <c r="A413" s="176" t="s">
        <v>2138</v>
      </c>
      <c r="B413" s="102" t="s">
        <v>668</v>
      </c>
      <c r="C413" s="94" t="s">
        <v>1</v>
      </c>
      <c r="D413" s="268">
        <v>2</v>
      </c>
      <c r="E413" s="169"/>
      <c r="F413" s="169">
        <f t="shared" si="14"/>
        <v>0</v>
      </c>
      <c r="G413" s="169">
        <f t="shared" si="15"/>
        <v>0</v>
      </c>
    </row>
    <row r="414" spans="1:7" ht="15" customHeight="1" x14ac:dyDescent="0.25">
      <c r="A414" s="176" t="s">
        <v>2139</v>
      </c>
      <c r="B414" s="102" t="s">
        <v>670</v>
      </c>
      <c r="C414" s="94" t="s">
        <v>1</v>
      </c>
      <c r="D414" s="268">
        <v>6</v>
      </c>
      <c r="E414" s="169"/>
      <c r="F414" s="169">
        <f t="shared" si="14"/>
        <v>0</v>
      </c>
      <c r="G414" s="169">
        <f t="shared" si="15"/>
        <v>0</v>
      </c>
    </row>
    <row r="415" spans="1:7" ht="15" customHeight="1" x14ac:dyDescent="0.25">
      <c r="A415" s="176" t="s">
        <v>2140</v>
      </c>
      <c r="B415" s="102" t="s">
        <v>671</v>
      </c>
      <c r="C415" s="94" t="s">
        <v>1</v>
      </c>
      <c r="D415" s="268">
        <v>6</v>
      </c>
      <c r="E415" s="169"/>
      <c r="F415" s="169">
        <f t="shared" si="14"/>
        <v>0</v>
      </c>
      <c r="G415" s="169">
        <f t="shared" si="15"/>
        <v>0</v>
      </c>
    </row>
    <row r="416" spans="1:7" ht="15" customHeight="1" x14ac:dyDescent="0.25">
      <c r="A416" s="176" t="s">
        <v>2141</v>
      </c>
      <c r="B416" s="100" t="s">
        <v>672</v>
      </c>
      <c r="C416" s="94" t="s">
        <v>1</v>
      </c>
      <c r="D416" s="268">
        <v>2</v>
      </c>
      <c r="E416" s="169"/>
      <c r="F416" s="169">
        <f t="shared" si="14"/>
        <v>0</v>
      </c>
      <c r="G416" s="169">
        <f t="shared" si="15"/>
        <v>0</v>
      </c>
    </row>
    <row r="417" spans="1:7" ht="15" customHeight="1" x14ac:dyDescent="0.25">
      <c r="A417" s="176" t="s">
        <v>2142</v>
      </c>
      <c r="B417" s="100" t="s">
        <v>673</v>
      </c>
      <c r="C417" s="94" t="s">
        <v>1</v>
      </c>
      <c r="D417" s="268">
        <v>4</v>
      </c>
      <c r="E417" s="169"/>
      <c r="F417" s="169">
        <f t="shared" si="14"/>
        <v>0</v>
      </c>
      <c r="G417" s="169">
        <f t="shared" si="15"/>
        <v>0</v>
      </c>
    </row>
    <row r="418" spans="1:7" ht="15" customHeight="1" x14ac:dyDescent="0.25">
      <c r="A418" s="176" t="s">
        <v>2143</v>
      </c>
      <c r="B418" s="100" t="s">
        <v>750</v>
      </c>
      <c r="C418" s="94" t="s">
        <v>1</v>
      </c>
      <c r="D418" s="268">
        <v>6</v>
      </c>
      <c r="E418" s="169"/>
      <c r="F418" s="169">
        <f t="shared" si="14"/>
        <v>0</v>
      </c>
      <c r="G418" s="169">
        <f t="shared" si="15"/>
        <v>0</v>
      </c>
    </row>
    <row r="419" spans="1:7" ht="15" customHeight="1" x14ac:dyDescent="0.25">
      <c r="A419" s="176" t="s">
        <v>2144</v>
      </c>
      <c r="B419" s="100" t="s">
        <v>674</v>
      </c>
      <c r="C419" s="94" t="s">
        <v>1</v>
      </c>
      <c r="D419" s="268">
        <v>2</v>
      </c>
      <c r="E419" s="169"/>
      <c r="F419" s="169">
        <f t="shared" si="14"/>
        <v>0</v>
      </c>
      <c r="G419" s="169">
        <f t="shared" si="15"/>
        <v>0</v>
      </c>
    </row>
    <row r="420" spans="1:7" ht="15" customHeight="1" x14ac:dyDescent="0.25">
      <c r="A420" s="176" t="s">
        <v>2145</v>
      </c>
      <c r="B420" s="102" t="s">
        <v>675</v>
      </c>
      <c r="C420" s="94" t="s">
        <v>1</v>
      </c>
      <c r="D420" s="268">
        <v>2</v>
      </c>
      <c r="E420" s="169"/>
      <c r="F420" s="169">
        <f t="shared" si="14"/>
        <v>0</v>
      </c>
      <c r="G420" s="169">
        <f t="shared" si="15"/>
        <v>0</v>
      </c>
    </row>
    <row r="421" spans="1:7" ht="15" customHeight="1" x14ac:dyDescent="0.25">
      <c r="A421" s="176" t="s">
        <v>2146</v>
      </c>
      <c r="B421" s="100" t="s">
        <v>677</v>
      </c>
      <c r="C421" s="94" t="s">
        <v>1</v>
      </c>
      <c r="D421" s="268">
        <v>4</v>
      </c>
      <c r="E421" s="169"/>
      <c r="F421" s="169">
        <f t="shared" si="14"/>
        <v>0</v>
      </c>
      <c r="G421" s="169">
        <f t="shared" si="15"/>
        <v>0</v>
      </c>
    </row>
    <row r="422" spans="1:7" ht="15" customHeight="1" x14ac:dyDescent="0.25">
      <c r="A422" s="176" t="s">
        <v>2147</v>
      </c>
      <c r="B422" s="100" t="s">
        <v>678</v>
      </c>
      <c r="C422" s="94" t="s">
        <v>1</v>
      </c>
      <c r="D422" s="268">
        <v>20</v>
      </c>
      <c r="E422" s="169"/>
      <c r="F422" s="169">
        <f t="shared" si="14"/>
        <v>0</v>
      </c>
      <c r="G422" s="169">
        <f t="shared" si="15"/>
        <v>0</v>
      </c>
    </row>
    <row r="423" spans="1:7" ht="15" customHeight="1" x14ac:dyDescent="0.25">
      <c r="A423" s="176" t="s">
        <v>2148</v>
      </c>
      <c r="B423" s="100" t="s">
        <v>751</v>
      </c>
      <c r="C423" s="94" t="s">
        <v>1</v>
      </c>
      <c r="D423" s="268">
        <v>1</v>
      </c>
      <c r="E423" s="169"/>
      <c r="F423" s="169">
        <f t="shared" si="14"/>
        <v>0</v>
      </c>
      <c r="G423" s="169">
        <f t="shared" si="15"/>
        <v>0</v>
      </c>
    </row>
    <row r="424" spans="1:7" ht="15" customHeight="1" x14ac:dyDescent="0.25">
      <c r="A424" s="176" t="s">
        <v>2149</v>
      </c>
      <c r="B424" s="100" t="s">
        <v>679</v>
      </c>
      <c r="C424" s="94" t="s">
        <v>1</v>
      </c>
      <c r="D424" s="268">
        <v>6</v>
      </c>
      <c r="E424" s="169"/>
      <c r="F424" s="169">
        <f t="shared" si="14"/>
        <v>0</v>
      </c>
      <c r="G424" s="169">
        <f t="shared" si="15"/>
        <v>0</v>
      </c>
    </row>
    <row r="425" spans="1:7" ht="15" customHeight="1" x14ac:dyDescent="0.25">
      <c r="A425" s="176" t="s">
        <v>2150</v>
      </c>
      <c r="B425" s="100" t="s">
        <v>680</v>
      </c>
      <c r="C425" s="94" t="s">
        <v>1</v>
      </c>
      <c r="D425" s="268">
        <v>2</v>
      </c>
      <c r="E425" s="169"/>
      <c r="F425" s="169">
        <f t="shared" si="14"/>
        <v>0</v>
      </c>
      <c r="G425" s="169">
        <f t="shared" si="15"/>
        <v>0</v>
      </c>
    </row>
    <row r="426" spans="1:7" ht="15" customHeight="1" x14ac:dyDescent="0.25">
      <c r="A426" s="176" t="s">
        <v>2151</v>
      </c>
      <c r="B426" s="100" t="s">
        <v>681</v>
      </c>
      <c r="C426" s="94" t="s">
        <v>1</v>
      </c>
      <c r="D426" s="268">
        <v>2</v>
      </c>
      <c r="E426" s="169"/>
      <c r="F426" s="169">
        <f t="shared" si="14"/>
        <v>0</v>
      </c>
      <c r="G426" s="169">
        <f t="shared" si="15"/>
        <v>0</v>
      </c>
    </row>
    <row r="427" spans="1:7" ht="15" customHeight="1" x14ac:dyDescent="0.25">
      <c r="A427" s="176" t="s">
        <v>2152</v>
      </c>
      <c r="B427" s="100" t="s">
        <v>682</v>
      </c>
      <c r="C427" s="94" t="s">
        <v>1</v>
      </c>
      <c r="D427" s="268">
        <v>2</v>
      </c>
      <c r="E427" s="169"/>
      <c r="F427" s="169">
        <f t="shared" si="14"/>
        <v>0</v>
      </c>
      <c r="G427" s="169">
        <f t="shared" si="15"/>
        <v>0</v>
      </c>
    </row>
    <row r="428" spans="1:7" ht="15" customHeight="1" x14ac:dyDescent="0.25">
      <c r="A428" s="176" t="s">
        <v>2153</v>
      </c>
      <c r="B428" s="100" t="s">
        <v>683</v>
      </c>
      <c r="C428" s="94" t="s">
        <v>1</v>
      </c>
      <c r="D428" s="268">
        <v>20</v>
      </c>
      <c r="E428" s="169"/>
      <c r="F428" s="169">
        <f t="shared" si="14"/>
        <v>0</v>
      </c>
      <c r="G428" s="169">
        <f t="shared" si="15"/>
        <v>0</v>
      </c>
    </row>
    <row r="429" spans="1:7" ht="15" customHeight="1" x14ac:dyDescent="0.25">
      <c r="A429" s="176" t="s">
        <v>2154</v>
      </c>
      <c r="B429" s="100" t="s">
        <v>684</v>
      </c>
      <c r="C429" s="94" t="s">
        <v>1</v>
      </c>
      <c r="D429" s="268">
        <v>20</v>
      </c>
      <c r="E429" s="169"/>
      <c r="F429" s="169">
        <f t="shared" si="14"/>
        <v>0</v>
      </c>
      <c r="G429" s="169">
        <f t="shared" si="15"/>
        <v>0</v>
      </c>
    </row>
    <row r="430" spans="1:7" ht="15" customHeight="1" x14ac:dyDescent="0.25">
      <c r="A430" s="176" t="s">
        <v>2155</v>
      </c>
      <c r="B430" s="100" t="s">
        <v>179</v>
      </c>
      <c r="C430" s="94" t="s">
        <v>1</v>
      </c>
      <c r="D430" s="268">
        <v>20</v>
      </c>
      <c r="E430" s="169"/>
      <c r="F430" s="169">
        <f t="shared" si="14"/>
        <v>0</v>
      </c>
      <c r="G430" s="169">
        <f t="shared" si="15"/>
        <v>0</v>
      </c>
    </row>
    <row r="431" spans="1:7" ht="15" customHeight="1" x14ac:dyDescent="0.25">
      <c r="A431" s="176" t="s">
        <v>2156</v>
      </c>
      <c r="B431" s="100" t="s">
        <v>180</v>
      </c>
      <c r="C431" s="94" t="s">
        <v>1</v>
      </c>
      <c r="D431" s="268">
        <v>20</v>
      </c>
      <c r="E431" s="169"/>
      <c r="F431" s="169">
        <f t="shared" si="14"/>
        <v>0</v>
      </c>
      <c r="G431" s="169">
        <f t="shared" si="15"/>
        <v>0</v>
      </c>
    </row>
    <row r="432" spans="1:7" ht="15" customHeight="1" x14ac:dyDescent="0.25">
      <c r="A432" s="176" t="s">
        <v>2157</v>
      </c>
      <c r="B432" s="100" t="s">
        <v>181</v>
      </c>
      <c r="C432" s="94" t="s">
        <v>1</v>
      </c>
      <c r="D432" s="268">
        <v>20</v>
      </c>
      <c r="E432" s="169"/>
      <c r="F432" s="169">
        <f t="shared" si="14"/>
        <v>0</v>
      </c>
      <c r="G432" s="169">
        <f t="shared" si="15"/>
        <v>0</v>
      </c>
    </row>
    <row r="433" spans="1:7" ht="15" customHeight="1" x14ac:dyDescent="0.25">
      <c r="A433" s="176" t="s">
        <v>2158</v>
      </c>
      <c r="B433" s="100" t="s">
        <v>182</v>
      </c>
      <c r="C433" s="94" t="s">
        <v>1</v>
      </c>
      <c r="D433" s="268">
        <v>20</v>
      </c>
      <c r="E433" s="169"/>
      <c r="F433" s="169">
        <f t="shared" ref="F433:F453" si="16">SUM(E433*1.2)</f>
        <v>0</v>
      </c>
      <c r="G433" s="169">
        <f t="shared" ref="G433:G453" si="17">SUM(D433*E433)</f>
        <v>0</v>
      </c>
    </row>
    <row r="434" spans="1:7" ht="15" customHeight="1" x14ac:dyDescent="0.25">
      <c r="A434" s="176" t="s">
        <v>2159</v>
      </c>
      <c r="B434" s="100" t="s">
        <v>183</v>
      </c>
      <c r="C434" s="94" t="s">
        <v>1</v>
      </c>
      <c r="D434" s="268">
        <v>20</v>
      </c>
      <c r="E434" s="169"/>
      <c r="F434" s="169">
        <f t="shared" si="16"/>
        <v>0</v>
      </c>
      <c r="G434" s="169">
        <f t="shared" si="17"/>
        <v>0</v>
      </c>
    </row>
    <row r="435" spans="1:7" ht="15" customHeight="1" x14ac:dyDescent="0.25">
      <c r="A435" s="176" t="s">
        <v>2160</v>
      </c>
      <c r="B435" s="100" t="s">
        <v>184</v>
      </c>
      <c r="C435" s="94" t="s">
        <v>1</v>
      </c>
      <c r="D435" s="268">
        <v>20</v>
      </c>
      <c r="E435" s="169"/>
      <c r="F435" s="169">
        <f t="shared" si="16"/>
        <v>0</v>
      </c>
      <c r="G435" s="169">
        <f t="shared" si="17"/>
        <v>0</v>
      </c>
    </row>
    <row r="436" spans="1:7" ht="15" customHeight="1" x14ac:dyDescent="0.25">
      <c r="A436" s="176" t="s">
        <v>2161</v>
      </c>
      <c r="B436" s="100" t="s">
        <v>685</v>
      </c>
      <c r="C436" s="94" t="s">
        <v>1</v>
      </c>
      <c r="D436" s="268">
        <v>2</v>
      </c>
      <c r="E436" s="169"/>
      <c r="F436" s="169">
        <f t="shared" si="16"/>
        <v>0</v>
      </c>
      <c r="G436" s="169">
        <f t="shared" si="17"/>
        <v>0</v>
      </c>
    </row>
    <row r="437" spans="1:7" ht="15" customHeight="1" x14ac:dyDescent="0.25">
      <c r="A437" s="176" t="s">
        <v>2162</v>
      </c>
      <c r="B437" s="100" t="s">
        <v>686</v>
      </c>
      <c r="C437" s="94" t="s">
        <v>1</v>
      </c>
      <c r="D437" s="268">
        <v>2</v>
      </c>
      <c r="E437" s="169"/>
      <c r="F437" s="169">
        <f t="shared" si="16"/>
        <v>0</v>
      </c>
      <c r="G437" s="169">
        <f t="shared" si="17"/>
        <v>0</v>
      </c>
    </row>
    <row r="438" spans="1:7" ht="15" customHeight="1" x14ac:dyDescent="0.25">
      <c r="A438" s="176" t="s">
        <v>2163</v>
      </c>
      <c r="B438" s="100" t="s">
        <v>687</v>
      </c>
      <c r="C438" s="94" t="s">
        <v>1</v>
      </c>
      <c r="D438" s="268">
        <v>8</v>
      </c>
      <c r="E438" s="169"/>
      <c r="F438" s="169">
        <f t="shared" si="16"/>
        <v>0</v>
      </c>
      <c r="G438" s="169">
        <f t="shared" si="17"/>
        <v>0</v>
      </c>
    </row>
    <row r="439" spans="1:7" ht="15" customHeight="1" x14ac:dyDescent="0.25">
      <c r="A439" s="176" t="s">
        <v>2164</v>
      </c>
      <c r="B439" s="100" t="s">
        <v>688</v>
      </c>
      <c r="C439" s="94" t="s">
        <v>1</v>
      </c>
      <c r="D439" s="268">
        <v>2</v>
      </c>
      <c r="E439" s="169"/>
      <c r="F439" s="169">
        <f t="shared" si="16"/>
        <v>0</v>
      </c>
      <c r="G439" s="169">
        <f t="shared" si="17"/>
        <v>0</v>
      </c>
    </row>
    <row r="440" spans="1:7" ht="15" customHeight="1" x14ac:dyDescent="0.25">
      <c r="A440" s="176" t="s">
        <v>2165</v>
      </c>
      <c r="B440" s="100" t="s">
        <v>689</v>
      </c>
      <c r="C440" s="94" t="s">
        <v>1</v>
      </c>
      <c r="D440" s="268">
        <v>4</v>
      </c>
      <c r="E440" s="169"/>
      <c r="F440" s="169">
        <f t="shared" si="16"/>
        <v>0</v>
      </c>
      <c r="G440" s="169">
        <f t="shared" si="17"/>
        <v>0</v>
      </c>
    </row>
    <row r="441" spans="1:7" ht="15" customHeight="1" x14ac:dyDescent="0.25">
      <c r="A441" s="176" t="s">
        <v>2166</v>
      </c>
      <c r="B441" s="100" t="s">
        <v>690</v>
      </c>
      <c r="C441" s="94" t="s">
        <v>1</v>
      </c>
      <c r="D441" s="268">
        <v>8</v>
      </c>
      <c r="E441" s="169"/>
      <c r="F441" s="169">
        <f t="shared" si="16"/>
        <v>0</v>
      </c>
      <c r="G441" s="169">
        <f t="shared" si="17"/>
        <v>0</v>
      </c>
    </row>
    <row r="442" spans="1:7" ht="15" customHeight="1" x14ac:dyDescent="0.25">
      <c r="A442" s="176" t="s">
        <v>2167</v>
      </c>
      <c r="B442" s="100" t="s">
        <v>691</v>
      </c>
      <c r="C442" s="94" t="s">
        <v>1</v>
      </c>
      <c r="D442" s="268">
        <v>8</v>
      </c>
      <c r="E442" s="169"/>
      <c r="F442" s="169">
        <f t="shared" si="16"/>
        <v>0</v>
      </c>
      <c r="G442" s="169">
        <f t="shared" si="17"/>
        <v>0</v>
      </c>
    </row>
    <row r="443" spans="1:7" ht="15" customHeight="1" x14ac:dyDescent="0.25">
      <c r="A443" s="176" t="s">
        <v>2168</v>
      </c>
      <c r="B443" s="100" t="s">
        <v>185</v>
      </c>
      <c r="C443" s="94" t="s">
        <v>1</v>
      </c>
      <c r="D443" s="268">
        <v>25</v>
      </c>
      <c r="E443" s="169"/>
      <c r="F443" s="169">
        <f t="shared" si="16"/>
        <v>0</v>
      </c>
      <c r="G443" s="169">
        <f t="shared" si="17"/>
        <v>0</v>
      </c>
    </row>
    <row r="444" spans="1:7" ht="15" customHeight="1" x14ac:dyDescent="0.25">
      <c r="A444" s="176" t="s">
        <v>2169</v>
      </c>
      <c r="B444" s="100" t="s">
        <v>186</v>
      </c>
      <c r="C444" s="94" t="s">
        <v>1</v>
      </c>
      <c r="D444" s="268">
        <v>25</v>
      </c>
      <c r="E444" s="169"/>
      <c r="F444" s="169">
        <f t="shared" si="16"/>
        <v>0</v>
      </c>
      <c r="G444" s="169">
        <f t="shared" si="17"/>
        <v>0</v>
      </c>
    </row>
    <row r="445" spans="1:7" ht="15" customHeight="1" x14ac:dyDescent="0.25">
      <c r="A445" s="176" t="s">
        <v>2170</v>
      </c>
      <c r="B445" s="100" t="s">
        <v>187</v>
      </c>
      <c r="C445" s="94" t="s">
        <v>1</v>
      </c>
      <c r="D445" s="268">
        <v>4</v>
      </c>
      <c r="E445" s="169"/>
      <c r="F445" s="169">
        <f t="shared" si="16"/>
        <v>0</v>
      </c>
      <c r="G445" s="169">
        <f t="shared" si="17"/>
        <v>0</v>
      </c>
    </row>
    <row r="446" spans="1:7" ht="15" customHeight="1" x14ac:dyDescent="0.25">
      <c r="A446" s="176" t="s">
        <v>2171</v>
      </c>
      <c r="B446" s="100" t="s">
        <v>189</v>
      </c>
      <c r="C446" s="94" t="s">
        <v>1</v>
      </c>
      <c r="D446" s="268">
        <v>10</v>
      </c>
      <c r="E446" s="169"/>
      <c r="F446" s="169">
        <f t="shared" si="16"/>
        <v>0</v>
      </c>
      <c r="G446" s="169">
        <f t="shared" si="17"/>
        <v>0</v>
      </c>
    </row>
    <row r="447" spans="1:7" ht="15" customHeight="1" x14ac:dyDescent="0.25">
      <c r="A447" s="176" t="s">
        <v>2172</v>
      </c>
      <c r="B447" s="100" t="s">
        <v>190</v>
      </c>
      <c r="C447" s="94" t="s">
        <v>234</v>
      </c>
      <c r="D447" s="268">
        <v>20</v>
      </c>
      <c r="E447" s="169"/>
      <c r="F447" s="169">
        <f t="shared" si="16"/>
        <v>0</v>
      </c>
      <c r="G447" s="169">
        <f t="shared" si="17"/>
        <v>0</v>
      </c>
    </row>
    <row r="448" spans="1:7" ht="15" customHeight="1" x14ac:dyDescent="0.25">
      <c r="A448" s="176" t="s">
        <v>2173</v>
      </c>
      <c r="B448" s="100" t="s">
        <v>191</v>
      </c>
      <c r="C448" s="94" t="s">
        <v>1</v>
      </c>
      <c r="D448" s="268">
        <v>20</v>
      </c>
      <c r="E448" s="169"/>
      <c r="F448" s="169">
        <f t="shared" si="16"/>
        <v>0</v>
      </c>
      <c r="G448" s="169">
        <f t="shared" si="17"/>
        <v>0</v>
      </c>
    </row>
    <row r="449" spans="1:7" x14ac:dyDescent="0.25">
      <c r="A449" s="176" t="s">
        <v>2174</v>
      </c>
      <c r="B449" s="100" t="s">
        <v>192</v>
      </c>
      <c r="C449" s="94" t="s">
        <v>1</v>
      </c>
      <c r="D449" s="268">
        <v>4</v>
      </c>
      <c r="E449" s="169"/>
      <c r="F449" s="169">
        <f t="shared" si="16"/>
        <v>0</v>
      </c>
      <c r="G449" s="169">
        <f t="shared" si="17"/>
        <v>0</v>
      </c>
    </row>
    <row r="450" spans="1:7" x14ac:dyDescent="0.25">
      <c r="A450" s="176" t="s">
        <v>2175</v>
      </c>
      <c r="B450" s="100" t="s">
        <v>752</v>
      </c>
      <c r="C450" s="94" t="s">
        <v>1</v>
      </c>
      <c r="D450" s="268">
        <v>26</v>
      </c>
      <c r="E450" s="169"/>
      <c r="F450" s="169">
        <f t="shared" si="16"/>
        <v>0</v>
      </c>
      <c r="G450" s="169">
        <f t="shared" si="17"/>
        <v>0</v>
      </c>
    </row>
    <row r="451" spans="1:7" x14ac:dyDescent="0.25">
      <c r="A451" s="176" t="s">
        <v>2176</v>
      </c>
      <c r="B451" s="100" t="s">
        <v>206</v>
      </c>
      <c r="C451" s="94" t="s">
        <v>1</v>
      </c>
      <c r="D451" s="268">
        <v>10</v>
      </c>
      <c r="E451" s="169"/>
      <c r="F451" s="169">
        <f t="shared" si="16"/>
        <v>0</v>
      </c>
      <c r="G451" s="169">
        <f t="shared" si="17"/>
        <v>0</v>
      </c>
    </row>
    <row r="452" spans="1:7" x14ac:dyDescent="0.25">
      <c r="A452" s="176" t="s">
        <v>2177</v>
      </c>
      <c r="B452" s="102" t="s">
        <v>6</v>
      </c>
      <c r="C452" s="94" t="s">
        <v>377</v>
      </c>
      <c r="D452" s="268">
        <v>100</v>
      </c>
      <c r="E452" s="169"/>
      <c r="F452" s="169">
        <f t="shared" si="16"/>
        <v>0</v>
      </c>
      <c r="G452" s="169">
        <f t="shared" si="17"/>
        <v>0</v>
      </c>
    </row>
    <row r="453" spans="1:7" ht="15.75" thickBot="1" x14ac:dyDescent="0.3">
      <c r="A453" s="176" t="s">
        <v>2178</v>
      </c>
      <c r="B453" s="102" t="s">
        <v>692</v>
      </c>
      <c r="C453" s="94" t="s">
        <v>172</v>
      </c>
      <c r="D453" s="268">
        <v>150</v>
      </c>
      <c r="E453" s="316"/>
      <c r="F453" s="316">
        <f t="shared" si="16"/>
        <v>0</v>
      </c>
      <c r="G453" s="316">
        <f t="shared" si="17"/>
        <v>0</v>
      </c>
    </row>
    <row r="454" spans="1:7" ht="15.75" thickBot="1" x14ac:dyDescent="0.3">
      <c r="A454" s="150"/>
      <c r="B454" s="29"/>
      <c r="C454" s="18"/>
      <c r="D454" s="262"/>
      <c r="E454" s="364" t="s">
        <v>2908</v>
      </c>
      <c r="F454" s="364"/>
      <c r="G454" s="296">
        <f>SUM(G240:G453)</f>
        <v>0</v>
      </c>
    </row>
    <row r="455" spans="1:7" ht="15.75" thickBot="1" x14ac:dyDescent="0.3">
      <c r="A455" s="150"/>
      <c r="B455" s="29"/>
      <c r="C455" s="18"/>
      <c r="D455" s="262"/>
      <c r="E455" s="364" t="s">
        <v>2907</v>
      </c>
      <c r="F455" s="364"/>
      <c r="G455" s="296">
        <f>SUM(G454*0.2)</f>
        <v>0</v>
      </c>
    </row>
    <row r="456" spans="1:7" ht="15.75" thickBot="1" x14ac:dyDescent="0.3">
      <c r="A456" s="150"/>
      <c r="B456" s="29"/>
      <c r="C456" s="18"/>
      <c r="D456" s="229"/>
      <c r="E456" s="364" t="s">
        <v>2906</v>
      </c>
      <c r="F456" s="364"/>
      <c r="G456" s="296">
        <f>SUM(G454:G455)</f>
        <v>0</v>
      </c>
    </row>
    <row r="457" spans="1:7" x14ac:dyDescent="0.25">
      <c r="A457" s="177"/>
      <c r="B457" s="239"/>
      <c r="C457" s="233"/>
      <c r="E457" s="383"/>
      <c r="F457" s="383"/>
      <c r="G457"/>
    </row>
    <row r="458" spans="1:7" x14ac:dyDescent="0.25">
      <c r="A458" s="178"/>
      <c r="B458" s="239"/>
      <c r="C458" s="233"/>
      <c r="E458" s="383"/>
      <c r="F458" s="383"/>
      <c r="G458"/>
    </row>
    <row r="459" spans="1:7" x14ac:dyDescent="0.25">
      <c r="A459" s="179"/>
      <c r="B459" s="240"/>
      <c r="C459" s="233"/>
      <c r="E459" s="383"/>
      <c r="F459" s="383"/>
      <c r="G459"/>
    </row>
    <row r="460" spans="1:7" ht="16.5" thickBot="1" x14ac:dyDescent="0.3">
      <c r="A460" s="179"/>
      <c r="B460" s="240"/>
      <c r="C460" s="233"/>
      <c r="E460" s="370" t="s">
        <v>3142</v>
      </c>
      <c r="F460" s="370"/>
      <c r="G460" s="370"/>
    </row>
    <row r="461" spans="1:7" ht="15.75" thickBot="1" x14ac:dyDescent="0.3">
      <c r="A461" s="179"/>
      <c r="B461" s="240"/>
      <c r="C461" s="233"/>
      <c r="E461" s="369" t="s">
        <v>3146</v>
      </c>
      <c r="F461" s="369"/>
      <c r="G461" s="347">
        <f>G17+G232+G454</f>
        <v>0</v>
      </c>
    </row>
    <row r="462" spans="1:7" ht="15.75" thickBot="1" x14ac:dyDescent="0.3">
      <c r="A462" s="179"/>
      <c r="B462" s="240"/>
      <c r="C462" s="233"/>
      <c r="E462" s="369" t="s">
        <v>3147</v>
      </c>
      <c r="F462" s="369"/>
      <c r="G462" s="347">
        <f>G18+G233+G455</f>
        <v>0</v>
      </c>
    </row>
    <row r="463" spans="1:7" ht="15.75" thickBot="1" x14ac:dyDescent="0.3">
      <c r="A463" s="179"/>
      <c r="B463" s="240"/>
      <c r="C463" s="233"/>
      <c r="E463" s="369" t="s">
        <v>3148</v>
      </c>
      <c r="F463" s="369"/>
      <c r="G463" s="347">
        <f>G19+G234+G456</f>
        <v>0</v>
      </c>
    </row>
    <row r="464" spans="1:7" x14ac:dyDescent="0.25">
      <c r="A464" s="179"/>
      <c r="B464" s="240"/>
      <c r="C464" s="233"/>
    </row>
    <row r="465" spans="1:3" x14ac:dyDescent="0.25">
      <c r="A465" s="179"/>
      <c r="B465" s="240"/>
      <c r="C465" s="233"/>
    </row>
    <row r="466" spans="1:3" x14ac:dyDescent="0.25">
      <c r="A466" s="179"/>
      <c r="B466" s="240"/>
      <c r="C466" s="233"/>
    </row>
    <row r="467" spans="1:3" x14ac:dyDescent="0.25">
      <c r="A467" s="179"/>
      <c r="B467" s="240"/>
      <c r="C467" s="233"/>
    </row>
    <row r="468" spans="1:3" x14ac:dyDescent="0.25">
      <c r="A468" s="179"/>
      <c r="B468" s="240"/>
      <c r="C468" s="233"/>
    </row>
    <row r="469" spans="1:3" x14ac:dyDescent="0.25">
      <c r="A469" s="179"/>
      <c r="B469" s="240"/>
      <c r="C469" s="233"/>
    </row>
    <row r="470" spans="1:3" x14ac:dyDescent="0.25">
      <c r="A470" s="179"/>
      <c r="B470" s="240"/>
      <c r="C470" s="233"/>
    </row>
  </sheetData>
  <mergeCells count="21">
    <mergeCell ref="E462:F462"/>
    <mergeCell ref="E463:F463"/>
    <mergeCell ref="A1:G1"/>
    <mergeCell ref="A3:C3"/>
    <mergeCell ref="E457:F457"/>
    <mergeCell ref="E460:G460"/>
    <mergeCell ref="E461:F461"/>
    <mergeCell ref="E458:F458"/>
    <mergeCell ref="E459:F459"/>
    <mergeCell ref="A238:C238"/>
    <mergeCell ref="E17:F17"/>
    <mergeCell ref="E18:F18"/>
    <mergeCell ref="E19:F19"/>
    <mergeCell ref="E232:F232"/>
    <mergeCell ref="E233:F233"/>
    <mergeCell ref="E234:F234"/>
    <mergeCell ref="E454:F454"/>
    <mergeCell ref="E455:F455"/>
    <mergeCell ref="E456:F456"/>
    <mergeCell ref="A236:G236"/>
    <mergeCell ref="A21:C2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topLeftCell="A229" zoomScale="90" zoomScaleNormal="90" workbookViewId="0">
      <selection activeCell="F249" sqref="F249"/>
    </sheetView>
  </sheetViews>
  <sheetFormatPr defaultRowHeight="15" x14ac:dyDescent="0.25"/>
  <cols>
    <col min="1" max="1" width="10.7109375" style="184" customWidth="1"/>
    <col min="2" max="2" width="70.7109375" style="250" customWidth="1"/>
    <col min="3" max="3" width="10.7109375" style="246" customWidth="1"/>
    <col min="4" max="4" width="10.7109375" style="245" customWidth="1"/>
    <col min="5" max="7" width="24.7109375" style="180" customWidth="1"/>
    <col min="8" max="16384" width="9.140625" style="2"/>
  </cols>
  <sheetData>
    <row r="1" spans="1:7" ht="15" customHeight="1" x14ac:dyDescent="0.25">
      <c r="A1" s="385" t="s">
        <v>1148</v>
      </c>
      <c r="B1" s="385"/>
      <c r="C1" s="385"/>
      <c r="D1" s="385"/>
      <c r="E1" s="385"/>
      <c r="F1" s="385"/>
      <c r="G1" s="385"/>
    </row>
    <row r="2" spans="1:7" ht="15" customHeight="1" x14ac:dyDescent="0.25">
      <c r="A2" s="178"/>
      <c r="B2" s="247"/>
      <c r="C2" s="243"/>
    </row>
    <row r="3" spans="1:7" ht="15" customHeight="1" x14ac:dyDescent="0.25">
      <c r="A3" s="386" t="s">
        <v>1138</v>
      </c>
      <c r="B3" s="386"/>
      <c r="C3" s="386"/>
      <c r="D3" s="283" t="s">
        <v>3137</v>
      </c>
    </row>
    <row r="4" spans="1:7" s="126" customFormat="1" ht="30" customHeight="1" thickBot="1" x14ac:dyDescent="0.3">
      <c r="A4" s="290" t="s">
        <v>0</v>
      </c>
      <c r="B4" s="301" t="s">
        <v>582</v>
      </c>
      <c r="C4" s="292" t="s">
        <v>2909</v>
      </c>
      <c r="D4" s="293" t="s">
        <v>3141</v>
      </c>
      <c r="E4" s="294" t="s">
        <v>2910</v>
      </c>
      <c r="F4" s="294" t="s">
        <v>2911</v>
      </c>
      <c r="G4" s="294" t="s">
        <v>2905</v>
      </c>
    </row>
    <row r="5" spans="1:7" ht="38.25" x14ac:dyDescent="0.25">
      <c r="A5" s="326" t="s">
        <v>2179</v>
      </c>
      <c r="B5" s="327" t="s">
        <v>1139</v>
      </c>
      <c r="C5" s="328" t="s">
        <v>1</v>
      </c>
      <c r="D5" s="288">
        <v>100</v>
      </c>
      <c r="E5" s="329"/>
      <c r="F5" s="329">
        <f>SUM(E5*1.2)</f>
        <v>0</v>
      </c>
      <c r="G5" s="329">
        <f>SUM(D5*E5)</f>
        <v>0</v>
      </c>
    </row>
    <row r="6" spans="1:7" ht="15" customHeight="1" x14ac:dyDescent="0.25">
      <c r="A6" s="182" t="s">
        <v>2180</v>
      </c>
      <c r="B6" s="99" t="s">
        <v>575</v>
      </c>
      <c r="C6" s="98" t="s">
        <v>1</v>
      </c>
      <c r="D6" s="106">
        <v>100</v>
      </c>
      <c r="E6" s="181"/>
      <c r="F6" s="181">
        <f t="shared" ref="F6:F14" si="0">SUM(E6*1.2)</f>
        <v>0</v>
      </c>
      <c r="G6" s="181">
        <f t="shared" ref="G6:G14" si="1">SUM(D6*E6)</f>
        <v>0</v>
      </c>
    </row>
    <row r="7" spans="1:7" ht="15" customHeight="1" x14ac:dyDescent="0.25">
      <c r="A7" s="182" t="s">
        <v>2181</v>
      </c>
      <c r="B7" s="99" t="s">
        <v>576</v>
      </c>
      <c r="C7" s="98" t="s">
        <v>1</v>
      </c>
      <c r="D7" s="106">
        <v>30</v>
      </c>
      <c r="E7" s="181"/>
      <c r="F7" s="181">
        <f t="shared" si="0"/>
        <v>0</v>
      </c>
      <c r="G7" s="181">
        <f t="shared" si="1"/>
        <v>0</v>
      </c>
    </row>
    <row r="8" spans="1:7" ht="15" customHeight="1" x14ac:dyDescent="0.25">
      <c r="A8" s="182" t="s">
        <v>2182</v>
      </c>
      <c r="B8" s="99" t="s">
        <v>577</v>
      </c>
      <c r="C8" s="98" t="s">
        <v>1</v>
      </c>
      <c r="D8" s="106">
        <v>100</v>
      </c>
      <c r="E8" s="181"/>
      <c r="F8" s="181">
        <f t="shared" si="0"/>
        <v>0</v>
      </c>
      <c r="G8" s="181">
        <f t="shared" si="1"/>
        <v>0</v>
      </c>
    </row>
    <row r="9" spans="1:7" ht="15" customHeight="1" x14ac:dyDescent="0.25">
      <c r="A9" s="182" t="s">
        <v>2183</v>
      </c>
      <c r="B9" s="99" t="s">
        <v>578</v>
      </c>
      <c r="C9" s="98" t="s">
        <v>1</v>
      </c>
      <c r="D9" s="106">
        <v>100</v>
      </c>
      <c r="E9" s="181"/>
      <c r="F9" s="181">
        <f t="shared" si="0"/>
        <v>0</v>
      </c>
      <c r="G9" s="181">
        <f t="shared" si="1"/>
        <v>0</v>
      </c>
    </row>
    <row r="10" spans="1:7" ht="15" customHeight="1" x14ac:dyDescent="0.25">
      <c r="A10" s="182" t="s">
        <v>2184</v>
      </c>
      <c r="B10" s="99" t="s">
        <v>579</v>
      </c>
      <c r="C10" s="98" t="s">
        <v>1</v>
      </c>
      <c r="D10" s="106">
        <v>100</v>
      </c>
      <c r="E10" s="181"/>
      <c r="F10" s="181">
        <f t="shared" si="0"/>
        <v>0</v>
      </c>
      <c r="G10" s="181">
        <f t="shared" si="1"/>
        <v>0</v>
      </c>
    </row>
    <row r="11" spans="1:7" ht="15" customHeight="1" x14ac:dyDescent="0.25">
      <c r="A11" s="182" t="s">
        <v>2185</v>
      </c>
      <c r="B11" s="99" t="s">
        <v>580</v>
      </c>
      <c r="C11" s="98" t="s">
        <v>1</v>
      </c>
      <c r="D11" s="106">
        <v>50</v>
      </c>
      <c r="E11" s="181"/>
      <c r="F11" s="181">
        <f t="shared" si="0"/>
        <v>0</v>
      </c>
      <c r="G11" s="181">
        <f t="shared" si="1"/>
        <v>0</v>
      </c>
    </row>
    <row r="12" spans="1:7" ht="15" customHeight="1" x14ac:dyDescent="0.25">
      <c r="A12" s="182" t="s">
        <v>2186</v>
      </c>
      <c r="B12" s="99" t="s">
        <v>1140</v>
      </c>
      <c r="C12" s="98" t="s">
        <v>1</v>
      </c>
      <c r="D12" s="106">
        <v>200</v>
      </c>
      <c r="E12" s="181"/>
      <c r="F12" s="181">
        <f t="shared" si="0"/>
        <v>0</v>
      </c>
      <c r="G12" s="181">
        <f t="shared" si="1"/>
        <v>0</v>
      </c>
    </row>
    <row r="13" spans="1:7" ht="15" customHeight="1" x14ac:dyDescent="0.25">
      <c r="A13" s="182" t="s">
        <v>2187</v>
      </c>
      <c r="B13" s="99" t="s">
        <v>1141</v>
      </c>
      <c r="C13" s="98" t="s">
        <v>3</v>
      </c>
      <c r="D13" s="106">
        <v>20</v>
      </c>
      <c r="E13" s="181"/>
      <c r="F13" s="181">
        <f t="shared" si="0"/>
        <v>0</v>
      </c>
      <c r="G13" s="181">
        <f t="shared" si="1"/>
        <v>0</v>
      </c>
    </row>
    <row r="14" spans="1:7" ht="15" customHeight="1" thickBot="1" x14ac:dyDescent="0.3">
      <c r="A14" s="182" t="s">
        <v>2188</v>
      </c>
      <c r="B14" s="99" t="s">
        <v>581</v>
      </c>
      <c r="C14" s="98" t="s">
        <v>3</v>
      </c>
      <c r="D14" s="106">
        <v>20</v>
      </c>
      <c r="E14" s="181"/>
      <c r="F14" s="181">
        <f t="shared" si="0"/>
        <v>0</v>
      </c>
      <c r="G14" s="181">
        <f t="shared" si="1"/>
        <v>0</v>
      </c>
    </row>
    <row r="15" spans="1:7" ht="15" customHeight="1" thickBot="1" x14ac:dyDescent="0.3">
      <c r="A15" s="150"/>
      <c r="B15" s="29"/>
      <c r="C15" s="18"/>
      <c r="D15" s="262"/>
      <c r="E15" s="375" t="s">
        <v>2908</v>
      </c>
      <c r="F15" s="376"/>
      <c r="G15" s="296">
        <f>SUM(G5:G14)</f>
        <v>0</v>
      </c>
    </row>
    <row r="16" spans="1:7" s="126" customFormat="1" ht="15" customHeight="1" thickBot="1" x14ac:dyDescent="0.3">
      <c r="A16" s="150"/>
      <c r="B16" s="29"/>
      <c r="C16" s="18"/>
      <c r="D16" s="262"/>
      <c r="E16" s="375" t="s">
        <v>2907</v>
      </c>
      <c r="F16" s="376"/>
      <c r="G16" s="296">
        <f>SUM(G15*0.2)</f>
        <v>0</v>
      </c>
    </row>
    <row r="17" spans="1:7" ht="15" customHeight="1" thickBot="1" x14ac:dyDescent="0.3">
      <c r="A17" s="150"/>
      <c r="B17" s="29"/>
      <c r="C17" s="18"/>
      <c r="D17" s="229"/>
      <c r="E17" s="375" t="s">
        <v>2906</v>
      </c>
      <c r="F17" s="376"/>
      <c r="G17" s="296">
        <f>SUM(G15:G16)</f>
        <v>0</v>
      </c>
    </row>
    <row r="18" spans="1:7" ht="15" customHeight="1" x14ac:dyDescent="0.25">
      <c r="A18" s="174"/>
      <c r="B18" s="248"/>
      <c r="C18" s="244"/>
    </row>
    <row r="19" spans="1:7" ht="15" customHeight="1" x14ac:dyDescent="0.25">
      <c r="A19" s="387" t="s">
        <v>1142</v>
      </c>
      <c r="B19" s="388"/>
      <c r="C19" s="389"/>
      <c r="D19" s="283" t="s">
        <v>3137</v>
      </c>
    </row>
    <row r="20" spans="1:7" ht="30" customHeight="1" thickBot="1" x14ac:dyDescent="0.3">
      <c r="A20" s="290" t="s">
        <v>0</v>
      </c>
      <c r="B20" s="301" t="s">
        <v>582</v>
      </c>
      <c r="C20" s="292" t="s">
        <v>2909</v>
      </c>
      <c r="D20" s="293" t="s">
        <v>3141</v>
      </c>
      <c r="E20" s="294" t="s">
        <v>2910</v>
      </c>
      <c r="F20" s="294" t="s">
        <v>2911</v>
      </c>
      <c r="G20" s="294" t="s">
        <v>2905</v>
      </c>
    </row>
    <row r="21" spans="1:7" ht="15" customHeight="1" x14ac:dyDescent="0.25">
      <c r="A21" s="317" t="s">
        <v>2189</v>
      </c>
      <c r="B21" s="330" t="s">
        <v>583</v>
      </c>
      <c r="C21" s="287" t="s">
        <v>1</v>
      </c>
      <c r="D21" s="331">
        <v>1</v>
      </c>
      <c r="E21" s="329"/>
      <c r="F21" s="329">
        <f>SUM(E21*1.2)</f>
        <v>0</v>
      </c>
      <c r="G21" s="329">
        <f>SUM(D21*E21)</f>
        <v>0</v>
      </c>
    </row>
    <row r="22" spans="1:7" ht="15" customHeight="1" x14ac:dyDescent="0.25">
      <c r="A22" s="317" t="s">
        <v>2190</v>
      </c>
      <c r="B22" s="100" t="s">
        <v>1143</v>
      </c>
      <c r="C22" s="95" t="s">
        <v>1</v>
      </c>
      <c r="D22" s="275">
        <v>1</v>
      </c>
      <c r="E22" s="181"/>
      <c r="F22" s="181">
        <f t="shared" ref="F22:F85" si="2">SUM(E22*1.2)</f>
        <v>0</v>
      </c>
      <c r="G22" s="181">
        <f t="shared" ref="G22:G85" si="3">SUM(D22*E22)</f>
        <v>0</v>
      </c>
    </row>
    <row r="23" spans="1:7" ht="15" customHeight="1" x14ac:dyDescent="0.25">
      <c r="A23" s="317" t="s">
        <v>2191</v>
      </c>
      <c r="B23" s="100" t="s">
        <v>693</v>
      </c>
      <c r="C23" s="95" t="s">
        <v>1</v>
      </c>
      <c r="D23" s="275">
        <v>20</v>
      </c>
      <c r="E23" s="181"/>
      <c r="F23" s="181">
        <f t="shared" si="2"/>
        <v>0</v>
      </c>
      <c r="G23" s="181">
        <f t="shared" si="3"/>
        <v>0</v>
      </c>
    </row>
    <row r="24" spans="1:7" ht="15" customHeight="1" x14ac:dyDescent="0.25">
      <c r="A24" s="317" t="s">
        <v>2192</v>
      </c>
      <c r="B24" s="100" t="s">
        <v>694</v>
      </c>
      <c r="C24" s="95" t="s">
        <v>2</v>
      </c>
      <c r="D24" s="275">
        <v>25</v>
      </c>
      <c r="E24" s="181"/>
      <c r="F24" s="181">
        <f t="shared" si="2"/>
        <v>0</v>
      </c>
      <c r="G24" s="181">
        <f t="shared" si="3"/>
        <v>0</v>
      </c>
    </row>
    <row r="25" spans="1:7" ht="15" customHeight="1" x14ac:dyDescent="0.25">
      <c r="A25" s="317" t="s">
        <v>2193</v>
      </c>
      <c r="B25" s="100" t="s">
        <v>585</v>
      </c>
      <c r="C25" s="95" t="s">
        <v>2</v>
      </c>
      <c r="D25" s="275">
        <v>10</v>
      </c>
      <c r="E25" s="181"/>
      <c r="F25" s="181">
        <f t="shared" si="2"/>
        <v>0</v>
      </c>
      <c r="G25" s="181">
        <f t="shared" si="3"/>
        <v>0</v>
      </c>
    </row>
    <row r="26" spans="1:7" ht="15" customHeight="1" x14ac:dyDescent="0.25">
      <c r="A26" s="317" t="s">
        <v>2194</v>
      </c>
      <c r="B26" s="100" t="s">
        <v>586</v>
      </c>
      <c r="C26" s="95" t="s">
        <v>2</v>
      </c>
      <c r="D26" s="275">
        <v>8</v>
      </c>
      <c r="E26" s="181"/>
      <c r="F26" s="181">
        <f t="shared" si="2"/>
        <v>0</v>
      </c>
      <c r="G26" s="181">
        <f t="shared" si="3"/>
        <v>0</v>
      </c>
    </row>
    <row r="27" spans="1:7" ht="15" customHeight="1" x14ac:dyDescent="0.25">
      <c r="A27" s="317" t="s">
        <v>2195</v>
      </c>
      <c r="B27" s="100" t="s">
        <v>587</v>
      </c>
      <c r="C27" s="95" t="s">
        <v>2</v>
      </c>
      <c r="D27" s="275">
        <v>100</v>
      </c>
      <c r="E27" s="181"/>
      <c r="F27" s="181">
        <f t="shared" si="2"/>
        <v>0</v>
      </c>
      <c r="G27" s="181">
        <f t="shared" si="3"/>
        <v>0</v>
      </c>
    </row>
    <row r="28" spans="1:7" ht="15" customHeight="1" x14ac:dyDescent="0.25">
      <c r="A28" s="317" t="s">
        <v>2196</v>
      </c>
      <c r="B28" s="100" t="s">
        <v>625</v>
      </c>
      <c r="C28" s="95" t="s">
        <v>1</v>
      </c>
      <c r="D28" s="275">
        <v>1</v>
      </c>
      <c r="E28" s="181"/>
      <c r="F28" s="181">
        <f t="shared" si="2"/>
        <v>0</v>
      </c>
      <c r="G28" s="181">
        <f t="shared" si="3"/>
        <v>0</v>
      </c>
    </row>
    <row r="29" spans="1:7" ht="15" customHeight="1" x14ac:dyDescent="0.25">
      <c r="A29" s="317" t="s">
        <v>2197</v>
      </c>
      <c r="B29" s="100" t="s">
        <v>695</v>
      </c>
      <c r="C29" s="95" t="s">
        <v>1</v>
      </c>
      <c r="D29" s="275">
        <v>1</v>
      </c>
      <c r="E29" s="181"/>
      <c r="F29" s="181">
        <f t="shared" si="2"/>
        <v>0</v>
      </c>
      <c r="G29" s="181">
        <f t="shared" si="3"/>
        <v>0</v>
      </c>
    </row>
    <row r="30" spans="1:7" ht="15" customHeight="1" x14ac:dyDescent="0.25">
      <c r="A30" s="317" t="s">
        <v>2198</v>
      </c>
      <c r="B30" s="100" t="s">
        <v>696</v>
      </c>
      <c r="C30" s="95" t="s">
        <v>3</v>
      </c>
      <c r="D30" s="275">
        <v>3</v>
      </c>
      <c r="E30" s="181"/>
      <c r="F30" s="181">
        <f t="shared" si="2"/>
        <v>0</v>
      </c>
      <c r="G30" s="181">
        <f t="shared" si="3"/>
        <v>0</v>
      </c>
    </row>
    <row r="31" spans="1:7" ht="15" customHeight="1" x14ac:dyDescent="0.25">
      <c r="A31" s="317" t="s">
        <v>2199</v>
      </c>
      <c r="B31" s="100" t="s">
        <v>697</v>
      </c>
      <c r="C31" s="95" t="s">
        <v>698</v>
      </c>
      <c r="D31" s="275">
        <v>1</v>
      </c>
      <c r="E31" s="181"/>
      <c r="F31" s="181">
        <f t="shared" si="2"/>
        <v>0</v>
      </c>
      <c r="G31" s="181">
        <f t="shared" si="3"/>
        <v>0</v>
      </c>
    </row>
    <row r="32" spans="1:7" ht="15" customHeight="1" x14ac:dyDescent="0.25">
      <c r="A32" s="317" t="s">
        <v>2200</v>
      </c>
      <c r="B32" s="100" t="s">
        <v>11</v>
      </c>
      <c r="C32" s="95" t="s">
        <v>1</v>
      </c>
      <c r="D32" s="275">
        <v>3</v>
      </c>
      <c r="E32" s="181"/>
      <c r="F32" s="181">
        <f t="shared" si="2"/>
        <v>0</v>
      </c>
      <c r="G32" s="181">
        <f t="shared" si="3"/>
        <v>0</v>
      </c>
    </row>
    <row r="33" spans="1:7" ht="15" customHeight="1" x14ac:dyDescent="0.25">
      <c r="A33" s="317" t="s">
        <v>2201</v>
      </c>
      <c r="B33" s="100" t="s">
        <v>12</v>
      </c>
      <c r="C33" s="95" t="s">
        <v>1</v>
      </c>
      <c r="D33" s="275">
        <v>3</v>
      </c>
      <c r="E33" s="181"/>
      <c r="F33" s="181">
        <f t="shared" si="2"/>
        <v>0</v>
      </c>
      <c r="G33" s="181">
        <f t="shared" si="3"/>
        <v>0</v>
      </c>
    </row>
    <row r="34" spans="1:7" ht="15" customHeight="1" x14ac:dyDescent="0.25">
      <c r="A34" s="317" t="s">
        <v>2202</v>
      </c>
      <c r="B34" s="100" t="s">
        <v>589</v>
      </c>
      <c r="C34" s="95" t="s">
        <v>1</v>
      </c>
      <c r="D34" s="275">
        <v>2</v>
      </c>
      <c r="E34" s="181"/>
      <c r="F34" s="181">
        <f t="shared" si="2"/>
        <v>0</v>
      </c>
      <c r="G34" s="181">
        <f t="shared" si="3"/>
        <v>0</v>
      </c>
    </row>
    <row r="35" spans="1:7" ht="15" customHeight="1" x14ac:dyDescent="0.25">
      <c r="A35" s="317" t="s">
        <v>2203</v>
      </c>
      <c r="B35" s="100" t="s">
        <v>699</v>
      </c>
      <c r="C35" s="95" t="s">
        <v>1</v>
      </c>
      <c r="D35" s="275">
        <v>1</v>
      </c>
      <c r="E35" s="181"/>
      <c r="F35" s="181">
        <f t="shared" si="2"/>
        <v>0</v>
      </c>
      <c r="G35" s="181">
        <f t="shared" si="3"/>
        <v>0</v>
      </c>
    </row>
    <row r="36" spans="1:7" ht="15" customHeight="1" x14ac:dyDescent="0.25">
      <c r="A36" s="317" t="s">
        <v>2204</v>
      </c>
      <c r="B36" s="100" t="s">
        <v>700</v>
      </c>
      <c r="C36" s="95" t="s">
        <v>3</v>
      </c>
      <c r="D36" s="275">
        <v>4</v>
      </c>
      <c r="E36" s="181"/>
      <c r="F36" s="181">
        <f t="shared" si="2"/>
        <v>0</v>
      </c>
      <c r="G36" s="181">
        <f t="shared" si="3"/>
        <v>0</v>
      </c>
    </row>
    <row r="37" spans="1:7" ht="15" customHeight="1" x14ac:dyDescent="0.25">
      <c r="A37" s="317" t="s">
        <v>2205</v>
      </c>
      <c r="B37" s="100" t="s">
        <v>590</v>
      </c>
      <c r="C37" s="95" t="s">
        <v>1</v>
      </c>
      <c r="D37" s="275">
        <v>1</v>
      </c>
      <c r="E37" s="181"/>
      <c r="F37" s="181">
        <f t="shared" si="2"/>
        <v>0</v>
      </c>
      <c r="G37" s="181">
        <f t="shared" si="3"/>
        <v>0</v>
      </c>
    </row>
    <row r="38" spans="1:7" ht="15" customHeight="1" x14ac:dyDescent="0.25">
      <c r="A38" s="317" t="s">
        <v>2206</v>
      </c>
      <c r="B38" s="100" t="s">
        <v>33</v>
      </c>
      <c r="C38" s="95" t="s">
        <v>1</v>
      </c>
      <c r="D38" s="275">
        <v>1</v>
      </c>
      <c r="E38" s="181"/>
      <c r="F38" s="181">
        <f t="shared" si="2"/>
        <v>0</v>
      </c>
      <c r="G38" s="181">
        <f t="shared" si="3"/>
        <v>0</v>
      </c>
    </row>
    <row r="39" spans="1:7" ht="15" customHeight="1" x14ac:dyDescent="0.25">
      <c r="A39" s="317" t="s">
        <v>2207</v>
      </c>
      <c r="B39" s="100" t="s">
        <v>701</v>
      </c>
      <c r="C39" s="95" t="s">
        <v>1</v>
      </c>
      <c r="D39" s="275">
        <v>1</v>
      </c>
      <c r="E39" s="181"/>
      <c r="F39" s="181">
        <f t="shared" si="2"/>
        <v>0</v>
      </c>
      <c r="G39" s="181">
        <f t="shared" si="3"/>
        <v>0</v>
      </c>
    </row>
    <row r="40" spans="1:7" ht="15" customHeight="1" x14ac:dyDescent="0.25">
      <c r="A40" s="317" t="s">
        <v>2208</v>
      </c>
      <c r="B40" s="100" t="s">
        <v>702</v>
      </c>
      <c r="C40" s="95" t="s">
        <v>1</v>
      </c>
      <c r="D40" s="275">
        <v>1</v>
      </c>
      <c r="E40" s="181"/>
      <c r="F40" s="181">
        <f t="shared" si="2"/>
        <v>0</v>
      </c>
      <c r="G40" s="181">
        <f t="shared" si="3"/>
        <v>0</v>
      </c>
    </row>
    <row r="41" spans="1:7" ht="15" customHeight="1" x14ac:dyDescent="0.25">
      <c r="A41" s="317" t="s">
        <v>2209</v>
      </c>
      <c r="B41" s="100" t="s">
        <v>593</v>
      </c>
      <c r="C41" s="95" t="s">
        <v>1</v>
      </c>
      <c r="D41" s="275">
        <v>1</v>
      </c>
      <c r="E41" s="181"/>
      <c r="F41" s="181">
        <f t="shared" si="2"/>
        <v>0</v>
      </c>
      <c r="G41" s="181">
        <f t="shared" si="3"/>
        <v>0</v>
      </c>
    </row>
    <row r="42" spans="1:7" ht="15" customHeight="1" x14ac:dyDescent="0.25">
      <c r="A42" s="317" t="s">
        <v>2210</v>
      </c>
      <c r="B42" s="100" t="s">
        <v>703</v>
      </c>
      <c r="C42" s="95" t="s">
        <v>1</v>
      </c>
      <c r="D42" s="275">
        <v>1</v>
      </c>
      <c r="E42" s="181"/>
      <c r="F42" s="181">
        <f t="shared" si="2"/>
        <v>0</v>
      </c>
      <c r="G42" s="181">
        <f t="shared" si="3"/>
        <v>0</v>
      </c>
    </row>
    <row r="43" spans="1:7" ht="15" customHeight="1" x14ac:dyDescent="0.25">
      <c r="A43" s="317" t="s">
        <v>2211</v>
      </c>
      <c r="B43" s="100" t="s">
        <v>97</v>
      </c>
      <c r="C43" s="95" t="s">
        <v>1</v>
      </c>
      <c r="D43" s="275">
        <v>1</v>
      </c>
      <c r="E43" s="181"/>
      <c r="F43" s="181">
        <f t="shared" si="2"/>
        <v>0</v>
      </c>
      <c r="G43" s="181">
        <f t="shared" si="3"/>
        <v>0</v>
      </c>
    </row>
    <row r="44" spans="1:7" ht="15" customHeight="1" x14ac:dyDescent="0.25">
      <c r="A44" s="317" t="s">
        <v>2212</v>
      </c>
      <c r="B44" s="100" t="s">
        <v>704</v>
      </c>
      <c r="C44" s="95" t="s">
        <v>1</v>
      </c>
      <c r="D44" s="275">
        <v>2</v>
      </c>
      <c r="E44" s="181"/>
      <c r="F44" s="181">
        <f t="shared" si="2"/>
        <v>0</v>
      </c>
      <c r="G44" s="181">
        <f t="shared" si="3"/>
        <v>0</v>
      </c>
    </row>
    <row r="45" spans="1:7" ht="15" customHeight="1" x14ac:dyDescent="0.25">
      <c r="A45" s="317" t="s">
        <v>2213</v>
      </c>
      <c r="B45" s="100" t="s">
        <v>705</v>
      </c>
      <c r="C45" s="95" t="s">
        <v>1</v>
      </c>
      <c r="D45" s="275">
        <v>1</v>
      </c>
      <c r="E45" s="181"/>
      <c r="F45" s="181">
        <f t="shared" si="2"/>
        <v>0</v>
      </c>
      <c r="G45" s="181">
        <f t="shared" si="3"/>
        <v>0</v>
      </c>
    </row>
    <row r="46" spans="1:7" ht="15" customHeight="1" x14ac:dyDescent="0.25">
      <c r="A46" s="317" t="s">
        <v>2214</v>
      </c>
      <c r="B46" s="100" t="s">
        <v>594</v>
      </c>
      <c r="C46" s="95" t="s">
        <v>1</v>
      </c>
      <c r="D46" s="275">
        <v>1</v>
      </c>
      <c r="E46" s="181"/>
      <c r="F46" s="181">
        <f t="shared" si="2"/>
        <v>0</v>
      </c>
      <c r="G46" s="181">
        <f t="shared" si="3"/>
        <v>0</v>
      </c>
    </row>
    <row r="47" spans="1:7" ht="15" customHeight="1" x14ac:dyDescent="0.25">
      <c r="A47" s="317" t="s">
        <v>2215</v>
      </c>
      <c r="B47" s="100" t="s">
        <v>595</v>
      </c>
      <c r="C47" s="95" t="s">
        <v>1</v>
      </c>
      <c r="D47" s="275">
        <v>1</v>
      </c>
      <c r="E47" s="181"/>
      <c r="F47" s="181">
        <f t="shared" si="2"/>
        <v>0</v>
      </c>
      <c r="G47" s="181">
        <f t="shared" si="3"/>
        <v>0</v>
      </c>
    </row>
    <row r="48" spans="1:7" ht="15" customHeight="1" x14ac:dyDescent="0.25">
      <c r="A48" s="317" t="s">
        <v>2216</v>
      </c>
      <c r="B48" s="100" t="s">
        <v>596</v>
      </c>
      <c r="C48" s="95" t="s">
        <v>1</v>
      </c>
      <c r="D48" s="275">
        <v>1</v>
      </c>
      <c r="E48" s="181"/>
      <c r="F48" s="181">
        <f t="shared" si="2"/>
        <v>0</v>
      </c>
      <c r="G48" s="181">
        <f t="shared" si="3"/>
        <v>0</v>
      </c>
    </row>
    <row r="49" spans="1:7" ht="15" customHeight="1" x14ac:dyDescent="0.25">
      <c r="A49" s="317" t="s">
        <v>2217</v>
      </c>
      <c r="B49" s="100" t="s">
        <v>706</v>
      </c>
      <c r="C49" s="95" t="s">
        <v>1</v>
      </c>
      <c r="D49" s="275">
        <v>1</v>
      </c>
      <c r="E49" s="181"/>
      <c r="F49" s="181">
        <f t="shared" si="2"/>
        <v>0</v>
      </c>
      <c r="G49" s="181">
        <f t="shared" si="3"/>
        <v>0</v>
      </c>
    </row>
    <row r="50" spans="1:7" ht="15" customHeight="1" x14ac:dyDescent="0.25">
      <c r="A50" s="317" t="s">
        <v>2218</v>
      </c>
      <c r="B50" s="100" t="s">
        <v>707</v>
      </c>
      <c r="C50" s="95" t="s">
        <v>1</v>
      </c>
      <c r="D50" s="275">
        <v>1</v>
      </c>
      <c r="E50" s="181"/>
      <c r="F50" s="181">
        <f t="shared" si="2"/>
        <v>0</v>
      </c>
      <c r="G50" s="181">
        <f t="shared" si="3"/>
        <v>0</v>
      </c>
    </row>
    <row r="51" spans="1:7" ht="15" customHeight="1" x14ac:dyDescent="0.25">
      <c r="A51" s="317" t="s">
        <v>2219</v>
      </c>
      <c r="B51" s="100" t="s">
        <v>597</v>
      </c>
      <c r="C51" s="95" t="s">
        <v>1</v>
      </c>
      <c r="D51" s="275">
        <v>1</v>
      </c>
      <c r="E51" s="181"/>
      <c r="F51" s="181">
        <f t="shared" si="2"/>
        <v>0</v>
      </c>
      <c r="G51" s="181">
        <f t="shared" si="3"/>
        <v>0</v>
      </c>
    </row>
    <row r="52" spans="1:7" ht="15" customHeight="1" x14ac:dyDescent="0.25">
      <c r="A52" s="317" t="s">
        <v>2220</v>
      </c>
      <c r="B52" s="100" t="s">
        <v>598</v>
      </c>
      <c r="C52" s="95" t="s">
        <v>1</v>
      </c>
      <c r="D52" s="275">
        <v>1</v>
      </c>
      <c r="E52" s="181"/>
      <c r="F52" s="181">
        <f t="shared" si="2"/>
        <v>0</v>
      </c>
      <c r="G52" s="181">
        <f t="shared" si="3"/>
        <v>0</v>
      </c>
    </row>
    <row r="53" spans="1:7" ht="15" customHeight="1" x14ac:dyDescent="0.25">
      <c r="A53" s="317" t="s">
        <v>2221</v>
      </c>
      <c r="B53" s="100" t="s">
        <v>592</v>
      </c>
      <c r="C53" s="95" t="s">
        <v>1</v>
      </c>
      <c r="D53" s="275">
        <v>1</v>
      </c>
      <c r="E53" s="181"/>
      <c r="F53" s="181">
        <f t="shared" si="2"/>
        <v>0</v>
      </c>
      <c r="G53" s="181">
        <f t="shared" si="3"/>
        <v>0</v>
      </c>
    </row>
    <row r="54" spans="1:7" ht="15" customHeight="1" x14ac:dyDescent="0.25">
      <c r="A54" s="317" t="s">
        <v>2222</v>
      </c>
      <c r="B54" s="100" t="s">
        <v>708</v>
      </c>
      <c r="C54" s="95" t="s">
        <v>1</v>
      </c>
      <c r="D54" s="275">
        <v>2</v>
      </c>
      <c r="E54" s="181"/>
      <c r="F54" s="181">
        <f t="shared" si="2"/>
        <v>0</v>
      </c>
      <c r="G54" s="181">
        <f t="shared" si="3"/>
        <v>0</v>
      </c>
    </row>
    <row r="55" spans="1:7" ht="15" customHeight="1" x14ac:dyDescent="0.25">
      <c r="A55" s="317" t="s">
        <v>2223</v>
      </c>
      <c r="B55" s="100" t="s">
        <v>709</v>
      </c>
      <c r="C55" s="95" t="s">
        <v>1</v>
      </c>
      <c r="D55" s="275">
        <v>2</v>
      </c>
      <c r="E55" s="181"/>
      <c r="F55" s="181">
        <f t="shared" si="2"/>
        <v>0</v>
      </c>
      <c r="G55" s="181">
        <f t="shared" si="3"/>
        <v>0</v>
      </c>
    </row>
    <row r="56" spans="1:7" ht="15" customHeight="1" x14ac:dyDescent="0.25">
      <c r="A56" s="317" t="s">
        <v>2224</v>
      </c>
      <c r="B56" s="100" t="s">
        <v>600</v>
      </c>
      <c r="C56" s="95" t="s">
        <v>1</v>
      </c>
      <c r="D56" s="275">
        <v>8</v>
      </c>
      <c r="E56" s="181"/>
      <c r="F56" s="181">
        <f t="shared" si="2"/>
        <v>0</v>
      </c>
      <c r="G56" s="181">
        <f t="shared" si="3"/>
        <v>0</v>
      </c>
    </row>
    <row r="57" spans="1:7" ht="15" customHeight="1" x14ac:dyDescent="0.25">
      <c r="A57" s="317" t="s">
        <v>2225</v>
      </c>
      <c r="B57" s="100" t="s">
        <v>710</v>
      </c>
      <c r="C57" s="95" t="s">
        <v>1</v>
      </c>
      <c r="D57" s="275">
        <v>8</v>
      </c>
      <c r="E57" s="181"/>
      <c r="F57" s="181">
        <f t="shared" si="2"/>
        <v>0</v>
      </c>
      <c r="G57" s="181">
        <f t="shared" si="3"/>
        <v>0</v>
      </c>
    </row>
    <row r="58" spans="1:7" ht="15" customHeight="1" x14ac:dyDescent="0.25">
      <c r="A58" s="317" t="s">
        <v>2226</v>
      </c>
      <c r="B58" s="100" t="s">
        <v>711</v>
      </c>
      <c r="C58" s="95" t="s">
        <v>1</v>
      </c>
      <c r="D58" s="275">
        <v>8</v>
      </c>
      <c r="E58" s="181"/>
      <c r="F58" s="181">
        <f t="shared" si="2"/>
        <v>0</v>
      </c>
      <c r="G58" s="181">
        <f t="shared" si="3"/>
        <v>0</v>
      </c>
    </row>
    <row r="59" spans="1:7" ht="15" customHeight="1" x14ac:dyDescent="0.25">
      <c r="A59" s="317" t="s">
        <v>2227</v>
      </c>
      <c r="B59" s="100" t="s">
        <v>601</v>
      </c>
      <c r="C59" s="95" t="s">
        <v>1</v>
      </c>
      <c r="D59" s="275">
        <v>6</v>
      </c>
      <c r="E59" s="181"/>
      <c r="F59" s="181">
        <f t="shared" si="2"/>
        <v>0</v>
      </c>
      <c r="G59" s="181">
        <f t="shared" si="3"/>
        <v>0</v>
      </c>
    </row>
    <row r="60" spans="1:7" ht="15" customHeight="1" x14ac:dyDescent="0.25">
      <c r="A60" s="317" t="s">
        <v>2228</v>
      </c>
      <c r="B60" s="100" t="s">
        <v>602</v>
      </c>
      <c r="C60" s="95" t="s">
        <v>1</v>
      </c>
      <c r="D60" s="275">
        <v>1</v>
      </c>
      <c r="E60" s="181"/>
      <c r="F60" s="181">
        <f t="shared" si="2"/>
        <v>0</v>
      </c>
      <c r="G60" s="181">
        <f t="shared" si="3"/>
        <v>0</v>
      </c>
    </row>
    <row r="61" spans="1:7" ht="15" customHeight="1" x14ac:dyDescent="0.25">
      <c r="A61" s="317" t="s">
        <v>2229</v>
      </c>
      <c r="B61" s="100" t="s">
        <v>712</v>
      </c>
      <c r="C61" s="95" t="s">
        <v>1</v>
      </c>
      <c r="D61" s="275">
        <v>1</v>
      </c>
      <c r="E61" s="181"/>
      <c r="F61" s="181">
        <f t="shared" si="2"/>
        <v>0</v>
      </c>
      <c r="G61" s="181">
        <f t="shared" si="3"/>
        <v>0</v>
      </c>
    </row>
    <row r="62" spans="1:7" ht="15" customHeight="1" x14ac:dyDescent="0.25">
      <c r="A62" s="317" t="s">
        <v>2230</v>
      </c>
      <c r="B62" s="100" t="s">
        <v>603</v>
      </c>
      <c r="C62" s="95" t="s">
        <v>1</v>
      </c>
      <c r="D62" s="275">
        <v>3</v>
      </c>
      <c r="E62" s="181"/>
      <c r="F62" s="181">
        <f t="shared" si="2"/>
        <v>0</v>
      </c>
      <c r="G62" s="181">
        <f t="shared" si="3"/>
        <v>0</v>
      </c>
    </row>
    <row r="63" spans="1:7" ht="15" customHeight="1" x14ac:dyDescent="0.25">
      <c r="A63" s="317" t="s">
        <v>2231</v>
      </c>
      <c r="B63" s="100" t="s">
        <v>604</v>
      </c>
      <c r="C63" s="95" t="s">
        <v>1</v>
      </c>
      <c r="D63" s="275">
        <v>3</v>
      </c>
      <c r="E63" s="181"/>
      <c r="F63" s="181">
        <f t="shared" si="2"/>
        <v>0</v>
      </c>
      <c r="G63" s="181">
        <f t="shared" si="3"/>
        <v>0</v>
      </c>
    </row>
    <row r="64" spans="1:7" ht="15" customHeight="1" x14ac:dyDescent="0.25">
      <c r="A64" s="317" t="s">
        <v>2232</v>
      </c>
      <c r="B64" s="100" t="s">
        <v>605</v>
      </c>
      <c r="C64" s="95" t="s">
        <v>1</v>
      </c>
      <c r="D64" s="275">
        <v>2</v>
      </c>
      <c r="E64" s="181"/>
      <c r="F64" s="181">
        <f t="shared" si="2"/>
        <v>0</v>
      </c>
      <c r="G64" s="181">
        <f t="shared" si="3"/>
        <v>0</v>
      </c>
    </row>
    <row r="65" spans="1:7" ht="15" customHeight="1" x14ac:dyDescent="0.25">
      <c r="A65" s="317" t="s">
        <v>2233</v>
      </c>
      <c r="B65" s="100" t="s">
        <v>128</v>
      </c>
      <c r="C65" s="95" t="s">
        <v>1</v>
      </c>
      <c r="D65" s="275">
        <v>6</v>
      </c>
      <c r="E65" s="181"/>
      <c r="F65" s="181">
        <f t="shared" si="2"/>
        <v>0</v>
      </c>
      <c r="G65" s="181">
        <f t="shared" si="3"/>
        <v>0</v>
      </c>
    </row>
    <row r="66" spans="1:7" ht="15" customHeight="1" x14ac:dyDescent="0.25">
      <c r="A66" s="317" t="s">
        <v>2234</v>
      </c>
      <c r="B66" s="100" t="s">
        <v>1144</v>
      </c>
      <c r="C66" s="95" t="s">
        <v>1</v>
      </c>
      <c r="D66" s="275">
        <v>2</v>
      </c>
      <c r="E66" s="181"/>
      <c r="F66" s="181">
        <f t="shared" si="2"/>
        <v>0</v>
      </c>
      <c r="G66" s="181">
        <f t="shared" si="3"/>
        <v>0</v>
      </c>
    </row>
    <row r="67" spans="1:7" ht="15" customHeight="1" x14ac:dyDescent="0.25">
      <c r="A67" s="317" t="s">
        <v>2235</v>
      </c>
      <c r="B67" s="100" t="s">
        <v>714</v>
      </c>
      <c r="C67" s="95" t="s">
        <v>1</v>
      </c>
      <c r="D67" s="275">
        <v>2</v>
      </c>
      <c r="E67" s="181"/>
      <c r="F67" s="181">
        <f t="shared" si="2"/>
        <v>0</v>
      </c>
      <c r="G67" s="181">
        <f t="shared" si="3"/>
        <v>0</v>
      </c>
    </row>
    <row r="68" spans="1:7" ht="15" customHeight="1" x14ac:dyDescent="0.25">
      <c r="A68" s="317" t="s">
        <v>2236</v>
      </c>
      <c r="B68" s="100" t="s">
        <v>607</v>
      </c>
      <c r="C68" s="95" t="s">
        <v>1</v>
      </c>
      <c r="D68" s="275">
        <v>8</v>
      </c>
      <c r="E68" s="181"/>
      <c r="F68" s="181">
        <f t="shared" si="2"/>
        <v>0</v>
      </c>
      <c r="G68" s="181">
        <f t="shared" si="3"/>
        <v>0</v>
      </c>
    </row>
    <row r="69" spans="1:7" ht="15" customHeight="1" x14ac:dyDescent="0.25">
      <c r="A69" s="317" t="s">
        <v>2237</v>
      </c>
      <c r="B69" s="100" t="s">
        <v>715</v>
      </c>
      <c r="C69" s="95" t="s">
        <v>1</v>
      </c>
      <c r="D69" s="275">
        <v>20</v>
      </c>
      <c r="E69" s="181"/>
      <c r="F69" s="181">
        <f t="shared" si="2"/>
        <v>0</v>
      </c>
      <c r="G69" s="181">
        <f t="shared" si="3"/>
        <v>0</v>
      </c>
    </row>
    <row r="70" spans="1:7" ht="15" customHeight="1" x14ac:dyDescent="0.25">
      <c r="A70" s="317" t="s">
        <v>2238</v>
      </c>
      <c r="B70" s="100" t="s">
        <v>716</v>
      </c>
      <c r="C70" s="95" t="s">
        <v>1</v>
      </c>
      <c r="D70" s="275">
        <v>1</v>
      </c>
      <c r="E70" s="181"/>
      <c r="F70" s="181">
        <f t="shared" si="2"/>
        <v>0</v>
      </c>
      <c r="G70" s="181">
        <f t="shared" si="3"/>
        <v>0</v>
      </c>
    </row>
    <row r="71" spans="1:7" ht="15" customHeight="1" x14ac:dyDescent="0.25">
      <c r="A71" s="317" t="s">
        <v>2239</v>
      </c>
      <c r="B71" s="100" t="s">
        <v>608</v>
      </c>
      <c r="C71" s="95" t="s">
        <v>1</v>
      </c>
      <c r="D71" s="275">
        <v>4</v>
      </c>
      <c r="E71" s="181"/>
      <c r="F71" s="181">
        <f t="shared" si="2"/>
        <v>0</v>
      </c>
      <c r="G71" s="181">
        <f t="shared" si="3"/>
        <v>0</v>
      </c>
    </row>
    <row r="72" spans="1:7" ht="15" customHeight="1" x14ac:dyDescent="0.25">
      <c r="A72" s="317" t="s">
        <v>2240</v>
      </c>
      <c r="B72" s="100" t="s">
        <v>609</v>
      </c>
      <c r="C72" s="95" t="s">
        <v>1</v>
      </c>
      <c r="D72" s="275">
        <v>4</v>
      </c>
      <c r="E72" s="181"/>
      <c r="F72" s="181">
        <f t="shared" si="2"/>
        <v>0</v>
      </c>
      <c r="G72" s="181">
        <f t="shared" si="3"/>
        <v>0</v>
      </c>
    </row>
    <row r="73" spans="1:7" ht="15" customHeight="1" x14ac:dyDescent="0.25">
      <c r="A73" s="317" t="s">
        <v>2241</v>
      </c>
      <c r="B73" s="100" t="s">
        <v>610</v>
      </c>
      <c r="C73" s="95" t="s">
        <v>1</v>
      </c>
      <c r="D73" s="275">
        <v>2</v>
      </c>
      <c r="E73" s="181"/>
      <c r="F73" s="181">
        <f t="shared" si="2"/>
        <v>0</v>
      </c>
      <c r="G73" s="181">
        <f t="shared" si="3"/>
        <v>0</v>
      </c>
    </row>
    <row r="74" spans="1:7" ht="15" customHeight="1" x14ac:dyDescent="0.25">
      <c r="A74" s="317" t="s">
        <v>2242</v>
      </c>
      <c r="B74" s="100" t="s">
        <v>15</v>
      </c>
      <c r="C74" s="95" t="s">
        <v>1</v>
      </c>
      <c r="D74" s="275">
        <v>2</v>
      </c>
      <c r="E74" s="181"/>
      <c r="F74" s="181">
        <f t="shared" si="2"/>
        <v>0</v>
      </c>
      <c r="G74" s="181">
        <f t="shared" si="3"/>
        <v>0</v>
      </c>
    </row>
    <row r="75" spans="1:7" ht="15" customHeight="1" x14ac:dyDescent="0.25">
      <c r="A75" s="317" t="s">
        <v>2243</v>
      </c>
      <c r="B75" s="100" t="s">
        <v>717</v>
      </c>
      <c r="C75" s="95" t="s">
        <v>1</v>
      </c>
      <c r="D75" s="275">
        <v>1</v>
      </c>
      <c r="E75" s="181"/>
      <c r="F75" s="181">
        <f t="shared" si="2"/>
        <v>0</v>
      </c>
      <c r="G75" s="181">
        <f t="shared" si="3"/>
        <v>0</v>
      </c>
    </row>
    <row r="76" spans="1:7" ht="15" customHeight="1" x14ac:dyDescent="0.25">
      <c r="A76" s="317" t="s">
        <v>2244</v>
      </c>
      <c r="B76" s="100" t="s">
        <v>718</v>
      </c>
      <c r="C76" s="95" t="s">
        <v>1</v>
      </c>
      <c r="D76" s="275">
        <v>5</v>
      </c>
      <c r="E76" s="181"/>
      <c r="F76" s="181">
        <f t="shared" si="2"/>
        <v>0</v>
      </c>
      <c r="G76" s="181">
        <f t="shared" si="3"/>
        <v>0</v>
      </c>
    </row>
    <row r="77" spans="1:7" ht="15" customHeight="1" x14ac:dyDescent="0.25">
      <c r="A77" s="317" t="s">
        <v>2245</v>
      </c>
      <c r="B77" s="100" t="s">
        <v>719</v>
      </c>
      <c r="C77" s="95" t="s">
        <v>1</v>
      </c>
      <c r="D77" s="275">
        <v>5</v>
      </c>
      <c r="E77" s="181"/>
      <c r="F77" s="181">
        <f t="shared" si="2"/>
        <v>0</v>
      </c>
      <c r="G77" s="181">
        <f t="shared" si="3"/>
        <v>0</v>
      </c>
    </row>
    <row r="78" spans="1:7" ht="15" customHeight="1" x14ac:dyDescent="0.25">
      <c r="A78" s="317" t="s">
        <v>2246</v>
      </c>
      <c r="B78" s="100" t="s">
        <v>611</v>
      </c>
      <c r="C78" s="95" t="s">
        <v>1</v>
      </c>
      <c r="D78" s="275">
        <v>2</v>
      </c>
      <c r="E78" s="181"/>
      <c r="F78" s="181">
        <f t="shared" si="2"/>
        <v>0</v>
      </c>
      <c r="G78" s="181">
        <f t="shared" si="3"/>
        <v>0</v>
      </c>
    </row>
    <row r="79" spans="1:7" ht="15" customHeight="1" x14ac:dyDescent="0.25">
      <c r="A79" s="317" t="s">
        <v>2247</v>
      </c>
      <c r="B79" s="100" t="s">
        <v>612</v>
      </c>
      <c r="C79" s="95" t="s">
        <v>1</v>
      </c>
      <c r="D79" s="275">
        <v>4</v>
      </c>
      <c r="E79" s="181"/>
      <c r="F79" s="181">
        <f t="shared" si="2"/>
        <v>0</v>
      </c>
      <c r="G79" s="181">
        <f t="shared" si="3"/>
        <v>0</v>
      </c>
    </row>
    <row r="80" spans="1:7" ht="15" customHeight="1" x14ac:dyDescent="0.25">
      <c r="A80" s="317" t="s">
        <v>2248</v>
      </c>
      <c r="B80" s="100" t="s">
        <v>720</v>
      </c>
      <c r="C80" s="95" t="s">
        <v>1</v>
      </c>
      <c r="D80" s="275">
        <v>1</v>
      </c>
      <c r="E80" s="181"/>
      <c r="F80" s="181">
        <f t="shared" si="2"/>
        <v>0</v>
      </c>
      <c r="G80" s="181">
        <f t="shared" si="3"/>
        <v>0</v>
      </c>
    </row>
    <row r="81" spans="1:7" ht="15" customHeight="1" x14ac:dyDescent="0.25">
      <c r="A81" s="317" t="s">
        <v>2249</v>
      </c>
      <c r="B81" s="100" t="s">
        <v>721</v>
      </c>
      <c r="C81" s="95" t="s">
        <v>1</v>
      </c>
      <c r="D81" s="275">
        <v>1</v>
      </c>
      <c r="E81" s="181"/>
      <c r="F81" s="181">
        <f t="shared" si="2"/>
        <v>0</v>
      </c>
      <c r="G81" s="181">
        <f t="shared" si="3"/>
        <v>0</v>
      </c>
    </row>
    <row r="82" spans="1:7" ht="15" customHeight="1" x14ac:dyDescent="0.25">
      <c r="A82" s="317" t="s">
        <v>2250</v>
      </c>
      <c r="B82" s="100" t="s">
        <v>722</v>
      </c>
      <c r="C82" s="95" t="s">
        <v>1</v>
      </c>
      <c r="D82" s="275">
        <v>1</v>
      </c>
      <c r="E82" s="181"/>
      <c r="F82" s="181">
        <f t="shared" si="2"/>
        <v>0</v>
      </c>
      <c r="G82" s="181">
        <f t="shared" si="3"/>
        <v>0</v>
      </c>
    </row>
    <row r="83" spans="1:7" ht="15" customHeight="1" x14ac:dyDescent="0.25">
      <c r="A83" s="317" t="s">
        <v>2251</v>
      </c>
      <c r="B83" s="100" t="s">
        <v>723</v>
      </c>
      <c r="C83" s="95" t="s">
        <v>1</v>
      </c>
      <c r="D83" s="275">
        <v>1</v>
      </c>
      <c r="E83" s="181"/>
      <c r="F83" s="181">
        <f t="shared" si="2"/>
        <v>0</v>
      </c>
      <c r="G83" s="181">
        <f t="shared" si="3"/>
        <v>0</v>
      </c>
    </row>
    <row r="84" spans="1:7" ht="15" customHeight="1" x14ac:dyDescent="0.25">
      <c r="A84" s="317" t="s">
        <v>2252</v>
      </c>
      <c r="B84" s="100" t="s">
        <v>102</v>
      </c>
      <c r="C84" s="95" t="s">
        <v>1</v>
      </c>
      <c r="D84" s="275">
        <v>4</v>
      </c>
      <c r="E84" s="181"/>
      <c r="F84" s="181">
        <f t="shared" si="2"/>
        <v>0</v>
      </c>
      <c r="G84" s="181">
        <f t="shared" si="3"/>
        <v>0</v>
      </c>
    </row>
    <row r="85" spans="1:7" ht="15" customHeight="1" x14ac:dyDescent="0.25">
      <c r="A85" s="317" t="s">
        <v>2253</v>
      </c>
      <c r="B85" s="100" t="s">
        <v>613</v>
      </c>
      <c r="C85" s="95" t="s">
        <v>1</v>
      </c>
      <c r="D85" s="275">
        <v>1</v>
      </c>
      <c r="E85" s="181"/>
      <c r="F85" s="181">
        <f t="shared" si="2"/>
        <v>0</v>
      </c>
      <c r="G85" s="181">
        <f t="shared" si="3"/>
        <v>0</v>
      </c>
    </row>
    <row r="86" spans="1:7" ht="15" customHeight="1" x14ac:dyDescent="0.25">
      <c r="A86" s="317" t="s">
        <v>2254</v>
      </c>
      <c r="B86" s="100" t="s">
        <v>614</v>
      </c>
      <c r="C86" s="95" t="s">
        <v>4</v>
      </c>
      <c r="D86" s="275">
        <v>6</v>
      </c>
      <c r="E86" s="181"/>
      <c r="F86" s="181">
        <f t="shared" ref="F86:F149" si="4">SUM(E86*1.2)</f>
        <v>0</v>
      </c>
      <c r="G86" s="181">
        <f t="shared" ref="G86:G149" si="5">SUM(D86*E86)</f>
        <v>0</v>
      </c>
    </row>
    <row r="87" spans="1:7" ht="15" customHeight="1" x14ac:dyDescent="0.25">
      <c r="A87" s="317" t="s">
        <v>2255</v>
      </c>
      <c r="B87" s="100" t="s">
        <v>105</v>
      </c>
      <c r="C87" s="95" t="s">
        <v>1</v>
      </c>
      <c r="D87" s="275">
        <v>2</v>
      </c>
      <c r="E87" s="181"/>
      <c r="F87" s="181">
        <f t="shared" si="4"/>
        <v>0</v>
      </c>
      <c r="G87" s="181">
        <f t="shared" si="5"/>
        <v>0</v>
      </c>
    </row>
    <row r="88" spans="1:7" ht="15" customHeight="1" x14ac:dyDescent="0.25">
      <c r="A88" s="317" t="s">
        <v>2256</v>
      </c>
      <c r="B88" s="100" t="s">
        <v>615</v>
      </c>
      <c r="C88" s="95" t="s">
        <v>1</v>
      </c>
      <c r="D88" s="275">
        <v>2</v>
      </c>
      <c r="E88" s="181"/>
      <c r="F88" s="181">
        <f t="shared" si="4"/>
        <v>0</v>
      </c>
      <c r="G88" s="181">
        <f t="shared" si="5"/>
        <v>0</v>
      </c>
    </row>
    <row r="89" spans="1:7" ht="15" customHeight="1" x14ac:dyDescent="0.25">
      <c r="A89" s="317" t="s">
        <v>2257</v>
      </c>
      <c r="B89" s="100" t="s">
        <v>616</v>
      </c>
      <c r="C89" s="95" t="s">
        <v>1</v>
      </c>
      <c r="D89" s="275">
        <v>4</v>
      </c>
      <c r="E89" s="181"/>
      <c r="F89" s="181">
        <f t="shared" si="4"/>
        <v>0</v>
      </c>
      <c r="G89" s="181">
        <f t="shared" si="5"/>
        <v>0</v>
      </c>
    </row>
    <row r="90" spans="1:7" ht="15" customHeight="1" x14ac:dyDescent="0.25">
      <c r="A90" s="317" t="s">
        <v>2258</v>
      </c>
      <c r="B90" s="100" t="s">
        <v>617</v>
      </c>
      <c r="C90" s="95" t="s">
        <v>1</v>
      </c>
      <c r="D90" s="275">
        <v>4</v>
      </c>
      <c r="E90" s="181"/>
      <c r="F90" s="181">
        <f t="shared" si="4"/>
        <v>0</v>
      </c>
      <c r="G90" s="181">
        <f t="shared" si="5"/>
        <v>0</v>
      </c>
    </row>
    <row r="91" spans="1:7" ht="15" customHeight="1" x14ac:dyDescent="0.25">
      <c r="A91" s="317" t="s">
        <v>2259</v>
      </c>
      <c r="B91" s="100" t="s">
        <v>618</v>
      </c>
      <c r="C91" s="95" t="s">
        <v>1</v>
      </c>
      <c r="D91" s="275">
        <v>6</v>
      </c>
      <c r="E91" s="181"/>
      <c r="F91" s="181">
        <f t="shared" si="4"/>
        <v>0</v>
      </c>
      <c r="G91" s="181">
        <f t="shared" si="5"/>
        <v>0</v>
      </c>
    </row>
    <row r="92" spans="1:7" ht="15" customHeight="1" x14ac:dyDescent="0.25">
      <c r="A92" s="317" t="s">
        <v>2260</v>
      </c>
      <c r="B92" s="100" t="s">
        <v>619</v>
      </c>
      <c r="C92" s="95" t="s">
        <v>1</v>
      </c>
      <c r="D92" s="275">
        <v>4</v>
      </c>
      <c r="E92" s="181"/>
      <c r="F92" s="181">
        <f t="shared" si="4"/>
        <v>0</v>
      </c>
      <c r="G92" s="181">
        <f t="shared" si="5"/>
        <v>0</v>
      </c>
    </row>
    <row r="93" spans="1:7" ht="15" customHeight="1" x14ac:dyDescent="0.25">
      <c r="A93" s="317" t="s">
        <v>2261</v>
      </c>
      <c r="B93" s="100" t="s">
        <v>724</v>
      </c>
      <c r="C93" s="95" t="s">
        <v>1</v>
      </c>
      <c r="D93" s="275">
        <v>2</v>
      </c>
      <c r="E93" s="181"/>
      <c r="F93" s="181">
        <f t="shared" si="4"/>
        <v>0</v>
      </c>
      <c r="G93" s="181">
        <f t="shared" si="5"/>
        <v>0</v>
      </c>
    </row>
    <row r="94" spans="1:7" ht="15" customHeight="1" x14ac:dyDescent="0.25">
      <c r="A94" s="317" t="s">
        <v>2262</v>
      </c>
      <c r="B94" s="100" t="s">
        <v>725</v>
      </c>
      <c r="C94" s="95" t="s">
        <v>1</v>
      </c>
      <c r="D94" s="275">
        <v>1</v>
      </c>
      <c r="E94" s="181"/>
      <c r="F94" s="181">
        <f t="shared" si="4"/>
        <v>0</v>
      </c>
      <c r="G94" s="181">
        <f t="shared" si="5"/>
        <v>0</v>
      </c>
    </row>
    <row r="95" spans="1:7" ht="15" customHeight="1" x14ac:dyDescent="0.25">
      <c r="A95" s="317" t="s">
        <v>2263</v>
      </c>
      <c r="B95" s="100" t="s">
        <v>726</v>
      </c>
      <c r="C95" s="95" t="s">
        <v>727</v>
      </c>
      <c r="D95" s="275">
        <v>1</v>
      </c>
      <c r="E95" s="181"/>
      <c r="F95" s="181">
        <f t="shared" si="4"/>
        <v>0</v>
      </c>
      <c r="G95" s="181">
        <f t="shared" si="5"/>
        <v>0</v>
      </c>
    </row>
    <row r="96" spans="1:7" ht="15" customHeight="1" x14ac:dyDescent="0.25">
      <c r="A96" s="317" t="s">
        <v>2264</v>
      </c>
      <c r="B96" s="100" t="s">
        <v>728</v>
      </c>
      <c r="C96" s="95" t="s">
        <v>1</v>
      </c>
      <c r="D96" s="275">
        <v>2</v>
      </c>
      <c r="E96" s="181"/>
      <c r="F96" s="181">
        <f t="shared" si="4"/>
        <v>0</v>
      </c>
      <c r="G96" s="181">
        <f t="shared" si="5"/>
        <v>0</v>
      </c>
    </row>
    <row r="97" spans="1:7" ht="15" customHeight="1" x14ac:dyDescent="0.25">
      <c r="A97" s="317" t="s">
        <v>2265</v>
      </c>
      <c r="B97" s="100" t="s">
        <v>620</v>
      </c>
      <c r="C97" s="95" t="s">
        <v>1</v>
      </c>
      <c r="D97" s="275">
        <v>2</v>
      </c>
      <c r="E97" s="181"/>
      <c r="F97" s="181">
        <f t="shared" si="4"/>
        <v>0</v>
      </c>
      <c r="G97" s="181">
        <f t="shared" si="5"/>
        <v>0</v>
      </c>
    </row>
    <row r="98" spans="1:7" ht="15" customHeight="1" x14ac:dyDescent="0.25">
      <c r="A98" s="317" t="s">
        <v>2266</v>
      </c>
      <c r="B98" s="100" t="s">
        <v>621</v>
      </c>
      <c r="C98" s="95" t="s">
        <v>1</v>
      </c>
      <c r="D98" s="275">
        <v>1</v>
      </c>
      <c r="E98" s="181"/>
      <c r="F98" s="181">
        <f t="shared" si="4"/>
        <v>0</v>
      </c>
      <c r="G98" s="181">
        <f t="shared" si="5"/>
        <v>0</v>
      </c>
    </row>
    <row r="99" spans="1:7" ht="15" customHeight="1" x14ac:dyDescent="0.25">
      <c r="A99" s="317" t="s">
        <v>2267</v>
      </c>
      <c r="B99" s="100" t="s">
        <v>177</v>
      </c>
      <c r="C99" s="95" t="s">
        <v>1</v>
      </c>
      <c r="D99" s="275">
        <v>1</v>
      </c>
      <c r="E99" s="181"/>
      <c r="F99" s="181">
        <f t="shared" si="4"/>
        <v>0</v>
      </c>
      <c r="G99" s="181">
        <f t="shared" si="5"/>
        <v>0</v>
      </c>
    </row>
    <row r="100" spans="1:7" ht="15" customHeight="1" x14ac:dyDescent="0.25">
      <c r="A100" s="317" t="s">
        <v>2268</v>
      </c>
      <c r="B100" s="100" t="s">
        <v>622</v>
      </c>
      <c r="C100" s="95" t="s">
        <v>1</v>
      </c>
      <c r="D100" s="275">
        <v>1</v>
      </c>
      <c r="E100" s="181"/>
      <c r="F100" s="181">
        <f t="shared" si="4"/>
        <v>0</v>
      </c>
      <c r="G100" s="181">
        <f t="shared" si="5"/>
        <v>0</v>
      </c>
    </row>
    <row r="101" spans="1:7" ht="15" customHeight="1" x14ac:dyDescent="0.25">
      <c r="A101" s="317" t="s">
        <v>2269</v>
      </c>
      <c r="B101" s="100" t="s">
        <v>623</v>
      </c>
      <c r="C101" s="95" t="s">
        <v>1</v>
      </c>
      <c r="D101" s="275">
        <v>1</v>
      </c>
      <c r="E101" s="181"/>
      <c r="F101" s="181">
        <f t="shared" si="4"/>
        <v>0</v>
      </c>
      <c r="G101" s="181">
        <f t="shared" si="5"/>
        <v>0</v>
      </c>
    </row>
    <row r="102" spans="1:7" ht="15" customHeight="1" x14ac:dyDescent="0.25">
      <c r="A102" s="317" t="s">
        <v>2270</v>
      </c>
      <c r="B102" s="100" t="s">
        <v>624</v>
      </c>
      <c r="C102" s="95" t="s">
        <v>1</v>
      </c>
      <c r="D102" s="275">
        <v>6</v>
      </c>
      <c r="E102" s="181"/>
      <c r="F102" s="181">
        <f t="shared" si="4"/>
        <v>0</v>
      </c>
      <c r="G102" s="181">
        <f t="shared" si="5"/>
        <v>0</v>
      </c>
    </row>
    <row r="103" spans="1:7" ht="15" customHeight="1" x14ac:dyDescent="0.25">
      <c r="A103" s="317" t="s">
        <v>2271</v>
      </c>
      <c r="B103" s="100" t="s">
        <v>729</v>
      </c>
      <c r="C103" s="95" t="s">
        <v>3</v>
      </c>
      <c r="D103" s="275">
        <v>6</v>
      </c>
      <c r="E103" s="181"/>
      <c r="F103" s="181">
        <f t="shared" si="4"/>
        <v>0</v>
      </c>
      <c r="G103" s="181">
        <f t="shared" si="5"/>
        <v>0</v>
      </c>
    </row>
    <row r="104" spans="1:7" ht="15" customHeight="1" x14ac:dyDescent="0.25">
      <c r="A104" s="317" t="s">
        <v>2272</v>
      </c>
      <c r="B104" s="100" t="s">
        <v>626</v>
      </c>
      <c r="C104" s="95" t="s">
        <v>1</v>
      </c>
      <c r="D104" s="275">
        <v>2</v>
      </c>
      <c r="E104" s="181"/>
      <c r="F104" s="181">
        <f t="shared" si="4"/>
        <v>0</v>
      </c>
      <c r="G104" s="181">
        <f t="shared" si="5"/>
        <v>0</v>
      </c>
    </row>
    <row r="105" spans="1:7" ht="15" customHeight="1" x14ac:dyDescent="0.25">
      <c r="A105" s="317" t="s">
        <v>2273</v>
      </c>
      <c r="B105" s="100" t="s">
        <v>627</v>
      </c>
      <c r="C105" s="95" t="s">
        <v>1</v>
      </c>
      <c r="D105" s="275">
        <v>2</v>
      </c>
      <c r="E105" s="181"/>
      <c r="F105" s="181">
        <f t="shared" si="4"/>
        <v>0</v>
      </c>
      <c r="G105" s="181">
        <f t="shared" si="5"/>
        <v>0</v>
      </c>
    </row>
    <row r="106" spans="1:7" ht="15" customHeight="1" x14ac:dyDescent="0.25">
      <c r="A106" s="317" t="s">
        <v>2274</v>
      </c>
      <c r="B106" s="100" t="s">
        <v>628</v>
      </c>
      <c r="C106" s="95" t="s">
        <v>1</v>
      </c>
      <c r="D106" s="275">
        <v>4</v>
      </c>
      <c r="E106" s="181"/>
      <c r="F106" s="181">
        <f t="shared" si="4"/>
        <v>0</v>
      </c>
      <c r="G106" s="181">
        <f t="shared" si="5"/>
        <v>0</v>
      </c>
    </row>
    <row r="107" spans="1:7" ht="15" customHeight="1" x14ac:dyDescent="0.25">
      <c r="A107" s="317" t="s">
        <v>2275</v>
      </c>
      <c r="B107" s="100" t="s">
        <v>629</v>
      </c>
      <c r="C107" s="95" t="s">
        <v>1</v>
      </c>
      <c r="D107" s="275">
        <v>2</v>
      </c>
      <c r="E107" s="181"/>
      <c r="F107" s="181">
        <f t="shared" si="4"/>
        <v>0</v>
      </c>
      <c r="G107" s="181">
        <f t="shared" si="5"/>
        <v>0</v>
      </c>
    </row>
    <row r="108" spans="1:7" ht="15" customHeight="1" x14ac:dyDescent="0.25">
      <c r="A108" s="317" t="s">
        <v>2276</v>
      </c>
      <c r="B108" s="100" t="s">
        <v>630</v>
      </c>
      <c r="C108" s="95" t="s">
        <v>1</v>
      </c>
      <c r="D108" s="275">
        <v>4</v>
      </c>
      <c r="E108" s="181"/>
      <c r="F108" s="181">
        <f t="shared" si="4"/>
        <v>0</v>
      </c>
      <c r="G108" s="181">
        <f t="shared" si="5"/>
        <v>0</v>
      </c>
    </row>
    <row r="109" spans="1:7" ht="15" customHeight="1" x14ac:dyDescent="0.25">
      <c r="A109" s="317" t="s">
        <v>2277</v>
      </c>
      <c r="B109" s="100" t="s">
        <v>631</v>
      </c>
      <c r="C109" s="95" t="s">
        <v>1</v>
      </c>
      <c r="D109" s="275">
        <v>4</v>
      </c>
      <c r="E109" s="181"/>
      <c r="F109" s="181">
        <f t="shared" si="4"/>
        <v>0</v>
      </c>
      <c r="G109" s="181">
        <f t="shared" si="5"/>
        <v>0</v>
      </c>
    </row>
    <row r="110" spans="1:7" ht="15" customHeight="1" x14ac:dyDescent="0.25">
      <c r="A110" s="317" t="s">
        <v>2278</v>
      </c>
      <c r="B110" s="100" t="s">
        <v>632</v>
      </c>
      <c r="C110" s="95" t="s">
        <v>3</v>
      </c>
      <c r="D110" s="275">
        <v>2</v>
      </c>
      <c r="E110" s="181"/>
      <c r="F110" s="181">
        <f t="shared" si="4"/>
        <v>0</v>
      </c>
      <c r="G110" s="181">
        <f t="shared" si="5"/>
        <v>0</v>
      </c>
    </row>
    <row r="111" spans="1:7" ht="15" customHeight="1" x14ac:dyDescent="0.25">
      <c r="A111" s="317" t="s">
        <v>2279</v>
      </c>
      <c r="B111" s="100" t="s">
        <v>633</v>
      </c>
      <c r="C111" s="95" t="s">
        <v>1</v>
      </c>
      <c r="D111" s="275">
        <v>8</v>
      </c>
      <c r="E111" s="181"/>
      <c r="F111" s="181">
        <f t="shared" si="4"/>
        <v>0</v>
      </c>
      <c r="G111" s="181">
        <f t="shared" si="5"/>
        <v>0</v>
      </c>
    </row>
    <row r="112" spans="1:7" ht="15" customHeight="1" x14ac:dyDescent="0.25">
      <c r="A112" s="317" t="s">
        <v>2280</v>
      </c>
      <c r="B112" s="100" t="s">
        <v>730</v>
      </c>
      <c r="C112" s="95" t="s">
        <v>1</v>
      </c>
      <c r="D112" s="275">
        <v>3</v>
      </c>
      <c r="E112" s="181"/>
      <c r="F112" s="181">
        <f t="shared" si="4"/>
        <v>0</v>
      </c>
      <c r="G112" s="181">
        <f t="shared" si="5"/>
        <v>0</v>
      </c>
    </row>
    <row r="113" spans="1:7" ht="15" customHeight="1" x14ac:dyDescent="0.25">
      <c r="A113" s="317" t="s">
        <v>2281</v>
      </c>
      <c r="B113" s="100" t="s">
        <v>634</v>
      </c>
      <c r="C113" s="95" t="s">
        <v>1</v>
      </c>
      <c r="D113" s="275">
        <v>10</v>
      </c>
      <c r="E113" s="181"/>
      <c r="F113" s="181">
        <f t="shared" si="4"/>
        <v>0</v>
      </c>
      <c r="G113" s="181">
        <f t="shared" si="5"/>
        <v>0</v>
      </c>
    </row>
    <row r="114" spans="1:7" ht="15" customHeight="1" x14ac:dyDescent="0.25">
      <c r="A114" s="317" t="s">
        <v>2282</v>
      </c>
      <c r="B114" s="100" t="s">
        <v>635</v>
      </c>
      <c r="C114" s="95" t="s">
        <v>1</v>
      </c>
      <c r="D114" s="275">
        <v>1</v>
      </c>
      <c r="E114" s="181"/>
      <c r="F114" s="181">
        <f t="shared" si="4"/>
        <v>0</v>
      </c>
      <c r="G114" s="181">
        <f t="shared" si="5"/>
        <v>0</v>
      </c>
    </row>
    <row r="115" spans="1:7" ht="15" customHeight="1" x14ac:dyDescent="0.25">
      <c r="A115" s="317" t="s">
        <v>2283</v>
      </c>
      <c r="B115" s="100" t="s">
        <v>731</v>
      </c>
      <c r="C115" s="95" t="s">
        <v>1</v>
      </c>
      <c r="D115" s="275">
        <v>10</v>
      </c>
      <c r="E115" s="181"/>
      <c r="F115" s="181">
        <f t="shared" si="4"/>
        <v>0</v>
      </c>
      <c r="G115" s="181">
        <f t="shared" si="5"/>
        <v>0</v>
      </c>
    </row>
    <row r="116" spans="1:7" ht="15" customHeight="1" x14ac:dyDescent="0.25">
      <c r="A116" s="317" t="s">
        <v>2284</v>
      </c>
      <c r="B116" s="100" t="s">
        <v>1145</v>
      </c>
      <c r="C116" s="95" t="s">
        <v>1</v>
      </c>
      <c r="D116" s="275">
        <v>11</v>
      </c>
      <c r="E116" s="181"/>
      <c r="F116" s="181">
        <f t="shared" si="4"/>
        <v>0</v>
      </c>
      <c r="G116" s="181">
        <f t="shared" si="5"/>
        <v>0</v>
      </c>
    </row>
    <row r="117" spans="1:7" ht="15" customHeight="1" x14ac:dyDescent="0.25">
      <c r="A117" s="317" t="s">
        <v>2285</v>
      </c>
      <c r="B117" s="100" t="s">
        <v>733</v>
      </c>
      <c r="C117" s="95" t="s">
        <v>1</v>
      </c>
      <c r="D117" s="275">
        <v>10</v>
      </c>
      <c r="E117" s="181"/>
      <c r="F117" s="181">
        <f t="shared" si="4"/>
        <v>0</v>
      </c>
      <c r="G117" s="181">
        <f t="shared" si="5"/>
        <v>0</v>
      </c>
    </row>
    <row r="118" spans="1:7" ht="15" customHeight="1" x14ac:dyDescent="0.25">
      <c r="A118" s="317" t="s">
        <v>2286</v>
      </c>
      <c r="B118" s="100" t="s">
        <v>49</v>
      </c>
      <c r="C118" s="95" t="s">
        <v>1</v>
      </c>
      <c r="D118" s="275">
        <v>2</v>
      </c>
      <c r="E118" s="181"/>
      <c r="F118" s="181">
        <f t="shared" si="4"/>
        <v>0</v>
      </c>
      <c r="G118" s="181">
        <f t="shared" si="5"/>
        <v>0</v>
      </c>
    </row>
    <row r="119" spans="1:7" ht="15" customHeight="1" x14ac:dyDescent="0.25">
      <c r="A119" s="317" t="s">
        <v>2287</v>
      </c>
      <c r="B119" s="100" t="s">
        <v>1146</v>
      </c>
      <c r="C119" s="95" t="s">
        <v>1</v>
      </c>
      <c r="D119" s="275">
        <v>6</v>
      </c>
      <c r="E119" s="181"/>
      <c r="F119" s="181">
        <f t="shared" si="4"/>
        <v>0</v>
      </c>
      <c r="G119" s="181">
        <f t="shared" si="5"/>
        <v>0</v>
      </c>
    </row>
    <row r="120" spans="1:7" ht="15" customHeight="1" x14ac:dyDescent="0.25">
      <c r="A120" s="317" t="s">
        <v>2288</v>
      </c>
      <c r="B120" s="100" t="s">
        <v>462</v>
      </c>
      <c r="C120" s="95" t="s">
        <v>1</v>
      </c>
      <c r="D120" s="275">
        <v>10</v>
      </c>
      <c r="E120" s="181"/>
      <c r="F120" s="181">
        <f t="shared" si="4"/>
        <v>0</v>
      </c>
      <c r="G120" s="181">
        <f t="shared" si="5"/>
        <v>0</v>
      </c>
    </row>
    <row r="121" spans="1:7" ht="15" customHeight="1" x14ac:dyDescent="0.25">
      <c r="A121" s="317" t="s">
        <v>2289</v>
      </c>
      <c r="B121" s="100" t="s">
        <v>637</v>
      </c>
      <c r="C121" s="95" t="s">
        <v>1</v>
      </c>
      <c r="D121" s="275">
        <v>1</v>
      </c>
      <c r="E121" s="181"/>
      <c r="F121" s="181">
        <f t="shared" si="4"/>
        <v>0</v>
      </c>
      <c r="G121" s="181">
        <f t="shared" si="5"/>
        <v>0</v>
      </c>
    </row>
    <row r="122" spans="1:7" ht="15" customHeight="1" x14ac:dyDescent="0.25">
      <c r="A122" s="317" t="s">
        <v>2290</v>
      </c>
      <c r="B122" s="100" t="s">
        <v>50</v>
      </c>
      <c r="C122" s="95" t="s">
        <v>1</v>
      </c>
      <c r="D122" s="275">
        <v>6</v>
      </c>
      <c r="E122" s="181"/>
      <c r="F122" s="181">
        <f t="shared" si="4"/>
        <v>0</v>
      </c>
      <c r="G122" s="181">
        <f t="shared" si="5"/>
        <v>0</v>
      </c>
    </row>
    <row r="123" spans="1:7" ht="15" customHeight="1" x14ac:dyDescent="0.25">
      <c r="A123" s="317" t="s">
        <v>2291</v>
      </c>
      <c r="B123" s="100" t="s">
        <v>638</v>
      </c>
      <c r="C123" s="95" t="s">
        <v>1</v>
      </c>
      <c r="D123" s="275">
        <v>6</v>
      </c>
      <c r="E123" s="181"/>
      <c r="F123" s="181">
        <f t="shared" si="4"/>
        <v>0</v>
      </c>
      <c r="G123" s="181">
        <f t="shared" si="5"/>
        <v>0</v>
      </c>
    </row>
    <row r="124" spans="1:7" ht="15" customHeight="1" x14ac:dyDescent="0.25">
      <c r="A124" s="317" t="s">
        <v>2292</v>
      </c>
      <c r="B124" s="100" t="s">
        <v>639</v>
      </c>
      <c r="C124" s="95" t="s">
        <v>1</v>
      </c>
      <c r="D124" s="275">
        <v>6</v>
      </c>
      <c r="E124" s="181"/>
      <c r="F124" s="181">
        <f t="shared" si="4"/>
        <v>0</v>
      </c>
      <c r="G124" s="181">
        <f t="shared" si="5"/>
        <v>0</v>
      </c>
    </row>
    <row r="125" spans="1:7" ht="15" customHeight="1" x14ac:dyDescent="0.25">
      <c r="A125" s="317" t="s">
        <v>2293</v>
      </c>
      <c r="B125" s="100" t="s">
        <v>136</v>
      </c>
      <c r="C125" s="95" t="s">
        <v>1</v>
      </c>
      <c r="D125" s="275">
        <v>2</v>
      </c>
      <c r="E125" s="181"/>
      <c r="F125" s="181">
        <f t="shared" si="4"/>
        <v>0</v>
      </c>
      <c r="G125" s="181">
        <f t="shared" si="5"/>
        <v>0</v>
      </c>
    </row>
    <row r="126" spans="1:7" ht="15" customHeight="1" x14ac:dyDescent="0.25">
      <c r="A126" s="317" t="s">
        <v>2294</v>
      </c>
      <c r="B126" s="100" t="s">
        <v>640</v>
      </c>
      <c r="C126" s="95" t="s">
        <v>1</v>
      </c>
      <c r="D126" s="275">
        <v>1</v>
      </c>
      <c r="E126" s="181"/>
      <c r="F126" s="181">
        <f t="shared" si="4"/>
        <v>0</v>
      </c>
      <c r="G126" s="181">
        <f t="shared" si="5"/>
        <v>0</v>
      </c>
    </row>
    <row r="127" spans="1:7" ht="15" customHeight="1" x14ac:dyDescent="0.25">
      <c r="A127" s="317" t="s">
        <v>2295</v>
      </c>
      <c r="B127" s="100" t="s">
        <v>641</v>
      </c>
      <c r="C127" s="95" t="s">
        <v>3</v>
      </c>
      <c r="D127" s="275">
        <v>8</v>
      </c>
      <c r="E127" s="181"/>
      <c r="F127" s="181">
        <f t="shared" si="4"/>
        <v>0</v>
      </c>
      <c r="G127" s="181">
        <f t="shared" si="5"/>
        <v>0</v>
      </c>
    </row>
    <row r="128" spans="1:7" ht="15" customHeight="1" x14ac:dyDescent="0.25">
      <c r="A128" s="317" t="s">
        <v>2296</v>
      </c>
      <c r="B128" s="100" t="s">
        <v>642</v>
      </c>
      <c r="C128" s="95" t="s">
        <v>3</v>
      </c>
      <c r="D128" s="275">
        <v>8</v>
      </c>
      <c r="E128" s="181"/>
      <c r="F128" s="181">
        <f t="shared" si="4"/>
        <v>0</v>
      </c>
      <c r="G128" s="181">
        <f t="shared" si="5"/>
        <v>0</v>
      </c>
    </row>
    <row r="129" spans="1:7" ht="15" customHeight="1" x14ac:dyDescent="0.25">
      <c r="A129" s="317" t="s">
        <v>2297</v>
      </c>
      <c r="B129" s="100" t="s">
        <v>643</v>
      </c>
      <c r="C129" s="95" t="s">
        <v>1</v>
      </c>
      <c r="D129" s="275">
        <v>6</v>
      </c>
      <c r="E129" s="181"/>
      <c r="F129" s="181">
        <f t="shared" si="4"/>
        <v>0</v>
      </c>
      <c r="G129" s="181">
        <f t="shared" si="5"/>
        <v>0</v>
      </c>
    </row>
    <row r="130" spans="1:7" ht="15" customHeight="1" x14ac:dyDescent="0.25">
      <c r="A130" s="317" t="s">
        <v>2298</v>
      </c>
      <c r="B130" s="100" t="s">
        <v>644</v>
      </c>
      <c r="C130" s="95" t="s">
        <v>1</v>
      </c>
      <c r="D130" s="275">
        <v>6</v>
      </c>
      <c r="E130" s="181"/>
      <c r="F130" s="181">
        <f t="shared" si="4"/>
        <v>0</v>
      </c>
      <c r="G130" s="181">
        <f t="shared" si="5"/>
        <v>0</v>
      </c>
    </row>
    <row r="131" spans="1:7" ht="15" customHeight="1" x14ac:dyDescent="0.25">
      <c r="A131" s="317" t="s">
        <v>2299</v>
      </c>
      <c r="B131" s="100" t="s">
        <v>229</v>
      </c>
      <c r="C131" s="95" t="s">
        <v>1</v>
      </c>
      <c r="D131" s="275">
        <v>6</v>
      </c>
      <c r="E131" s="181"/>
      <c r="F131" s="181">
        <f t="shared" si="4"/>
        <v>0</v>
      </c>
      <c r="G131" s="181">
        <f t="shared" si="5"/>
        <v>0</v>
      </c>
    </row>
    <row r="132" spans="1:7" ht="15" customHeight="1" x14ac:dyDescent="0.25">
      <c r="A132" s="317" t="s">
        <v>2300</v>
      </c>
      <c r="B132" s="100" t="s">
        <v>645</v>
      </c>
      <c r="C132" s="95" t="s">
        <v>3</v>
      </c>
      <c r="D132" s="275">
        <v>6</v>
      </c>
      <c r="E132" s="181"/>
      <c r="F132" s="181">
        <f t="shared" si="4"/>
        <v>0</v>
      </c>
      <c r="G132" s="181">
        <f t="shared" si="5"/>
        <v>0</v>
      </c>
    </row>
    <row r="133" spans="1:7" ht="15" customHeight="1" x14ac:dyDescent="0.25">
      <c r="A133" s="317" t="s">
        <v>2301</v>
      </c>
      <c r="B133" s="100" t="s">
        <v>734</v>
      </c>
      <c r="C133" s="95" t="s">
        <v>1</v>
      </c>
      <c r="D133" s="275">
        <v>6</v>
      </c>
      <c r="E133" s="181"/>
      <c r="F133" s="181">
        <f t="shared" si="4"/>
        <v>0</v>
      </c>
      <c r="G133" s="181">
        <f t="shared" si="5"/>
        <v>0</v>
      </c>
    </row>
    <row r="134" spans="1:7" ht="15" customHeight="1" x14ac:dyDescent="0.25">
      <c r="A134" s="317" t="s">
        <v>2302</v>
      </c>
      <c r="B134" s="100" t="s">
        <v>735</v>
      </c>
      <c r="C134" s="95" t="s">
        <v>1</v>
      </c>
      <c r="D134" s="275">
        <v>2</v>
      </c>
      <c r="E134" s="181"/>
      <c r="F134" s="181">
        <f t="shared" si="4"/>
        <v>0</v>
      </c>
      <c r="G134" s="181">
        <f t="shared" si="5"/>
        <v>0</v>
      </c>
    </row>
    <row r="135" spans="1:7" ht="15" customHeight="1" x14ac:dyDescent="0.25">
      <c r="A135" s="317" t="s">
        <v>2303</v>
      </c>
      <c r="B135" s="100" t="s">
        <v>89</v>
      </c>
      <c r="C135" s="95" t="s">
        <v>1</v>
      </c>
      <c r="D135" s="275">
        <v>2</v>
      </c>
      <c r="E135" s="181"/>
      <c r="F135" s="181">
        <f t="shared" si="4"/>
        <v>0</v>
      </c>
      <c r="G135" s="181">
        <f t="shared" si="5"/>
        <v>0</v>
      </c>
    </row>
    <row r="136" spans="1:7" ht="15" customHeight="1" x14ac:dyDescent="0.25">
      <c r="A136" s="317" t="s">
        <v>2304</v>
      </c>
      <c r="B136" s="100" t="s">
        <v>736</v>
      </c>
      <c r="C136" s="95" t="s">
        <v>1</v>
      </c>
      <c r="D136" s="275">
        <v>4</v>
      </c>
      <c r="E136" s="181"/>
      <c r="F136" s="181">
        <f t="shared" si="4"/>
        <v>0</v>
      </c>
      <c r="G136" s="181">
        <f t="shared" si="5"/>
        <v>0</v>
      </c>
    </row>
    <row r="137" spans="1:7" ht="15" customHeight="1" x14ac:dyDescent="0.25">
      <c r="A137" s="317" t="s">
        <v>2305</v>
      </c>
      <c r="B137" s="100" t="s">
        <v>646</v>
      </c>
      <c r="C137" s="95" t="s">
        <v>1</v>
      </c>
      <c r="D137" s="275">
        <v>6</v>
      </c>
      <c r="E137" s="181"/>
      <c r="F137" s="181">
        <f t="shared" si="4"/>
        <v>0</v>
      </c>
      <c r="G137" s="181">
        <f t="shared" si="5"/>
        <v>0</v>
      </c>
    </row>
    <row r="138" spans="1:7" ht="15" customHeight="1" x14ac:dyDescent="0.25">
      <c r="A138" s="317" t="s">
        <v>2306</v>
      </c>
      <c r="B138" s="100" t="s">
        <v>91</v>
      </c>
      <c r="C138" s="95" t="s">
        <v>1</v>
      </c>
      <c r="D138" s="275">
        <v>8</v>
      </c>
      <c r="E138" s="181"/>
      <c r="F138" s="181">
        <f t="shared" si="4"/>
        <v>0</v>
      </c>
      <c r="G138" s="181">
        <f t="shared" si="5"/>
        <v>0</v>
      </c>
    </row>
    <row r="139" spans="1:7" ht="15" customHeight="1" x14ac:dyDescent="0.25">
      <c r="A139" s="317" t="s">
        <v>2307</v>
      </c>
      <c r="B139" s="100" t="s">
        <v>737</v>
      </c>
      <c r="C139" s="95" t="s">
        <v>1</v>
      </c>
      <c r="D139" s="275">
        <v>1</v>
      </c>
      <c r="E139" s="181"/>
      <c r="F139" s="181">
        <f t="shared" si="4"/>
        <v>0</v>
      </c>
      <c r="G139" s="181">
        <f t="shared" si="5"/>
        <v>0</v>
      </c>
    </row>
    <row r="140" spans="1:7" ht="15" customHeight="1" x14ac:dyDescent="0.25">
      <c r="A140" s="317" t="s">
        <v>2308</v>
      </c>
      <c r="B140" s="100" t="s">
        <v>647</v>
      </c>
      <c r="C140" s="95" t="s">
        <v>1</v>
      </c>
      <c r="D140" s="275">
        <v>6</v>
      </c>
      <c r="E140" s="181"/>
      <c r="F140" s="181">
        <f t="shared" si="4"/>
        <v>0</v>
      </c>
      <c r="G140" s="181">
        <f t="shared" si="5"/>
        <v>0</v>
      </c>
    </row>
    <row r="141" spans="1:7" ht="15" customHeight="1" x14ac:dyDescent="0.25">
      <c r="A141" s="317" t="s">
        <v>2309</v>
      </c>
      <c r="B141" s="100" t="s">
        <v>738</v>
      </c>
      <c r="C141" s="95" t="s">
        <v>1</v>
      </c>
      <c r="D141" s="275">
        <v>8</v>
      </c>
      <c r="E141" s="181"/>
      <c r="F141" s="181">
        <f t="shared" si="4"/>
        <v>0</v>
      </c>
      <c r="G141" s="181">
        <f t="shared" si="5"/>
        <v>0</v>
      </c>
    </row>
    <row r="142" spans="1:7" ht="15" customHeight="1" x14ac:dyDescent="0.25">
      <c r="A142" s="317" t="s">
        <v>2310</v>
      </c>
      <c r="B142" s="100" t="s">
        <v>739</v>
      </c>
      <c r="C142" s="95" t="s">
        <v>1</v>
      </c>
      <c r="D142" s="275">
        <v>6</v>
      </c>
      <c r="E142" s="181"/>
      <c r="F142" s="181">
        <f t="shared" si="4"/>
        <v>0</v>
      </c>
      <c r="G142" s="181">
        <f t="shared" si="5"/>
        <v>0</v>
      </c>
    </row>
    <row r="143" spans="1:7" ht="15" customHeight="1" x14ac:dyDescent="0.25">
      <c r="A143" s="317" t="s">
        <v>2311</v>
      </c>
      <c r="B143" s="100" t="s">
        <v>51</v>
      </c>
      <c r="C143" s="95" t="s">
        <v>1</v>
      </c>
      <c r="D143" s="275">
        <v>6</v>
      </c>
      <c r="E143" s="181"/>
      <c r="F143" s="181">
        <f t="shared" si="4"/>
        <v>0</v>
      </c>
      <c r="G143" s="181">
        <f t="shared" si="5"/>
        <v>0</v>
      </c>
    </row>
    <row r="144" spans="1:7" ht="15" customHeight="1" x14ac:dyDescent="0.25">
      <c r="A144" s="317" t="s">
        <v>2312</v>
      </c>
      <c r="B144" s="100" t="s">
        <v>648</v>
      </c>
      <c r="C144" s="95" t="s">
        <v>1</v>
      </c>
      <c r="D144" s="275">
        <v>4</v>
      </c>
      <c r="E144" s="181"/>
      <c r="F144" s="181">
        <f t="shared" si="4"/>
        <v>0</v>
      </c>
      <c r="G144" s="181">
        <f t="shared" si="5"/>
        <v>0</v>
      </c>
    </row>
    <row r="145" spans="1:7" ht="15" customHeight="1" x14ac:dyDescent="0.25">
      <c r="A145" s="317" t="s">
        <v>2313</v>
      </c>
      <c r="B145" s="100" t="s">
        <v>254</v>
      </c>
      <c r="C145" s="95" t="s">
        <v>1</v>
      </c>
      <c r="D145" s="275">
        <v>6</v>
      </c>
      <c r="E145" s="181"/>
      <c r="F145" s="181">
        <f t="shared" si="4"/>
        <v>0</v>
      </c>
      <c r="G145" s="181">
        <f t="shared" si="5"/>
        <v>0</v>
      </c>
    </row>
    <row r="146" spans="1:7" ht="15" customHeight="1" x14ac:dyDescent="0.25">
      <c r="A146" s="317" t="s">
        <v>2314</v>
      </c>
      <c r="B146" s="100" t="s">
        <v>149</v>
      </c>
      <c r="C146" s="95" t="s">
        <v>1</v>
      </c>
      <c r="D146" s="275">
        <v>4</v>
      </c>
      <c r="E146" s="181"/>
      <c r="F146" s="181">
        <f t="shared" si="4"/>
        <v>0</v>
      </c>
      <c r="G146" s="181">
        <f t="shared" si="5"/>
        <v>0</v>
      </c>
    </row>
    <row r="147" spans="1:7" ht="15" customHeight="1" x14ac:dyDescent="0.25">
      <c r="A147" s="317" t="s">
        <v>2315</v>
      </c>
      <c r="B147" s="100" t="s">
        <v>150</v>
      </c>
      <c r="C147" s="95" t="s">
        <v>1</v>
      </c>
      <c r="D147" s="275">
        <v>2</v>
      </c>
      <c r="E147" s="181"/>
      <c r="F147" s="181">
        <f t="shared" si="4"/>
        <v>0</v>
      </c>
      <c r="G147" s="181">
        <f t="shared" si="5"/>
        <v>0</v>
      </c>
    </row>
    <row r="148" spans="1:7" ht="15" customHeight="1" x14ac:dyDescent="0.25">
      <c r="A148" s="317" t="s">
        <v>2316</v>
      </c>
      <c r="B148" s="100" t="s">
        <v>740</v>
      </c>
      <c r="C148" s="95" t="s">
        <v>1</v>
      </c>
      <c r="D148" s="275">
        <v>2</v>
      </c>
      <c r="E148" s="181"/>
      <c r="F148" s="181">
        <f t="shared" si="4"/>
        <v>0</v>
      </c>
      <c r="G148" s="181">
        <f t="shared" si="5"/>
        <v>0</v>
      </c>
    </row>
    <row r="149" spans="1:7" ht="15" customHeight="1" x14ac:dyDescent="0.25">
      <c r="A149" s="317" t="s">
        <v>2317</v>
      </c>
      <c r="B149" s="100" t="s">
        <v>152</v>
      </c>
      <c r="C149" s="95" t="s">
        <v>1</v>
      </c>
      <c r="D149" s="275">
        <v>2</v>
      </c>
      <c r="E149" s="181"/>
      <c r="F149" s="181">
        <f t="shared" si="4"/>
        <v>0</v>
      </c>
      <c r="G149" s="181">
        <f t="shared" si="5"/>
        <v>0</v>
      </c>
    </row>
    <row r="150" spans="1:7" ht="15" customHeight="1" x14ac:dyDescent="0.25">
      <c r="A150" s="317" t="s">
        <v>2318</v>
      </c>
      <c r="B150" s="100" t="s">
        <v>153</v>
      </c>
      <c r="C150" s="95" t="s">
        <v>1</v>
      </c>
      <c r="D150" s="275">
        <v>2</v>
      </c>
      <c r="E150" s="181"/>
      <c r="F150" s="181">
        <f t="shared" ref="F150:F213" si="6">SUM(E150*1.2)</f>
        <v>0</v>
      </c>
      <c r="G150" s="181">
        <f t="shared" ref="G150:G213" si="7">SUM(D150*E150)</f>
        <v>0</v>
      </c>
    </row>
    <row r="151" spans="1:7" ht="15" customHeight="1" x14ac:dyDescent="0.25">
      <c r="A151" s="317" t="s">
        <v>2319</v>
      </c>
      <c r="B151" s="100" t="s">
        <v>154</v>
      </c>
      <c r="C151" s="95" t="s">
        <v>1</v>
      </c>
      <c r="D151" s="275">
        <v>4</v>
      </c>
      <c r="E151" s="181"/>
      <c r="F151" s="181">
        <f t="shared" si="6"/>
        <v>0</v>
      </c>
      <c r="G151" s="181">
        <f t="shared" si="7"/>
        <v>0</v>
      </c>
    </row>
    <row r="152" spans="1:7" ht="15" customHeight="1" x14ac:dyDescent="0.25">
      <c r="A152" s="317" t="s">
        <v>2320</v>
      </c>
      <c r="B152" s="100" t="s">
        <v>155</v>
      </c>
      <c r="C152" s="95" t="s">
        <v>1</v>
      </c>
      <c r="D152" s="275">
        <v>4</v>
      </c>
      <c r="E152" s="181"/>
      <c r="F152" s="181">
        <f t="shared" si="6"/>
        <v>0</v>
      </c>
      <c r="G152" s="181">
        <f t="shared" si="7"/>
        <v>0</v>
      </c>
    </row>
    <row r="153" spans="1:7" ht="15" customHeight="1" x14ac:dyDescent="0.25">
      <c r="A153" s="317" t="s">
        <v>2321</v>
      </c>
      <c r="B153" s="100" t="s">
        <v>156</v>
      </c>
      <c r="C153" s="95" t="s">
        <v>1</v>
      </c>
      <c r="D153" s="275">
        <v>4</v>
      </c>
      <c r="E153" s="181"/>
      <c r="F153" s="181">
        <f t="shared" si="6"/>
        <v>0</v>
      </c>
      <c r="G153" s="181">
        <f t="shared" si="7"/>
        <v>0</v>
      </c>
    </row>
    <row r="154" spans="1:7" ht="15" customHeight="1" x14ac:dyDescent="0.25">
      <c r="A154" s="317" t="s">
        <v>2322</v>
      </c>
      <c r="B154" s="100" t="s">
        <v>157</v>
      </c>
      <c r="C154" s="95" t="s">
        <v>1</v>
      </c>
      <c r="D154" s="275">
        <v>4</v>
      </c>
      <c r="E154" s="181"/>
      <c r="F154" s="181">
        <f t="shared" si="6"/>
        <v>0</v>
      </c>
      <c r="G154" s="181">
        <f t="shared" si="7"/>
        <v>0</v>
      </c>
    </row>
    <row r="155" spans="1:7" ht="15" customHeight="1" x14ac:dyDescent="0.25">
      <c r="A155" s="317" t="s">
        <v>2323</v>
      </c>
      <c r="B155" s="100" t="s">
        <v>158</v>
      </c>
      <c r="C155" s="95" t="s">
        <v>1</v>
      </c>
      <c r="D155" s="275">
        <v>4</v>
      </c>
      <c r="E155" s="181"/>
      <c r="F155" s="181">
        <f t="shared" si="6"/>
        <v>0</v>
      </c>
      <c r="G155" s="181">
        <f t="shared" si="7"/>
        <v>0</v>
      </c>
    </row>
    <row r="156" spans="1:7" ht="15" customHeight="1" x14ac:dyDescent="0.25">
      <c r="A156" s="317" t="s">
        <v>2324</v>
      </c>
      <c r="B156" s="100" t="s">
        <v>160</v>
      </c>
      <c r="C156" s="95" t="s">
        <v>1</v>
      </c>
      <c r="D156" s="275">
        <v>4</v>
      </c>
      <c r="E156" s="181"/>
      <c r="F156" s="181">
        <f t="shared" si="6"/>
        <v>0</v>
      </c>
      <c r="G156" s="181">
        <f t="shared" si="7"/>
        <v>0</v>
      </c>
    </row>
    <row r="157" spans="1:7" ht="15" customHeight="1" x14ac:dyDescent="0.25">
      <c r="A157" s="317" t="s">
        <v>2325</v>
      </c>
      <c r="B157" s="100" t="s">
        <v>161</v>
      </c>
      <c r="C157" s="95" t="s">
        <v>1</v>
      </c>
      <c r="D157" s="275">
        <v>2</v>
      </c>
      <c r="E157" s="181"/>
      <c r="F157" s="181">
        <f t="shared" si="6"/>
        <v>0</v>
      </c>
      <c r="G157" s="181">
        <f t="shared" si="7"/>
        <v>0</v>
      </c>
    </row>
    <row r="158" spans="1:7" ht="15" customHeight="1" x14ac:dyDescent="0.25">
      <c r="A158" s="317" t="s">
        <v>2326</v>
      </c>
      <c r="B158" s="100" t="s">
        <v>162</v>
      </c>
      <c r="C158" s="95" t="s">
        <v>1</v>
      </c>
      <c r="D158" s="275">
        <v>2</v>
      </c>
      <c r="E158" s="181"/>
      <c r="F158" s="181">
        <f t="shared" si="6"/>
        <v>0</v>
      </c>
      <c r="G158" s="181">
        <f t="shared" si="7"/>
        <v>0</v>
      </c>
    </row>
    <row r="159" spans="1:7" ht="15" customHeight="1" x14ac:dyDescent="0.25">
      <c r="A159" s="317" t="s">
        <v>2327</v>
      </c>
      <c r="B159" s="100" t="s">
        <v>163</v>
      </c>
      <c r="C159" s="95" t="s">
        <v>1</v>
      </c>
      <c r="D159" s="275">
        <v>2</v>
      </c>
      <c r="E159" s="181"/>
      <c r="F159" s="181">
        <f t="shared" si="6"/>
        <v>0</v>
      </c>
      <c r="G159" s="181">
        <f t="shared" si="7"/>
        <v>0</v>
      </c>
    </row>
    <row r="160" spans="1:7" ht="15" customHeight="1" x14ac:dyDescent="0.25">
      <c r="A160" s="317" t="s">
        <v>2328</v>
      </c>
      <c r="B160" s="100" t="s">
        <v>164</v>
      </c>
      <c r="C160" s="95" t="s">
        <v>1</v>
      </c>
      <c r="D160" s="275">
        <v>2</v>
      </c>
      <c r="E160" s="181"/>
      <c r="F160" s="181">
        <f t="shared" si="6"/>
        <v>0</v>
      </c>
      <c r="G160" s="181">
        <f t="shared" si="7"/>
        <v>0</v>
      </c>
    </row>
    <row r="161" spans="1:7" ht="15" customHeight="1" x14ac:dyDescent="0.25">
      <c r="A161" s="317" t="s">
        <v>2329</v>
      </c>
      <c r="B161" s="100" t="s">
        <v>165</v>
      </c>
      <c r="C161" s="95" t="s">
        <v>1</v>
      </c>
      <c r="D161" s="275">
        <v>4</v>
      </c>
      <c r="E161" s="181"/>
      <c r="F161" s="181">
        <f t="shared" si="6"/>
        <v>0</v>
      </c>
      <c r="G161" s="181">
        <f t="shared" si="7"/>
        <v>0</v>
      </c>
    </row>
    <row r="162" spans="1:7" ht="15" customHeight="1" x14ac:dyDescent="0.25">
      <c r="A162" s="317" t="s">
        <v>2330</v>
      </c>
      <c r="B162" s="100" t="s">
        <v>166</v>
      </c>
      <c r="C162" s="95" t="s">
        <v>1</v>
      </c>
      <c r="D162" s="275">
        <v>4</v>
      </c>
      <c r="E162" s="181"/>
      <c r="F162" s="181">
        <f t="shared" si="6"/>
        <v>0</v>
      </c>
      <c r="G162" s="181">
        <f t="shared" si="7"/>
        <v>0</v>
      </c>
    </row>
    <row r="163" spans="1:7" ht="15" customHeight="1" x14ac:dyDescent="0.25">
      <c r="A163" s="317" t="s">
        <v>2331</v>
      </c>
      <c r="B163" s="100" t="s">
        <v>167</v>
      </c>
      <c r="C163" s="95" t="s">
        <v>1</v>
      </c>
      <c r="D163" s="275">
        <v>6</v>
      </c>
      <c r="E163" s="181"/>
      <c r="F163" s="181">
        <f t="shared" si="6"/>
        <v>0</v>
      </c>
      <c r="G163" s="181">
        <f t="shared" si="7"/>
        <v>0</v>
      </c>
    </row>
    <row r="164" spans="1:7" ht="15" customHeight="1" x14ac:dyDescent="0.25">
      <c r="A164" s="317" t="s">
        <v>2332</v>
      </c>
      <c r="B164" s="100" t="s">
        <v>741</v>
      </c>
      <c r="C164" s="95" t="s">
        <v>1</v>
      </c>
      <c r="D164" s="275">
        <v>2</v>
      </c>
      <c r="E164" s="181"/>
      <c r="F164" s="181">
        <f t="shared" si="6"/>
        <v>0</v>
      </c>
      <c r="G164" s="181">
        <f t="shared" si="7"/>
        <v>0</v>
      </c>
    </row>
    <row r="165" spans="1:7" ht="15" customHeight="1" x14ac:dyDescent="0.25">
      <c r="A165" s="317" t="s">
        <v>2333</v>
      </c>
      <c r="B165" s="100" t="s">
        <v>649</v>
      </c>
      <c r="C165" s="95" t="s">
        <v>1</v>
      </c>
      <c r="D165" s="275">
        <v>3</v>
      </c>
      <c r="E165" s="181"/>
      <c r="F165" s="181">
        <f t="shared" si="6"/>
        <v>0</v>
      </c>
      <c r="G165" s="181">
        <f t="shared" si="7"/>
        <v>0</v>
      </c>
    </row>
    <row r="166" spans="1:7" ht="15" customHeight="1" x14ac:dyDescent="0.25">
      <c r="A166" s="317" t="s">
        <v>2334</v>
      </c>
      <c r="B166" s="100" t="s">
        <v>650</v>
      </c>
      <c r="C166" s="95" t="s">
        <v>1</v>
      </c>
      <c r="D166" s="275">
        <v>2</v>
      </c>
      <c r="E166" s="181"/>
      <c r="F166" s="181">
        <f t="shared" si="6"/>
        <v>0</v>
      </c>
      <c r="G166" s="181">
        <f t="shared" si="7"/>
        <v>0</v>
      </c>
    </row>
    <row r="167" spans="1:7" ht="15" customHeight="1" x14ac:dyDescent="0.25">
      <c r="A167" s="317" t="s">
        <v>2335</v>
      </c>
      <c r="B167" s="100" t="s">
        <v>742</v>
      </c>
      <c r="C167" s="95" t="s">
        <v>1</v>
      </c>
      <c r="D167" s="275">
        <v>6</v>
      </c>
      <c r="E167" s="181"/>
      <c r="F167" s="181">
        <f t="shared" si="6"/>
        <v>0</v>
      </c>
      <c r="G167" s="181">
        <f t="shared" si="7"/>
        <v>0</v>
      </c>
    </row>
    <row r="168" spans="1:7" ht="15" customHeight="1" x14ac:dyDescent="0.25">
      <c r="A168" s="317" t="s">
        <v>2336</v>
      </c>
      <c r="B168" s="100" t="s">
        <v>743</v>
      </c>
      <c r="C168" s="95" t="s">
        <v>1</v>
      </c>
      <c r="D168" s="275">
        <v>4</v>
      </c>
      <c r="E168" s="181"/>
      <c r="F168" s="181">
        <f t="shared" si="6"/>
        <v>0</v>
      </c>
      <c r="G168" s="181">
        <f t="shared" si="7"/>
        <v>0</v>
      </c>
    </row>
    <row r="169" spans="1:7" ht="15" customHeight="1" x14ac:dyDescent="0.25">
      <c r="A169" s="317" t="s">
        <v>2337</v>
      </c>
      <c r="B169" s="100" t="s">
        <v>744</v>
      </c>
      <c r="C169" s="95" t="s">
        <v>1</v>
      </c>
      <c r="D169" s="275">
        <v>20</v>
      </c>
      <c r="E169" s="181"/>
      <c r="F169" s="181">
        <f t="shared" si="6"/>
        <v>0</v>
      </c>
      <c r="G169" s="181">
        <f t="shared" si="7"/>
        <v>0</v>
      </c>
    </row>
    <row r="170" spans="1:7" ht="15" customHeight="1" x14ac:dyDescent="0.25">
      <c r="A170" s="317" t="s">
        <v>2338</v>
      </c>
      <c r="B170" s="100" t="s">
        <v>745</v>
      </c>
      <c r="C170" s="95" t="s">
        <v>1</v>
      </c>
      <c r="D170" s="275">
        <v>10</v>
      </c>
      <c r="E170" s="181"/>
      <c r="F170" s="181">
        <f t="shared" si="6"/>
        <v>0</v>
      </c>
      <c r="G170" s="181">
        <f t="shared" si="7"/>
        <v>0</v>
      </c>
    </row>
    <row r="171" spans="1:7" ht="15" customHeight="1" x14ac:dyDescent="0.25">
      <c r="A171" s="317" t="s">
        <v>2339</v>
      </c>
      <c r="B171" s="100" t="s">
        <v>106</v>
      </c>
      <c r="C171" s="95" t="s">
        <v>1</v>
      </c>
      <c r="D171" s="275">
        <v>3</v>
      </c>
      <c r="E171" s="181"/>
      <c r="F171" s="181">
        <f t="shared" si="6"/>
        <v>0</v>
      </c>
      <c r="G171" s="181">
        <f t="shared" si="7"/>
        <v>0</v>
      </c>
    </row>
    <row r="172" spans="1:7" ht="15" customHeight="1" x14ac:dyDescent="0.25">
      <c r="A172" s="317" t="s">
        <v>2340</v>
      </c>
      <c r="B172" s="100" t="s">
        <v>652</v>
      </c>
      <c r="C172" s="95" t="s">
        <v>1</v>
      </c>
      <c r="D172" s="275">
        <v>3</v>
      </c>
      <c r="E172" s="181"/>
      <c r="F172" s="181">
        <f t="shared" si="6"/>
        <v>0</v>
      </c>
      <c r="G172" s="181">
        <f t="shared" si="7"/>
        <v>0</v>
      </c>
    </row>
    <row r="173" spans="1:7" ht="15" customHeight="1" x14ac:dyDescent="0.25">
      <c r="A173" s="317" t="s">
        <v>2341</v>
      </c>
      <c r="B173" s="100" t="s">
        <v>746</v>
      </c>
      <c r="C173" s="95" t="s">
        <v>1</v>
      </c>
      <c r="D173" s="275">
        <v>3</v>
      </c>
      <c r="E173" s="181"/>
      <c r="F173" s="181">
        <f t="shared" si="6"/>
        <v>0</v>
      </c>
      <c r="G173" s="181">
        <f t="shared" si="7"/>
        <v>0</v>
      </c>
    </row>
    <row r="174" spans="1:7" ht="15" customHeight="1" x14ac:dyDescent="0.25">
      <c r="A174" s="317" t="s">
        <v>2342</v>
      </c>
      <c r="B174" s="100" t="s">
        <v>653</v>
      </c>
      <c r="C174" s="95" t="s">
        <v>1</v>
      </c>
      <c r="D174" s="275">
        <v>2</v>
      </c>
      <c r="E174" s="181"/>
      <c r="F174" s="181">
        <f t="shared" si="6"/>
        <v>0</v>
      </c>
      <c r="G174" s="181">
        <f t="shared" si="7"/>
        <v>0</v>
      </c>
    </row>
    <row r="175" spans="1:7" ht="15" customHeight="1" x14ac:dyDescent="0.25">
      <c r="A175" s="317" t="s">
        <v>2343</v>
      </c>
      <c r="B175" s="100" t="s">
        <v>654</v>
      </c>
      <c r="C175" s="95" t="s">
        <v>1</v>
      </c>
      <c r="D175" s="275">
        <v>2</v>
      </c>
      <c r="E175" s="181"/>
      <c r="F175" s="181">
        <f t="shared" si="6"/>
        <v>0</v>
      </c>
      <c r="G175" s="181">
        <f t="shared" si="7"/>
        <v>0</v>
      </c>
    </row>
    <row r="176" spans="1:7" ht="15" customHeight="1" x14ac:dyDescent="0.25">
      <c r="A176" s="317" t="s">
        <v>2344</v>
      </c>
      <c r="B176" s="100" t="s">
        <v>655</v>
      </c>
      <c r="C176" s="95" t="s">
        <v>1</v>
      </c>
      <c r="D176" s="275">
        <v>4</v>
      </c>
      <c r="E176" s="181"/>
      <c r="F176" s="181">
        <f t="shared" si="6"/>
        <v>0</v>
      </c>
      <c r="G176" s="181">
        <f t="shared" si="7"/>
        <v>0</v>
      </c>
    </row>
    <row r="177" spans="1:7" ht="15" customHeight="1" x14ac:dyDescent="0.25">
      <c r="A177" s="317" t="s">
        <v>2345</v>
      </c>
      <c r="B177" s="100" t="s">
        <v>656</v>
      </c>
      <c r="C177" s="95" t="s">
        <v>1</v>
      </c>
      <c r="D177" s="275">
        <v>4</v>
      </c>
      <c r="E177" s="181"/>
      <c r="F177" s="181">
        <f t="shared" si="6"/>
        <v>0</v>
      </c>
      <c r="G177" s="181">
        <f t="shared" si="7"/>
        <v>0</v>
      </c>
    </row>
    <row r="178" spans="1:7" ht="15" customHeight="1" x14ac:dyDescent="0.25">
      <c r="A178" s="317" t="s">
        <v>2346</v>
      </c>
      <c r="B178" s="100" t="s">
        <v>657</v>
      </c>
      <c r="C178" s="95" t="s">
        <v>1</v>
      </c>
      <c r="D178" s="275">
        <v>2</v>
      </c>
      <c r="E178" s="181"/>
      <c r="F178" s="181">
        <f t="shared" si="6"/>
        <v>0</v>
      </c>
      <c r="G178" s="181">
        <f t="shared" si="7"/>
        <v>0</v>
      </c>
    </row>
    <row r="179" spans="1:7" ht="15" customHeight="1" x14ac:dyDescent="0.25">
      <c r="A179" s="317" t="s">
        <v>2347</v>
      </c>
      <c r="B179" s="100" t="s">
        <v>658</v>
      </c>
      <c r="C179" s="95" t="s">
        <v>1</v>
      </c>
      <c r="D179" s="275">
        <v>2</v>
      </c>
      <c r="E179" s="181"/>
      <c r="F179" s="181">
        <f t="shared" si="6"/>
        <v>0</v>
      </c>
      <c r="G179" s="181">
        <f t="shared" si="7"/>
        <v>0</v>
      </c>
    </row>
    <row r="180" spans="1:7" ht="15" customHeight="1" x14ac:dyDescent="0.25">
      <c r="A180" s="317" t="s">
        <v>2348</v>
      </c>
      <c r="B180" s="100" t="s">
        <v>659</v>
      </c>
      <c r="C180" s="95" t="s">
        <v>1</v>
      </c>
      <c r="D180" s="275">
        <v>1</v>
      </c>
      <c r="E180" s="181"/>
      <c r="F180" s="181">
        <f t="shared" si="6"/>
        <v>0</v>
      </c>
      <c r="G180" s="181">
        <f t="shared" si="7"/>
        <v>0</v>
      </c>
    </row>
    <row r="181" spans="1:7" ht="15" customHeight="1" x14ac:dyDescent="0.25">
      <c r="A181" s="317" t="s">
        <v>2349</v>
      </c>
      <c r="B181" s="100" t="s">
        <v>747</v>
      </c>
      <c r="C181" s="95" t="s">
        <v>1</v>
      </c>
      <c r="D181" s="275">
        <v>4</v>
      </c>
      <c r="E181" s="181"/>
      <c r="F181" s="181">
        <f t="shared" si="6"/>
        <v>0</v>
      </c>
      <c r="G181" s="181">
        <f t="shared" si="7"/>
        <v>0</v>
      </c>
    </row>
    <row r="182" spans="1:7" ht="15" customHeight="1" x14ac:dyDescent="0.25">
      <c r="A182" s="317" t="s">
        <v>2350</v>
      </c>
      <c r="B182" s="100" t="s">
        <v>660</v>
      </c>
      <c r="C182" s="95" t="s">
        <v>1</v>
      </c>
      <c r="D182" s="275">
        <v>1</v>
      </c>
      <c r="E182" s="181"/>
      <c r="F182" s="181">
        <f t="shared" si="6"/>
        <v>0</v>
      </c>
      <c r="G182" s="181">
        <f t="shared" si="7"/>
        <v>0</v>
      </c>
    </row>
    <row r="183" spans="1:7" ht="15" customHeight="1" x14ac:dyDescent="0.25">
      <c r="A183" s="317" t="s">
        <v>2351</v>
      </c>
      <c r="B183" s="100" t="s">
        <v>216</v>
      </c>
      <c r="C183" s="95" t="s">
        <v>1</v>
      </c>
      <c r="D183" s="275">
        <v>1</v>
      </c>
      <c r="E183" s="181"/>
      <c r="F183" s="181">
        <f t="shared" si="6"/>
        <v>0</v>
      </c>
      <c r="G183" s="181">
        <f t="shared" si="7"/>
        <v>0</v>
      </c>
    </row>
    <row r="184" spans="1:7" ht="15" customHeight="1" x14ac:dyDescent="0.25">
      <c r="A184" s="317" t="s">
        <v>2352</v>
      </c>
      <c r="B184" s="100" t="s">
        <v>67</v>
      </c>
      <c r="C184" s="95" t="s">
        <v>1</v>
      </c>
      <c r="D184" s="275">
        <v>4</v>
      </c>
      <c r="E184" s="181"/>
      <c r="F184" s="181">
        <f t="shared" si="6"/>
        <v>0</v>
      </c>
      <c r="G184" s="181">
        <f t="shared" si="7"/>
        <v>0</v>
      </c>
    </row>
    <row r="185" spans="1:7" ht="15" customHeight="1" x14ac:dyDescent="0.25">
      <c r="A185" s="317" t="s">
        <v>2353</v>
      </c>
      <c r="B185" s="100" t="s">
        <v>748</v>
      </c>
      <c r="C185" s="95" t="s">
        <v>1</v>
      </c>
      <c r="D185" s="275">
        <v>6</v>
      </c>
      <c r="E185" s="181"/>
      <c r="F185" s="181">
        <f t="shared" si="6"/>
        <v>0</v>
      </c>
      <c r="G185" s="181">
        <f t="shared" si="7"/>
        <v>0</v>
      </c>
    </row>
    <row r="186" spans="1:7" ht="15" customHeight="1" x14ac:dyDescent="0.25">
      <c r="A186" s="317" t="s">
        <v>2354</v>
      </c>
      <c r="B186" s="100" t="s">
        <v>749</v>
      </c>
      <c r="C186" s="95" t="s">
        <v>1</v>
      </c>
      <c r="D186" s="275">
        <v>4</v>
      </c>
      <c r="E186" s="181"/>
      <c r="F186" s="181">
        <f t="shared" si="6"/>
        <v>0</v>
      </c>
      <c r="G186" s="181">
        <f t="shared" si="7"/>
        <v>0</v>
      </c>
    </row>
    <row r="187" spans="1:7" ht="15" customHeight="1" x14ac:dyDescent="0.25">
      <c r="A187" s="317" t="s">
        <v>2355</v>
      </c>
      <c r="B187" s="100" t="s">
        <v>662</v>
      </c>
      <c r="C187" s="95" t="s">
        <v>1</v>
      </c>
      <c r="D187" s="275">
        <v>3</v>
      </c>
      <c r="E187" s="181"/>
      <c r="F187" s="181">
        <f t="shared" si="6"/>
        <v>0</v>
      </c>
      <c r="G187" s="181">
        <f t="shared" si="7"/>
        <v>0</v>
      </c>
    </row>
    <row r="188" spans="1:7" ht="15" customHeight="1" x14ac:dyDescent="0.25">
      <c r="A188" s="317" t="s">
        <v>2356</v>
      </c>
      <c r="B188" s="100" t="s">
        <v>663</v>
      </c>
      <c r="C188" s="95" t="s">
        <v>1</v>
      </c>
      <c r="D188" s="275">
        <v>3</v>
      </c>
      <c r="E188" s="181"/>
      <c r="F188" s="181">
        <f t="shared" si="6"/>
        <v>0</v>
      </c>
      <c r="G188" s="181">
        <f t="shared" si="7"/>
        <v>0</v>
      </c>
    </row>
    <row r="189" spans="1:7" ht="15" customHeight="1" x14ac:dyDescent="0.25">
      <c r="A189" s="317" t="s">
        <v>2357</v>
      </c>
      <c r="B189" s="100" t="s">
        <v>664</v>
      </c>
      <c r="C189" s="95" t="s">
        <v>1</v>
      </c>
      <c r="D189" s="275">
        <v>6</v>
      </c>
      <c r="E189" s="181"/>
      <c r="F189" s="181">
        <f t="shared" si="6"/>
        <v>0</v>
      </c>
      <c r="G189" s="181">
        <f t="shared" si="7"/>
        <v>0</v>
      </c>
    </row>
    <row r="190" spans="1:7" ht="15" customHeight="1" x14ac:dyDescent="0.25">
      <c r="A190" s="317" t="s">
        <v>2358</v>
      </c>
      <c r="B190" s="100" t="s">
        <v>665</v>
      </c>
      <c r="C190" s="95" t="s">
        <v>1</v>
      </c>
      <c r="D190" s="275">
        <v>10</v>
      </c>
      <c r="E190" s="181"/>
      <c r="F190" s="181">
        <f t="shared" si="6"/>
        <v>0</v>
      </c>
      <c r="G190" s="181">
        <f t="shared" si="7"/>
        <v>0</v>
      </c>
    </row>
    <row r="191" spans="1:7" ht="15" customHeight="1" x14ac:dyDescent="0.25">
      <c r="A191" s="317" t="s">
        <v>2359</v>
      </c>
      <c r="B191" s="100" t="s">
        <v>666</v>
      </c>
      <c r="C191" s="95" t="s">
        <v>1</v>
      </c>
      <c r="D191" s="275">
        <v>3</v>
      </c>
      <c r="E191" s="181"/>
      <c r="F191" s="181">
        <f t="shared" si="6"/>
        <v>0</v>
      </c>
      <c r="G191" s="181">
        <f t="shared" si="7"/>
        <v>0</v>
      </c>
    </row>
    <row r="192" spans="1:7" ht="15" customHeight="1" x14ac:dyDescent="0.25">
      <c r="A192" s="317" t="s">
        <v>2360</v>
      </c>
      <c r="B192" s="100" t="s">
        <v>347</v>
      </c>
      <c r="C192" s="95" t="s">
        <v>1</v>
      </c>
      <c r="D192" s="275">
        <v>3</v>
      </c>
      <c r="E192" s="181"/>
      <c r="F192" s="181">
        <f t="shared" si="6"/>
        <v>0</v>
      </c>
      <c r="G192" s="181">
        <f t="shared" si="7"/>
        <v>0</v>
      </c>
    </row>
    <row r="193" spans="1:7" ht="15" customHeight="1" x14ac:dyDescent="0.25">
      <c r="A193" s="317" t="s">
        <v>2361</v>
      </c>
      <c r="B193" s="100" t="s">
        <v>667</v>
      </c>
      <c r="C193" s="95" t="s">
        <v>1</v>
      </c>
      <c r="D193" s="275">
        <v>3</v>
      </c>
      <c r="E193" s="181"/>
      <c r="F193" s="181">
        <f t="shared" si="6"/>
        <v>0</v>
      </c>
      <c r="G193" s="181">
        <f t="shared" si="7"/>
        <v>0</v>
      </c>
    </row>
    <row r="194" spans="1:7" ht="15" customHeight="1" x14ac:dyDescent="0.25">
      <c r="A194" s="317" t="s">
        <v>2362</v>
      </c>
      <c r="B194" s="100" t="s">
        <v>668</v>
      </c>
      <c r="C194" s="95" t="s">
        <v>1</v>
      </c>
      <c r="D194" s="275">
        <v>2</v>
      </c>
      <c r="E194" s="181"/>
      <c r="F194" s="181">
        <f t="shared" si="6"/>
        <v>0</v>
      </c>
      <c r="G194" s="181">
        <f t="shared" si="7"/>
        <v>0</v>
      </c>
    </row>
    <row r="195" spans="1:7" ht="15" customHeight="1" x14ac:dyDescent="0.25">
      <c r="A195" s="317" t="s">
        <v>2363</v>
      </c>
      <c r="B195" s="100" t="s">
        <v>670</v>
      </c>
      <c r="C195" s="95" t="s">
        <v>1</v>
      </c>
      <c r="D195" s="275">
        <v>6</v>
      </c>
      <c r="E195" s="181"/>
      <c r="F195" s="181">
        <f t="shared" si="6"/>
        <v>0</v>
      </c>
      <c r="G195" s="181">
        <f t="shared" si="7"/>
        <v>0</v>
      </c>
    </row>
    <row r="196" spans="1:7" ht="15" customHeight="1" x14ac:dyDescent="0.25">
      <c r="A196" s="317" t="s">
        <v>2364</v>
      </c>
      <c r="B196" s="100" t="s">
        <v>671</v>
      </c>
      <c r="C196" s="95" t="s">
        <v>1</v>
      </c>
      <c r="D196" s="275">
        <v>6</v>
      </c>
      <c r="E196" s="181"/>
      <c r="F196" s="181">
        <f t="shared" si="6"/>
        <v>0</v>
      </c>
      <c r="G196" s="181">
        <f t="shared" si="7"/>
        <v>0</v>
      </c>
    </row>
    <row r="197" spans="1:7" ht="15" customHeight="1" x14ac:dyDescent="0.25">
      <c r="A197" s="317" t="s">
        <v>2365</v>
      </c>
      <c r="B197" s="100" t="s">
        <v>672</v>
      </c>
      <c r="C197" s="95" t="s">
        <v>1</v>
      </c>
      <c r="D197" s="275">
        <v>2</v>
      </c>
      <c r="E197" s="181"/>
      <c r="F197" s="181">
        <f t="shared" si="6"/>
        <v>0</v>
      </c>
      <c r="G197" s="181">
        <f t="shared" si="7"/>
        <v>0</v>
      </c>
    </row>
    <row r="198" spans="1:7" ht="15" customHeight="1" x14ac:dyDescent="0.25">
      <c r="A198" s="317" t="s">
        <v>2366</v>
      </c>
      <c r="B198" s="100" t="s">
        <v>673</v>
      </c>
      <c r="C198" s="95" t="s">
        <v>1</v>
      </c>
      <c r="D198" s="275">
        <v>4</v>
      </c>
      <c r="E198" s="181"/>
      <c r="F198" s="181">
        <f t="shared" si="6"/>
        <v>0</v>
      </c>
      <c r="G198" s="181">
        <f t="shared" si="7"/>
        <v>0</v>
      </c>
    </row>
    <row r="199" spans="1:7" ht="15" customHeight="1" x14ac:dyDescent="0.25">
      <c r="A199" s="317" t="s">
        <v>2367</v>
      </c>
      <c r="B199" s="100" t="s">
        <v>750</v>
      </c>
      <c r="C199" s="95" t="s">
        <v>1</v>
      </c>
      <c r="D199" s="275">
        <v>6</v>
      </c>
      <c r="E199" s="181"/>
      <c r="F199" s="181">
        <f t="shared" si="6"/>
        <v>0</v>
      </c>
      <c r="G199" s="181">
        <f t="shared" si="7"/>
        <v>0</v>
      </c>
    </row>
    <row r="200" spans="1:7" ht="15" customHeight="1" x14ac:dyDescent="0.25">
      <c r="A200" s="317" t="s">
        <v>2368</v>
      </c>
      <c r="B200" s="100" t="s">
        <v>674</v>
      </c>
      <c r="C200" s="95" t="s">
        <v>1</v>
      </c>
      <c r="D200" s="275">
        <v>2</v>
      </c>
      <c r="E200" s="181"/>
      <c r="F200" s="181">
        <f t="shared" si="6"/>
        <v>0</v>
      </c>
      <c r="G200" s="181">
        <f t="shared" si="7"/>
        <v>0</v>
      </c>
    </row>
    <row r="201" spans="1:7" ht="15" customHeight="1" x14ac:dyDescent="0.25">
      <c r="A201" s="317" t="s">
        <v>2369</v>
      </c>
      <c r="B201" s="100" t="s">
        <v>675</v>
      </c>
      <c r="C201" s="95" t="s">
        <v>1</v>
      </c>
      <c r="D201" s="275">
        <v>2</v>
      </c>
      <c r="E201" s="181"/>
      <c r="F201" s="181">
        <f t="shared" si="6"/>
        <v>0</v>
      </c>
      <c r="G201" s="181">
        <f t="shared" si="7"/>
        <v>0</v>
      </c>
    </row>
    <row r="202" spans="1:7" ht="15" customHeight="1" x14ac:dyDescent="0.25">
      <c r="A202" s="317" t="s">
        <v>2370</v>
      </c>
      <c r="B202" s="100" t="s">
        <v>677</v>
      </c>
      <c r="C202" s="95" t="s">
        <v>1</v>
      </c>
      <c r="D202" s="275">
        <v>4</v>
      </c>
      <c r="E202" s="181"/>
      <c r="F202" s="181">
        <f t="shared" si="6"/>
        <v>0</v>
      </c>
      <c r="G202" s="181">
        <f t="shared" si="7"/>
        <v>0</v>
      </c>
    </row>
    <row r="203" spans="1:7" ht="15" customHeight="1" x14ac:dyDescent="0.25">
      <c r="A203" s="317" t="s">
        <v>2371</v>
      </c>
      <c r="B203" s="100" t="s">
        <v>678</v>
      </c>
      <c r="C203" s="95" t="s">
        <v>1</v>
      </c>
      <c r="D203" s="275">
        <v>20</v>
      </c>
      <c r="E203" s="181"/>
      <c r="F203" s="181">
        <f t="shared" si="6"/>
        <v>0</v>
      </c>
      <c r="G203" s="181">
        <f t="shared" si="7"/>
        <v>0</v>
      </c>
    </row>
    <row r="204" spans="1:7" ht="15" customHeight="1" x14ac:dyDescent="0.25">
      <c r="A204" s="317" t="s">
        <v>2372</v>
      </c>
      <c r="B204" s="100" t="s">
        <v>751</v>
      </c>
      <c r="C204" s="95" t="s">
        <v>1</v>
      </c>
      <c r="D204" s="275">
        <v>1</v>
      </c>
      <c r="E204" s="181"/>
      <c r="F204" s="181">
        <f t="shared" si="6"/>
        <v>0</v>
      </c>
      <c r="G204" s="181">
        <f t="shared" si="7"/>
        <v>0</v>
      </c>
    </row>
    <row r="205" spans="1:7" ht="15" customHeight="1" x14ac:dyDescent="0.25">
      <c r="A205" s="317" t="s">
        <v>2373</v>
      </c>
      <c r="B205" s="100" t="s">
        <v>679</v>
      </c>
      <c r="C205" s="95" t="s">
        <v>1</v>
      </c>
      <c r="D205" s="275">
        <v>6</v>
      </c>
      <c r="E205" s="181"/>
      <c r="F205" s="181">
        <f t="shared" si="6"/>
        <v>0</v>
      </c>
      <c r="G205" s="181">
        <f t="shared" si="7"/>
        <v>0</v>
      </c>
    </row>
    <row r="206" spans="1:7" ht="15" customHeight="1" x14ac:dyDescent="0.25">
      <c r="A206" s="317" t="s">
        <v>2374</v>
      </c>
      <c r="B206" s="100" t="s">
        <v>680</v>
      </c>
      <c r="C206" s="95" t="s">
        <v>1</v>
      </c>
      <c r="D206" s="275">
        <v>2</v>
      </c>
      <c r="E206" s="181"/>
      <c r="F206" s="181">
        <f t="shared" si="6"/>
        <v>0</v>
      </c>
      <c r="G206" s="181">
        <f t="shared" si="7"/>
        <v>0</v>
      </c>
    </row>
    <row r="207" spans="1:7" ht="15" customHeight="1" x14ac:dyDescent="0.25">
      <c r="A207" s="317" t="s">
        <v>2375</v>
      </c>
      <c r="B207" s="100" t="s">
        <v>681</v>
      </c>
      <c r="C207" s="95" t="s">
        <v>1</v>
      </c>
      <c r="D207" s="275">
        <v>2</v>
      </c>
      <c r="E207" s="181"/>
      <c r="F207" s="181">
        <f t="shared" si="6"/>
        <v>0</v>
      </c>
      <c r="G207" s="181">
        <f t="shared" si="7"/>
        <v>0</v>
      </c>
    </row>
    <row r="208" spans="1:7" ht="15" customHeight="1" x14ac:dyDescent="0.25">
      <c r="A208" s="317" t="s">
        <v>2376</v>
      </c>
      <c r="B208" s="100" t="s">
        <v>682</v>
      </c>
      <c r="C208" s="95" t="s">
        <v>1</v>
      </c>
      <c r="D208" s="275">
        <v>2</v>
      </c>
      <c r="E208" s="181"/>
      <c r="F208" s="181">
        <f t="shared" si="6"/>
        <v>0</v>
      </c>
      <c r="G208" s="181">
        <f t="shared" si="7"/>
        <v>0</v>
      </c>
    </row>
    <row r="209" spans="1:7" ht="15" customHeight="1" x14ac:dyDescent="0.25">
      <c r="A209" s="317" t="s">
        <v>2377</v>
      </c>
      <c r="B209" s="100" t="s">
        <v>683</v>
      </c>
      <c r="C209" s="95" t="s">
        <v>1</v>
      </c>
      <c r="D209" s="275">
        <v>20</v>
      </c>
      <c r="E209" s="181"/>
      <c r="F209" s="181">
        <f t="shared" si="6"/>
        <v>0</v>
      </c>
      <c r="G209" s="181">
        <f t="shared" si="7"/>
        <v>0</v>
      </c>
    </row>
    <row r="210" spans="1:7" ht="15" customHeight="1" x14ac:dyDescent="0.25">
      <c r="A210" s="317" t="s">
        <v>2378</v>
      </c>
      <c r="B210" s="100" t="s">
        <v>684</v>
      </c>
      <c r="C210" s="95" t="s">
        <v>1</v>
      </c>
      <c r="D210" s="275">
        <v>20</v>
      </c>
      <c r="E210" s="181"/>
      <c r="F210" s="181">
        <f t="shared" si="6"/>
        <v>0</v>
      </c>
      <c r="G210" s="181">
        <f t="shared" si="7"/>
        <v>0</v>
      </c>
    </row>
    <row r="211" spans="1:7" ht="15" customHeight="1" x14ac:dyDescent="0.25">
      <c r="A211" s="317" t="s">
        <v>2379</v>
      </c>
      <c r="B211" s="100" t="s">
        <v>179</v>
      </c>
      <c r="C211" s="95" t="s">
        <v>1</v>
      </c>
      <c r="D211" s="275">
        <v>20</v>
      </c>
      <c r="E211" s="181"/>
      <c r="F211" s="181">
        <f t="shared" si="6"/>
        <v>0</v>
      </c>
      <c r="G211" s="181">
        <f t="shared" si="7"/>
        <v>0</v>
      </c>
    </row>
    <row r="212" spans="1:7" ht="15" customHeight="1" x14ac:dyDescent="0.25">
      <c r="A212" s="317" t="s">
        <v>2380</v>
      </c>
      <c r="B212" s="100" t="s">
        <v>180</v>
      </c>
      <c r="C212" s="95" t="s">
        <v>1</v>
      </c>
      <c r="D212" s="275">
        <v>20</v>
      </c>
      <c r="E212" s="181"/>
      <c r="F212" s="181">
        <f t="shared" si="6"/>
        <v>0</v>
      </c>
      <c r="G212" s="181">
        <f t="shared" si="7"/>
        <v>0</v>
      </c>
    </row>
    <row r="213" spans="1:7" ht="15" customHeight="1" x14ac:dyDescent="0.25">
      <c r="A213" s="317" t="s">
        <v>2381</v>
      </c>
      <c r="B213" s="100" t="s">
        <v>181</v>
      </c>
      <c r="C213" s="95" t="s">
        <v>1</v>
      </c>
      <c r="D213" s="275">
        <v>20</v>
      </c>
      <c r="E213" s="181"/>
      <c r="F213" s="181">
        <f t="shared" si="6"/>
        <v>0</v>
      </c>
      <c r="G213" s="181">
        <f t="shared" si="7"/>
        <v>0</v>
      </c>
    </row>
    <row r="214" spans="1:7" ht="15" customHeight="1" x14ac:dyDescent="0.25">
      <c r="A214" s="317" t="s">
        <v>2382</v>
      </c>
      <c r="B214" s="100" t="s">
        <v>182</v>
      </c>
      <c r="C214" s="95" t="s">
        <v>1</v>
      </c>
      <c r="D214" s="275">
        <v>20</v>
      </c>
      <c r="E214" s="181"/>
      <c r="F214" s="181">
        <f t="shared" ref="F214:F234" si="8">SUM(E214*1.2)</f>
        <v>0</v>
      </c>
      <c r="G214" s="181">
        <f t="shared" ref="G214:G234" si="9">SUM(D214*E214)</f>
        <v>0</v>
      </c>
    </row>
    <row r="215" spans="1:7" ht="15" customHeight="1" x14ac:dyDescent="0.25">
      <c r="A215" s="317" t="s">
        <v>2383</v>
      </c>
      <c r="B215" s="100" t="s">
        <v>183</v>
      </c>
      <c r="C215" s="95" t="s">
        <v>1</v>
      </c>
      <c r="D215" s="275">
        <v>20</v>
      </c>
      <c r="E215" s="181"/>
      <c r="F215" s="181">
        <f t="shared" si="8"/>
        <v>0</v>
      </c>
      <c r="G215" s="181">
        <f t="shared" si="9"/>
        <v>0</v>
      </c>
    </row>
    <row r="216" spans="1:7" ht="15" customHeight="1" x14ac:dyDescent="0.25">
      <c r="A216" s="317" t="s">
        <v>2384</v>
      </c>
      <c r="B216" s="100" t="s">
        <v>184</v>
      </c>
      <c r="C216" s="95" t="s">
        <v>1</v>
      </c>
      <c r="D216" s="275">
        <v>20</v>
      </c>
      <c r="E216" s="181"/>
      <c r="F216" s="181">
        <f t="shared" si="8"/>
        <v>0</v>
      </c>
      <c r="G216" s="181">
        <f t="shared" si="9"/>
        <v>0</v>
      </c>
    </row>
    <row r="217" spans="1:7" ht="15" customHeight="1" x14ac:dyDescent="0.25">
      <c r="A217" s="317" t="s">
        <v>2385</v>
      </c>
      <c r="B217" s="100" t="s">
        <v>685</v>
      </c>
      <c r="C217" s="95" t="s">
        <v>1</v>
      </c>
      <c r="D217" s="275">
        <v>2</v>
      </c>
      <c r="E217" s="181"/>
      <c r="F217" s="181">
        <f t="shared" si="8"/>
        <v>0</v>
      </c>
      <c r="G217" s="181">
        <f t="shared" si="9"/>
        <v>0</v>
      </c>
    </row>
    <row r="218" spans="1:7" ht="15" customHeight="1" x14ac:dyDescent="0.25">
      <c r="A218" s="317" t="s">
        <v>2386</v>
      </c>
      <c r="B218" s="100" t="s">
        <v>686</v>
      </c>
      <c r="C218" s="95" t="s">
        <v>1</v>
      </c>
      <c r="D218" s="275">
        <v>2</v>
      </c>
      <c r="E218" s="181"/>
      <c r="F218" s="181">
        <f t="shared" si="8"/>
        <v>0</v>
      </c>
      <c r="G218" s="181">
        <f t="shared" si="9"/>
        <v>0</v>
      </c>
    </row>
    <row r="219" spans="1:7" ht="15" customHeight="1" x14ac:dyDescent="0.25">
      <c r="A219" s="317" t="s">
        <v>2387</v>
      </c>
      <c r="B219" s="100" t="s">
        <v>687</v>
      </c>
      <c r="C219" s="95" t="s">
        <v>1</v>
      </c>
      <c r="D219" s="275">
        <v>8</v>
      </c>
      <c r="E219" s="181"/>
      <c r="F219" s="181">
        <f t="shared" si="8"/>
        <v>0</v>
      </c>
      <c r="G219" s="181">
        <f t="shared" si="9"/>
        <v>0</v>
      </c>
    </row>
    <row r="220" spans="1:7" ht="15" customHeight="1" x14ac:dyDescent="0.25">
      <c r="A220" s="317" t="s">
        <v>2388</v>
      </c>
      <c r="B220" s="100" t="s">
        <v>688</v>
      </c>
      <c r="C220" s="95" t="s">
        <v>1</v>
      </c>
      <c r="D220" s="275">
        <v>2</v>
      </c>
      <c r="E220" s="181"/>
      <c r="F220" s="181">
        <f t="shared" si="8"/>
        <v>0</v>
      </c>
      <c r="G220" s="181">
        <f t="shared" si="9"/>
        <v>0</v>
      </c>
    </row>
    <row r="221" spans="1:7" ht="15" customHeight="1" x14ac:dyDescent="0.25">
      <c r="A221" s="317" t="s">
        <v>2389</v>
      </c>
      <c r="B221" s="100" t="s">
        <v>689</v>
      </c>
      <c r="C221" s="95" t="s">
        <v>1</v>
      </c>
      <c r="D221" s="275">
        <v>4</v>
      </c>
      <c r="E221" s="181"/>
      <c r="F221" s="181">
        <f t="shared" si="8"/>
        <v>0</v>
      </c>
      <c r="G221" s="181">
        <f t="shared" si="9"/>
        <v>0</v>
      </c>
    </row>
    <row r="222" spans="1:7" ht="15" customHeight="1" x14ac:dyDescent="0.25">
      <c r="A222" s="317" t="s">
        <v>2390</v>
      </c>
      <c r="B222" s="100" t="s">
        <v>690</v>
      </c>
      <c r="C222" s="95" t="s">
        <v>1</v>
      </c>
      <c r="D222" s="275">
        <v>8</v>
      </c>
      <c r="E222" s="181"/>
      <c r="F222" s="181">
        <f t="shared" si="8"/>
        <v>0</v>
      </c>
      <c r="G222" s="181">
        <f t="shared" si="9"/>
        <v>0</v>
      </c>
    </row>
    <row r="223" spans="1:7" ht="15" customHeight="1" x14ac:dyDescent="0.25">
      <c r="A223" s="317" t="s">
        <v>2391</v>
      </c>
      <c r="B223" s="100" t="s">
        <v>691</v>
      </c>
      <c r="C223" s="95" t="s">
        <v>1</v>
      </c>
      <c r="D223" s="275">
        <v>8</v>
      </c>
      <c r="E223" s="181"/>
      <c r="F223" s="181">
        <f t="shared" si="8"/>
        <v>0</v>
      </c>
      <c r="G223" s="181">
        <f t="shared" si="9"/>
        <v>0</v>
      </c>
    </row>
    <row r="224" spans="1:7" ht="15" customHeight="1" x14ac:dyDescent="0.25">
      <c r="A224" s="317" t="s">
        <v>2392</v>
      </c>
      <c r="B224" s="100" t="s">
        <v>185</v>
      </c>
      <c r="C224" s="95" t="s">
        <v>1</v>
      </c>
      <c r="D224" s="275">
        <v>25</v>
      </c>
      <c r="E224" s="181"/>
      <c r="F224" s="181">
        <f t="shared" si="8"/>
        <v>0</v>
      </c>
      <c r="G224" s="181">
        <f t="shared" si="9"/>
        <v>0</v>
      </c>
    </row>
    <row r="225" spans="1:7" ht="15" customHeight="1" x14ac:dyDescent="0.25">
      <c r="A225" s="317" t="s">
        <v>2393</v>
      </c>
      <c r="B225" s="100" t="s">
        <v>186</v>
      </c>
      <c r="C225" s="95" t="s">
        <v>1</v>
      </c>
      <c r="D225" s="275">
        <v>25</v>
      </c>
      <c r="E225" s="181"/>
      <c r="F225" s="181">
        <f t="shared" si="8"/>
        <v>0</v>
      </c>
      <c r="G225" s="181">
        <f t="shared" si="9"/>
        <v>0</v>
      </c>
    </row>
    <row r="226" spans="1:7" ht="15" customHeight="1" x14ac:dyDescent="0.25">
      <c r="A226" s="317" t="s">
        <v>2394</v>
      </c>
      <c r="B226" s="100" t="s">
        <v>187</v>
      </c>
      <c r="C226" s="95" t="s">
        <v>1</v>
      </c>
      <c r="D226" s="275">
        <v>4</v>
      </c>
      <c r="E226" s="181"/>
      <c r="F226" s="181">
        <f t="shared" si="8"/>
        <v>0</v>
      </c>
      <c r="G226" s="181">
        <f t="shared" si="9"/>
        <v>0</v>
      </c>
    </row>
    <row r="227" spans="1:7" ht="15" customHeight="1" x14ac:dyDescent="0.25">
      <c r="A227" s="317" t="s">
        <v>2395</v>
      </c>
      <c r="B227" s="100" t="s">
        <v>189</v>
      </c>
      <c r="C227" s="95" t="s">
        <v>1</v>
      </c>
      <c r="D227" s="275">
        <v>10</v>
      </c>
      <c r="E227" s="181"/>
      <c r="F227" s="181">
        <f t="shared" si="8"/>
        <v>0</v>
      </c>
      <c r="G227" s="181">
        <f t="shared" si="9"/>
        <v>0</v>
      </c>
    </row>
    <row r="228" spans="1:7" ht="15" customHeight="1" x14ac:dyDescent="0.25">
      <c r="A228" s="317" t="s">
        <v>2396</v>
      </c>
      <c r="B228" s="100" t="s">
        <v>190</v>
      </c>
      <c r="C228" s="95" t="s">
        <v>234</v>
      </c>
      <c r="D228" s="275">
        <v>20</v>
      </c>
      <c r="E228" s="181"/>
      <c r="F228" s="181">
        <f t="shared" si="8"/>
        <v>0</v>
      </c>
      <c r="G228" s="181">
        <f t="shared" si="9"/>
        <v>0</v>
      </c>
    </row>
    <row r="229" spans="1:7" ht="15" customHeight="1" x14ac:dyDescent="0.25">
      <c r="A229" s="317" t="s">
        <v>2397</v>
      </c>
      <c r="B229" s="100" t="s">
        <v>191</v>
      </c>
      <c r="C229" s="95" t="s">
        <v>1</v>
      </c>
      <c r="D229" s="275">
        <v>20</v>
      </c>
      <c r="E229" s="181"/>
      <c r="F229" s="181">
        <f t="shared" si="8"/>
        <v>0</v>
      </c>
      <c r="G229" s="181">
        <f t="shared" si="9"/>
        <v>0</v>
      </c>
    </row>
    <row r="230" spans="1:7" ht="15" customHeight="1" x14ac:dyDescent="0.25">
      <c r="A230" s="317" t="s">
        <v>2398</v>
      </c>
      <c r="B230" s="100" t="s">
        <v>192</v>
      </c>
      <c r="C230" s="95" t="s">
        <v>1</v>
      </c>
      <c r="D230" s="275">
        <v>4</v>
      </c>
      <c r="E230" s="181"/>
      <c r="F230" s="181">
        <f t="shared" si="8"/>
        <v>0</v>
      </c>
      <c r="G230" s="181">
        <f t="shared" si="9"/>
        <v>0</v>
      </c>
    </row>
    <row r="231" spans="1:7" ht="15" customHeight="1" x14ac:dyDescent="0.25">
      <c r="A231" s="317" t="s">
        <v>2399</v>
      </c>
      <c r="B231" s="100" t="s">
        <v>752</v>
      </c>
      <c r="C231" s="95" t="s">
        <v>1</v>
      </c>
      <c r="D231" s="275">
        <v>26</v>
      </c>
      <c r="E231" s="181"/>
      <c r="F231" s="181">
        <f t="shared" si="8"/>
        <v>0</v>
      </c>
      <c r="G231" s="181">
        <f t="shared" si="9"/>
        <v>0</v>
      </c>
    </row>
    <row r="232" spans="1:7" ht="15" customHeight="1" x14ac:dyDescent="0.25">
      <c r="A232" s="317" t="s">
        <v>2400</v>
      </c>
      <c r="B232" s="100" t="s">
        <v>206</v>
      </c>
      <c r="C232" s="95" t="s">
        <v>1</v>
      </c>
      <c r="D232" s="275">
        <v>10</v>
      </c>
      <c r="E232" s="181"/>
      <c r="F232" s="181">
        <f t="shared" si="8"/>
        <v>0</v>
      </c>
      <c r="G232" s="181">
        <f t="shared" si="9"/>
        <v>0</v>
      </c>
    </row>
    <row r="233" spans="1:7" ht="15" customHeight="1" x14ac:dyDescent="0.25">
      <c r="A233" s="317" t="s">
        <v>2401</v>
      </c>
      <c r="B233" s="100" t="s">
        <v>1147</v>
      </c>
      <c r="C233" s="95" t="s">
        <v>377</v>
      </c>
      <c r="D233" s="275">
        <v>100</v>
      </c>
      <c r="E233" s="181"/>
      <c r="F233" s="181">
        <f t="shared" si="8"/>
        <v>0</v>
      </c>
      <c r="G233" s="181">
        <f t="shared" si="9"/>
        <v>0</v>
      </c>
    </row>
    <row r="234" spans="1:7" ht="15.75" thickBot="1" x14ac:dyDescent="0.3">
      <c r="A234" s="317" t="s">
        <v>2402</v>
      </c>
      <c r="B234" s="100" t="s">
        <v>692</v>
      </c>
      <c r="C234" s="95" t="s">
        <v>172</v>
      </c>
      <c r="D234" s="275">
        <v>150</v>
      </c>
      <c r="E234" s="325"/>
      <c r="F234" s="325">
        <f t="shared" si="8"/>
        <v>0</v>
      </c>
      <c r="G234" s="325">
        <f t="shared" si="9"/>
        <v>0</v>
      </c>
    </row>
    <row r="235" spans="1:7" ht="15.75" thickBot="1" x14ac:dyDescent="0.3">
      <c r="A235" s="150"/>
      <c r="B235" s="29"/>
      <c r="C235" s="18"/>
      <c r="D235" s="262"/>
      <c r="E235" s="364" t="s">
        <v>2908</v>
      </c>
      <c r="F235" s="364"/>
      <c r="G235" s="296">
        <f>SUM(G21:G234)</f>
        <v>0</v>
      </c>
    </row>
    <row r="236" spans="1:7" ht="15.75" thickBot="1" x14ac:dyDescent="0.3">
      <c r="A236" s="150"/>
      <c r="B236" s="29"/>
      <c r="C236" s="18"/>
      <c r="D236" s="262"/>
      <c r="E236" s="364" t="s">
        <v>2907</v>
      </c>
      <c r="F236" s="364"/>
      <c r="G236" s="296">
        <f>SUM(G235*0.2)</f>
        <v>0</v>
      </c>
    </row>
    <row r="237" spans="1:7" ht="15.75" thickBot="1" x14ac:dyDescent="0.3">
      <c r="A237" s="150"/>
      <c r="B237" s="29"/>
      <c r="C237" s="18"/>
      <c r="D237" s="229"/>
      <c r="E237" s="364" t="s">
        <v>2906</v>
      </c>
      <c r="F237" s="364"/>
      <c r="G237" s="296">
        <f>SUM(G235:G236)</f>
        <v>0</v>
      </c>
    </row>
    <row r="238" spans="1:7" x14ac:dyDescent="0.25">
      <c r="A238" s="183"/>
      <c r="B238" s="249"/>
      <c r="C238" s="245"/>
    </row>
    <row r="239" spans="1:7" x14ac:dyDescent="0.25">
      <c r="A239" s="183"/>
      <c r="B239" s="249"/>
      <c r="C239" s="245"/>
    </row>
    <row r="240" spans="1:7" x14ac:dyDescent="0.25">
      <c r="A240" s="183"/>
      <c r="B240" s="249"/>
      <c r="C240" s="245"/>
    </row>
    <row r="241" spans="1:7" ht="16.5" thickBot="1" x14ac:dyDescent="0.3">
      <c r="A241" s="183"/>
      <c r="B241" s="249"/>
      <c r="C241" s="245"/>
      <c r="E241" s="370" t="s">
        <v>3142</v>
      </c>
      <c r="F241" s="370"/>
      <c r="G241" s="370"/>
    </row>
    <row r="242" spans="1:7" ht="15.75" thickBot="1" x14ac:dyDescent="0.3">
      <c r="A242" s="183"/>
      <c r="B242" s="249"/>
      <c r="C242" s="245"/>
      <c r="E242" s="369" t="s">
        <v>3149</v>
      </c>
      <c r="F242" s="369"/>
      <c r="G242" s="347">
        <f>G15+G235</f>
        <v>0</v>
      </c>
    </row>
    <row r="243" spans="1:7" ht="15.75" thickBot="1" x14ac:dyDescent="0.3">
      <c r="A243" s="183"/>
      <c r="B243" s="249"/>
      <c r="C243" s="245"/>
      <c r="E243" s="369" t="s">
        <v>3150</v>
      </c>
      <c r="F243" s="369"/>
      <c r="G243" s="347">
        <f>G16+G236</f>
        <v>0</v>
      </c>
    </row>
    <row r="244" spans="1:7" ht="15.75" thickBot="1" x14ac:dyDescent="0.3">
      <c r="A244" s="183"/>
      <c r="B244" s="249"/>
      <c r="C244" s="245"/>
      <c r="E244" s="369" t="s">
        <v>3151</v>
      </c>
      <c r="F244" s="369"/>
      <c r="G244" s="347">
        <f>G17+G237</f>
        <v>0</v>
      </c>
    </row>
    <row r="245" spans="1:7" x14ac:dyDescent="0.25">
      <c r="A245" s="183"/>
      <c r="B245" s="249"/>
      <c r="C245" s="245"/>
    </row>
    <row r="246" spans="1:7" x14ac:dyDescent="0.25">
      <c r="A246" s="183"/>
      <c r="B246" s="249"/>
      <c r="C246" s="245"/>
    </row>
    <row r="247" spans="1:7" x14ac:dyDescent="0.25">
      <c r="A247" s="183"/>
      <c r="B247" s="249"/>
      <c r="C247" s="245"/>
    </row>
    <row r="248" spans="1:7" x14ac:dyDescent="0.25">
      <c r="A248" s="183"/>
      <c r="B248" s="249"/>
      <c r="C248" s="245"/>
    </row>
  </sheetData>
  <mergeCells count="13">
    <mergeCell ref="E241:G241"/>
    <mergeCell ref="E242:F242"/>
    <mergeCell ref="E243:F243"/>
    <mergeCell ref="E244:F244"/>
    <mergeCell ref="E237:F237"/>
    <mergeCell ref="E235:F235"/>
    <mergeCell ref="E236:F236"/>
    <mergeCell ref="A1:G1"/>
    <mergeCell ref="A3:C3"/>
    <mergeCell ref="A19:C19"/>
    <mergeCell ref="E15:F15"/>
    <mergeCell ref="E16:F16"/>
    <mergeCell ref="E17:F17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6"/>
  <sheetViews>
    <sheetView topLeftCell="A244" zoomScale="90" zoomScaleNormal="90" workbookViewId="0">
      <selection activeCell="G273" sqref="G273"/>
    </sheetView>
  </sheetViews>
  <sheetFormatPr defaultRowHeight="12.75" x14ac:dyDescent="0.2"/>
  <cols>
    <col min="1" max="1" width="10.7109375" style="146" customWidth="1"/>
    <col min="2" max="2" width="90.7109375" style="108" customWidth="1"/>
    <col min="3" max="3" width="10.7109375" style="82" customWidth="1"/>
    <col min="4" max="4" width="10.7109375" style="129" customWidth="1"/>
    <col min="5" max="7" width="25.7109375" style="185" customWidth="1"/>
    <col min="8" max="10" width="9.140625" style="86"/>
    <col min="11" max="16384" width="9.140625" style="1"/>
  </cols>
  <sheetData>
    <row r="1" spans="1:15" ht="15" customHeight="1" x14ac:dyDescent="0.2">
      <c r="A1" s="390"/>
      <c r="B1" s="390"/>
      <c r="C1" s="390"/>
      <c r="D1" s="390"/>
      <c r="E1" s="390"/>
      <c r="F1" s="390"/>
      <c r="G1" s="390"/>
    </row>
    <row r="2" spans="1:15" ht="22.5" customHeight="1" x14ac:dyDescent="0.2">
      <c r="A2" s="187"/>
      <c r="B2" s="104"/>
      <c r="C2" s="103"/>
      <c r="D2" s="131"/>
    </row>
    <row r="3" spans="1:15" ht="15" customHeight="1" x14ac:dyDescent="0.2">
      <c r="A3" s="384" t="s">
        <v>3139</v>
      </c>
      <c r="B3" s="384"/>
      <c r="C3" s="384"/>
      <c r="D3" s="332" t="s">
        <v>3137</v>
      </c>
    </row>
    <row r="4" spans="1:15" s="90" customFormat="1" ht="30" customHeight="1" thickBot="1" x14ac:dyDescent="0.25">
      <c r="A4" s="290" t="s">
        <v>0</v>
      </c>
      <c r="B4" s="301" t="s">
        <v>582</v>
      </c>
      <c r="C4" s="292" t="s">
        <v>2909</v>
      </c>
      <c r="D4" s="308" t="s">
        <v>3141</v>
      </c>
      <c r="E4" s="294" t="s">
        <v>2910</v>
      </c>
      <c r="F4" s="294" t="s">
        <v>2911</v>
      </c>
      <c r="G4" s="294" t="s">
        <v>2905</v>
      </c>
      <c r="H4" s="113"/>
      <c r="I4" s="113"/>
      <c r="J4" s="113"/>
    </row>
    <row r="5" spans="1:15" ht="25.5" x14ac:dyDescent="0.25">
      <c r="A5" s="333" t="s">
        <v>2403</v>
      </c>
      <c r="B5" s="330" t="s">
        <v>816</v>
      </c>
      <c r="C5" s="287" t="s">
        <v>1</v>
      </c>
      <c r="D5" s="334">
        <v>1</v>
      </c>
      <c r="E5" s="289"/>
      <c r="F5" s="289">
        <f>SUM(E5*1.2)</f>
        <v>0</v>
      </c>
      <c r="G5" s="289">
        <f>SUM(D5*E5)</f>
        <v>0</v>
      </c>
    </row>
    <row r="6" spans="1:15" ht="15" customHeight="1" x14ac:dyDescent="0.25">
      <c r="A6" s="189" t="s">
        <v>2404</v>
      </c>
      <c r="B6" s="100" t="s">
        <v>753</v>
      </c>
      <c r="C6" s="95" t="s">
        <v>1</v>
      </c>
      <c r="D6" s="276">
        <v>1</v>
      </c>
      <c r="E6" s="144"/>
      <c r="F6" s="144">
        <f t="shared" ref="F6:F9" si="0">SUM(E6*1.2)</f>
        <v>0</v>
      </c>
      <c r="G6" s="257">
        <f t="shared" ref="G6:G9" si="1">SUM(D6*E6)</f>
        <v>0</v>
      </c>
    </row>
    <row r="7" spans="1:15" ht="15" customHeight="1" x14ac:dyDescent="0.25">
      <c r="A7" s="189" t="s">
        <v>2405</v>
      </c>
      <c r="B7" s="100" t="s">
        <v>754</v>
      </c>
      <c r="C7" s="95" t="s">
        <v>1</v>
      </c>
      <c r="D7" s="276">
        <v>1</v>
      </c>
      <c r="E7" s="144"/>
      <c r="F7" s="144">
        <f t="shared" si="0"/>
        <v>0</v>
      </c>
      <c r="G7" s="257">
        <f t="shared" si="1"/>
        <v>0</v>
      </c>
    </row>
    <row r="8" spans="1:15" ht="15" customHeight="1" x14ac:dyDescent="0.25">
      <c r="A8" s="189" t="s">
        <v>2406</v>
      </c>
      <c r="B8" s="100" t="s">
        <v>755</v>
      </c>
      <c r="C8" s="95" t="s">
        <v>1</v>
      </c>
      <c r="D8" s="277">
        <v>1</v>
      </c>
      <c r="E8" s="144"/>
      <c r="F8" s="144">
        <f t="shared" si="0"/>
        <v>0</v>
      </c>
      <c r="G8" s="257">
        <f t="shared" si="1"/>
        <v>0</v>
      </c>
    </row>
    <row r="9" spans="1:15" ht="15" customHeight="1" thickBot="1" x14ac:dyDescent="0.3">
      <c r="A9" s="189" t="s">
        <v>2407</v>
      </c>
      <c r="B9" s="100" t="s">
        <v>867</v>
      </c>
      <c r="C9" s="95" t="s">
        <v>1</v>
      </c>
      <c r="D9" s="276">
        <v>1</v>
      </c>
      <c r="E9" s="144"/>
      <c r="F9" s="144">
        <f t="shared" si="0"/>
        <v>0</v>
      </c>
      <c r="G9" s="257">
        <f t="shared" si="1"/>
        <v>0</v>
      </c>
    </row>
    <row r="10" spans="1:15" ht="15" customHeight="1" thickBot="1" x14ac:dyDescent="0.3">
      <c r="A10" s="150"/>
      <c r="B10" s="29"/>
      <c r="C10" s="18"/>
      <c r="D10" s="262"/>
      <c r="E10" s="375" t="s">
        <v>2908</v>
      </c>
      <c r="F10" s="376"/>
      <c r="G10" s="296">
        <f>SUM(G5:G9)</f>
        <v>0</v>
      </c>
    </row>
    <row r="11" spans="1:15" ht="15" customHeight="1" thickBot="1" x14ac:dyDescent="0.3">
      <c r="A11" s="150"/>
      <c r="B11" s="29"/>
      <c r="C11" s="18"/>
      <c r="D11" s="262"/>
      <c r="E11" s="375" t="s">
        <v>2907</v>
      </c>
      <c r="F11" s="376"/>
      <c r="G11" s="296">
        <f>SUM(G10*0.2)</f>
        <v>0</v>
      </c>
      <c r="L11" s="107"/>
      <c r="M11" s="107"/>
      <c r="N11" s="107"/>
      <c r="O11" s="107"/>
    </row>
    <row r="12" spans="1:15" s="90" customFormat="1" ht="15" customHeight="1" thickBot="1" x14ac:dyDescent="0.25">
      <c r="A12" s="150"/>
      <c r="B12" s="29"/>
      <c r="C12" s="18"/>
      <c r="D12" s="229"/>
      <c r="E12" s="375" t="s">
        <v>2906</v>
      </c>
      <c r="F12" s="376"/>
      <c r="G12" s="296">
        <f>SUM(G10:G11)</f>
        <v>0</v>
      </c>
      <c r="H12" s="113"/>
      <c r="I12" s="113"/>
      <c r="J12" s="113"/>
    </row>
    <row r="13" spans="1:15" ht="15" customHeight="1" x14ac:dyDescent="0.2">
      <c r="A13" s="190"/>
      <c r="B13" s="114"/>
      <c r="C13" s="105"/>
      <c r="D13" s="120"/>
    </row>
    <row r="14" spans="1:15" ht="15" customHeight="1" x14ac:dyDescent="0.2">
      <c r="A14" s="384" t="s">
        <v>3140</v>
      </c>
      <c r="B14" s="384"/>
      <c r="C14" s="384"/>
      <c r="D14" s="332" t="s">
        <v>3137</v>
      </c>
      <c r="E14" s="186"/>
      <c r="F14" s="186"/>
    </row>
    <row r="15" spans="1:15" ht="30" customHeight="1" thickBot="1" x14ac:dyDescent="0.25">
      <c r="A15" s="290" t="s">
        <v>0</v>
      </c>
      <c r="B15" s="301" t="s">
        <v>582</v>
      </c>
      <c r="C15" s="292" t="s">
        <v>2909</v>
      </c>
      <c r="D15" s="308" t="s">
        <v>3141</v>
      </c>
      <c r="E15" s="294" t="s">
        <v>2910</v>
      </c>
      <c r="F15" s="294" t="s">
        <v>2911</v>
      </c>
      <c r="G15" s="294" t="s">
        <v>2905</v>
      </c>
    </row>
    <row r="16" spans="1:15" ht="15" customHeight="1" x14ac:dyDescent="0.2">
      <c r="A16" s="285" t="s">
        <v>2408</v>
      </c>
      <c r="B16" s="318" t="s">
        <v>868</v>
      </c>
      <c r="C16" s="319" t="s">
        <v>1</v>
      </c>
      <c r="D16" s="335">
        <v>20</v>
      </c>
      <c r="E16" s="289"/>
      <c r="F16" s="289">
        <f>SUM(E16*1.2)</f>
        <v>0</v>
      </c>
      <c r="G16" s="289">
        <f>SUM(D16*E16)</f>
        <v>0</v>
      </c>
    </row>
    <row r="17" spans="1:7" ht="15" customHeight="1" x14ac:dyDescent="0.2">
      <c r="A17" s="285" t="s">
        <v>2409</v>
      </c>
      <c r="B17" s="102" t="s">
        <v>869</v>
      </c>
      <c r="C17" s="94" t="s">
        <v>1</v>
      </c>
      <c r="D17" s="278">
        <v>100</v>
      </c>
      <c r="E17" s="144"/>
      <c r="F17" s="144">
        <f t="shared" ref="F17:F80" si="2">SUM(E17*1.2)</f>
        <v>0</v>
      </c>
      <c r="G17" s="144">
        <f t="shared" ref="G17:G80" si="3">SUM(D17*E17)</f>
        <v>0</v>
      </c>
    </row>
    <row r="18" spans="1:7" ht="15" customHeight="1" x14ac:dyDescent="0.2">
      <c r="A18" s="285" t="s">
        <v>2410</v>
      </c>
      <c r="B18" s="102" t="s">
        <v>870</v>
      </c>
      <c r="C18" s="94" t="s">
        <v>871</v>
      </c>
      <c r="D18" s="278">
        <v>100</v>
      </c>
      <c r="E18" s="144"/>
      <c r="F18" s="144">
        <f t="shared" si="2"/>
        <v>0</v>
      </c>
      <c r="G18" s="144">
        <f t="shared" si="3"/>
        <v>0</v>
      </c>
    </row>
    <row r="19" spans="1:7" ht="15" customHeight="1" x14ac:dyDescent="0.2">
      <c r="A19" s="285" t="s">
        <v>2411</v>
      </c>
      <c r="B19" s="102" t="s">
        <v>758</v>
      </c>
      <c r="C19" s="94" t="s">
        <v>871</v>
      </c>
      <c r="D19" s="278">
        <v>50</v>
      </c>
      <c r="E19" s="144"/>
      <c r="F19" s="144">
        <f t="shared" si="2"/>
        <v>0</v>
      </c>
      <c r="G19" s="144">
        <f t="shared" si="3"/>
        <v>0</v>
      </c>
    </row>
    <row r="20" spans="1:7" ht="15" customHeight="1" x14ac:dyDescent="0.2">
      <c r="A20" s="285" t="s">
        <v>2412</v>
      </c>
      <c r="B20" s="102" t="s">
        <v>872</v>
      </c>
      <c r="C20" s="94" t="s">
        <v>871</v>
      </c>
      <c r="D20" s="278">
        <v>30</v>
      </c>
      <c r="E20" s="144"/>
      <c r="F20" s="144">
        <f t="shared" si="2"/>
        <v>0</v>
      </c>
      <c r="G20" s="144">
        <f t="shared" si="3"/>
        <v>0</v>
      </c>
    </row>
    <row r="21" spans="1:7" ht="15" customHeight="1" x14ac:dyDescent="0.2">
      <c r="A21" s="285" t="s">
        <v>2413</v>
      </c>
      <c r="B21" s="102" t="s">
        <v>873</v>
      </c>
      <c r="C21" s="94" t="s">
        <v>871</v>
      </c>
      <c r="D21" s="278">
        <v>30</v>
      </c>
      <c r="E21" s="144"/>
      <c r="F21" s="144">
        <f t="shared" si="2"/>
        <v>0</v>
      </c>
      <c r="G21" s="144">
        <f t="shared" si="3"/>
        <v>0</v>
      </c>
    </row>
    <row r="22" spans="1:7" ht="15" customHeight="1" x14ac:dyDescent="0.2">
      <c r="A22" s="285" t="s">
        <v>2414</v>
      </c>
      <c r="B22" s="102" t="s">
        <v>874</v>
      </c>
      <c r="C22" s="94" t="s">
        <v>871</v>
      </c>
      <c r="D22" s="278">
        <v>30</v>
      </c>
      <c r="E22" s="144"/>
      <c r="F22" s="144">
        <f t="shared" si="2"/>
        <v>0</v>
      </c>
      <c r="G22" s="144">
        <f t="shared" si="3"/>
        <v>0</v>
      </c>
    </row>
    <row r="23" spans="1:7" ht="15" customHeight="1" x14ac:dyDescent="0.2">
      <c r="A23" s="285" t="s">
        <v>2415</v>
      </c>
      <c r="B23" s="102" t="s">
        <v>875</v>
      </c>
      <c r="C23" s="94" t="s">
        <v>871</v>
      </c>
      <c r="D23" s="278">
        <v>30</v>
      </c>
      <c r="E23" s="144"/>
      <c r="F23" s="144">
        <f t="shared" si="2"/>
        <v>0</v>
      </c>
      <c r="G23" s="144">
        <f t="shared" si="3"/>
        <v>0</v>
      </c>
    </row>
    <row r="24" spans="1:7" ht="15" customHeight="1" x14ac:dyDescent="0.2">
      <c r="A24" s="285" t="s">
        <v>2416</v>
      </c>
      <c r="B24" s="102" t="s">
        <v>876</v>
      </c>
      <c r="C24" s="94" t="s">
        <v>871</v>
      </c>
      <c r="D24" s="278">
        <v>100</v>
      </c>
      <c r="E24" s="144"/>
      <c r="F24" s="144">
        <f t="shared" si="2"/>
        <v>0</v>
      </c>
      <c r="G24" s="144">
        <f t="shared" si="3"/>
        <v>0</v>
      </c>
    </row>
    <row r="25" spans="1:7" ht="15" customHeight="1" x14ac:dyDescent="0.2">
      <c r="A25" s="285" t="s">
        <v>2417</v>
      </c>
      <c r="B25" s="102" t="s">
        <v>877</v>
      </c>
      <c r="C25" s="94" t="s">
        <v>871</v>
      </c>
      <c r="D25" s="278">
        <v>150</v>
      </c>
      <c r="E25" s="144"/>
      <c r="F25" s="144">
        <f t="shared" si="2"/>
        <v>0</v>
      </c>
      <c r="G25" s="144">
        <f t="shared" si="3"/>
        <v>0</v>
      </c>
    </row>
    <row r="26" spans="1:7" ht="15" customHeight="1" x14ac:dyDescent="0.2">
      <c r="A26" s="285" t="s">
        <v>2418</v>
      </c>
      <c r="B26" s="102" t="s">
        <v>774</v>
      </c>
      <c r="C26" s="94" t="s">
        <v>1</v>
      </c>
      <c r="D26" s="278">
        <v>10</v>
      </c>
      <c r="E26" s="144"/>
      <c r="F26" s="144">
        <f t="shared" si="2"/>
        <v>0</v>
      </c>
      <c r="G26" s="144">
        <f t="shared" si="3"/>
        <v>0</v>
      </c>
    </row>
    <row r="27" spans="1:7" ht="15" customHeight="1" x14ac:dyDescent="0.2">
      <c r="A27" s="285" t="s">
        <v>2419</v>
      </c>
      <c r="B27" s="102" t="s">
        <v>878</v>
      </c>
      <c r="C27" s="94" t="s">
        <v>1</v>
      </c>
      <c r="D27" s="278">
        <v>10</v>
      </c>
      <c r="E27" s="144"/>
      <c r="F27" s="144">
        <f t="shared" si="2"/>
        <v>0</v>
      </c>
      <c r="G27" s="144">
        <f t="shared" si="3"/>
        <v>0</v>
      </c>
    </row>
    <row r="28" spans="1:7" ht="15" customHeight="1" x14ac:dyDescent="0.2">
      <c r="A28" s="285" t="s">
        <v>2420</v>
      </c>
      <c r="B28" s="102" t="s">
        <v>879</v>
      </c>
      <c r="C28" s="94" t="s">
        <v>1</v>
      </c>
      <c r="D28" s="278">
        <v>10</v>
      </c>
      <c r="E28" s="144"/>
      <c r="F28" s="144">
        <f t="shared" si="2"/>
        <v>0</v>
      </c>
      <c r="G28" s="144">
        <f t="shared" si="3"/>
        <v>0</v>
      </c>
    </row>
    <row r="29" spans="1:7" ht="15" customHeight="1" x14ac:dyDescent="0.2">
      <c r="A29" s="285" t="s">
        <v>2421</v>
      </c>
      <c r="B29" s="102" t="s">
        <v>1016</v>
      </c>
      <c r="C29" s="116" t="s">
        <v>3</v>
      </c>
      <c r="D29" s="279">
        <v>10</v>
      </c>
      <c r="E29" s="144"/>
      <c r="F29" s="144">
        <f t="shared" si="2"/>
        <v>0</v>
      </c>
      <c r="G29" s="144">
        <f t="shared" si="3"/>
        <v>0</v>
      </c>
    </row>
    <row r="30" spans="1:7" ht="15" customHeight="1" x14ac:dyDescent="0.2">
      <c r="A30" s="285" t="s">
        <v>2422</v>
      </c>
      <c r="B30" s="102" t="s">
        <v>880</v>
      </c>
      <c r="C30" s="94" t="s">
        <v>1</v>
      </c>
      <c r="D30" s="278">
        <v>10</v>
      </c>
      <c r="E30" s="144"/>
      <c r="F30" s="144">
        <f t="shared" si="2"/>
        <v>0</v>
      </c>
      <c r="G30" s="144">
        <f t="shared" si="3"/>
        <v>0</v>
      </c>
    </row>
    <row r="31" spans="1:7" ht="15" customHeight="1" x14ac:dyDescent="0.2">
      <c r="A31" s="285" t="s">
        <v>2423</v>
      </c>
      <c r="B31" s="102" t="s">
        <v>765</v>
      </c>
      <c r="C31" s="94" t="s">
        <v>1</v>
      </c>
      <c r="D31" s="278">
        <v>10</v>
      </c>
      <c r="E31" s="144"/>
      <c r="F31" s="144">
        <f t="shared" si="2"/>
        <v>0</v>
      </c>
      <c r="G31" s="144">
        <f t="shared" si="3"/>
        <v>0</v>
      </c>
    </row>
    <row r="32" spans="1:7" ht="15" customHeight="1" x14ac:dyDescent="0.2">
      <c r="A32" s="285" t="s">
        <v>2424</v>
      </c>
      <c r="B32" s="102" t="s">
        <v>881</v>
      </c>
      <c r="C32" s="94" t="s">
        <v>1</v>
      </c>
      <c r="D32" s="278">
        <v>10</v>
      </c>
      <c r="E32" s="144"/>
      <c r="F32" s="144">
        <f t="shared" si="2"/>
        <v>0</v>
      </c>
      <c r="G32" s="144">
        <f t="shared" si="3"/>
        <v>0</v>
      </c>
    </row>
    <row r="33" spans="1:7" ht="15" customHeight="1" x14ac:dyDescent="0.2">
      <c r="A33" s="285" t="s">
        <v>2425</v>
      </c>
      <c r="B33" s="102" t="s">
        <v>882</v>
      </c>
      <c r="C33" s="94" t="s">
        <v>1</v>
      </c>
      <c r="D33" s="278">
        <v>50</v>
      </c>
      <c r="E33" s="144"/>
      <c r="F33" s="144">
        <f t="shared" si="2"/>
        <v>0</v>
      </c>
      <c r="G33" s="144">
        <f t="shared" si="3"/>
        <v>0</v>
      </c>
    </row>
    <row r="34" spans="1:7" ht="15" customHeight="1" x14ac:dyDescent="0.2">
      <c r="A34" s="285" t="s">
        <v>2426</v>
      </c>
      <c r="B34" s="102" t="s">
        <v>883</v>
      </c>
      <c r="C34" s="94" t="s">
        <v>1</v>
      </c>
      <c r="D34" s="278">
        <v>10</v>
      </c>
      <c r="E34" s="144"/>
      <c r="F34" s="144">
        <f t="shared" si="2"/>
        <v>0</v>
      </c>
      <c r="G34" s="144">
        <f t="shared" si="3"/>
        <v>0</v>
      </c>
    </row>
    <row r="35" spans="1:7" ht="15" customHeight="1" x14ac:dyDescent="0.2">
      <c r="A35" s="285" t="s">
        <v>2427</v>
      </c>
      <c r="B35" s="102" t="s">
        <v>714</v>
      </c>
      <c r="C35" s="94" t="s">
        <v>1</v>
      </c>
      <c r="D35" s="278">
        <v>2</v>
      </c>
      <c r="E35" s="144"/>
      <c r="F35" s="144">
        <f t="shared" si="2"/>
        <v>0</v>
      </c>
      <c r="G35" s="144">
        <f t="shared" si="3"/>
        <v>0</v>
      </c>
    </row>
    <row r="36" spans="1:7" ht="15" customHeight="1" x14ac:dyDescent="0.2">
      <c r="A36" s="285" t="s">
        <v>2428</v>
      </c>
      <c r="B36" s="102" t="s">
        <v>417</v>
      </c>
      <c r="C36" s="94" t="s">
        <v>1</v>
      </c>
      <c r="D36" s="278">
        <v>2</v>
      </c>
      <c r="E36" s="144"/>
      <c r="F36" s="144">
        <f t="shared" si="2"/>
        <v>0</v>
      </c>
      <c r="G36" s="144">
        <f t="shared" si="3"/>
        <v>0</v>
      </c>
    </row>
    <row r="37" spans="1:7" ht="15" customHeight="1" x14ac:dyDescent="0.2">
      <c r="A37" s="285" t="s">
        <v>2429</v>
      </c>
      <c r="B37" s="102" t="s">
        <v>884</v>
      </c>
      <c r="C37" s="94" t="s">
        <v>1</v>
      </c>
      <c r="D37" s="278">
        <v>1</v>
      </c>
      <c r="E37" s="144"/>
      <c r="F37" s="144">
        <f t="shared" si="2"/>
        <v>0</v>
      </c>
      <c r="G37" s="144">
        <f t="shared" si="3"/>
        <v>0</v>
      </c>
    </row>
    <row r="38" spans="1:7" ht="15" customHeight="1" x14ac:dyDescent="0.2">
      <c r="A38" s="285" t="s">
        <v>2430</v>
      </c>
      <c r="B38" s="102" t="s">
        <v>885</v>
      </c>
      <c r="C38" s="94" t="s">
        <v>1</v>
      </c>
      <c r="D38" s="278">
        <v>1</v>
      </c>
      <c r="E38" s="144"/>
      <c r="F38" s="144">
        <f t="shared" si="2"/>
        <v>0</v>
      </c>
      <c r="G38" s="144">
        <f t="shared" si="3"/>
        <v>0</v>
      </c>
    </row>
    <row r="39" spans="1:7" ht="15" customHeight="1" x14ac:dyDescent="0.2">
      <c r="A39" s="285" t="s">
        <v>2431</v>
      </c>
      <c r="B39" s="102" t="s">
        <v>422</v>
      </c>
      <c r="C39" s="94" t="s">
        <v>1</v>
      </c>
      <c r="D39" s="278">
        <v>1</v>
      </c>
      <c r="E39" s="144"/>
      <c r="F39" s="144">
        <f t="shared" si="2"/>
        <v>0</v>
      </c>
      <c r="G39" s="144">
        <f t="shared" si="3"/>
        <v>0</v>
      </c>
    </row>
    <row r="40" spans="1:7" ht="15" customHeight="1" x14ac:dyDescent="0.2">
      <c r="A40" s="285" t="s">
        <v>2432</v>
      </c>
      <c r="B40" s="102" t="s">
        <v>788</v>
      </c>
      <c r="C40" s="94" t="s">
        <v>1</v>
      </c>
      <c r="D40" s="278">
        <v>20</v>
      </c>
      <c r="E40" s="144"/>
      <c r="F40" s="144">
        <f t="shared" si="2"/>
        <v>0</v>
      </c>
      <c r="G40" s="144">
        <f t="shared" si="3"/>
        <v>0</v>
      </c>
    </row>
    <row r="41" spans="1:7" ht="15" customHeight="1" x14ac:dyDescent="0.2">
      <c r="A41" s="285" t="s">
        <v>2433</v>
      </c>
      <c r="B41" s="102" t="s">
        <v>787</v>
      </c>
      <c r="C41" s="94" t="s">
        <v>1</v>
      </c>
      <c r="D41" s="278">
        <v>50</v>
      </c>
      <c r="E41" s="144"/>
      <c r="F41" s="144">
        <f t="shared" si="2"/>
        <v>0</v>
      </c>
      <c r="G41" s="144">
        <f t="shared" si="3"/>
        <v>0</v>
      </c>
    </row>
    <row r="42" spans="1:7" ht="15" customHeight="1" x14ac:dyDescent="0.2">
      <c r="A42" s="285" t="s">
        <v>2434</v>
      </c>
      <c r="B42" s="102" t="s">
        <v>886</v>
      </c>
      <c r="C42" s="94" t="s">
        <v>1</v>
      </c>
      <c r="D42" s="278">
        <v>10</v>
      </c>
      <c r="E42" s="144"/>
      <c r="F42" s="144">
        <f t="shared" si="2"/>
        <v>0</v>
      </c>
      <c r="G42" s="144">
        <f t="shared" si="3"/>
        <v>0</v>
      </c>
    </row>
    <row r="43" spans="1:7" ht="15" customHeight="1" x14ac:dyDescent="0.2">
      <c r="A43" s="285" t="s">
        <v>2435</v>
      </c>
      <c r="B43" s="102" t="s">
        <v>887</v>
      </c>
      <c r="C43" s="94" t="s">
        <v>1</v>
      </c>
      <c r="D43" s="278">
        <v>20</v>
      </c>
      <c r="E43" s="144"/>
      <c r="F43" s="144">
        <f t="shared" si="2"/>
        <v>0</v>
      </c>
      <c r="G43" s="144">
        <f t="shared" si="3"/>
        <v>0</v>
      </c>
    </row>
    <row r="44" spans="1:7" ht="15" customHeight="1" x14ac:dyDescent="0.2">
      <c r="A44" s="285" t="s">
        <v>2436</v>
      </c>
      <c r="B44" s="102" t="s">
        <v>888</v>
      </c>
      <c r="C44" s="94" t="s">
        <v>1</v>
      </c>
      <c r="D44" s="278">
        <v>10</v>
      </c>
      <c r="E44" s="144"/>
      <c r="F44" s="144">
        <f t="shared" si="2"/>
        <v>0</v>
      </c>
      <c r="G44" s="144">
        <f t="shared" si="3"/>
        <v>0</v>
      </c>
    </row>
    <row r="45" spans="1:7" ht="15" customHeight="1" x14ac:dyDescent="0.2">
      <c r="A45" s="285" t="s">
        <v>2437</v>
      </c>
      <c r="B45" s="102" t="s">
        <v>889</v>
      </c>
      <c r="C45" s="94" t="s">
        <v>1</v>
      </c>
      <c r="D45" s="278">
        <v>10</v>
      </c>
      <c r="E45" s="144"/>
      <c r="F45" s="144">
        <f t="shared" si="2"/>
        <v>0</v>
      </c>
      <c r="G45" s="144">
        <f t="shared" si="3"/>
        <v>0</v>
      </c>
    </row>
    <row r="46" spans="1:7" ht="15" customHeight="1" x14ac:dyDescent="0.2">
      <c r="A46" s="285" t="s">
        <v>2438</v>
      </c>
      <c r="B46" s="102" t="s">
        <v>890</v>
      </c>
      <c r="C46" s="94" t="s">
        <v>1</v>
      </c>
      <c r="D46" s="278">
        <v>10</v>
      </c>
      <c r="E46" s="144"/>
      <c r="F46" s="144">
        <f t="shared" si="2"/>
        <v>0</v>
      </c>
      <c r="G46" s="144">
        <f t="shared" si="3"/>
        <v>0</v>
      </c>
    </row>
    <row r="47" spans="1:7" ht="15" customHeight="1" x14ac:dyDescent="0.2">
      <c r="A47" s="285" t="s">
        <v>2439</v>
      </c>
      <c r="B47" s="102" t="s">
        <v>890</v>
      </c>
      <c r="C47" s="94" t="s">
        <v>1</v>
      </c>
      <c r="D47" s="278">
        <v>10</v>
      </c>
      <c r="E47" s="144"/>
      <c r="F47" s="144">
        <f t="shared" si="2"/>
        <v>0</v>
      </c>
      <c r="G47" s="144">
        <f t="shared" si="3"/>
        <v>0</v>
      </c>
    </row>
    <row r="48" spans="1:7" ht="15" customHeight="1" x14ac:dyDescent="0.2">
      <c r="A48" s="285" t="s">
        <v>2440</v>
      </c>
      <c r="B48" s="102" t="s">
        <v>891</v>
      </c>
      <c r="C48" s="94" t="s">
        <v>1</v>
      </c>
      <c r="D48" s="278">
        <v>10</v>
      </c>
      <c r="E48" s="144"/>
      <c r="F48" s="144">
        <f t="shared" si="2"/>
        <v>0</v>
      </c>
      <c r="G48" s="144">
        <f t="shared" si="3"/>
        <v>0</v>
      </c>
    </row>
    <row r="49" spans="1:7" ht="15" customHeight="1" x14ac:dyDescent="0.2">
      <c r="A49" s="285" t="s">
        <v>2441</v>
      </c>
      <c r="B49" s="102" t="s">
        <v>892</v>
      </c>
      <c r="C49" s="94" t="s">
        <v>1</v>
      </c>
      <c r="D49" s="278">
        <v>10</v>
      </c>
      <c r="E49" s="144"/>
      <c r="F49" s="144">
        <f t="shared" si="2"/>
        <v>0</v>
      </c>
      <c r="G49" s="144">
        <f t="shared" si="3"/>
        <v>0</v>
      </c>
    </row>
    <row r="50" spans="1:7" ht="15" customHeight="1" x14ac:dyDescent="0.2">
      <c r="A50" s="285" t="s">
        <v>2442</v>
      </c>
      <c r="B50" s="102" t="s">
        <v>893</v>
      </c>
      <c r="C50" s="94" t="s">
        <v>1</v>
      </c>
      <c r="D50" s="278">
        <v>10</v>
      </c>
      <c r="E50" s="144"/>
      <c r="F50" s="144">
        <f t="shared" si="2"/>
        <v>0</v>
      </c>
      <c r="G50" s="144">
        <f t="shared" si="3"/>
        <v>0</v>
      </c>
    </row>
    <row r="51" spans="1:7" ht="15" customHeight="1" x14ac:dyDescent="0.2">
      <c r="A51" s="285" t="s">
        <v>2443</v>
      </c>
      <c r="B51" s="102" t="s">
        <v>789</v>
      </c>
      <c r="C51" s="94" t="s">
        <v>1</v>
      </c>
      <c r="D51" s="278">
        <v>10</v>
      </c>
      <c r="E51" s="144"/>
      <c r="F51" s="144">
        <f t="shared" si="2"/>
        <v>0</v>
      </c>
      <c r="G51" s="144">
        <f t="shared" si="3"/>
        <v>0</v>
      </c>
    </row>
    <row r="52" spans="1:7" ht="15" customHeight="1" x14ac:dyDescent="0.2">
      <c r="A52" s="285" t="s">
        <v>2444</v>
      </c>
      <c r="B52" s="102" t="s">
        <v>831</v>
      </c>
      <c r="C52" s="94" t="s">
        <v>1</v>
      </c>
      <c r="D52" s="278">
        <v>10</v>
      </c>
      <c r="E52" s="144"/>
      <c r="F52" s="144">
        <f t="shared" si="2"/>
        <v>0</v>
      </c>
      <c r="G52" s="144">
        <f t="shared" si="3"/>
        <v>0</v>
      </c>
    </row>
    <row r="53" spans="1:7" ht="15" customHeight="1" x14ac:dyDescent="0.2">
      <c r="A53" s="285" t="s">
        <v>2445</v>
      </c>
      <c r="B53" s="102" t="s">
        <v>762</v>
      </c>
      <c r="C53" s="94" t="s">
        <v>1</v>
      </c>
      <c r="D53" s="278">
        <v>10</v>
      </c>
      <c r="E53" s="144"/>
      <c r="F53" s="144">
        <f t="shared" si="2"/>
        <v>0</v>
      </c>
      <c r="G53" s="144">
        <f t="shared" si="3"/>
        <v>0</v>
      </c>
    </row>
    <row r="54" spans="1:7" ht="15" customHeight="1" x14ac:dyDescent="0.2">
      <c r="A54" s="285" t="s">
        <v>2446</v>
      </c>
      <c r="B54" s="102" t="s">
        <v>894</v>
      </c>
      <c r="C54" s="94" t="s">
        <v>1</v>
      </c>
      <c r="D54" s="278">
        <v>10</v>
      </c>
      <c r="E54" s="144"/>
      <c r="F54" s="144">
        <f t="shared" si="2"/>
        <v>0</v>
      </c>
      <c r="G54" s="144">
        <f t="shared" si="3"/>
        <v>0</v>
      </c>
    </row>
    <row r="55" spans="1:7" ht="15" customHeight="1" x14ac:dyDescent="0.2">
      <c r="A55" s="285" t="s">
        <v>2447</v>
      </c>
      <c r="B55" s="102" t="s">
        <v>895</v>
      </c>
      <c r="C55" s="94" t="s">
        <v>1</v>
      </c>
      <c r="D55" s="278">
        <v>10</v>
      </c>
      <c r="E55" s="144"/>
      <c r="F55" s="144">
        <f t="shared" si="2"/>
        <v>0</v>
      </c>
      <c r="G55" s="144">
        <f t="shared" si="3"/>
        <v>0</v>
      </c>
    </row>
    <row r="56" spans="1:7" ht="15" customHeight="1" x14ac:dyDescent="0.2">
      <c r="A56" s="285" t="s">
        <v>2448</v>
      </c>
      <c r="B56" s="102" t="s">
        <v>775</v>
      </c>
      <c r="C56" s="94" t="s">
        <v>1</v>
      </c>
      <c r="D56" s="278">
        <v>10</v>
      </c>
      <c r="E56" s="144"/>
      <c r="F56" s="144">
        <f t="shared" si="2"/>
        <v>0</v>
      </c>
      <c r="G56" s="144">
        <f t="shared" si="3"/>
        <v>0</v>
      </c>
    </row>
    <row r="57" spans="1:7" ht="15" customHeight="1" x14ac:dyDescent="0.2">
      <c r="A57" s="285" t="s">
        <v>2449</v>
      </c>
      <c r="B57" s="102" t="s">
        <v>423</v>
      </c>
      <c r="C57" s="94" t="s">
        <v>1</v>
      </c>
      <c r="D57" s="278">
        <v>2</v>
      </c>
      <c r="E57" s="144"/>
      <c r="F57" s="144">
        <f t="shared" si="2"/>
        <v>0</v>
      </c>
      <c r="G57" s="144">
        <f t="shared" si="3"/>
        <v>0</v>
      </c>
    </row>
    <row r="58" spans="1:7" ht="15" customHeight="1" x14ac:dyDescent="0.2">
      <c r="A58" s="285" t="s">
        <v>2450</v>
      </c>
      <c r="B58" s="102" t="s">
        <v>896</v>
      </c>
      <c r="C58" s="94" t="s">
        <v>1</v>
      </c>
      <c r="D58" s="278">
        <v>10</v>
      </c>
      <c r="E58" s="144"/>
      <c r="F58" s="144">
        <f t="shared" si="2"/>
        <v>0</v>
      </c>
      <c r="G58" s="144">
        <f t="shared" si="3"/>
        <v>0</v>
      </c>
    </row>
    <row r="59" spans="1:7" ht="15" customHeight="1" x14ac:dyDescent="0.2">
      <c r="A59" s="285" t="s">
        <v>2451</v>
      </c>
      <c r="B59" s="102" t="s">
        <v>412</v>
      </c>
      <c r="C59" s="94" t="s">
        <v>1</v>
      </c>
      <c r="D59" s="278">
        <v>10</v>
      </c>
      <c r="E59" s="144"/>
      <c r="F59" s="144">
        <f t="shared" si="2"/>
        <v>0</v>
      </c>
      <c r="G59" s="144">
        <f t="shared" si="3"/>
        <v>0</v>
      </c>
    </row>
    <row r="60" spans="1:7" ht="15" x14ac:dyDescent="0.2">
      <c r="A60" s="285" t="s">
        <v>2452</v>
      </c>
      <c r="B60" s="102" t="s">
        <v>834</v>
      </c>
      <c r="C60" s="94" t="s">
        <v>1</v>
      </c>
      <c r="D60" s="278">
        <v>10</v>
      </c>
      <c r="E60" s="144"/>
      <c r="F60" s="144">
        <f t="shared" si="2"/>
        <v>0</v>
      </c>
      <c r="G60" s="144">
        <f t="shared" si="3"/>
        <v>0</v>
      </c>
    </row>
    <row r="61" spans="1:7" ht="15" customHeight="1" x14ac:dyDescent="0.2">
      <c r="A61" s="285" t="s">
        <v>2453</v>
      </c>
      <c r="B61" s="102" t="s">
        <v>897</v>
      </c>
      <c r="C61" s="94" t="s">
        <v>1</v>
      </c>
      <c r="D61" s="278">
        <v>10</v>
      </c>
      <c r="E61" s="144"/>
      <c r="F61" s="144">
        <f t="shared" si="2"/>
        <v>0</v>
      </c>
      <c r="G61" s="144">
        <f t="shared" si="3"/>
        <v>0</v>
      </c>
    </row>
    <row r="62" spans="1:7" ht="15" customHeight="1" x14ac:dyDescent="0.2">
      <c r="A62" s="285" t="s">
        <v>2454</v>
      </c>
      <c r="B62" s="102" t="s">
        <v>757</v>
      </c>
      <c r="C62" s="94" t="s">
        <v>1</v>
      </c>
      <c r="D62" s="278">
        <v>10</v>
      </c>
      <c r="E62" s="144"/>
      <c r="F62" s="144">
        <f t="shared" si="2"/>
        <v>0</v>
      </c>
      <c r="G62" s="144">
        <f t="shared" si="3"/>
        <v>0</v>
      </c>
    </row>
    <row r="63" spans="1:7" ht="15" customHeight="1" x14ac:dyDescent="0.2">
      <c r="A63" s="285" t="s">
        <v>2455</v>
      </c>
      <c r="B63" s="102" t="s">
        <v>398</v>
      </c>
      <c r="C63" s="94" t="s">
        <v>1</v>
      </c>
      <c r="D63" s="278">
        <v>10</v>
      </c>
      <c r="E63" s="144"/>
      <c r="F63" s="144">
        <f t="shared" si="2"/>
        <v>0</v>
      </c>
      <c r="G63" s="144">
        <f t="shared" si="3"/>
        <v>0</v>
      </c>
    </row>
    <row r="64" spans="1:7" ht="25.5" x14ac:dyDescent="0.2">
      <c r="A64" s="285" t="s">
        <v>2456</v>
      </c>
      <c r="B64" s="102" t="s">
        <v>898</v>
      </c>
      <c r="C64" s="94" t="s">
        <v>1</v>
      </c>
      <c r="D64" s="278">
        <v>1</v>
      </c>
      <c r="E64" s="144"/>
      <c r="F64" s="144">
        <f t="shared" si="2"/>
        <v>0</v>
      </c>
      <c r="G64" s="144">
        <f t="shared" si="3"/>
        <v>0</v>
      </c>
    </row>
    <row r="65" spans="1:7" ht="15" customHeight="1" x14ac:dyDescent="0.2">
      <c r="A65" s="285" t="s">
        <v>2457</v>
      </c>
      <c r="B65" s="102" t="s">
        <v>899</v>
      </c>
      <c r="C65" s="94" t="s">
        <v>234</v>
      </c>
      <c r="D65" s="278">
        <v>1</v>
      </c>
      <c r="E65" s="144"/>
      <c r="F65" s="144">
        <f t="shared" si="2"/>
        <v>0</v>
      </c>
      <c r="G65" s="144">
        <f t="shared" si="3"/>
        <v>0</v>
      </c>
    </row>
    <row r="66" spans="1:7" ht="15" customHeight="1" x14ac:dyDescent="0.2">
      <c r="A66" s="285" t="s">
        <v>2458</v>
      </c>
      <c r="B66" s="102" t="s">
        <v>900</v>
      </c>
      <c r="C66" s="94" t="s">
        <v>234</v>
      </c>
      <c r="D66" s="278">
        <v>1</v>
      </c>
      <c r="E66" s="144"/>
      <c r="F66" s="144">
        <f t="shared" si="2"/>
        <v>0</v>
      </c>
      <c r="G66" s="144">
        <f t="shared" si="3"/>
        <v>0</v>
      </c>
    </row>
    <row r="67" spans="1:7" ht="15" customHeight="1" x14ac:dyDescent="0.2">
      <c r="A67" s="285" t="s">
        <v>2459</v>
      </c>
      <c r="B67" s="102" t="s">
        <v>901</v>
      </c>
      <c r="C67" s="94" t="s">
        <v>1</v>
      </c>
      <c r="D67" s="278">
        <v>1</v>
      </c>
      <c r="E67" s="144"/>
      <c r="F67" s="144">
        <f t="shared" si="2"/>
        <v>0</v>
      </c>
      <c r="G67" s="144">
        <f t="shared" si="3"/>
        <v>0</v>
      </c>
    </row>
    <row r="68" spans="1:7" ht="15" customHeight="1" x14ac:dyDescent="0.2">
      <c r="A68" s="285" t="s">
        <v>2460</v>
      </c>
      <c r="B68" s="102" t="s">
        <v>902</v>
      </c>
      <c r="C68" s="94" t="s">
        <v>1</v>
      </c>
      <c r="D68" s="278">
        <v>1</v>
      </c>
      <c r="E68" s="144"/>
      <c r="F68" s="144">
        <f t="shared" si="2"/>
        <v>0</v>
      </c>
      <c r="G68" s="144">
        <f t="shared" si="3"/>
        <v>0</v>
      </c>
    </row>
    <row r="69" spans="1:7" ht="15" customHeight="1" x14ac:dyDescent="0.2">
      <c r="A69" s="285" t="s">
        <v>2461</v>
      </c>
      <c r="B69" s="102" t="s">
        <v>903</v>
      </c>
      <c r="C69" s="94" t="s">
        <v>472</v>
      </c>
      <c r="D69" s="278">
        <v>1</v>
      </c>
      <c r="E69" s="144"/>
      <c r="F69" s="144">
        <f t="shared" si="2"/>
        <v>0</v>
      </c>
      <c r="G69" s="144">
        <f t="shared" si="3"/>
        <v>0</v>
      </c>
    </row>
    <row r="70" spans="1:7" ht="15" customHeight="1" x14ac:dyDescent="0.2">
      <c r="A70" s="285" t="s">
        <v>2462</v>
      </c>
      <c r="B70" s="102" t="s">
        <v>904</v>
      </c>
      <c r="C70" s="94" t="s">
        <v>472</v>
      </c>
      <c r="D70" s="278">
        <v>1</v>
      </c>
      <c r="E70" s="144"/>
      <c r="F70" s="144">
        <f t="shared" si="2"/>
        <v>0</v>
      </c>
      <c r="G70" s="144">
        <f t="shared" si="3"/>
        <v>0</v>
      </c>
    </row>
    <row r="71" spans="1:7" ht="15" customHeight="1" x14ac:dyDescent="0.2">
      <c r="A71" s="285" t="s">
        <v>2463</v>
      </c>
      <c r="B71" s="102" t="s">
        <v>905</v>
      </c>
      <c r="C71" s="94" t="s">
        <v>234</v>
      </c>
      <c r="D71" s="278">
        <v>1</v>
      </c>
      <c r="E71" s="144"/>
      <c r="F71" s="144">
        <f t="shared" si="2"/>
        <v>0</v>
      </c>
      <c r="G71" s="144">
        <f t="shared" si="3"/>
        <v>0</v>
      </c>
    </row>
    <row r="72" spans="1:7" ht="15" customHeight="1" x14ac:dyDescent="0.2">
      <c r="A72" s="285" t="s">
        <v>2464</v>
      </c>
      <c r="B72" s="102" t="s">
        <v>906</v>
      </c>
      <c r="C72" s="94" t="s">
        <v>234</v>
      </c>
      <c r="D72" s="278">
        <v>1</v>
      </c>
      <c r="E72" s="144"/>
      <c r="F72" s="144">
        <f t="shared" si="2"/>
        <v>0</v>
      </c>
      <c r="G72" s="144">
        <f t="shared" si="3"/>
        <v>0</v>
      </c>
    </row>
    <row r="73" spans="1:7" ht="15" customHeight="1" x14ac:dyDescent="0.2">
      <c r="A73" s="285" t="s">
        <v>2465</v>
      </c>
      <c r="B73" s="102" t="s">
        <v>907</v>
      </c>
      <c r="C73" s="94" t="s">
        <v>1</v>
      </c>
      <c r="D73" s="278">
        <v>1</v>
      </c>
      <c r="E73" s="144"/>
      <c r="F73" s="144">
        <f t="shared" si="2"/>
        <v>0</v>
      </c>
      <c r="G73" s="144">
        <f t="shared" si="3"/>
        <v>0</v>
      </c>
    </row>
    <row r="74" spans="1:7" ht="15" customHeight="1" x14ac:dyDescent="0.2">
      <c r="A74" s="285" t="s">
        <v>2466</v>
      </c>
      <c r="B74" s="102" t="s">
        <v>908</v>
      </c>
      <c r="C74" s="94" t="s">
        <v>1</v>
      </c>
      <c r="D74" s="278">
        <v>1</v>
      </c>
      <c r="E74" s="144"/>
      <c r="F74" s="144">
        <f t="shared" si="2"/>
        <v>0</v>
      </c>
      <c r="G74" s="144">
        <f t="shared" si="3"/>
        <v>0</v>
      </c>
    </row>
    <row r="75" spans="1:7" ht="15" customHeight="1" x14ac:dyDescent="0.2">
      <c r="A75" s="285" t="s">
        <v>2467</v>
      </c>
      <c r="B75" s="102" t="s">
        <v>909</v>
      </c>
      <c r="C75" s="94" t="s">
        <v>1</v>
      </c>
      <c r="D75" s="278">
        <v>1</v>
      </c>
      <c r="E75" s="144"/>
      <c r="F75" s="144">
        <f t="shared" si="2"/>
        <v>0</v>
      </c>
      <c r="G75" s="144">
        <f t="shared" si="3"/>
        <v>0</v>
      </c>
    </row>
    <row r="76" spans="1:7" ht="15" customHeight="1" x14ac:dyDescent="0.2">
      <c r="A76" s="285" t="s">
        <v>2468</v>
      </c>
      <c r="B76" s="102" t="s">
        <v>910</v>
      </c>
      <c r="C76" s="94" t="s">
        <v>1</v>
      </c>
      <c r="D76" s="278">
        <v>1</v>
      </c>
      <c r="E76" s="144"/>
      <c r="F76" s="144">
        <f t="shared" si="2"/>
        <v>0</v>
      </c>
      <c r="G76" s="144">
        <f t="shared" si="3"/>
        <v>0</v>
      </c>
    </row>
    <row r="77" spans="1:7" ht="15" customHeight="1" x14ac:dyDescent="0.2">
      <c r="A77" s="285" t="s">
        <v>2469</v>
      </c>
      <c r="B77" s="102" t="s">
        <v>911</v>
      </c>
      <c r="C77" s="94" t="s">
        <v>1</v>
      </c>
      <c r="D77" s="278">
        <v>1</v>
      </c>
      <c r="E77" s="144"/>
      <c r="F77" s="144">
        <f t="shared" si="2"/>
        <v>0</v>
      </c>
      <c r="G77" s="144">
        <f t="shared" si="3"/>
        <v>0</v>
      </c>
    </row>
    <row r="78" spans="1:7" ht="15" customHeight="1" x14ac:dyDescent="0.2">
      <c r="A78" s="285" t="s">
        <v>2470</v>
      </c>
      <c r="B78" s="102" t="s">
        <v>777</v>
      </c>
      <c r="C78" s="94" t="s">
        <v>1</v>
      </c>
      <c r="D78" s="278">
        <v>1</v>
      </c>
      <c r="E78" s="144"/>
      <c r="F78" s="144">
        <f t="shared" si="2"/>
        <v>0</v>
      </c>
      <c r="G78" s="144">
        <f t="shared" si="3"/>
        <v>0</v>
      </c>
    </row>
    <row r="79" spans="1:7" ht="15" customHeight="1" x14ac:dyDescent="0.2">
      <c r="A79" s="285" t="s">
        <v>2471</v>
      </c>
      <c r="B79" s="102" t="s">
        <v>912</v>
      </c>
      <c r="C79" s="94" t="s">
        <v>1</v>
      </c>
      <c r="D79" s="278">
        <v>1</v>
      </c>
      <c r="E79" s="144"/>
      <c r="F79" s="144">
        <f t="shared" si="2"/>
        <v>0</v>
      </c>
      <c r="G79" s="144">
        <f t="shared" si="3"/>
        <v>0</v>
      </c>
    </row>
    <row r="80" spans="1:7" ht="15" customHeight="1" x14ac:dyDescent="0.2">
      <c r="A80" s="285" t="s">
        <v>2472</v>
      </c>
      <c r="B80" s="102" t="s">
        <v>913</v>
      </c>
      <c r="C80" s="94" t="s">
        <v>1</v>
      </c>
      <c r="D80" s="278">
        <v>1</v>
      </c>
      <c r="E80" s="144"/>
      <c r="F80" s="144">
        <f t="shared" si="2"/>
        <v>0</v>
      </c>
      <c r="G80" s="144">
        <f t="shared" si="3"/>
        <v>0</v>
      </c>
    </row>
    <row r="81" spans="1:7" ht="15" customHeight="1" x14ac:dyDescent="0.2">
      <c r="A81" s="285" t="s">
        <v>2473</v>
      </c>
      <c r="B81" s="102" t="s">
        <v>393</v>
      </c>
      <c r="C81" s="94" t="s">
        <v>1</v>
      </c>
      <c r="D81" s="278">
        <v>1</v>
      </c>
      <c r="E81" s="144"/>
      <c r="F81" s="144">
        <f t="shared" ref="F81:F144" si="4">SUM(E81*1.2)</f>
        <v>0</v>
      </c>
      <c r="G81" s="144">
        <f t="shared" ref="G81:G144" si="5">SUM(D81*E81)</f>
        <v>0</v>
      </c>
    </row>
    <row r="82" spans="1:7" ht="15" customHeight="1" x14ac:dyDescent="0.2">
      <c r="A82" s="285" t="s">
        <v>2474</v>
      </c>
      <c r="B82" s="102" t="s">
        <v>776</v>
      </c>
      <c r="C82" s="94" t="s">
        <v>1</v>
      </c>
      <c r="D82" s="278">
        <v>1</v>
      </c>
      <c r="E82" s="144"/>
      <c r="F82" s="144">
        <f t="shared" si="4"/>
        <v>0</v>
      </c>
      <c r="G82" s="144">
        <f t="shared" si="5"/>
        <v>0</v>
      </c>
    </row>
    <row r="83" spans="1:7" ht="15" customHeight="1" x14ac:dyDescent="0.2">
      <c r="A83" s="285" t="s">
        <v>2475</v>
      </c>
      <c r="B83" s="102" t="s">
        <v>777</v>
      </c>
      <c r="C83" s="94" t="s">
        <v>1</v>
      </c>
      <c r="D83" s="278">
        <v>1</v>
      </c>
      <c r="E83" s="144"/>
      <c r="F83" s="144">
        <f t="shared" si="4"/>
        <v>0</v>
      </c>
      <c r="G83" s="144">
        <f t="shared" si="5"/>
        <v>0</v>
      </c>
    </row>
    <row r="84" spans="1:7" ht="15" customHeight="1" x14ac:dyDescent="0.2">
      <c r="A84" s="285" t="s">
        <v>2476</v>
      </c>
      <c r="B84" s="102" t="s">
        <v>781</v>
      </c>
      <c r="C84" s="94" t="s">
        <v>1</v>
      </c>
      <c r="D84" s="278">
        <v>1</v>
      </c>
      <c r="E84" s="144"/>
      <c r="F84" s="144">
        <f t="shared" si="4"/>
        <v>0</v>
      </c>
      <c r="G84" s="144">
        <f t="shared" si="5"/>
        <v>0</v>
      </c>
    </row>
    <row r="85" spans="1:7" ht="15" customHeight="1" x14ac:dyDescent="0.2">
      <c r="A85" s="285" t="s">
        <v>2477</v>
      </c>
      <c r="B85" s="102" t="s">
        <v>811</v>
      </c>
      <c r="C85" s="94" t="s">
        <v>1</v>
      </c>
      <c r="D85" s="278">
        <v>1</v>
      </c>
      <c r="E85" s="144"/>
      <c r="F85" s="144">
        <f t="shared" si="4"/>
        <v>0</v>
      </c>
      <c r="G85" s="144">
        <f t="shared" si="5"/>
        <v>0</v>
      </c>
    </row>
    <row r="86" spans="1:7" ht="15" customHeight="1" x14ac:dyDescent="0.2">
      <c r="A86" s="285" t="s">
        <v>2478</v>
      </c>
      <c r="B86" s="102" t="s">
        <v>520</v>
      </c>
      <c r="C86" s="94" t="s">
        <v>1</v>
      </c>
      <c r="D86" s="278">
        <v>1</v>
      </c>
      <c r="E86" s="144"/>
      <c r="F86" s="144">
        <f t="shared" si="4"/>
        <v>0</v>
      </c>
      <c r="G86" s="144">
        <f t="shared" si="5"/>
        <v>0</v>
      </c>
    </row>
    <row r="87" spans="1:7" ht="15" customHeight="1" x14ac:dyDescent="0.2">
      <c r="A87" s="285" t="s">
        <v>2479</v>
      </c>
      <c r="B87" s="102" t="s">
        <v>256</v>
      </c>
      <c r="C87" s="94" t="s">
        <v>1</v>
      </c>
      <c r="D87" s="278">
        <v>1</v>
      </c>
      <c r="E87" s="144"/>
      <c r="F87" s="144">
        <f t="shared" si="4"/>
        <v>0</v>
      </c>
      <c r="G87" s="144">
        <f t="shared" si="5"/>
        <v>0</v>
      </c>
    </row>
    <row r="88" spans="1:7" ht="15" customHeight="1" x14ac:dyDescent="0.2">
      <c r="A88" s="285" t="s">
        <v>2480</v>
      </c>
      <c r="B88" s="102" t="s">
        <v>914</v>
      </c>
      <c r="C88" s="94" t="s">
        <v>1</v>
      </c>
      <c r="D88" s="278">
        <v>1</v>
      </c>
      <c r="E88" s="144"/>
      <c r="F88" s="144">
        <f t="shared" si="4"/>
        <v>0</v>
      </c>
      <c r="G88" s="144">
        <f t="shared" si="5"/>
        <v>0</v>
      </c>
    </row>
    <row r="89" spans="1:7" ht="15" customHeight="1" x14ac:dyDescent="0.2">
      <c r="A89" s="285" t="s">
        <v>2481</v>
      </c>
      <c r="B89" s="102" t="s">
        <v>399</v>
      </c>
      <c r="C89" s="94" t="s">
        <v>1</v>
      </c>
      <c r="D89" s="278">
        <v>1</v>
      </c>
      <c r="E89" s="144"/>
      <c r="F89" s="144">
        <f t="shared" si="4"/>
        <v>0</v>
      </c>
      <c r="G89" s="144">
        <f t="shared" si="5"/>
        <v>0</v>
      </c>
    </row>
    <row r="90" spans="1:7" ht="15" customHeight="1" x14ac:dyDescent="0.2">
      <c r="A90" s="285" t="s">
        <v>2482</v>
      </c>
      <c r="B90" s="102" t="s">
        <v>915</v>
      </c>
      <c r="C90" s="94" t="s">
        <v>1</v>
      </c>
      <c r="D90" s="278">
        <v>1</v>
      </c>
      <c r="E90" s="144"/>
      <c r="F90" s="144">
        <f t="shared" si="4"/>
        <v>0</v>
      </c>
      <c r="G90" s="144">
        <f t="shared" si="5"/>
        <v>0</v>
      </c>
    </row>
    <row r="91" spans="1:7" ht="15" customHeight="1" x14ac:dyDescent="0.2">
      <c r="A91" s="285" t="s">
        <v>2483</v>
      </c>
      <c r="B91" s="102" t="s">
        <v>916</v>
      </c>
      <c r="C91" s="94" t="s">
        <v>1</v>
      </c>
      <c r="D91" s="278"/>
      <c r="E91" s="144"/>
      <c r="F91" s="144">
        <f t="shared" si="4"/>
        <v>0</v>
      </c>
      <c r="G91" s="144">
        <f t="shared" si="5"/>
        <v>0</v>
      </c>
    </row>
    <row r="92" spans="1:7" ht="15" customHeight="1" x14ac:dyDescent="0.2">
      <c r="A92" s="285" t="s">
        <v>2484</v>
      </c>
      <c r="B92" s="102" t="s">
        <v>400</v>
      </c>
      <c r="C92" s="94" t="s">
        <v>1</v>
      </c>
      <c r="D92" s="278">
        <v>1</v>
      </c>
      <c r="E92" s="144"/>
      <c r="F92" s="144">
        <f t="shared" si="4"/>
        <v>0</v>
      </c>
      <c r="G92" s="144">
        <f t="shared" si="5"/>
        <v>0</v>
      </c>
    </row>
    <row r="93" spans="1:7" ht="15" customHeight="1" x14ac:dyDescent="0.2">
      <c r="A93" s="285" t="s">
        <v>2485</v>
      </c>
      <c r="B93" s="102" t="s">
        <v>917</v>
      </c>
      <c r="C93" s="94" t="s">
        <v>1</v>
      </c>
      <c r="D93" s="278">
        <v>1</v>
      </c>
      <c r="E93" s="144"/>
      <c r="F93" s="144">
        <f t="shared" si="4"/>
        <v>0</v>
      </c>
      <c r="G93" s="144">
        <f t="shared" si="5"/>
        <v>0</v>
      </c>
    </row>
    <row r="94" spans="1:7" ht="15" customHeight="1" x14ac:dyDescent="0.2">
      <c r="A94" s="285" t="s">
        <v>2486</v>
      </c>
      <c r="B94" s="102" t="s">
        <v>918</v>
      </c>
      <c r="C94" s="94" t="s">
        <v>1</v>
      </c>
      <c r="D94" s="278">
        <v>1</v>
      </c>
      <c r="E94" s="144"/>
      <c r="F94" s="144">
        <f t="shared" si="4"/>
        <v>0</v>
      </c>
      <c r="G94" s="144">
        <f t="shared" si="5"/>
        <v>0</v>
      </c>
    </row>
    <row r="95" spans="1:7" ht="15" customHeight="1" x14ac:dyDescent="0.2">
      <c r="A95" s="285" t="s">
        <v>2487</v>
      </c>
      <c r="B95" s="102" t="s">
        <v>919</v>
      </c>
      <c r="C95" s="94" t="s">
        <v>1</v>
      </c>
      <c r="D95" s="278">
        <v>1</v>
      </c>
      <c r="E95" s="144"/>
      <c r="F95" s="144">
        <f t="shared" si="4"/>
        <v>0</v>
      </c>
      <c r="G95" s="144">
        <f t="shared" si="5"/>
        <v>0</v>
      </c>
    </row>
    <row r="96" spans="1:7" ht="15" customHeight="1" x14ac:dyDescent="0.2">
      <c r="A96" s="285" t="s">
        <v>2488</v>
      </c>
      <c r="B96" s="102" t="s">
        <v>920</v>
      </c>
      <c r="C96" s="94" t="s">
        <v>1</v>
      </c>
      <c r="D96" s="278">
        <v>1</v>
      </c>
      <c r="E96" s="144"/>
      <c r="F96" s="144">
        <f t="shared" si="4"/>
        <v>0</v>
      </c>
      <c r="G96" s="144">
        <f t="shared" si="5"/>
        <v>0</v>
      </c>
    </row>
    <row r="97" spans="1:7" ht="15" customHeight="1" x14ac:dyDescent="0.2">
      <c r="A97" s="285" t="s">
        <v>2489</v>
      </c>
      <c r="B97" s="102" t="s">
        <v>921</v>
      </c>
      <c r="C97" s="94" t="s">
        <v>1</v>
      </c>
      <c r="D97" s="278">
        <v>1</v>
      </c>
      <c r="E97" s="144"/>
      <c r="F97" s="144">
        <f t="shared" si="4"/>
        <v>0</v>
      </c>
      <c r="G97" s="144">
        <f t="shared" si="5"/>
        <v>0</v>
      </c>
    </row>
    <row r="98" spans="1:7" ht="15" customHeight="1" x14ac:dyDescent="0.2">
      <c r="A98" s="285" t="s">
        <v>2490</v>
      </c>
      <c r="B98" s="102" t="s">
        <v>836</v>
      </c>
      <c r="C98" s="94" t="s">
        <v>1</v>
      </c>
      <c r="D98" s="278">
        <v>1</v>
      </c>
      <c r="E98" s="144"/>
      <c r="F98" s="144">
        <f t="shared" si="4"/>
        <v>0</v>
      </c>
      <c r="G98" s="144">
        <f t="shared" si="5"/>
        <v>0</v>
      </c>
    </row>
    <row r="99" spans="1:7" ht="15" customHeight="1" x14ac:dyDescent="0.2">
      <c r="A99" s="285" t="s">
        <v>2491</v>
      </c>
      <c r="B99" s="102" t="s">
        <v>269</v>
      </c>
      <c r="C99" s="94" t="s">
        <v>1</v>
      </c>
      <c r="D99" s="278">
        <v>1</v>
      </c>
      <c r="E99" s="144"/>
      <c r="F99" s="144">
        <f t="shared" si="4"/>
        <v>0</v>
      </c>
      <c r="G99" s="144">
        <f t="shared" si="5"/>
        <v>0</v>
      </c>
    </row>
    <row r="100" spans="1:7" ht="15" customHeight="1" x14ac:dyDescent="0.2">
      <c r="A100" s="285" t="s">
        <v>2492</v>
      </c>
      <c r="B100" s="102" t="s">
        <v>922</v>
      </c>
      <c r="C100" s="94" t="s">
        <v>1</v>
      </c>
      <c r="D100" s="278">
        <v>1</v>
      </c>
      <c r="E100" s="144"/>
      <c r="F100" s="144">
        <f t="shared" si="4"/>
        <v>0</v>
      </c>
      <c r="G100" s="144">
        <f t="shared" si="5"/>
        <v>0</v>
      </c>
    </row>
    <row r="101" spans="1:7" ht="15" customHeight="1" x14ac:dyDescent="0.2">
      <c r="A101" s="285" t="s">
        <v>2493</v>
      </c>
      <c r="B101" s="102" t="s">
        <v>416</v>
      </c>
      <c r="C101" s="94" t="s">
        <v>1</v>
      </c>
      <c r="D101" s="278">
        <v>1</v>
      </c>
      <c r="E101" s="144"/>
      <c r="F101" s="144">
        <f t="shared" si="4"/>
        <v>0</v>
      </c>
      <c r="G101" s="144">
        <f t="shared" si="5"/>
        <v>0</v>
      </c>
    </row>
    <row r="102" spans="1:7" ht="15" customHeight="1" x14ac:dyDescent="0.2">
      <c r="A102" s="285" t="s">
        <v>2494</v>
      </c>
      <c r="B102" s="102" t="s">
        <v>923</v>
      </c>
      <c r="C102" s="94" t="s">
        <v>1</v>
      </c>
      <c r="D102" s="278">
        <v>1</v>
      </c>
      <c r="E102" s="144"/>
      <c r="F102" s="144">
        <f t="shared" si="4"/>
        <v>0</v>
      </c>
      <c r="G102" s="144">
        <f t="shared" si="5"/>
        <v>0</v>
      </c>
    </row>
    <row r="103" spans="1:7" ht="15" customHeight="1" x14ac:dyDescent="0.2">
      <c r="A103" s="285" t="s">
        <v>2495</v>
      </c>
      <c r="B103" s="102" t="s">
        <v>924</v>
      </c>
      <c r="C103" s="94" t="s">
        <v>1</v>
      </c>
      <c r="D103" s="278">
        <v>1</v>
      </c>
      <c r="E103" s="144"/>
      <c r="F103" s="144">
        <f t="shared" si="4"/>
        <v>0</v>
      </c>
      <c r="G103" s="144">
        <f t="shared" si="5"/>
        <v>0</v>
      </c>
    </row>
    <row r="104" spans="1:7" ht="15" customHeight="1" x14ac:dyDescent="0.2">
      <c r="A104" s="285" t="s">
        <v>2496</v>
      </c>
      <c r="B104" s="102" t="s">
        <v>925</v>
      </c>
      <c r="C104" s="94" t="s">
        <v>1</v>
      </c>
      <c r="D104" s="278">
        <v>1</v>
      </c>
      <c r="E104" s="144"/>
      <c r="F104" s="144">
        <f t="shared" si="4"/>
        <v>0</v>
      </c>
      <c r="G104" s="144">
        <f t="shared" si="5"/>
        <v>0</v>
      </c>
    </row>
    <row r="105" spans="1:7" ht="15" customHeight="1" x14ac:dyDescent="0.2">
      <c r="A105" s="285" t="s">
        <v>2497</v>
      </c>
      <c r="B105" s="102" t="s">
        <v>926</v>
      </c>
      <c r="C105" s="94" t="s">
        <v>1</v>
      </c>
      <c r="D105" s="278">
        <v>1</v>
      </c>
      <c r="E105" s="144"/>
      <c r="F105" s="144">
        <f t="shared" si="4"/>
        <v>0</v>
      </c>
      <c r="G105" s="144">
        <f t="shared" si="5"/>
        <v>0</v>
      </c>
    </row>
    <row r="106" spans="1:7" ht="15" customHeight="1" x14ac:dyDescent="0.2">
      <c r="A106" s="285" t="s">
        <v>2498</v>
      </c>
      <c r="B106" s="102" t="s">
        <v>449</v>
      </c>
      <c r="C106" s="94" t="s">
        <v>1</v>
      </c>
      <c r="D106" s="278">
        <v>1</v>
      </c>
      <c r="E106" s="144"/>
      <c r="F106" s="144">
        <f t="shared" si="4"/>
        <v>0</v>
      </c>
      <c r="G106" s="144">
        <f t="shared" si="5"/>
        <v>0</v>
      </c>
    </row>
    <row r="107" spans="1:7" ht="15" customHeight="1" x14ac:dyDescent="0.2">
      <c r="A107" s="285" t="s">
        <v>2499</v>
      </c>
      <c r="B107" s="102" t="s">
        <v>927</v>
      </c>
      <c r="C107" s="94" t="s">
        <v>1</v>
      </c>
      <c r="D107" s="278">
        <v>1</v>
      </c>
      <c r="E107" s="144"/>
      <c r="F107" s="144">
        <f t="shared" si="4"/>
        <v>0</v>
      </c>
      <c r="G107" s="144">
        <f t="shared" si="5"/>
        <v>0</v>
      </c>
    </row>
    <row r="108" spans="1:7" ht="15" customHeight="1" x14ac:dyDescent="0.2">
      <c r="A108" s="285" t="s">
        <v>2500</v>
      </c>
      <c r="B108" s="102" t="s">
        <v>928</v>
      </c>
      <c r="C108" s="94" t="s">
        <v>1</v>
      </c>
      <c r="D108" s="278">
        <v>1</v>
      </c>
      <c r="E108" s="144"/>
      <c r="F108" s="144">
        <f t="shared" si="4"/>
        <v>0</v>
      </c>
      <c r="G108" s="144">
        <f t="shared" si="5"/>
        <v>0</v>
      </c>
    </row>
    <row r="109" spans="1:7" ht="15" customHeight="1" x14ac:dyDescent="0.2">
      <c r="A109" s="285" t="s">
        <v>2501</v>
      </c>
      <c r="B109" s="102" t="s">
        <v>929</v>
      </c>
      <c r="C109" s="94" t="s">
        <v>1</v>
      </c>
      <c r="D109" s="278">
        <v>1</v>
      </c>
      <c r="E109" s="144"/>
      <c r="F109" s="144">
        <f t="shared" si="4"/>
        <v>0</v>
      </c>
      <c r="G109" s="144">
        <f t="shared" si="5"/>
        <v>0</v>
      </c>
    </row>
    <row r="110" spans="1:7" ht="15" customHeight="1" x14ac:dyDescent="0.2">
      <c r="A110" s="285" t="s">
        <v>2502</v>
      </c>
      <c r="B110" s="102" t="s">
        <v>930</v>
      </c>
      <c r="C110" s="94" t="s">
        <v>1</v>
      </c>
      <c r="D110" s="278">
        <v>1</v>
      </c>
      <c r="E110" s="144"/>
      <c r="F110" s="144">
        <f t="shared" si="4"/>
        <v>0</v>
      </c>
      <c r="G110" s="144">
        <f t="shared" si="5"/>
        <v>0</v>
      </c>
    </row>
    <row r="111" spans="1:7" ht="15" customHeight="1" x14ac:dyDescent="0.2">
      <c r="A111" s="285" t="s">
        <v>2503</v>
      </c>
      <c r="B111" s="102" t="s">
        <v>931</v>
      </c>
      <c r="C111" s="94" t="s">
        <v>1</v>
      </c>
      <c r="D111" s="278">
        <v>1</v>
      </c>
      <c r="E111" s="144"/>
      <c r="F111" s="144">
        <f t="shared" si="4"/>
        <v>0</v>
      </c>
      <c r="G111" s="144">
        <f t="shared" si="5"/>
        <v>0</v>
      </c>
    </row>
    <row r="112" spans="1:7" ht="15" customHeight="1" x14ac:dyDescent="0.2">
      <c r="A112" s="285" t="s">
        <v>2504</v>
      </c>
      <c r="B112" s="102" t="s">
        <v>932</v>
      </c>
      <c r="C112" s="94" t="s">
        <v>3</v>
      </c>
      <c r="D112" s="278">
        <v>1</v>
      </c>
      <c r="E112" s="144"/>
      <c r="F112" s="144">
        <f t="shared" si="4"/>
        <v>0</v>
      </c>
      <c r="G112" s="144">
        <f t="shared" si="5"/>
        <v>0</v>
      </c>
    </row>
    <row r="113" spans="1:7" ht="15" customHeight="1" x14ac:dyDescent="0.2">
      <c r="A113" s="285" t="s">
        <v>2505</v>
      </c>
      <c r="B113" s="102" t="s">
        <v>933</v>
      </c>
      <c r="C113" s="94" t="s">
        <v>3</v>
      </c>
      <c r="D113" s="278">
        <v>10</v>
      </c>
      <c r="E113" s="144"/>
      <c r="F113" s="144">
        <f t="shared" si="4"/>
        <v>0</v>
      </c>
      <c r="G113" s="144">
        <f t="shared" si="5"/>
        <v>0</v>
      </c>
    </row>
    <row r="114" spans="1:7" ht="15" customHeight="1" x14ac:dyDescent="0.2">
      <c r="A114" s="285" t="s">
        <v>2506</v>
      </c>
      <c r="B114" s="102" t="s">
        <v>786</v>
      </c>
      <c r="C114" s="94" t="s">
        <v>1</v>
      </c>
      <c r="D114" s="278">
        <v>1</v>
      </c>
      <c r="E114" s="144"/>
      <c r="F114" s="144">
        <f t="shared" si="4"/>
        <v>0</v>
      </c>
      <c r="G114" s="144">
        <f t="shared" si="5"/>
        <v>0</v>
      </c>
    </row>
    <row r="115" spans="1:7" ht="15" customHeight="1" x14ac:dyDescent="0.2">
      <c r="A115" s="285" t="s">
        <v>2507</v>
      </c>
      <c r="B115" s="102" t="s">
        <v>440</v>
      </c>
      <c r="C115" s="94" t="s">
        <v>1</v>
      </c>
      <c r="D115" s="278">
        <v>1</v>
      </c>
      <c r="E115" s="144"/>
      <c r="F115" s="144">
        <f t="shared" si="4"/>
        <v>0</v>
      </c>
      <c r="G115" s="144">
        <f t="shared" si="5"/>
        <v>0</v>
      </c>
    </row>
    <row r="116" spans="1:7" ht="15" customHeight="1" x14ac:dyDescent="0.2">
      <c r="A116" s="285" t="s">
        <v>2508</v>
      </c>
      <c r="B116" s="102" t="s">
        <v>934</v>
      </c>
      <c r="C116" s="94" t="s">
        <v>1</v>
      </c>
      <c r="D116" s="278">
        <v>1</v>
      </c>
      <c r="E116" s="144"/>
      <c r="F116" s="144">
        <f t="shared" si="4"/>
        <v>0</v>
      </c>
      <c r="G116" s="144">
        <f t="shared" si="5"/>
        <v>0</v>
      </c>
    </row>
    <row r="117" spans="1:7" ht="15" customHeight="1" x14ac:dyDescent="0.2">
      <c r="A117" s="285" t="s">
        <v>2509</v>
      </c>
      <c r="B117" s="102" t="s">
        <v>935</v>
      </c>
      <c r="C117" s="94" t="s">
        <v>1</v>
      </c>
      <c r="D117" s="278">
        <v>1</v>
      </c>
      <c r="E117" s="144"/>
      <c r="F117" s="144">
        <f t="shared" si="4"/>
        <v>0</v>
      </c>
      <c r="G117" s="144">
        <f t="shared" si="5"/>
        <v>0</v>
      </c>
    </row>
    <row r="118" spans="1:7" ht="15" customHeight="1" x14ac:dyDescent="0.2">
      <c r="A118" s="285" t="s">
        <v>2510</v>
      </c>
      <c r="B118" s="102" t="s">
        <v>443</v>
      </c>
      <c r="C118" s="94" t="s">
        <v>1</v>
      </c>
      <c r="D118" s="278">
        <v>1</v>
      </c>
      <c r="E118" s="144"/>
      <c r="F118" s="144">
        <f t="shared" si="4"/>
        <v>0</v>
      </c>
      <c r="G118" s="144">
        <f t="shared" si="5"/>
        <v>0</v>
      </c>
    </row>
    <row r="119" spans="1:7" ht="15" customHeight="1" x14ac:dyDescent="0.2">
      <c r="A119" s="285" t="s">
        <v>2511</v>
      </c>
      <c r="B119" s="102" t="s">
        <v>438</v>
      </c>
      <c r="C119" s="94" t="s">
        <v>1</v>
      </c>
      <c r="D119" s="278">
        <v>1</v>
      </c>
      <c r="E119" s="144"/>
      <c r="F119" s="144">
        <f t="shared" si="4"/>
        <v>0</v>
      </c>
      <c r="G119" s="144">
        <f t="shared" si="5"/>
        <v>0</v>
      </c>
    </row>
    <row r="120" spans="1:7" ht="15" customHeight="1" x14ac:dyDescent="0.2">
      <c r="A120" s="285" t="s">
        <v>2512</v>
      </c>
      <c r="B120" s="102" t="s">
        <v>936</v>
      </c>
      <c r="C120" s="94" t="s">
        <v>1</v>
      </c>
      <c r="D120" s="278">
        <v>1</v>
      </c>
      <c r="E120" s="144"/>
      <c r="F120" s="144">
        <f t="shared" si="4"/>
        <v>0</v>
      </c>
      <c r="G120" s="144">
        <f t="shared" si="5"/>
        <v>0</v>
      </c>
    </row>
    <row r="121" spans="1:7" ht="15" customHeight="1" x14ac:dyDescent="0.2">
      <c r="A121" s="285" t="s">
        <v>2513</v>
      </c>
      <c r="B121" s="102" t="s">
        <v>937</v>
      </c>
      <c r="C121" s="94" t="s">
        <v>1</v>
      </c>
      <c r="D121" s="278">
        <v>1</v>
      </c>
      <c r="E121" s="144"/>
      <c r="F121" s="144">
        <f t="shared" si="4"/>
        <v>0</v>
      </c>
      <c r="G121" s="144">
        <f t="shared" si="5"/>
        <v>0</v>
      </c>
    </row>
    <row r="122" spans="1:7" ht="15" customHeight="1" x14ac:dyDescent="0.2">
      <c r="A122" s="285" t="s">
        <v>2514</v>
      </c>
      <c r="B122" s="102" t="s">
        <v>938</v>
      </c>
      <c r="C122" s="94" t="s">
        <v>1</v>
      </c>
      <c r="D122" s="278">
        <v>1</v>
      </c>
      <c r="E122" s="144"/>
      <c r="F122" s="144">
        <f t="shared" si="4"/>
        <v>0</v>
      </c>
      <c r="G122" s="144">
        <f t="shared" si="5"/>
        <v>0</v>
      </c>
    </row>
    <row r="123" spans="1:7" ht="15" customHeight="1" x14ac:dyDescent="0.2">
      <c r="A123" s="285" t="s">
        <v>2515</v>
      </c>
      <c r="B123" s="102" t="s">
        <v>939</v>
      </c>
      <c r="C123" s="94" t="s">
        <v>1</v>
      </c>
      <c r="D123" s="278">
        <v>1</v>
      </c>
      <c r="E123" s="144"/>
      <c r="F123" s="144">
        <f t="shared" si="4"/>
        <v>0</v>
      </c>
      <c r="G123" s="144">
        <f t="shared" si="5"/>
        <v>0</v>
      </c>
    </row>
    <row r="124" spans="1:7" ht="15" customHeight="1" x14ac:dyDescent="0.2">
      <c r="A124" s="285" t="s">
        <v>2516</v>
      </c>
      <c r="B124" s="102" t="s">
        <v>940</v>
      </c>
      <c r="C124" s="94" t="s">
        <v>1</v>
      </c>
      <c r="D124" s="278">
        <v>1</v>
      </c>
      <c r="E124" s="144"/>
      <c r="F124" s="144">
        <f t="shared" si="4"/>
        <v>0</v>
      </c>
      <c r="G124" s="144">
        <f t="shared" si="5"/>
        <v>0</v>
      </c>
    </row>
    <row r="125" spans="1:7" ht="15" customHeight="1" x14ac:dyDescent="0.2">
      <c r="A125" s="285" t="s">
        <v>2517</v>
      </c>
      <c r="B125" s="102" t="s">
        <v>941</v>
      </c>
      <c r="C125" s="94" t="s">
        <v>1</v>
      </c>
      <c r="D125" s="278">
        <v>10</v>
      </c>
      <c r="E125" s="144"/>
      <c r="F125" s="144">
        <f t="shared" si="4"/>
        <v>0</v>
      </c>
      <c r="G125" s="144">
        <f t="shared" si="5"/>
        <v>0</v>
      </c>
    </row>
    <row r="126" spans="1:7" ht="15" customHeight="1" x14ac:dyDescent="0.2">
      <c r="A126" s="285" t="s">
        <v>2518</v>
      </c>
      <c r="B126" s="102" t="s">
        <v>785</v>
      </c>
      <c r="C126" s="94" t="s">
        <v>1</v>
      </c>
      <c r="D126" s="278">
        <v>1</v>
      </c>
      <c r="E126" s="144"/>
      <c r="F126" s="144">
        <f t="shared" si="4"/>
        <v>0</v>
      </c>
      <c r="G126" s="144">
        <f t="shared" si="5"/>
        <v>0</v>
      </c>
    </row>
    <row r="127" spans="1:7" ht="15" customHeight="1" x14ac:dyDescent="0.2">
      <c r="A127" s="285" t="s">
        <v>2519</v>
      </c>
      <c r="B127" s="102" t="s">
        <v>942</v>
      </c>
      <c r="C127" s="94" t="s">
        <v>1</v>
      </c>
      <c r="D127" s="278">
        <v>1</v>
      </c>
      <c r="E127" s="144"/>
      <c r="F127" s="144">
        <f t="shared" si="4"/>
        <v>0</v>
      </c>
      <c r="G127" s="144">
        <f t="shared" si="5"/>
        <v>0</v>
      </c>
    </row>
    <row r="128" spans="1:7" ht="15" customHeight="1" x14ac:dyDescent="0.2">
      <c r="A128" s="285" t="s">
        <v>2520</v>
      </c>
      <c r="B128" s="102" t="s">
        <v>784</v>
      </c>
      <c r="C128" s="94" t="s">
        <v>1</v>
      </c>
      <c r="D128" s="278">
        <v>1</v>
      </c>
      <c r="E128" s="144"/>
      <c r="F128" s="144">
        <f t="shared" si="4"/>
        <v>0</v>
      </c>
      <c r="G128" s="144">
        <f t="shared" si="5"/>
        <v>0</v>
      </c>
    </row>
    <row r="129" spans="1:7" ht="15" customHeight="1" x14ac:dyDescent="0.2">
      <c r="A129" s="285" t="s">
        <v>2521</v>
      </c>
      <c r="B129" s="102" t="s">
        <v>943</v>
      </c>
      <c r="C129" s="94" t="s">
        <v>1</v>
      </c>
      <c r="D129" s="278">
        <v>1</v>
      </c>
      <c r="E129" s="144"/>
      <c r="F129" s="144">
        <f t="shared" si="4"/>
        <v>0</v>
      </c>
      <c r="G129" s="144">
        <f t="shared" si="5"/>
        <v>0</v>
      </c>
    </row>
    <row r="130" spans="1:7" ht="15" customHeight="1" x14ac:dyDescent="0.2">
      <c r="A130" s="285" t="s">
        <v>2522</v>
      </c>
      <c r="B130" s="102" t="s">
        <v>944</v>
      </c>
      <c r="C130" s="94" t="s">
        <v>1</v>
      </c>
      <c r="D130" s="278">
        <v>1</v>
      </c>
      <c r="E130" s="144"/>
      <c r="F130" s="144">
        <f t="shared" si="4"/>
        <v>0</v>
      </c>
      <c r="G130" s="144">
        <f t="shared" si="5"/>
        <v>0</v>
      </c>
    </row>
    <row r="131" spans="1:7" ht="15" customHeight="1" x14ac:dyDescent="0.2">
      <c r="A131" s="285" t="s">
        <v>2523</v>
      </c>
      <c r="B131" s="102" t="s">
        <v>783</v>
      </c>
      <c r="C131" s="94" t="s">
        <v>1</v>
      </c>
      <c r="D131" s="278">
        <v>1</v>
      </c>
      <c r="E131" s="144"/>
      <c r="F131" s="144">
        <f t="shared" si="4"/>
        <v>0</v>
      </c>
      <c r="G131" s="144">
        <f t="shared" si="5"/>
        <v>0</v>
      </c>
    </row>
    <row r="132" spans="1:7" ht="15" customHeight="1" x14ac:dyDescent="0.2">
      <c r="A132" s="285" t="s">
        <v>2524</v>
      </c>
      <c r="B132" s="102" t="s">
        <v>945</v>
      </c>
      <c r="C132" s="94" t="s">
        <v>1</v>
      </c>
      <c r="D132" s="278">
        <v>1</v>
      </c>
      <c r="E132" s="144"/>
      <c r="F132" s="144">
        <f t="shared" si="4"/>
        <v>0</v>
      </c>
      <c r="G132" s="144">
        <f t="shared" si="5"/>
        <v>0</v>
      </c>
    </row>
    <row r="133" spans="1:7" ht="15" customHeight="1" x14ac:dyDescent="0.2">
      <c r="A133" s="285" t="s">
        <v>2525</v>
      </c>
      <c r="B133" s="102" t="s">
        <v>946</v>
      </c>
      <c r="C133" s="94" t="s">
        <v>1</v>
      </c>
      <c r="D133" s="278">
        <v>1</v>
      </c>
      <c r="E133" s="144"/>
      <c r="F133" s="144">
        <f t="shared" si="4"/>
        <v>0</v>
      </c>
      <c r="G133" s="144">
        <f t="shared" si="5"/>
        <v>0</v>
      </c>
    </row>
    <row r="134" spans="1:7" ht="15" customHeight="1" x14ac:dyDescent="0.2">
      <c r="A134" s="285" t="s">
        <v>2526</v>
      </c>
      <c r="B134" s="102" t="s">
        <v>947</v>
      </c>
      <c r="C134" s="94" t="s">
        <v>1</v>
      </c>
      <c r="D134" s="278">
        <v>1</v>
      </c>
      <c r="E134" s="144"/>
      <c r="F134" s="144">
        <f t="shared" si="4"/>
        <v>0</v>
      </c>
      <c r="G134" s="144">
        <f t="shared" si="5"/>
        <v>0</v>
      </c>
    </row>
    <row r="135" spans="1:7" ht="15" customHeight="1" x14ac:dyDescent="0.2">
      <c r="A135" s="285" t="s">
        <v>2527</v>
      </c>
      <c r="B135" s="102" t="s">
        <v>948</v>
      </c>
      <c r="C135" s="94" t="s">
        <v>1</v>
      </c>
      <c r="D135" s="278">
        <v>1</v>
      </c>
      <c r="E135" s="144"/>
      <c r="F135" s="144">
        <f t="shared" si="4"/>
        <v>0</v>
      </c>
      <c r="G135" s="144">
        <f t="shared" si="5"/>
        <v>0</v>
      </c>
    </row>
    <row r="136" spans="1:7" ht="15" customHeight="1" x14ac:dyDescent="0.2">
      <c r="A136" s="285" t="s">
        <v>2528</v>
      </c>
      <c r="B136" s="102" t="s">
        <v>949</v>
      </c>
      <c r="C136" s="94" t="s">
        <v>1</v>
      </c>
      <c r="D136" s="278">
        <v>1</v>
      </c>
      <c r="E136" s="144"/>
      <c r="F136" s="144">
        <f t="shared" si="4"/>
        <v>0</v>
      </c>
      <c r="G136" s="144">
        <f t="shared" si="5"/>
        <v>0</v>
      </c>
    </row>
    <row r="137" spans="1:7" ht="15" customHeight="1" x14ac:dyDescent="0.2">
      <c r="A137" s="285" t="s">
        <v>2529</v>
      </c>
      <c r="B137" s="102" t="s">
        <v>454</v>
      </c>
      <c r="C137" s="94" t="s">
        <v>1</v>
      </c>
      <c r="D137" s="278">
        <v>1</v>
      </c>
      <c r="E137" s="144"/>
      <c r="F137" s="144">
        <f t="shared" si="4"/>
        <v>0</v>
      </c>
      <c r="G137" s="144">
        <f t="shared" si="5"/>
        <v>0</v>
      </c>
    </row>
    <row r="138" spans="1:7" ht="15" customHeight="1" x14ac:dyDescent="0.2">
      <c r="A138" s="285" t="s">
        <v>2530</v>
      </c>
      <c r="B138" s="102" t="s">
        <v>453</v>
      </c>
      <c r="C138" s="94" t="s">
        <v>1</v>
      </c>
      <c r="D138" s="278">
        <v>1</v>
      </c>
      <c r="E138" s="144"/>
      <c r="F138" s="144">
        <f t="shared" si="4"/>
        <v>0</v>
      </c>
      <c r="G138" s="144">
        <f t="shared" si="5"/>
        <v>0</v>
      </c>
    </row>
    <row r="139" spans="1:7" ht="15" customHeight="1" x14ac:dyDescent="0.2">
      <c r="A139" s="285" t="s">
        <v>2531</v>
      </c>
      <c r="B139" s="102" t="s">
        <v>851</v>
      </c>
      <c r="C139" s="94" t="s">
        <v>1</v>
      </c>
      <c r="D139" s="278">
        <v>1</v>
      </c>
      <c r="E139" s="144"/>
      <c r="F139" s="144">
        <f t="shared" si="4"/>
        <v>0</v>
      </c>
      <c r="G139" s="144">
        <f t="shared" si="5"/>
        <v>0</v>
      </c>
    </row>
    <row r="140" spans="1:7" ht="15" customHeight="1" x14ac:dyDescent="0.2">
      <c r="A140" s="285" t="s">
        <v>2532</v>
      </c>
      <c r="B140" s="102" t="s">
        <v>950</v>
      </c>
      <c r="C140" s="94" t="s">
        <v>1</v>
      </c>
      <c r="D140" s="278">
        <v>1</v>
      </c>
      <c r="E140" s="144"/>
      <c r="F140" s="144">
        <f t="shared" si="4"/>
        <v>0</v>
      </c>
      <c r="G140" s="144">
        <f t="shared" si="5"/>
        <v>0</v>
      </c>
    </row>
    <row r="141" spans="1:7" ht="15" customHeight="1" x14ac:dyDescent="0.2">
      <c r="A141" s="285" t="s">
        <v>2533</v>
      </c>
      <c r="B141" s="102" t="s">
        <v>951</v>
      </c>
      <c r="C141" s="94" t="s">
        <v>1</v>
      </c>
      <c r="D141" s="278">
        <v>1</v>
      </c>
      <c r="E141" s="144"/>
      <c r="F141" s="144">
        <f t="shared" si="4"/>
        <v>0</v>
      </c>
      <c r="G141" s="144">
        <f t="shared" si="5"/>
        <v>0</v>
      </c>
    </row>
    <row r="142" spans="1:7" ht="15" customHeight="1" x14ac:dyDescent="0.2">
      <c r="A142" s="285" t="s">
        <v>2534</v>
      </c>
      <c r="B142" s="102" t="s">
        <v>952</v>
      </c>
      <c r="C142" s="94" t="s">
        <v>1</v>
      </c>
      <c r="D142" s="278">
        <v>1</v>
      </c>
      <c r="E142" s="144"/>
      <c r="F142" s="144">
        <f t="shared" si="4"/>
        <v>0</v>
      </c>
      <c r="G142" s="144">
        <f t="shared" si="5"/>
        <v>0</v>
      </c>
    </row>
    <row r="143" spans="1:7" ht="15" customHeight="1" x14ac:dyDescent="0.2">
      <c r="A143" s="285" t="s">
        <v>2535</v>
      </c>
      <c r="B143" s="102" t="s">
        <v>953</v>
      </c>
      <c r="C143" s="94" t="s">
        <v>1</v>
      </c>
      <c r="D143" s="278">
        <v>1</v>
      </c>
      <c r="E143" s="144"/>
      <c r="F143" s="144">
        <f t="shared" si="4"/>
        <v>0</v>
      </c>
      <c r="G143" s="144">
        <f t="shared" si="5"/>
        <v>0</v>
      </c>
    </row>
    <row r="144" spans="1:7" ht="15" customHeight="1" x14ac:dyDescent="0.2">
      <c r="A144" s="285" t="s">
        <v>2536</v>
      </c>
      <c r="B144" s="102" t="s">
        <v>954</v>
      </c>
      <c r="C144" s="94" t="s">
        <v>1</v>
      </c>
      <c r="D144" s="278">
        <v>1</v>
      </c>
      <c r="E144" s="144"/>
      <c r="F144" s="144">
        <f t="shared" si="4"/>
        <v>0</v>
      </c>
      <c r="G144" s="144">
        <f t="shared" si="5"/>
        <v>0</v>
      </c>
    </row>
    <row r="145" spans="1:7" ht="15" customHeight="1" x14ac:dyDescent="0.2">
      <c r="A145" s="285" t="s">
        <v>2537</v>
      </c>
      <c r="B145" s="102" t="s">
        <v>955</v>
      </c>
      <c r="C145" s="94" t="s">
        <v>1</v>
      </c>
      <c r="D145" s="278">
        <v>1</v>
      </c>
      <c r="E145" s="144"/>
      <c r="F145" s="144">
        <f t="shared" ref="F145:F208" si="6">SUM(E145*1.2)</f>
        <v>0</v>
      </c>
      <c r="G145" s="144">
        <f t="shared" ref="G145:G208" si="7">SUM(D145*E145)</f>
        <v>0</v>
      </c>
    </row>
    <row r="146" spans="1:7" ht="15" customHeight="1" x14ac:dyDescent="0.2">
      <c r="A146" s="285" t="s">
        <v>2538</v>
      </c>
      <c r="B146" s="102" t="s">
        <v>956</v>
      </c>
      <c r="C146" s="94" t="s">
        <v>1</v>
      </c>
      <c r="D146" s="278">
        <v>1</v>
      </c>
      <c r="E146" s="144"/>
      <c r="F146" s="144">
        <f t="shared" si="6"/>
        <v>0</v>
      </c>
      <c r="G146" s="144">
        <f t="shared" si="7"/>
        <v>0</v>
      </c>
    </row>
    <row r="147" spans="1:7" ht="15" customHeight="1" x14ac:dyDescent="0.2">
      <c r="A147" s="285" t="s">
        <v>2539</v>
      </c>
      <c r="B147" s="102" t="s">
        <v>957</v>
      </c>
      <c r="C147" s="94" t="s">
        <v>1</v>
      </c>
      <c r="D147" s="278">
        <v>1</v>
      </c>
      <c r="E147" s="144"/>
      <c r="F147" s="144">
        <f t="shared" si="6"/>
        <v>0</v>
      </c>
      <c r="G147" s="144">
        <f t="shared" si="7"/>
        <v>0</v>
      </c>
    </row>
    <row r="148" spans="1:7" ht="15" customHeight="1" x14ac:dyDescent="0.2">
      <c r="A148" s="285" t="s">
        <v>2540</v>
      </c>
      <c r="B148" s="102" t="s">
        <v>958</v>
      </c>
      <c r="C148" s="94" t="s">
        <v>1</v>
      </c>
      <c r="D148" s="278">
        <v>1</v>
      </c>
      <c r="E148" s="144"/>
      <c r="F148" s="144">
        <f t="shared" si="6"/>
        <v>0</v>
      </c>
      <c r="G148" s="144">
        <f t="shared" si="7"/>
        <v>0</v>
      </c>
    </row>
    <row r="149" spans="1:7" ht="15" customHeight="1" x14ac:dyDescent="0.2">
      <c r="A149" s="285" t="s">
        <v>2541</v>
      </c>
      <c r="B149" s="102" t="s">
        <v>959</v>
      </c>
      <c r="C149" s="94" t="s">
        <v>1</v>
      </c>
      <c r="D149" s="278">
        <v>1</v>
      </c>
      <c r="E149" s="144"/>
      <c r="F149" s="144">
        <f t="shared" si="6"/>
        <v>0</v>
      </c>
      <c r="G149" s="144">
        <f t="shared" si="7"/>
        <v>0</v>
      </c>
    </row>
    <row r="150" spans="1:7" ht="15" customHeight="1" x14ac:dyDescent="0.2">
      <c r="A150" s="285" t="s">
        <v>2542</v>
      </c>
      <c r="B150" s="102" t="s">
        <v>960</v>
      </c>
      <c r="C150" s="94" t="s">
        <v>1</v>
      </c>
      <c r="D150" s="278">
        <v>1</v>
      </c>
      <c r="E150" s="144"/>
      <c r="F150" s="144">
        <f t="shared" si="6"/>
        <v>0</v>
      </c>
      <c r="G150" s="144">
        <f t="shared" si="7"/>
        <v>0</v>
      </c>
    </row>
    <row r="151" spans="1:7" ht="15" customHeight="1" x14ac:dyDescent="0.2">
      <c r="A151" s="285" t="s">
        <v>2543</v>
      </c>
      <c r="B151" s="102" t="s">
        <v>961</v>
      </c>
      <c r="C151" s="94" t="s">
        <v>1</v>
      </c>
      <c r="D151" s="278">
        <v>1</v>
      </c>
      <c r="E151" s="144"/>
      <c r="F151" s="144">
        <f t="shared" si="6"/>
        <v>0</v>
      </c>
      <c r="G151" s="144">
        <f t="shared" si="7"/>
        <v>0</v>
      </c>
    </row>
    <row r="152" spans="1:7" ht="15" customHeight="1" x14ac:dyDescent="0.2">
      <c r="A152" s="285" t="s">
        <v>2544</v>
      </c>
      <c r="B152" s="102" t="s">
        <v>962</v>
      </c>
      <c r="C152" s="94" t="s">
        <v>1</v>
      </c>
      <c r="D152" s="278">
        <v>1</v>
      </c>
      <c r="E152" s="144"/>
      <c r="F152" s="144">
        <f t="shared" si="6"/>
        <v>0</v>
      </c>
      <c r="G152" s="144">
        <f t="shared" si="7"/>
        <v>0</v>
      </c>
    </row>
    <row r="153" spans="1:7" ht="15" customHeight="1" x14ac:dyDescent="0.2">
      <c r="A153" s="285" t="s">
        <v>2545</v>
      </c>
      <c r="B153" s="102" t="s">
        <v>468</v>
      </c>
      <c r="C153" s="94" t="s">
        <v>1</v>
      </c>
      <c r="D153" s="278">
        <v>1</v>
      </c>
      <c r="E153" s="144"/>
      <c r="F153" s="144">
        <f t="shared" si="6"/>
        <v>0</v>
      </c>
      <c r="G153" s="144">
        <f t="shared" si="7"/>
        <v>0</v>
      </c>
    </row>
    <row r="154" spans="1:7" ht="15" customHeight="1" x14ac:dyDescent="0.2">
      <c r="A154" s="285" t="s">
        <v>2546</v>
      </c>
      <c r="B154" s="102" t="s">
        <v>484</v>
      </c>
      <c r="C154" s="94" t="s">
        <v>1</v>
      </c>
      <c r="D154" s="278">
        <v>1</v>
      </c>
      <c r="E154" s="144"/>
      <c r="F154" s="144">
        <f t="shared" si="6"/>
        <v>0</v>
      </c>
      <c r="G154" s="144">
        <f t="shared" si="7"/>
        <v>0</v>
      </c>
    </row>
    <row r="155" spans="1:7" ht="15" customHeight="1" x14ac:dyDescent="0.2">
      <c r="A155" s="285" t="s">
        <v>2547</v>
      </c>
      <c r="B155" s="102" t="s">
        <v>963</v>
      </c>
      <c r="C155" s="94" t="s">
        <v>1</v>
      </c>
      <c r="D155" s="278">
        <v>1</v>
      </c>
      <c r="E155" s="144"/>
      <c r="F155" s="144">
        <f t="shared" si="6"/>
        <v>0</v>
      </c>
      <c r="G155" s="144">
        <f t="shared" si="7"/>
        <v>0</v>
      </c>
    </row>
    <row r="156" spans="1:7" ht="15" customHeight="1" x14ac:dyDescent="0.2">
      <c r="A156" s="285" t="s">
        <v>2548</v>
      </c>
      <c r="B156" s="102" t="s">
        <v>964</v>
      </c>
      <c r="C156" s="94" t="s">
        <v>1</v>
      </c>
      <c r="D156" s="278">
        <v>1</v>
      </c>
      <c r="E156" s="144"/>
      <c r="F156" s="144">
        <f t="shared" si="6"/>
        <v>0</v>
      </c>
      <c r="G156" s="144">
        <f t="shared" si="7"/>
        <v>0</v>
      </c>
    </row>
    <row r="157" spans="1:7" ht="15" customHeight="1" x14ac:dyDescent="0.2">
      <c r="A157" s="285" t="s">
        <v>2549</v>
      </c>
      <c r="B157" s="102" t="s">
        <v>462</v>
      </c>
      <c r="C157" s="94" t="s">
        <v>1</v>
      </c>
      <c r="D157" s="278">
        <v>1</v>
      </c>
      <c r="E157" s="144"/>
      <c r="F157" s="144">
        <f t="shared" si="6"/>
        <v>0</v>
      </c>
      <c r="G157" s="144">
        <f t="shared" si="7"/>
        <v>0</v>
      </c>
    </row>
    <row r="158" spans="1:7" ht="15" customHeight="1" x14ac:dyDescent="0.2">
      <c r="A158" s="285" t="s">
        <v>2550</v>
      </c>
      <c r="B158" s="102" t="s">
        <v>965</v>
      </c>
      <c r="C158" s="94" t="s">
        <v>1</v>
      </c>
      <c r="D158" s="278">
        <v>1</v>
      </c>
      <c r="E158" s="144"/>
      <c r="F158" s="144">
        <f t="shared" si="6"/>
        <v>0</v>
      </c>
      <c r="G158" s="144">
        <f t="shared" si="7"/>
        <v>0</v>
      </c>
    </row>
    <row r="159" spans="1:7" ht="15" customHeight="1" x14ac:dyDescent="0.2">
      <c r="A159" s="285" t="s">
        <v>2551</v>
      </c>
      <c r="B159" s="115" t="s">
        <v>966</v>
      </c>
      <c r="C159" s="116" t="s">
        <v>1</v>
      </c>
      <c r="D159" s="279">
        <v>1</v>
      </c>
      <c r="E159" s="144"/>
      <c r="F159" s="144">
        <f t="shared" si="6"/>
        <v>0</v>
      </c>
      <c r="G159" s="144">
        <f t="shared" si="7"/>
        <v>0</v>
      </c>
    </row>
    <row r="160" spans="1:7" ht="15" customHeight="1" x14ac:dyDescent="0.2">
      <c r="A160" s="285" t="s">
        <v>2552</v>
      </c>
      <c r="B160" s="102" t="s">
        <v>764</v>
      </c>
      <c r="C160" s="94" t="s">
        <v>1</v>
      </c>
      <c r="D160" s="278">
        <v>1</v>
      </c>
      <c r="E160" s="144"/>
      <c r="F160" s="144">
        <f t="shared" si="6"/>
        <v>0</v>
      </c>
      <c r="G160" s="144">
        <f t="shared" si="7"/>
        <v>0</v>
      </c>
    </row>
    <row r="161" spans="1:7" ht="15" customHeight="1" x14ac:dyDescent="0.2">
      <c r="A161" s="285" t="s">
        <v>2553</v>
      </c>
      <c r="B161" s="102" t="s">
        <v>470</v>
      </c>
      <c r="C161" s="116" t="s">
        <v>1</v>
      </c>
      <c r="D161" s="279">
        <v>1</v>
      </c>
      <c r="E161" s="144"/>
      <c r="F161" s="144">
        <f t="shared" si="6"/>
        <v>0</v>
      </c>
      <c r="G161" s="144">
        <f t="shared" si="7"/>
        <v>0</v>
      </c>
    </row>
    <row r="162" spans="1:7" ht="15" customHeight="1" x14ac:dyDescent="0.2">
      <c r="A162" s="285" t="s">
        <v>2554</v>
      </c>
      <c r="B162" s="102" t="s">
        <v>967</v>
      </c>
      <c r="C162" s="94" t="s">
        <v>1</v>
      </c>
      <c r="D162" s="278">
        <v>1</v>
      </c>
      <c r="E162" s="144"/>
      <c r="F162" s="144">
        <f t="shared" si="6"/>
        <v>0</v>
      </c>
      <c r="G162" s="144">
        <f t="shared" si="7"/>
        <v>0</v>
      </c>
    </row>
    <row r="163" spans="1:7" ht="15" customHeight="1" x14ac:dyDescent="0.2">
      <c r="A163" s="285" t="s">
        <v>2555</v>
      </c>
      <c r="B163" s="102" t="s">
        <v>968</v>
      </c>
      <c r="C163" s="94" t="s">
        <v>1</v>
      </c>
      <c r="D163" s="278">
        <v>1</v>
      </c>
      <c r="E163" s="144"/>
      <c r="F163" s="144">
        <f t="shared" si="6"/>
        <v>0</v>
      </c>
      <c r="G163" s="144">
        <f t="shared" si="7"/>
        <v>0</v>
      </c>
    </row>
    <row r="164" spans="1:7" ht="15" customHeight="1" x14ac:dyDescent="0.2">
      <c r="A164" s="285" t="s">
        <v>2556</v>
      </c>
      <c r="B164" s="102" t="s">
        <v>763</v>
      </c>
      <c r="C164" s="94" t="s">
        <v>1</v>
      </c>
      <c r="D164" s="278">
        <v>1</v>
      </c>
      <c r="E164" s="144"/>
      <c r="F164" s="144">
        <f t="shared" si="6"/>
        <v>0</v>
      </c>
      <c r="G164" s="144">
        <f t="shared" si="7"/>
        <v>0</v>
      </c>
    </row>
    <row r="165" spans="1:7" ht="15" customHeight="1" x14ac:dyDescent="0.2">
      <c r="A165" s="285" t="s">
        <v>2557</v>
      </c>
      <c r="B165" s="102" t="s">
        <v>969</v>
      </c>
      <c r="C165" s="94" t="s">
        <v>1</v>
      </c>
      <c r="D165" s="278">
        <v>1</v>
      </c>
      <c r="E165" s="144"/>
      <c r="F165" s="144">
        <f t="shared" si="6"/>
        <v>0</v>
      </c>
      <c r="G165" s="144">
        <f t="shared" si="7"/>
        <v>0</v>
      </c>
    </row>
    <row r="166" spans="1:7" ht="15" customHeight="1" x14ac:dyDescent="0.2">
      <c r="A166" s="285" t="s">
        <v>2558</v>
      </c>
      <c r="B166" s="102" t="s">
        <v>771</v>
      </c>
      <c r="C166" s="94" t="s">
        <v>1</v>
      </c>
      <c r="D166" s="278">
        <v>1</v>
      </c>
      <c r="E166" s="144"/>
      <c r="F166" s="144">
        <f t="shared" si="6"/>
        <v>0</v>
      </c>
      <c r="G166" s="144">
        <f t="shared" si="7"/>
        <v>0</v>
      </c>
    </row>
    <row r="167" spans="1:7" ht="15" customHeight="1" x14ac:dyDescent="0.2">
      <c r="A167" s="285" t="s">
        <v>2559</v>
      </c>
      <c r="B167" s="102" t="s">
        <v>970</v>
      </c>
      <c r="C167" s="94" t="s">
        <v>1</v>
      </c>
      <c r="D167" s="278">
        <v>1</v>
      </c>
      <c r="E167" s="144"/>
      <c r="F167" s="144">
        <f t="shared" si="6"/>
        <v>0</v>
      </c>
      <c r="G167" s="144">
        <f t="shared" si="7"/>
        <v>0</v>
      </c>
    </row>
    <row r="168" spans="1:7" ht="15" customHeight="1" x14ac:dyDescent="0.2">
      <c r="A168" s="285" t="s">
        <v>2560</v>
      </c>
      <c r="B168" s="102" t="s">
        <v>971</v>
      </c>
      <c r="C168" s="94" t="s">
        <v>1</v>
      </c>
      <c r="D168" s="278">
        <v>1</v>
      </c>
      <c r="E168" s="144"/>
      <c r="F168" s="144">
        <f t="shared" si="6"/>
        <v>0</v>
      </c>
      <c r="G168" s="144">
        <f t="shared" si="7"/>
        <v>0</v>
      </c>
    </row>
    <row r="169" spans="1:7" ht="15" customHeight="1" x14ac:dyDescent="0.2">
      <c r="A169" s="285" t="s">
        <v>2561</v>
      </c>
      <c r="B169" s="102" t="s">
        <v>972</v>
      </c>
      <c r="C169" s="94" t="s">
        <v>1</v>
      </c>
      <c r="D169" s="278">
        <v>1</v>
      </c>
      <c r="E169" s="144"/>
      <c r="F169" s="144">
        <f t="shared" si="6"/>
        <v>0</v>
      </c>
      <c r="G169" s="144">
        <f t="shared" si="7"/>
        <v>0</v>
      </c>
    </row>
    <row r="170" spans="1:7" ht="15" customHeight="1" x14ac:dyDescent="0.2">
      <c r="A170" s="285" t="s">
        <v>2562</v>
      </c>
      <c r="B170" s="102" t="s">
        <v>780</v>
      </c>
      <c r="C170" s="94" t="s">
        <v>1</v>
      </c>
      <c r="D170" s="278">
        <v>1</v>
      </c>
      <c r="E170" s="144"/>
      <c r="F170" s="144">
        <f t="shared" si="6"/>
        <v>0</v>
      </c>
      <c r="G170" s="144">
        <f t="shared" si="7"/>
        <v>0</v>
      </c>
    </row>
    <row r="171" spans="1:7" ht="15" customHeight="1" x14ac:dyDescent="0.2">
      <c r="A171" s="285" t="s">
        <v>2563</v>
      </c>
      <c r="B171" s="102" t="s">
        <v>778</v>
      </c>
      <c r="C171" s="94" t="s">
        <v>1</v>
      </c>
      <c r="D171" s="278">
        <v>1</v>
      </c>
      <c r="E171" s="144"/>
      <c r="F171" s="144">
        <f t="shared" si="6"/>
        <v>0</v>
      </c>
      <c r="G171" s="144">
        <f t="shared" si="7"/>
        <v>0</v>
      </c>
    </row>
    <row r="172" spans="1:7" ht="15" customHeight="1" x14ac:dyDescent="0.2">
      <c r="A172" s="285" t="s">
        <v>2564</v>
      </c>
      <c r="B172" s="102" t="s">
        <v>973</v>
      </c>
      <c r="C172" s="94" t="s">
        <v>1</v>
      </c>
      <c r="D172" s="278">
        <v>1</v>
      </c>
      <c r="E172" s="144"/>
      <c r="F172" s="144">
        <f t="shared" si="6"/>
        <v>0</v>
      </c>
      <c r="G172" s="144">
        <f t="shared" si="7"/>
        <v>0</v>
      </c>
    </row>
    <row r="173" spans="1:7" ht="15" customHeight="1" x14ac:dyDescent="0.2">
      <c r="A173" s="285" t="s">
        <v>2565</v>
      </c>
      <c r="B173" s="102" t="s">
        <v>974</v>
      </c>
      <c r="C173" s="94" t="s">
        <v>1</v>
      </c>
      <c r="D173" s="278">
        <v>1</v>
      </c>
      <c r="E173" s="144"/>
      <c r="F173" s="144">
        <f t="shared" si="6"/>
        <v>0</v>
      </c>
      <c r="G173" s="144">
        <f t="shared" si="7"/>
        <v>0</v>
      </c>
    </row>
    <row r="174" spans="1:7" ht="15" customHeight="1" x14ac:dyDescent="0.2">
      <c r="A174" s="285" t="s">
        <v>2566</v>
      </c>
      <c r="B174" s="102" t="s">
        <v>782</v>
      </c>
      <c r="C174" s="94" t="s">
        <v>1</v>
      </c>
      <c r="D174" s="278">
        <v>1</v>
      </c>
      <c r="E174" s="144"/>
      <c r="F174" s="144">
        <f t="shared" si="6"/>
        <v>0</v>
      </c>
      <c r="G174" s="144">
        <f t="shared" si="7"/>
        <v>0</v>
      </c>
    </row>
    <row r="175" spans="1:7" ht="15" customHeight="1" x14ac:dyDescent="0.2">
      <c r="A175" s="285" t="s">
        <v>2567</v>
      </c>
      <c r="B175" s="102" t="s">
        <v>274</v>
      </c>
      <c r="C175" s="94" t="s">
        <v>1</v>
      </c>
      <c r="D175" s="278">
        <v>1</v>
      </c>
      <c r="E175" s="144"/>
      <c r="F175" s="144">
        <f t="shared" si="6"/>
        <v>0</v>
      </c>
      <c r="G175" s="144">
        <f t="shared" si="7"/>
        <v>0</v>
      </c>
    </row>
    <row r="176" spans="1:7" ht="15" customHeight="1" x14ac:dyDescent="0.2">
      <c r="A176" s="285" t="s">
        <v>2568</v>
      </c>
      <c r="B176" s="102" t="s">
        <v>275</v>
      </c>
      <c r="C176" s="94" t="s">
        <v>1</v>
      </c>
      <c r="D176" s="278">
        <v>1</v>
      </c>
      <c r="E176" s="144"/>
      <c r="F176" s="144">
        <f t="shared" si="6"/>
        <v>0</v>
      </c>
      <c r="G176" s="144">
        <f t="shared" si="7"/>
        <v>0</v>
      </c>
    </row>
    <row r="177" spans="1:7" ht="15" customHeight="1" x14ac:dyDescent="0.2">
      <c r="A177" s="285" t="s">
        <v>2569</v>
      </c>
      <c r="B177" s="102" t="s">
        <v>426</v>
      </c>
      <c r="C177" s="94" t="s">
        <v>1</v>
      </c>
      <c r="D177" s="278">
        <v>1</v>
      </c>
      <c r="E177" s="144"/>
      <c r="F177" s="144">
        <f t="shared" si="6"/>
        <v>0</v>
      </c>
      <c r="G177" s="144">
        <f t="shared" si="7"/>
        <v>0</v>
      </c>
    </row>
    <row r="178" spans="1:7" ht="15" customHeight="1" x14ac:dyDescent="0.2">
      <c r="A178" s="285" t="s">
        <v>2570</v>
      </c>
      <c r="B178" s="102" t="s">
        <v>428</v>
      </c>
      <c r="C178" s="94" t="s">
        <v>1</v>
      </c>
      <c r="D178" s="278">
        <v>1</v>
      </c>
      <c r="E178" s="144"/>
      <c r="F178" s="144">
        <f t="shared" si="6"/>
        <v>0</v>
      </c>
      <c r="G178" s="144">
        <f t="shared" si="7"/>
        <v>0</v>
      </c>
    </row>
    <row r="179" spans="1:7" ht="15" customHeight="1" x14ac:dyDescent="0.2">
      <c r="A179" s="285" t="s">
        <v>2571</v>
      </c>
      <c r="B179" s="102" t="s">
        <v>792</v>
      </c>
      <c r="C179" s="94" t="s">
        <v>1</v>
      </c>
      <c r="D179" s="278">
        <v>1</v>
      </c>
      <c r="E179" s="144"/>
      <c r="F179" s="144">
        <f t="shared" si="6"/>
        <v>0</v>
      </c>
      <c r="G179" s="144">
        <f t="shared" si="7"/>
        <v>0</v>
      </c>
    </row>
    <row r="180" spans="1:7" ht="15" customHeight="1" x14ac:dyDescent="0.2">
      <c r="A180" s="285" t="s">
        <v>2572</v>
      </c>
      <c r="B180" s="102" t="s">
        <v>975</v>
      </c>
      <c r="C180" s="94" t="s">
        <v>1</v>
      </c>
      <c r="D180" s="278">
        <v>1</v>
      </c>
      <c r="E180" s="144"/>
      <c r="F180" s="144">
        <f t="shared" si="6"/>
        <v>0</v>
      </c>
      <c r="G180" s="144">
        <f t="shared" si="7"/>
        <v>0</v>
      </c>
    </row>
    <row r="181" spans="1:7" ht="15" customHeight="1" x14ac:dyDescent="0.2">
      <c r="A181" s="285" t="s">
        <v>2573</v>
      </c>
      <c r="B181" s="102" t="s">
        <v>793</v>
      </c>
      <c r="C181" s="94" t="s">
        <v>1</v>
      </c>
      <c r="D181" s="278">
        <v>1</v>
      </c>
      <c r="E181" s="144"/>
      <c r="F181" s="144">
        <f t="shared" si="6"/>
        <v>0</v>
      </c>
      <c r="G181" s="144">
        <f t="shared" si="7"/>
        <v>0</v>
      </c>
    </row>
    <row r="182" spans="1:7" ht="15" customHeight="1" x14ac:dyDescent="0.2">
      <c r="A182" s="285" t="s">
        <v>2574</v>
      </c>
      <c r="B182" s="102" t="s">
        <v>799</v>
      </c>
      <c r="C182" s="94" t="s">
        <v>1</v>
      </c>
      <c r="D182" s="278">
        <v>1</v>
      </c>
      <c r="E182" s="144"/>
      <c r="F182" s="144">
        <f t="shared" si="6"/>
        <v>0</v>
      </c>
      <c r="G182" s="144">
        <f t="shared" si="7"/>
        <v>0</v>
      </c>
    </row>
    <row r="183" spans="1:7" ht="15" customHeight="1" x14ac:dyDescent="0.2">
      <c r="A183" s="285" t="s">
        <v>2575</v>
      </c>
      <c r="B183" s="102" t="s">
        <v>794</v>
      </c>
      <c r="C183" s="94" t="s">
        <v>1</v>
      </c>
      <c r="D183" s="278">
        <v>1</v>
      </c>
      <c r="E183" s="144"/>
      <c r="F183" s="144">
        <f t="shared" si="6"/>
        <v>0</v>
      </c>
      <c r="G183" s="144">
        <f t="shared" si="7"/>
        <v>0</v>
      </c>
    </row>
    <row r="184" spans="1:7" ht="15" customHeight="1" x14ac:dyDescent="0.2">
      <c r="A184" s="285" t="s">
        <v>2576</v>
      </c>
      <c r="B184" s="102" t="s">
        <v>976</v>
      </c>
      <c r="C184" s="94" t="s">
        <v>1</v>
      </c>
      <c r="D184" s="278">
        <v>1</v>
      </c>
      <c r="E184" s="144"/>
      <c r="F184" s="144">
        <f t="shared" si="6"/>
        <v>0</v>
      </c>
      <c r="G184" s="144">
        <f t="shared" si="7"/>
        <v>0</v>
      </c>
    </row>
    <row r="185" spans="1:7" ht="15" customHeight="1" x14ac:dyDescent="0.2">
      <c r="A185" s="285" t="s">
        <v>2577</v>
      </c>
      <c r="B185" s="102" t="s">
        <v>432</v>
      </c>
      <c r="C185" s="94" t="s">
        <v>1</v>
      </c>
      <c r="D185" s="278">
        <v>1</v>
      </c>
      <c r="E185" s="144"/>
      <c r="F185" s="144">
        <f t="shared" si="6"/>
        <v>0</v>
      </c>
      <c r="G185" s="144">
        <f t="shared" si="7"/>
        <v>0</v>
      </c>
    </row>
    <row r="186" spans="1:7" ht="15" customHeight="1" x14ac:dyDescent="0.2">
      <c r="A186" s="285" t="s">
        <v>2578</v>
      </c>
      <c r="B186" s="102" t="s">
        <v>977</v>
      </c>
      <c r="C186" s="94" t="s">
        <v>1</v>
      </c>
      <c r="D186" s="278">
        <v>1</v>
      </c>
      <c r="E186" s="144"/>
      <c r="F186" s="144">
        <f t="shared" si="6"/>
        <v>0</v>
      </c>
      <c r="G186" s="144">
        <f t="shared" si="7"/>
        <v>0</v>
      </c>
    </row>
    <row r="187" spans="1:7" ht="15" customHeight="1" x14ac:dyDescent="0.2">
      <c r="A187" s="285" t="s">
        <v>2579</v>
      </c>
      <c r="B187" s="102" t="s">
        <v>791</v>
      </c>
      <c r="C187" s="94" t="s">
        <v>1</v>
      </c>
      <c r="D187" s="278">
        <v>1</v>
      </c>
      <c r="E187" s="144"/>
      <c r="F187" s="144">
        <f t="shared" si="6"/>
        <v>0</v>
      </c>
      <c r="G187" s="144">
        <f t="shared" si="7"/>
        <v>0</v>
      </c>
    </row>
    <row r="188" spans="1:7" ht="15" customHeight="1" x14ac:dyDescent="0.2">
      <c r="A188" s="285" t="s">
        <v>2580</v>
      </c>
      <c r="B188" s="102" t="s">
        <v>795</v>
      </c>
      <c r="C188" s="94" t="s">
        <v>1</v>
      </c>
      <c r="D188" s="278">
        <v>1</v>
      </c>
      <c r="E188" s="144"/>
      <c r="F188" s="144">
        <f t="shared" si="6"/>
        <v>0</v>
      </c>
      <c r="G188" s="144">
        <f t="shared" si="7"/>
        <v>0</v>
      </c>
    </row>
    <row r="189" spans="1:7" ht="15" customHeight="1" x14ac:dyDescent="0.2">
      <c r="A189" s="285" t="s">
        <v>2581</v>
      </c>
      <c r="B189" s="102" t="s">
        <v>801</v>
      </c>
      <c r="C189" s="94" t="s">
        <v>1</v>
      </c>
      <c r="D189" s="278">
        <v>1</v>
      </c>
      <c r="E189" s="144"/>
      <c r="F189" s="144">
        <f t="shared" si="6"/>
        <v>0</v>
      </c>
      <c r="G189" s="144">
        <f t="shared" si="7"/>
        <v>0</v>
      </c>
    </row>
    <row r="190" spans="1:7" ht="15" customHeight="1" x14ac:dyDescent="0.2">
      <c r="A190" s="285" t="s">
        <v>2582</v>
      </c>
      <c r="B190" s="102" t="s">
        <v>430</v>
      </c>
      <c r="C190" s="94" t="s">
        <v>1</v>
      </c>
      <c r="D190" s="278">
        <v>1</v>
      </c>
      <c r="E190" s="144"/>
      <c r="F190" s="144">
        <f t="shared" si="6"/>
        <v>0</v>
      </c>
      <c r="G190" s="144">
        <f t="shared" si="7"/>
        <v>0</v>
      </c>
    </row>
    <row r="191" spans="1:7" ht="15" customHeight="1" x14ac:dyDescent="0.2">
      <c r="A191" s="285" t="s">
        <v>2583</v>
      </c>
      <c r="B191" s="102" t="s">
        <v>978</v>
      </c>
      <c r="C191" s="94" t="s">
        <v>1</v>
      </c>
      <c r="D191" s="278">
        <v>1</v>
      </c>
      <c r="E191" s="144"/>
      <c r="F191" s="144">
        <f t="shared" si="6"/>
        <v>0</v>
      </c>
      <c r="G191" s="144">
        <f t="shared" si="7"/>
        <v>0</v>
      </c>
    </row>
    <row r="192" spans="1:7" ht="15" customHeight="1" x14ac:dyDescent="0.2">
      <c r="A192" s="285" t="s">
        <v>2584</v>
      </c>
      <c r="B192" s="102" t="s">
        <v>790</v>
      </c>
      <c r="C192" s="94" t="s">
        <v>1</v>
      </c>
      <c r="D192" s="278">
        <v>1</v>
      </c>
      <c r="E192" s="144"/>
      <c r="F192" s="144">
        <f t="shared" si="6"/>
        <v>0</v>
      </c>
      <c r="G192" s="144">
        <f t="shared" si="7"/>
        <v>0</v>
      </c>
    </row>
    <row r="193" spans="1:7" ht="15" customHeight="1" x14ac:dyDescent="0.2">
      <c r="A193" s="285" t="s">
        <v>2585</v>
      </c>
      <c r="B193" s="102" t="s">
        <v>802</v>
      </c>
      <c r="C193" s="94" t="s">
        <v>1</v>
      </c>
      <c r="D193" s="278">
        <v>1</v>
      </c>
      <c r="E193" s="144"/>
      <c r="F193" s="144">
        <f t="shared" si="6"/>
        <v>0</v>
      </c>
      <c r="G193" s="144">
        <f t="shared" si="7"/>
        <v>0</v>
      </c>
    </row>
    <row r="194" spans="1:7" ht="15" customHeight="1" x14ac:dyDescent="0.2">
      <c r="A194" s="285" t="s">
        <v>2586</v>
      </c>
      <c r="B194" s="102" t="s">
        <v>770</v>
      </c>
      <c r="C194" s="94" t="s">
        <v>1</v>
      </c>
      <c r="D194" s="278">
        <v>1</v>
      </c>
      <c r="E194" s="144"/>
      <c r="F194" s="144">
        <f t="shared" si="6"/>
        <v>0</v>
      </c>
      <c r="G194" s="144">
        <f t="shared" si="7"/>
        <v>0</v>
      </c>
    </row>
    <row r="195" spans="1:7" ht="15" customHeight="1" x14ac:dyDescent="0.2">
      <c r="A195" s="285" t="s">
        <v>2587</v>
      </c>
      <c r="B195" s="102" t="s">
        <v>979</v>
      </c>
      <c r="C195" s="94" t="s">
        <v>1</v>
      </c>
      <c r="D195" s="278">
        <v>1</v>
      </c>
      <c r="E195" s="144"/>
      <c r="F195" s="144">
        <f t="shared" si="6"/>
        <v>0</v>
      </c>
      <c r="G195" s="144">
        <f t="shared" si="7"/>
        <v>0</v>
      </c>
    </row>
    <row r="196" spans="1:7" ht="15" customHeight="1" x14ac:dyDescent="0.2">
      <c r="A196" s="285" t="s">
        <v>2588</v>
      </c>
      <c r="B196" s="102" t="s">
        <v>980</v>
      </c>
      <c r="C196" s="94" t="s">
        <v>1</v>
      </c>
      <c r="D196" s="278">
        <v>1</v>
      </c>
      <c r="E196" s="144"/>
      <c r="F196" s="144">
        <f t="shared" si="6"/>
        <v>0</v>
      </c>
      <c r="G196" s="144">
        <f t="shared" si="7"/>
        <v>0</v>
      </c>
    </row>
    <row r="197" spans="1:7" ht="15" customHeight="1" x14ac:dyDescent="0.2">
      <c r="A197" s="285" t="s">
        <v>2589</v>
      </c>
      <c r="B197" s="102" t="s">
        <v>981</v>
      </c>
      <c r="C197" s="94" t="s">
        <v>1</v>
      </c>
      <c r="D197" s="278">
        <v>1</v>
      </c>
      <c r="E197" s="144"/>
      <c r="F197" s="144">
        <f t="shared" si="6"/>
        <v>0</v>
      </c>
      <c r="G197" s="144">
        <f t="shared" si="7"/>
        <v>0</v>
      </c>
    </row>
    <row r="198" spans="1:7" ht="15" customHeight="1" x14ac:dyDescent="0.2">
      <c r="A198" s="285" t="s">
        <v>2590</v>
      </c>
      <c r="B198" s="102" t="s">
        <v>982</v>
      </c>
      <c r="C198" s="94" t="s">
        <v>1</v>
      </c>
      <c r="D198" s="278">
        <v>1</v>
      </c>
      <c r="E198" s="144"/>
      <c r="F198" s="144">
        <f t="shared" si="6"/>
        <v>0</v>
      </c>
      <c r="G198" s="144">
        <f t="shared" si="7"/>
        <v>0</v>
      </c>
    </row>
    <row r="199" spans="1:7" ht="15" customHeight="1" x14ac:dyDescent="0.2">
      <c r="A199" s="285" t="s">
        <v>2591</v>
      </c>
      <c r="B199" s="102" t="s">
        <v>983</v>
      </c>
      <c r="C199" s="94" t="s">
        <v>1</v>
      </c>
      <c r="D199" s="278">
        <v>1</v>
      </c>
      <c r="E199" s="144"/>
      <c r="F199" s="144">
        <f t="shared" si="6"/>
        <v>0</v>
      </c>
      <c r="G199" s="144">
        <f t="shared" si="7"/>
        <v>0</v>
      </c>
    </row>
    <row r="200" spans="1:7" ht="15" customHeight="1" x14ac:dyDescent="0.2">
      <c r="A200" s="285" t="s">
        <v>2592</v>
      </c>
      <c r="B200" s="102" t="s">
        <v>984</v>
      </c>
      <c r="C200" s="94" t="s">
        <v>1</v>
      </c>
      <c r="D200" s="278">
        <v>1</v>
      </c>
      <c r="E200" s="144"/>
      <c r="F200" s="144">
        <f t="shared" si="6"/>
        <v>0</v>
      </c>
      <c r="G200" s="144">
        <f t="shared" si="7"/>
        <v>0</v>
      </c>
    </row>
    <row r="201" spans="1:7" ht="15" customHeight="1" x14ac:dyDescent="0.2">
      <c r="A201" s="285" t="s">
        <v>2593</v>
      </c>
      <c r="B201" s="102" t="s">
        <v>985</v>
      </c>
      <c r="C201" s="94" t="s">
        <v>1</v>
      </c>
      <c r="D201" s="278">
        <v>1</v>
      </c>
      <c r="E201" s="144"/>
      <c r="F201" s="144">
        <f t="shared" si="6"/>
        <v>0</v>
      </c>
      <c r="G201" s="144">
        <f t="shared" si="7"/>
        <v>0</v>
      </c>
    </row>
    <row r="202" spans="1:7" ht="15" customHeight="1" x14ac:dyDescent="0.2">
      <c r="A202" s="285" t="s">
        <v>2594</v>
      </c>
      <c r="B202" s="102" t="s">
        <v>986</v>
      </c>
      <c r="C202" s="94" t="s">
        <v>1</v>
      </c>
      <c r="D202" s="278">
        <v>1</v>
      </c>
      <c r="E202" s="144"/>
      <c r="F202" s="144">
        <f t="shared" si="6"/>
        <v>0</v>
      </c>
      <c r="G202" s="144">
        <f t="shared" si="7"/>
        <v>0</v>
      </c>
    </row>
    <row r="203" spans="1:7" ht="15" customHeight="1" x14ac:dyDescent="0.2">
      <c r="A203" s="285" t="s">
        <v>2595</v>
      </c>
      <c r="B203" s="102" t="s">
        <v>516</v>
      </c>
      <c r="C203" s="94" t="s">
        <v>1</v>
      </c>
      <c r="D203" s="278">
        <v>1</v>
      </c>
      <c r="E203" s="144"/>
      <c r="F203" s="144">
        <f t="shared" si="6"/>
        <v>0</v>
      </c>
      <c r="G203" s="144">
        <f t="shared" si="7"/>
        <v>0</v>
      </c>
    </row>
    <row r="204" spans="1:7" ht="15" customHeight="1" x14ac:dyDescent="0.2">
      <c r="A204" s="285" t="s">
        <v>2596</v>
      </c>
      <c r="B204" s="102" t="s">
        <v>768</v>
      </c>
      <c r="C204" s="94" t="s">
        <v>1</v>
      </c>
      <c r="D204" s="278">
        <v>1</v>
      </c>
      <c r="E204" s="144"/>
      <c r="F204" s="144">
        <f t="shared" si="6"/>
        <v>0</v>
      </c>
      <c r="G204" s="144">
        <f t="shared" si="7"/>
        <v>0</v>
      </c>
    </row>
    <row r="205" spans="1:7" ht="15" customHeight="1" x14ac:dyDescent="0.2">
      <c r="A205" s="285" t="s">
        <v>2597</v>
      </c>
      <c r="B205" s="102" t="s">
        <v>987</v>
      </c>
      <c r="C205" s="94" t="s">
        <v>1</v>
      </c>
      <c r="D205" s="278">
        <v>1</v>
      </c>
      <c r="E205" s="144"/>
      <c r="F205" s="144">
        <f t="shared" si="6"/>
        <v>0</v>
      </c>
      <c r="G205" s="144">
        <f t="shared" si="7"/>
        <v>0</v>
      </c>
    </row>
    <row r="206" spans="1:7" ht="15" customHeight="1" x14ac:dyDescent="0.2">
      <c r="A206" s="285" t="s">
        <v>2598</v>
      </c>
      <c r="B206" s="102" t="s">
        <v>988</v>
      </c>
      <c r="C206" s="94" t="s">
        <v>1</v>
      </c>
      <c r="D206" s="278">
        <v>1</v>
      </c>
      <c r="E206" s="144"/>
      <c r="F206" s="144">
        <f t="shared" si="6"/>
        <v>0</v>
      </c>
      <c r="G206" s="144">
        <f t="shared" si="7"/>
        <v>0</v>
      </c>
    </row>
    <row r="207" spans="1:7" ht="15" customHeight="1" x14ac:dyDescent="0.2">
      <c r="A207" s="285" t="s">
        <v>2599</v>
      </c>
      <c r="B207" s="102" t="s">
        <v>989</v>
      </c>
      <c r="C207" s="94" t="s">
        <v>1</v>
      </c>
      <c r="D207" s="278">
        <v>1</v>
      </c>
      <c r="E207" s="144"/>
      <c r="F207" s="144">
        <f t="shared" si="6"/>
        <v>0</v>
      </c>
      <c r="G207" s="144">
        <f t="shared" si="7"/>
        <v>0</v>
      </c>
    </row>
    <row r="208" spans="1:7" ht="15" customHeight="1" x14ac:dyDescent="0.2">
      <c r="A208" s="285" t="s">
        <v>2600</v>
      </c>
      <c r="B208" s="102" t="s">
        <v>990</v>
      </c>
      <c r="C208" s="94" t="s">
        <v>1</v>
      </c>
      <c r="D208" s="278">
        <v>1</v>
      </c>
      <c r="E208" s="144"/>
      <c r="F208" s="144">
        <f t="shared" si="6"/>
        <v>0</v>
      </c>
      <c r="G208" s="144">
        <f t="shared" si="7"/>
        <v>0</v>
      </c>
    </row>
    <row r="209" spans="1:7" ht="15" customHeight="1" x14ac:dyDescent="0.2">
      <c r="A209" s="285" t="s">
        <v>2601</v>
      </c>
      <c r="B209" s="102" t="s">
        <v>991</v>
      </c>
      <c r="C209" s="94" t="s">
        <v>1</v>
      </c>
      <c r="D209" s="278">
        <v>1</v>
      </c>
      <c r="E209" s="144"/>
      <c r="F209" s="144">
        <f t="shared" ref="F209:F260" si="8">SUM(E209*1.2)</f>
        <v>0</v>
      </c>
      <c r="G209" s="144">
        <f t="shared" ref="G209:G260" si="9">SUM(D209*E209)</f>
        <v>0</v>
      </c>
    </row>
    <row r="210" spans="1:7" ht="15" customHeight="1" x14ac:dyDescent="0.2">
      <c r="A210" s="285" t="s">
        <v>2602</v>
      </c>
      <c r="B210" s="102" t="s">
        <v>796</v>
      </c>
      <c r="C210" s="94" t="s">
        <v>1</v>
      </c>
      <c r="D210" s="278">
        <v>1</v>
      </c>
      <c r="E210" s="144"/>
      <c r="F210" s="144">
        <f t="shared" si="8"/>
        <v>0</v>
      </c>
      <c r="G210" s="144">
        <f t="shared" si="9"/>
        <v>0</v>
      </c>
    </row>
    <row r="211" spans="1:7" ht="15" customHeight="1" x14ac:dyDescent="0.2">
      <c r="A211" s="285" t="s">
        <v>2603</v>
      </c>
      <c r="B211" s="102" t="s">
        <v>797</v>
      </c>
      <c r="C211" s="94" t="s">
        <v>1</v>
      </c>
      <c r="D211" s="278">
        <v>1</v>
      </c>
      <c r="E211" s="144"/>
      <c r="F211" s="144">
        <f t="shared" si="8"/>
        <v>0</v>
      </c>
      <c r="G211" s="144">
        <f t="shared" si="9"/>
        <v>0</v>
      </c>
    </row>
    <row r="212" spans="1:7" ht="15" customHeight="1" x14ac:dyDescent="0.2">
      <c r="A212" s="285" t="s">
        <v>2604</v>
      </c>
      <c r="B212" s="102" t="s">
        <v>798</v>
      </c>
      <c r="C212" s="94" t="s">
        <v>1</v>
      </c>
      <c r="D212" s="278">
        <v>1</v>
      </c>
      <c r="E212" s="144"/>
      <c r="F212" s="144">
        <f t="shared" si="8"/>
        <v>0</v>
      </c>
      <c r="G212" s="144">
        <f t="shared" si="9"/>
        <v>0</v>
      </c>
    </row>
    <row r="213" spans="1:7" ht="15" customHeight="1" x14ac:dyDescent="0.2">
      <c r="A213" s="285" t="s">
        <v>2605</v>
      </c>
      <c r="B213" s="102" t="s">
        <v>332</v>
      </c>
      <c r="C213" s="94" t="s">
        <v>1</v>
      </c>
      <c r="D213" s="278">
        <v>1</v>
      </c>
      <c r="E213" s="144"/>
      <c r="F213" s="144">
        <f t="shared" si="8"/>
        <v>0</v>
      </c>
      <c r="G213" s="144">
        <f t="shared" si="9"/>
        <v>0</v>
      </c>
    </row>
    <row r="214" spans="1:7" ht="15" customHeight="1" x14ac:dyDescent="0.2">
      <c r="A214" s="285" t="s">
        <v>2606</v>
      </c>
      <c r="B214" s="102" t="s">
        <v>800</v>
      </c>
      <c r="C214" s="94" t="s">
        <v>1</v>
      </c>
      <c r="D214" s="278">
        <v>1</v>
      </c>
      <c r="E214" s="144"/>
      <c r="F214" s="144">
        <f t="shared" si="8"/>
        <v>0</v>
      </c>
      <c r="G214" s="144">
        <f t="shared" si="9"/>
        <v>0</v>
      </c>
    </row>
    <row r="215" spans="1:7" ht="15" customHeight="1" x14ac:dyDescent="0.2">
      <c r="A215" s="285" t="s">
        <v>2607</v>
      </c>
      <c r="B215" s="102" t="s">
        <v>992</v>
      </c>
      <c r="C215" s="94" t="s">
        <v>1</v>
      </c>
      <c r="D215" s="278">
        <v>1</v>
      </c>
      <c r="E215" s="144"/>
      <c r="F215" s="144">
        <f t="shared" si="8"/>
        <v>0</v>
      </c>
      <c r="G215" s="144">
        <f t="shared" si="9"/>
        <v>0</v>
      </c>
    </row>
    <row r="216" spans="1:7" ht="15" customHeight="1" x14ac:dyDescent="0.2">
      <c r="A216" s="285" t="s">
        <v>2608</v>
      </c>
      <c r="B216" s="102" t="s">
        <v>773</v>
      </c>
      <c r="C216" s="94" t="s">
        <v>1</v>
      </c>
      <c r="D216" s="278">
        <v>1</v>
      </c>
      <c r="E216" s="144"/>
      <c r="F216" s="144">
        <f t="shared" si="8"/>
        <v>0</v>
      </c>
      <c r="G216" s="144">
        <f t="shared" si="9"/>
        <v>0</v>
      </c>
    </row>
    <row r="217" spans="1:7" ht="15" customHeight="1" x14ac:dyDescent="0.2">
      <c r="A217" s="285" t="s">
        <v>2609</v>
      </c>
      <c r="B217" s="102" t="s">
        <v>993</v>
      </c>
      <c r="C217" s="94" t="s">
        <v>1</v>
      </c>
      <c r="D217" s="278">
        <v>1</v>
      </c>
      <c r="E217" s="144"/>
      <c r="F217" s="144">
        <f t="shared" si="8"/>
        <v>0</v>
      </c>
      <c r="G217" s="144">
        <f t="shared" si="9"/>
        <v>0</v>
      </c>
    </row>
    <row r="218" spans="1:7" ht="15" customHeight="1" x14ac:dyDescent="0.2">
      <c r="A218" s="285" t="s">
        <v>2610</v>
      </c>
      <c r="B218" s="102" t="s">
        <v>994</v>
      </c>
      <c r="C218" s="94" t="s">
        <v>1</v>
      </c>
      <c r="D218" s="278">
        <v>1</v>
      </c>
      <c r="E218" s="144"/>
      <c r="F218" s="144">
        <f t="shared" si="8"/>
        <v>0</v>
      </c>
      <c r="G218" s="144">
        <f t="shared" si="9"/>
        <v>0</v>
      </c>
    </row>
    <row r="219" spans="1:7" ht="15" customHeight="1" x14ac:dyDescent="0.2">
      <c r="A219" s="285" t="s">
        <v>2611</v>
      </c>
      <c r="B219" s="102" t="s">
        <v>995</v>
      </c>
      <c r="C219" s="94" t="s">
        <v>1</v>
      </c>
      <c r="D219" s="278">
        <v>1</v>
      </c>
      <c r="E219" s="144"/>
      <c r="F219" s="144">
        <f t="shared" si="8"/>
        <v>0</v>
      </c>
      <c r="G219" s="144">
        <f t="shared" si="9"/>
        <v>0</v>
      </c>
    </row>
    <row r="220" spans="1:7" ht="15" customHeight="1" x14ac:dyDescent="0.2">
      <c r="A220" s="285" t="s">
        <v>2612</v>
      </c>
      <c r="B220" s="102" t="s">
        <v>769</v>
      </c>
      <c r="C220" s="94" t="s">
        <v>1</v>
      </c>
      <c r="D220" s="278">
        <v>1</v>
      </c>
      <c r="E220" s="144"/>
      <c r="F220" s="144">
        <f t="shared" si="8"/>
        <v>0</v>
      </c>
      <c r="G220" s="144">
        <f t="shared" si="9"/>
        <v>0</v>
      </c>
    </row>
    <row r="221" spans="1:7" ht="15" customHeight="1" x14ac:dyDescent="0.2">
      <c r="A221" s="285" t="s">
        <v>2613</v>
      </c>
      <c r="B221" s="102" t="s">
        <v>996</v>
      </c>
      <c r="C221" s="94" t="s">
        <v>1</v>
      </c>
      <c r="D221" s="278">
        <v>1</v>
      </c>
      <c r="E221" s="144"/>
      <c r="F221" s="144">
        <f t="shared" si="8"/>
        <v>0</v>
      </c>
      <c r="G221" s="144">
        <f t="shared" si="9"/>
        <v>0</v>
      </c>
    </row>
    <row r="222" spans="1:7" ht="15" customHeight="1" x14ac:dyDescent="0.2">
      <c r="A222" s="285" t="s">
        <v>2614</v>
      </c>
      <c r="B222" s="102" t="s">
        <v>997</v>
      </c>
      <c r="C222" s="94" t="s">
        <v>1</v>
      </c>
      <c r="D222" s="278">
        <v>1</v>
      </c>
      <c r="E222" s="144"/>
      <c r="F222" s="144">
        <f t="shared" si="8"/>
        <v>0</v>
      </c>
      <c r="G222" s="144">
        <f t="shared" si="9"/>
        <v>0</v>
      </c>
    </row>
    <row r="223" spans="1:7" ht="15" customHeight="1" x14ac:dyDescent="0.2">
      <c r="A223" s="285" t="s">
        <v>2615</v>
      </c>
      <c r="B223" s="102" t="s">
        <v>998</v>
      </c>
      <c r="C223" s="94" t="s">
        <v>1</v>
      </c>
      <c r="D223" s="278">
        <v>1</v>
      </c>
      <c r="E223" s="144"/>
      <c r="F223" s="144">
        <f t="shared" si="8"/>
        <v>0</v>
      </c>
      <c r="G223" s="144">
        <f t="shared" si="9"/>
        <v>0</v>
      </c>
    </row>
    <row r="224" spans="1:7" ht="15" customHeight="1" x14ac:dyDescent="0.2">
      <c r="A224" s="285" t="s">
        <v>2616</v>
      </c>
      <c r="B224" s="102" t="s">
        <v>803</v>
      </c>
      <c r="C224" s="94" t="s">
        <v>1</v>
      </c>
      <c r="D224" s="278">
        <v>1</v>
      </c>
      <c r="E224" s="144"/>
      <c r="F224" s="144">
        <f t="shared" si="8"/>
        <v>0</v>
      </c>
      <c r="G224" s="144">
        <f t="shared" si="9"/>
        <v>0</v>
      </c>
    </row>
    <row r="225" spans="1:7" ht="15" customHeight="1" x14ac:dyDescent="0.2">
      <c r="A225" s="285" t="s">
        <v>2617</v>
      </c>
      <c r="B225" s="102" t="s">
        <v>804</v>
      </c>
      <c r="C225" s="94" t="s">
        <v>1</v>
      </c>
      <c r="D225" s="278">
        <v>1</v>
      </c>
      <c r="E225" s="144"/>
      <c r="F225" s="144">
        <f t="shared" si="8"/>
        <v>0</v>
      </c>
      <c r="G225" s="144">
        <f t="shared" si="9"/>
        <v>0</v>
      </c>
    </row>
    <row r="226" spans="1:7" ht="15" customHeight="1" x14ac:dyDescent="0.2">
      <c r="A226" s="285" t="s">
        <v>2618</v>
      </c>
      <c r="B226" s="102" t="s">
        <v>805</v>
      </c>
      <c r="C226" s="94" t="s">
        <v>1</v>
      </c>
      <c r="D226" s="278">
        <v>1</v>
      </c>
      <c r="E226" s="144"/>
      <c r="F226" s="144">
        <f t="shared" si="8"/>
        <v>0</v>
      </c>
      <c r="G226" s="144">
        <f t="shared" si="9"/>
        <v>0</v>
      </c>
    </row>
    <row r="227" spans="1:7" ht="15" customHeight="1" x14ac:dyDescent="0.2">
      <c r="A227" s="285" t="s">
        <v>2619</v>
      </c>
      <c r="B227" s="102" t="s">
        <v>999</v>
      </c>
      <c r="C227" s="94" t="s">
        <v>1</v>
      </c>
      <c r="D227" s="278">
        <v>1</v>
      </c>
      <c r="E227" s="144"/>
      <c r="F227" s="144">
        <f t="shared" si="8"/>
        <v>0</v>
      </c>
      <c r="G227" s="144">
        <f t="shared" si="9"/>
        <v>0</v>
      </c>
    </row>
    <row r="228" spans="1:7" ht="15" customHeight="1" x14ac:dyDescent="0.2">
      <c r="A228" s="285" t="s">
        <v>2620</v>
      </c>
      <c r="B228" s="102" t="s">
        <v>1000</v>
      </c>
      <c r="C228" s="94" t="s">
        <v>1</v>
      </c>
      <c r="D228" s="278">
        <v>1</v>
      </c>
      <c r="E228" s="144"/>
      <c r="F228" s="144">
        <f t="shared" si="8"/>
        <v>0</v>
      </c>
      <c r="G228" s="144">
        <f t="shared" si="9"/>
        <v>0</v>
      </c>
    </row>
    <row r="229" spans="1:7" ht="15" customHeight="1" x14ac:dyDescent="0.2">
      <c r="A229" s="285" t="s">
        <v>2621</v>
      </c>
      <c r="B229" s="102" t="s">
        <v>1001</v>
      </c>
      <c r="C229" s="94" t="s">
        <v>1</v>
      </c>
      <c r="D229" s="278">
        <v>1</v>
      </c>
      <c r="E229" s="144"/>
      <c r="F229" s="144">
        <f t="shared" si="8"/>
        <v>0</v>
      </c>
      <c r="G229" s="144">
        <f t="shared" si="9"/>
        <v>0</v>
      </c>
    </row>
    <row r="230" spans="1:7" ht="15" customHeight="1" x14ac:dyDescent="0.2">
      <c r="A230" s="285" t="s">
        <v>2622</v>
      </c>
      <c r="B230" s="102" t="s">
        <v>806</v>
      </c>
      <c r="C230" s="94" t="s">
        <v>1</v>
      </c>
      <c r="D230" s="278">
        <v>1</v>
      </c>
      <c r="E230" s="144"/>
      <c r="F230" s="144">
        <f t="shared" si="8"/>
        <v>0</v>
      </c>
      <c r="G230" s="144">
        <f t="shared" si="9"/>
        <v>0</v>
      </c>
    </row>
    <row r="231" spans="1:7" ht="15" customHeight="1" x14ac:dyDescent="0.2">
      <c r="A231" s="285" t="s">
        <v>2623</v>
      </c>
      <c r="B231" s="102" t="s">
        <v>807</v>
      </c>
      <c r="C231" s="94" t="s">
        <v>1</v>
      </c>
      <c r="D231" s="278">
        <v>1</v>
      </c>
      <c r="E231" s="144"/>
      <c r="F231" s="144">
        <f t="shared" si="8"/>
        <v>0</v>
      </c>
      <c r="G231" s="144">
        <f t="shared" si="9"/>
        <v>0</v>
      </c>
    </row>
    <row r="232" spans="1:7" ht="15" customHeight="1" x14ac:dyDescent="0.2">
      <c r="A232" s="285" t="s">
        <v>2624</v>
      </c>
      <c r="B232" s="102" t="s">
        <v>808</v>
      </c>
      <c r="C232" s="94" t="s">
        <v>1</v>
      </c>
      <c r="D232" s="278">
        <v>1</v>
      </c>
      <c r="E232" s="144"/>
      <c r="F232" s="144">
        <f t="shared" si="8"/>
        <v>0</v>
      </c>
      <c r="G232" s="144">
        <f t="shared" si="9"/>
        <v>0</v>
      </c>
    </row>
    <row r="233" spans="1:7" ht="15" customHeight="1" x14ac:dyDescent="0.2">
      <c r="A233" s="285" t="s">
        <v>2625</v>
      </c>
      <c r="B233" s="102" t="s">
        <v>809</v>
      </c>
      <c r="C233" s="94" t="s">
        <v>1</v>
      </c>
      <c r="D233" s="278">
        <v>1</v>
      </c>
      <c r="E233" s="144"/>
      <c r="F233" s="144">
        <f t="shared" si="8"/>
        <v>0</v>
      </c>
      <c r="G233" s="144">
        <f t="shared" si="9"/>
        <v>0</v>
      </c>
    </row>
    <row r="234" spans="1:7" ht="15" customHeight="1" x14ac:dyDescent="0.2">
      <c r="A234" s="285" t="s">
        <v>2626</v>
      </c>
      <c r="B234" s="102" t="s">
        <v>766</v>
      </c>
      <c r="C234" s="94" t="s">
        <v>1</v>
      </c>
      <c r="D234" s="278">
        <v>1</v>
      </c>
      <c r="E234" s="144"/>
      <c r="F234" s="144">
        <f t="shared" si="8"/>
        <v>0</v>
      </c>
      <c r="G234" s="144">
        <f t="shared" si="9"/>
        <v>0</v>
      </c>
    </row>
    <row r="235" spans="1:7" ht="15" customHeight="1" x14ac:dyDescent="0.2">
      <c r="A235" s="285" t="s">
        <v>2627</v>
      </c>
      <c r="B235" s="102" t="s">
        <v>327</v>
      </c>
      <c r="C235" s="94" t="s">
        <v>1</v>
      </c>
      <c r="D235" s="278">
        <v>1</v>
      </c>
      <c r="E235" s="144"/>
      <c r="F235" s="144">
        <f t="shared" si="8"/>
        <v>0</v>
      </c>
      <c r="G235" s="144">
        <f t="shared" si="9"/>
        <v>0</v>
      </c>
    </row>
    <row r="236" spans="1:7" ht="15" customHeight="1" x14ac:dyDescent="0.2">
      <c r="A236" s="285" t="s">
        <v>2628</v>
      </c>
      <c r="B236" s="102" t="s">
        <v>1002</v>
      </c>
      <c r="C236" s="94" t="s">
        <v>1</v>
      </c>
      <c r="D236" s="278">
        <v>1</v>
      </c>
      <c r="E236" s="144"/>
      <c r="F236" s="144">
        <f t="shared" si="8"/>
        <v>0</v>
      </c>
      <c r="G236" s="144">
        <f t="shared" si="9"/>
        <v>0</v>
      </c>
    </row>
    <row r="237" spans="1:7" ht="15" customHeight="1" x14ac:dyDescent="0.2">
      <c r="A237" s="285" t="s">
        <v>2629</v>
      </c>
      <c r="B237" s="102" t="s">
        <v>810</v>
      </c>
      <c r="C237" s="94" t="s">
        <v>1</v>
      </c>
      <c r="D237" s="278">
        <v>1</v>
      </c>
      <c r="E237" s="144"/>
      <c r="F237" s="144">
        <f t="shared" si="8"/>
        <v>0</v>
      </c>
      <c r="G237" s="144">
        <f t="shared" si="9"/>
        <v>0</v>
      </c>
    </row>
    <row r="238" spans="1:7" ht="15" customHeight="1" x14ac:dyDescent="0.2">
      <c r="A238" s="285" t="s">
        <v>2630</v>
      </c>
      <c r="B238" s="102" t="s">
        <v>812</v>
      </c>
      <c r="C238" s="94" t="s">
        <v>1</v>
      </c>
      <c r="D238" s="278">
        <v>1</v>
      </c>
      <c r="E238" s="144"/>
      <c r="F238" s="144">
        <f t="shared" si="8"/>
        <v>0</v>
      </c>
      <c r="G238" s="144">
        <f t="shared" si="9"/>
        <v>0</v>
      </c>
    </row>
    <row r="239" spans="1:7" ht="15" customHeight="1" x14ac:dyDescent="0.2">
      <c r="A239" s="285" t="s">
        <v>2631</v>
      </c>
      <c r="B239" s="102" t="s">
        <v>1003</v>
      </c>
      <c r="C239" s="94" t="s">
        <v>1</v>
      </c>
      <c r="D239" s="278">
        <v>1</v>
      </c>
      <c r="E239" s="144"/>
      <c r="F239" s="144">
        <f t="shared" si="8"/>
        <v>0</v>
      </c>
      <c r="G239" s="144">
        <f t="shared" si="9"/>
        <v>0</v>
      </c>
    </row>
    <row r="240" spans="1:7" ht="15" customHeight="1" x14ac:dyDescent="0.2">
      <c r="A240" s="285" t="s">
        <v>2632</v>
      </c>
      <c r="B240" s="102" t="s">
        <v>1004</v>
      </c>
      <c r="C240" s="94" t="s">
        <v>1</v>
      </c>
      <c r="D240" s="278">
        <v>1</v>
      </c>
      <c r="E240" s="144"/>
      <c r="F240" s="144">
        <f t="shared" si="8"/>
        <v>0</v>
      </c>
      <c r="G240" s="144">
        <f t="shared" si="9"/>
        <v>0</v>
      </c>
    </row>
    <row r="241" spans="1:7" ht="15" customHeight="1" x14ac:dyDescent="0.2">
      <c r="A241" s="285" t="s">
        <v>2633</v>
      </c>
      <c r="B241" s="102" t="s">
        <v>1005</v>
      </c>
      <c r="C241" s="94" t="s">
        <v>1</v>
      </c>
      <c r="D241" s="278">
        <v>1</v>
      </c>
      <c r="E241" s="144"/>
      <c r="F241" s="144">
        <f t="shared" si="8"/>
        <v>0</v>
      </c>
      <c r="G241" s="144">
        <f t="shared" si="9"/>
        <v>0</v>
      </c>
    </row>
    <row r="242" spans="1:7" ht="15" customHeight="1" x14ac:dyDescent="0.2">
      <c r="A242" s="285" t="s">
        <v>2634</v>
      </c>
      <c r="B242" s="102" t="s">
        <v>813</v>
      </c>
      <c r="C242" s="94" t="s">
        <v>1</v>
      </c>
      <c r="D242" s="278">
        <v>1</v>
      </c>
      <c r="E242" s="144"/>
      <c r="F242" s="144">
        <f t="shared" si="8"/>
        <v>0</v>
      </c>
      <c r="G242" s="144">
        <f t="shared" si="9"/>
        <v>0</v>
      </c>
    </row>
    <row r="243" spans="1:7" ht="15" customHeight="1" x14ac:dyDescent="0.2">
      <c r="A243" s="285" t="s">
        <v>2635</v>
      </c>
      <c r="B243" s="102" t="s">
        <v>814</v>
      </c>
      <c r="C243" s="94" t="s">
        <v>1</v>
      </c>
      <c r="D243" s="278">
        <v>1</v>
      </c>
      <c r="E243" s="144"/>
      <c r="F243" s="144">
        <f t="shared" si="8"/>
        <v>0</v>
      </c>
      <c r="G243" s="144">
        <f t="shared" si="9"/>
        <v>0</v>
      </c>
    </row>
    <row r="244" spans="1:7" ht="15" customHeight="1" x14ac:dyDescent="0.2">
      <c r="A244" s="285" t="s">
        <v>2636</v>
      </c>
      <c r="B244" s="102" t="s">
        <v>1006</v>
      </c>
      <c r="C244" s="94" t="s">
        <v>1</v>
      </c>
      <c r="D244" s="278">
        <v>1</v>
      </c>
      <c r="E244" s="144"/>
      <c r="F244" s="144">
        <f t="shared" si="8"/>
        <v>0</v>
      </c>
      <c r="G244" s="144">
        <f t="shared" si="9"/>
        <v>0</v>
      </c>
    </row>
    <row r="245" spans="1:7" ht="15" customHeight="1" x14ac:dyDescent="0.2">
      <c r="A245" s="285" t="s">
        <v>2637</v>
      </c>
      <c r="B245" s="102" t="s">
        <v>1007</v>
      </c>
      <c r="C245" s="94" t="s">
        <v>1</v>
      </c>
      <c r="D245" s="278">
        <v>1</v>
      </c>
      <c r="E245" s="144"/>
      <c r="F245" s="144">
        <f t="shared" si="8"/>
        <v>0</v>
      </c>
      <c r="G245" s="144">
        <f t="shared" si="9"/>
        <v>0</v>
      </c>
    </row>
    <row r="246" spans="1:7" ht="15" customHeight="1" x14ac:dyDescent="0.2">
      <c r="A246" s="285" t="s">
        <v>2638</v>
      </c>
      <c r="B246" s="102" t="s">
        <v>514</v>
      </c>
      <c r="C246" s="94" t="s">
        <v>1</v>
      </c>
      <c r="D246" s="278">
        <v>1</v>
      </c>
      <c r="E246" s="144"/>
      <c r="F246" s="144">
        <f t="shared" si="8"/>
        <v>0</v>
      </c>
      <c r="G246" s="144">
        <f t="shared" si="9"/>
        <v>0</v>
      </c>
    </row>
    <row r="247" spans="1:7" ht="15" customHeight="1" x14ac:dyDescent="0.2">
      <c r="A247" s="285" t="s">
        <v>2639</v>
      </c>
      <c r="B247" s="102" t="s">
        <v>1017</v>
      </c>
      <c r="C247" s="116" t="s">
        <v>1</v>
      </c>
      <c r="D247" s="279">
        <v>1</v>
      </c>
      <c r="E247" s="144"/>
      <c r="F247" s="144">
        <f t="shared" si="8"/>
        <v>0</v>
      </c>
      <c r="G247" s="144">
        <f t="shared" si="9"/>
        <v>0</v>
      </c>
    </row>
    <row r="248" spans="1:7" ht="15" customHeight="1" x14ac:dyDescent="0.2">
      <c r="A248" s="285" t="s">
        <v>2640</v>
      </c>
      <c r="B248" s="102" t="s">
        <v>759</v>
      </c>
      <c r="C248" s="94" t="s">
        <v>1</v>
      </c>
      <c r="D248" s="278">
        <v>1</v>
      </c>
      <c r="E248" s="144"/>
      <c r="F248" s="144">
        <f t="shared" si="8"/>
        <v>0</v>
      </c>
      <c r="G248" s="144">
        <f t="shared" si="9"/>
        <v>0</v>
      </c>
    </row>
    <row r="249" spans="1:7" ht="15" customHeight="1" x14ac:dyDescent="0.2">
      <c r="A249" s="285" t="s">
        <v>2641</v>
      </c>
      <c r="B249" s="102" t="s">
        <v>1008</v>
      </c>
      <c r="C249" s="94" t="s">
        <v>1</v>
      </c>
      <c r="D249" s="278">
        <v>1</v>
      </c>
      <c r="E249" s="144"/>
      <c r="F249" s="144">
        <f t="shared" si="8"/>
        <v>0</v>
      </c>
      <c r="G249" s="144">
        <f t="shared" si="9"/>
        <v>0</v>
      </c>
    </row>
    <row r="250" spans="1:7" ht="15" customHeight="1" x14ac:dyDescent="0.2">
      <c r="A250" s="285" t="s">
        <v>2642</v>
      </c>
      <c r="B250" s="102" t="s">
        <v>760</v>
      </c>
      <c r="C250" s="94" t="s">
        <v>1</v>
      </c>
      <c r="D250" s="278">
        <v>1</v>
      </c>
      <c r="E250" s="144"/>
      <c r="F250" s="144">
        <f t="shared" si="8"/>
        <v>0</v>
      </c>
      <c r="G250" s="144">
        <f t="shared" si="9"/>
        <v>0</v>
      </c>
    </row>
    <row r="251" spans="1:7" ht="15" customHeight="1" x14ac:dyDescent="0.2">
      <c r="A251" s="285" t="s">
        <v>2643</v>
      </c>
      <c r="B251" s="102" t="s">
        <v>1009</v>
      </c>
      <c r="C251" s="94" t="s">
        <v>1</v>
      </c>
      <c r="D251" s="278">
        <v>1</v>
      </c>
      <c r="E251" s="144"/>
      <c r="F251" s="144">
        <f t="shared" si="8"/>
        <v>0</v>
      </c>
      <c r="G251" s="144">
        <f t="shared" si="9"/>
        <v>0</v>
      </c>
    </row>
    <row r="252" spans="1:7" ht="15" customHeight="1" x14ac:dyDescent="0.2">
      <c r="A252" s="285" t="s">
        <v>2644</v>
      </c>
      <c r="B252" s="102" t="s">
        <v>1010</v>
      </c>
      <c r="C252" s="94" t="s">
        <v>1</v>
      </c>
      <c r="D252" s="278">
        <v>1</v>
      </c>
      <c r="E252" s="144"/>
      <c r="F252" s="144">
        <f t="shared" si="8"/>
        <v>0</v>
      </c>
      <c r="G252" s="144">
        <f t="shared" si="9"/>
        <v>0</v>
      </c>
    </row>
    <row r="253" spans="1:7" ht="15" customHeight="1" x14ac:dyDescent="0.2">
      <c r="A253" s="285" t="s">
        <v>2645</v>
      </c>
      <c r="B253" s="102" t="s">
        <v>761</v>
      </c>
      <c r="C253" s="94" t="s">
        <v>1</v>
      </c>
      <c r="D253" s="278">
        <v>1</v>
      </c>
      <c r="E253" s="144"/>
      <c r="F253" s="144">
        <f t="shared" si="8"/>
        <v>0</v>
      </c>
      <c r="G253" s="144">
        <f t="shared" si="9"/>
        <v>0</v>
      </c>
    </row>
    <row r="254" spans="1:7" ht="15" customHeight="1" x14ac:dyDescent="0.2">
      <c r="A254" s="285" t="s">
        <v>2646</v>
      </c>
      <c r="B254" s="102" t="s">
        <v>1011</v>
      </c>
      <c r="C254" s="94" t="s">
        <v>1</v>
      </c>
      <c r="D254" s="278">
        <v>1</v>
      </c>
      <c r="E254" s="144"/>
      <c r="F254" s="144">
        <f t="shared" si="8"/>
        <v>0</v>
      </c>
      <c r="G254" s="144">
        <f t="shared" si="9"/>
        <v>0</v>
      </c>
    </row>
    <row r="255" spans="1:7" ht="15" customHeight="1" x14ac:dyDescent="0.2">
      <c r="A255" s="285" t="s">
        <v>2647</v>
      </c>
      <c r="B255" s="102" t="s">
        <v>1012</v>
      </c>
      <c r="C255" s="94" t="s">
        <v>1</v>
      </c>
      <c r="D255" s="278">
        <v>1</v>
      </c>
      <c r="E255" s="144"/>
      <c r="F255" s="144">
        <f t="shared" si="8"/>
        <v>0</v>
      </c>
      <c r="G255" s="144">
        <f t="shared" si="9"/>
        <v>0</v>
      </c>
    </row>
    <row r="256" spans="1:7" ht="15" customHeight="1" x14ac:dyDescent="0.2">
      <c r="A256" s="285" t="s">
        <v>2648</v>
      </c>
      <c r="B256" s="102" t="s">
        <v>1013</v>
      </c>
      <c r="C256" s="94" t="s">
        <v>1</v>
      </c>
      <c r="D256" s="278">
        <v>1</v>
      </c>
      <c r="E256" s="144"/>
      <c r="F256" s="144">
        <f t="shared" si="8"/>
        <v>0</v>
      </c>
      <c r="G256" s="144">
        <f t="shared" si="9"/>
        <v>0</v>
      </c>
    </row>
    <row r="257" spans="1:23" ht="15" customHeight="1" x14ac:dyDescent="0.2">
      <c r="A257" s="285" t="s">
        <v>2649</v>
      </c>
      <c r="B257" s="102" t="s">
        <v>772</v>
      </c>
      <c r="C257" s="94" t="s">
        <v>1</v>
      </c>
      <c r="D257" s="278">
        <v>1</v>
      </c>
      <c r="E257" s="144"/>
      <c r="F257" s="144">
        <f t="shared" si="8"/>
        <v>0</v>
      </c>
      <c r="G257" s="144">
        <f t="shared" si="9"/>
        <v>0</v>
      </c>
    </row>
    <row r="258" spans="1:23" ht="15" customHeight="1" x14ac:dyDescent="0.2">
      <c r="A258" s="285" t="s">
        <v>2650</v>
      </c>
      <c r="B258" s="102" t="s">
        <v>767</v>
      </c>
      <c r="C258" s="94" t="s">
        <v>1</v>
      </c>
      <c r="D258" s="278">
        <v>1</v>
      </c>
      <c r="E258" s="144"/>
      <c r="F258" s="144">
        <f t="shared" si="8"/>
        <v>0</v>
      </c>
      <c r="G258" s="144">
        <f t="shared" si="9"/>
        <v>0</v>
      </c>
    </row>
    <row r="259" spans="1:23" s="87" customFormat="1" ht="15" customHeight="1" x14ac:dyDescent="0.2">
      <c r="A259" s="285" t="s">
        <v>2651</v>
      </c>
      <c r="B259" s="102" t="s">
        <v>1014</v>
      </c>
      <c r="C259" s="94" t="s">
        <v>815</v>
      </c>
      <c r="D259" s="278">
        <v>500</v>
      </c>
      <c r="E259" s="144"/>
      <c r="F259" s="144">
        <f t="shared" si="8"/>
        <v>0</v>
      </c>
      <c r="G259" s="144">
        <f t="shared" si="9"/>
        <v>0</v>
      </c>
      <c r="H259" s="86"/>
      <c r="I259" s="86"/>
      <c r="J259" s="8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s="87" customFormat="1" ht="15.75" thickBot="1" x14ac:dyDescent="0.25">
      <c r="A260" s="285" t="s">
        <v>2652</v>
      </c>
      <c r="B260" s="102" t="s">
        <v>1015</v>
      </c>
      <c r="C260" s="94" t="s">
        <v>172</v>
      </c>
      <c r="D260" s="278">
        <v>600</v>
      </c>
      <c r="E260" s="295"/>
      <c r="F260" s="295">
        <f t="shared" si="8"/>
        <v>0</v>
      </c>
      <c r="G260" s="295">
        <f t="shared" si="9"/>
        <v>0</v>
      </c>
      <c r="H260" s="86"/>
      <c r="I260" s="86"/>
      <c r="J260" s="8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s="87" customFormat="1" ht="15.75" thickBot="1" x14ac:dyDescent="0.3">
      <c r="A261" s="150"/>
      <c r="B261" s="29"/>
      <c r="C261" s="18"/>
      <c r="D261" s="262"/>
      <c r="E261" s="364" t="s">
        <v>2908</v>
      </c>
      <c r="F261" s="364"/>
      <c r="G261" s="296">
        <f>SUM(G16:G260)</f>
        <v>0</v>
      </c>
      <c r="H261" s="86"/>
      <c r="I261" s="86"/>
      <c r="J261" s="8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s="87" customFormat="1" ht="15.75" thickBot="1" x14ac:dyDescent="0.3">
      <c r="A262" s="150"/>
      <c r="B262" s="29"/>
      <c r="C262" s="18"/>
      <c r="D262" s="262"/>
      <c r="E262" s="364" t="s">
        <v>2907</v>
      </c>
      <c r="F262" s="364"/>
      <c r="G262" s="296">
        <f>SUM(G261*0.2)</f>
        <v>0</v>
      </c>
      <c r="H262" s="86"/>
      <c r="I262" s="86"/>
      <c r="J262" s="8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s="87" customFormat="1" ht="13.5" thickBot="1" x14ac:dyDescent="0.25">
      <c r="A263" s="150"/>
      <c r="B263" s="29"/>
      <c r="C263" s="18"/>
      <c r="D263" s="229"/>
      <c r="E263" s="364" t="s">
        <v>2906</v>
      </c>
      <c r="F263" s="364"/>
      <c r="G263" s="296">
        <f>SUM(G261:G262)</f>
        <v>0</v>
      </c>
      <c r="H263" s="86"/>
      <c r="I263" s="86"/>
      <c r="J263" s="8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s="87" customFormat="1" x14ac:dyDescent="0.2">
      <c r="A264" s="179"/>
      <c r="B264" s="83"/>
      <c r="C264" s="121"/>
      <c r="D264" s="133"/>
      <c r="E264" s="185"/>
      <c r="F264" s="185"/>
      <c r="G264" s="185"/>
      <c r="H264" s="86"/>
      <c r="I264" s="86"/>
      <c r="J264" s="8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s="87" customFormat="1" x14ac:dyDescent="0.2">
      <c r="A265" s="179"/>
      <c r="B265" s="83"/>
      <c r="C265" s="121"/>
      <c r="D265" s="129"/>
      <c r="E265" s="185"/>
      <c r="F265" s="185"/>
      <c r="G265" s="185"/>
      <c r="H265" s="86"/>
      <c r="I265" s="86"/>
      <c r="J265" s="8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6.5" thickBot="1" x14ac:dyDescent="0.3">
      <c r="A266" s="179"/>
      <c r="B266" s="132"/>
      <c r="C266" s="121"/>
      <c r="E266" s="370" t="s">
        <v>3142</v>
      </c>
      <c r="F266" s="370"/>
      <c r="G266" s="370"/>
    </row>
    <row r="267" spans="1:23" ht="15.75" thickBot="1" x14ac:dyDescent="0.25">
      <c r="A267" s="179"/>
      <c r="B267" s="132"/>
      <c r="C267" s="121"/>
      <c r="E267" s="369" t="s">
        <v>3152</v>
      </c>
      <c r="F267" s="369"/>
      <c r="G267" s="347">
        <f>G10+G261</f>
        <v>0</v>
      </c>
    </row>
    <row r="268" spans="1:23" ht="15.75" thickBot="1" x14ac:dyDescent="0.25">
      <c r="A268" s="179"/>
      <c r="B268" s="132"/>
      <c r="C268" s="121"/>
      <c r="E268" s="369" t="s">
        <v>3153</v>
      </c>
      <c r="F268" s="369"/>
      <c r="G268" s="347">
        <f>G11+G262</f>
        <v>0</v>
      </c>
    </row>
    <row r="269" spans="1:23" ht="15.75" thickBot="1" x14ac:dyDescent="0.25">
      <c r="A269" s="179"/>
      <c r="B269" s="132"/>
      <c r="C269" s="121"/>
      <c r="E269" s="369" t="s">
        <v>3154</v>
      </c>
      <c r="F269" s="369"/>
      <c r="G269" s="347">
        <f>G12+G263</f>
        <v>0</v>
      </c>
    </row>
    <row r="270" spans="1:23" x14ac:dyDescent="0.2">
      <c r="A270" s="179"/>
      <c r="B270" s="132"/>
      <c r="C270" s="121"/>
    </row>
    <row r="271" spans="1:23" x14ac:dyDescent="0.2">
      <c r="A271" s="179"/>
      <c r="B271" s="132"/>
      <c r="C271" s="121"/>
    </row>
    <row r="272" spans="1:23" x14ac:dyDescent="0.2">
      <c r="A272" s="179"/>
      <c r="B272" s="132"/>
      <c r="C272" s="121"/>
    </row>
    <row r="273" spans="1:3" x14ac:dyDescent="0.2">
      <c r="A273" s="179"/>
      <c r="B273" s="132"/>
      <c r="C273" s="121"/>
    </row>
    <row r="274" spans="1:3" x14ac:dyDescent="0.2">
      <c r="A274" s="179"/>
      <c r="B274" s="132"/>
      <c r="C274" s="121"/>
    </row>
    <row r="275" spans="1:3" x14ac:dyDescent="0.2">
      <c r="A275" s="179"/>
      <c r="B275" s="132"/>
      <c r="C275" s="121"/>
    </row>
    <row r="276" spans="1:3" x14ac:dyDescent="0.2">
      <c r="A276" s="179"/>
      <c r="B276" s="132"/>
      <c r="C276" s="121"/>
    </row>
  </sheetData>
  <mergeCells count="13">
    <mergeCell ref="E266:G266"/>
    <mergeCell ref="E267:F267"/>
    <mergeCell ref="E268:F268"/>
    <mergeCell ref="E269:F269"/>
    <mergeCell ref="A1:G1"/>
    <mergeCell ref="E263:F263"/>
    <mergeCell ref="E261:F261"/>
    <mergeCell ref="E262:F262"/>
    <mergeCell ref="A14:C14"/>
    <mergeCell ref="A3:C3"/>
    <mergeCell ref="E10:F10"/>
    <mergeCell ref="E11:F11"/>
    <mergeCell ref="E12:F12"/>
  </mergeCells>
  <pageMargins left="0.23622047244094491" right="0.23622047244094491" top="0.23622047244094491" bottom="0.23622047244094491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opLeftCell="A229" zoomScale="90" zoomScaleNormal="90" workbookViewId="0">
      <selection activeCell="G259" sqref="G259"/>
    </sheetView>
  </sheetViews>
  <sheetFormatPr defaultRowHeight="15" x14ac:dyDescent="0.25"/>
  <cols>
    <col min="1" max="1" width="10.7109375" style="179" customWidth="1"/>
    <col min="2" max="2" width="70.7109375" style="88" customWidth="1"/>
    <col min="3" max="4" width="10.7109375" style="251" customWidth="1"/>
    <col min="5" max="7" width="24.7109375" style="168" customWidth="1"/>
    <col min="8" max="17" width="9.140625" style="165"/>
    <col min="18" max="16384" width="9.140625" style="83"/>
  </cols>
  <sheetData>
    <row r="1" spans="1:17" ht="15" customHeight="1" x14ac:dyDescent="0.25">
      <c r="A1" s="385" t="s">
        <v>1079</v>
      </c>
      <c r="B1" s="385"/>
      <c r="C1" s="385"/>
      <c r="D1" s="385"/>
      <c r="E1" s="385"/>
      <c r="F1" s="385"/>
      <c r="G1" s="385"/>
    </row>
    <row r="2" spans="1:17" ht="15" customHeight="1" x14ac:dyDescent="0.25">
      <c r="A2" s="191"/>
    </row>
    <row r="3" spans="1:17" s="1" customFormat="1" ht="15" customHeight="1" x14ac:dyDescent="0.25">
      <c r="A3" s="336" t="s">
        <v>1080</v>
      </c>
      <c r="B3" s="337"/>
      <c r="C3" s="338"/>
      <c r="D3" s="283" t="s">
        <v>3137</v>
      </c>
      <c r="E3" s="168"/>
      <c r="F3" s="168"/>
      <c r="G3" s="168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17" s="1" customFormat="1" ht="30" customHeight="1" thickBot="1" x14ac:dyDescent="0.3">
      <c r="A4" s="290" t="s">
        <v>0</v>
      </c>
      <c r="B4" s="301" t="s">
        <v>582</v>
      </c>
      <c r="C4" s="292" t="s">
        <v>2909</v>
      </c>
      <c r="D4" s="293" t="s">
        <v>3141</v>
      </c>
      <c r="E4" s="294" t="s">
        <v>2910</v>
      </c>
      <c r="F4" s="294" t="s">
        <v>2911</v>
      </c>
      <c r="G4" s="294" t="s">
        <v>2905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7" ht="38.25" x14ac:dyDescent="0.25">
      <c r="A5" s="339" t="s">
        <v>2653</v>
      </c>
      <c r="B5" s="340" t="s">
        <v>816</v>
      </c>
      <c r="C5" s="341" t="s">
        <v>1</v>
      </c>
      <c r="D5" s="288">
        <v>1</v>
      </c>
      <c r="E5" s="320"/>
      <c r="F5" s="320">
        <f>SUM(E5*1.2)</f>
        <v>0</v>
      </c>
      <c r="G5" s="320">
        <f>SUM(D5*E5)</f>
        <v>0</v>
      </c>
    </row>
    <row r="6" spans="1:17" ht="15" customHeight="1" x14ac:dyDescent="0.25">
      <c r="A6" s="192" t="s">
        <v>2654</v>
      </c>
      <c r="B6" s="109" t="s">
        <v>817</v>
      </c>
      <c r="C6" s="110" t="s">
        <v>1</v>
      </c>
      <c r="D6" s="106">
        <v>1</v>
      </c>
      <c r="E6" s="169"/>
      <c r="F6" s="169">
        <f t="shared" ref="F6:F16" si="0">SUM(E6*1.2)</f>
        <v>0</v>
      </c>
      <c r="G6" s="169">
        <f t="shared" ref="G6:G16" si="1">SUM(D6*E6)</f>
        <v>0</v>
      </c>
    </row>
    <row r="7" spans="1:17" ht="15" customHeight="1" x14ac:dyDescent="0.25">
      <c r="A7" s="192" t="s">
        <v>2655</v>
      </c>
      <c r="B7" s="109" t="s">
        <v>576</v>
      </c>
      <c r="C7" s="110" t="s">
        <v>1</v>
      </c>
      <c r="D7" s="106">
        <v>1</v>
      </c>
      <c r="E7" s="169"/>
      <c r="F7" s="169">
        <f t="shared" si="0"/>
        <v>0</v>
      </c>
      <c r="G7" s="169">
        <f t="shared" si="1"/>
        <v>0</v>
      </c>
    </row>
    <row r="8" spans="1:17" ht="15" customHeight="1" x14ac:dyDescent="0.25">
      <c r="A8" s="192" t="s">
        <v>2656</v>
      </c>
      <c r="B8" s="109" t="s">
        <v>588</v>
      </c>
      <c r="C8" s="110" t="s">
        <v>1</v>
      </c>
      <c r="D8" s="106">
        <v>1</v>
      </c>
      <c r="E8" s="169"/>
      <c r="F8" s="169">
        <f t="shared" si="0"/>
        <v>0</v>
      </c>
      <c r="G8" s="169">
        <f t="shared" si="1"/>
        <v>0</v>
      </c>
    </row>
    <row r="9" spans="1:17" ht="15" customHeight="1" x14ac:dyDescent="0.25">
      <c r="A9" s="192" t="s">
        <v>2657</v>
      </c>
      <c r="B9" s="109" t="s">
        <v>577</v>
      </c>
      <c r="C9" s="110" t="s">
        <v>1</v>
      </c>
      <c r="D9" s="106">
        <v>1</v>
      </c>
      <c r="E9" s="169"/>
      <c r="F9" s="169">
        <f t="shared" si="0"/>
        <v>0</v>
      </c>
      <c r="G9" s="169">
        <f t="shared" si="1"/>
        <v>0</v>
      </c>
    </row>
    <row r="10" spans="1:17" ht="15" customHeight="1" x14ac:dyDescent="0.25">
      <c r="A10" s="192" t="s">
        <v>2658</v>
      </c>
      <c r="B10" s="109" t="s">
        <v>578</v>
      </c>
      <c r="C10" s="110" t="s">
        <v>1</v>
      </c>
      <c r="D10" s="106">
        <v>1</v>
      </c>
      <c r="E10" s="169"/>
      <c r="F10" s="169">
        <f t="shared" si="0"/>
        <v>0</v>
      </c>
      <c r="G10" s="169">
        <f t="shared" si="1"/>
        <v>0</v>
      </c>
    </row>
    <row r="11" spans="1:17" ht="15" customHeight="1" x14ac:dyDescent="0.25">
      <c r="A11" s="192" t="s">
        <v>2659</v>
      </c>
      <c r="B11" s="109" t="s">
        <v>579</v>
      </c>
      <c r="C11" s="110" t="s">
        <v>1</v>
      </c>
      <c r="D11" s="106">
        <v>1</v>
      </c>
      <c r="E11" s="169"/>
      <c r="F11" s="169">
        <f t="shared" si="0"/>
        <v>0</v>
      </c>
      <c r="G11" s="169">
        <f t="shared" si="1"/>
        <v>0</v>
      </c>
    </row>
    <row r="12" spans="1:17" ht="15" customHeight="1" x14ac:dyDescent="0.25">
      <c r="A12" s="192" t="s">
        <v>2660</v>
      </c>
      <c r="B12" s="109" t="s">
        <v>580</v>
      </c>
      <c r="C12" s="110" t="s">
        <v>1</v>
      </c>
      <c r="D12" s="106">
        <v>1</v>
      </c>
      <c r="E12" s="169"/>
      <c r="F12" s="169">
        <f t="shared" si="0"/>
        <v>0</v>
      </c>
      <c r="G12" s="169">
        <f t="shared" si="1"/>
        <v>0</v>
      </c>
    </row>
    <row r="13" spans="1:17" ht="15" customHeight="1" x14ac:dyDescent="0.25">
      <c r="A13" s="192" t="s">
        <v>2661</v>
      </c>
      <c r="B13" s="109" t="s">
        <v>818</v>
      </c>
      <c r="C13" s="110" t="s">
        <v>1</v>
      </c>
      <c r="D13" s="106">
        <v>1</v>
      </c>
      <c r="E13" s="169"/>
      <c r="F13" s="169">
        <f t="shared" si="0"/>
        <v>0</v>
      </c>
      <c r="G13" s="169">
        <f t="shared" si="1"/>
        <v>0</v>
      </c>
    </row>
    <row r="14" spans="1:17" ht="15" customHeight="1" x14ac:dyDescent="0.25">
      <c r="A14" s="192" t="s">
        <v>2662</v>
      </c>
      <c r="B14" s="109" t="s">
        <v>819</v>
      </c>
      <c r="C14" s="110" t="s">
        <v>3</v>
      </c>
      <c r="D14" s="106">
        <v>1</v>
      </c>
      <c r="E14" s="169"/>
      <c r="F14" s="169">
        <f t="shared" si="0"/>
        <v>0</v>
      </c>
      <c r="G14" s="169">
        <f t="shared" si="1"/>
        <v>0</v>
      </c>
    </row>
    <row r="15" spans="1:17" ht="15" customHeight="1" x14ac:dyDescent="0.25">
      <c r="A15" s="192" t="s">
        <v>2663</v>
      </c>
      <c r="B15" s="109" t="s">
        <v>1081</v>
      </c>
      <c r="C15" s="110" t="s">
        <v>3</v>
      </c>
      <c r="D15" s="106">
        <v>1</v>
      </c>
      <c r="E15" s="169"/>
      <c r="F15" s="169">
        <f t="shared" si="0"/>
        <v>0</v>
      </c>
      <c r="G15" s="169">
        <f t="shared" si="1"/>
        <v>0</v>
      </c>
    </row>
    <row r="16" spans="1:17" ht="15" customHeight="1" thickBot="1" x14ac:dyDescent="0.3">
      <c r="A16" s="192" t="s">
        <v>2664</v>
      </c>
      <c r="B16" s="111" t="s">
        <v>820</v>
      </c>
      <c r="C16" s="106" t="s">
        <v>376</v>
      </c>
      <c r="D16" s="106">
        <v>1</v>
      </c>
      <c r="E16" s="169"/>
      <c r="F16" s="169">
        <f t="shared" si="0"/>
        <v>0</v>
      </c>
      <c r="G16" s="169">
        <f t="shared" si="1"/>
        <v>0</v>
      </c>
    </row>
    <row r="17" spans="1:17" ht="15" customHeight="1" thickBot="1" x14ac:dyDescent="0.3">
      <c r="A17" s="150"/>
      <c r="B17" s="29"/>
      <c r="C17" s="18"/>
      <c r="D17" s="262"/>
      <c r="E17" s="375" t="s">
        <v>2908</v>
      </c>
      <c r="F17" s="376"/>
      <c r="G17" s="296">
        <f>SUM(G5:G16)</f>
        <v>0</v>
      </c>
    </row>
    <row r="18" spans="1:17" s="84" customFormat="1" ht="15" customHeight="1" thickBot="1" x14ac:dyDescent="0.3">
      <c r="A18" s="150"/>
      <c r="B18" s="29"/>
      <c r="C18" s="18"/>
      <c r="D18" s="262"/>
      <c r="E18" s="375" t="s">
        <v>2907</v>
      </c>
      <c r="F18" s="376"/>
      <c r="G18" s="296">
        <f>SUM(G17*0.2)</f>
        <v>0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</row>
    <row r="19" spans="1:17" s="1" customFormat="1" ht="15" customHeight="1" thickBot="1" x14ac:dyDescent="0.3">
      <c r="A19" s="150"/>
      <c r="B19" s="29"/>
      <c r="C19" s="18"/>
      <c r="D19" s="229"/>
      <c r="E19" s="375" t="s">
        <v>2906</v>
      </c>
      <c r="F19" s="376"/>
      <c r="G19" s="296">
        <f>SUM(G17:G18)</f>
        <v>0</v>
      </c>
      <c r="H19" s="165"/>
      <c r="I19" s="165"/>
      <c r="J19" s="165"/>
      <c r="K19" s="165"/>
      <c r="L19" s="165"/>
      <c r="M19" s="165"/>
      <c r="N19" s="165"/>
      <c r="O19" s="165"/>
      <c r="P19" s="165"/>
      <c r="Q19" s="165"/>
    </row>
    <row r="20" spans="1:17" ht="15" customHeight="1" x14ac:dyDescent="0.25">
      <c r="A20" s="178"/>
    </row>
    <row r="21" spans="1:17" ht="15" customHeight="1" x14ac:dyDescent="0.25">
      <c r="A21" s="193"/>
    </row>
    <row r="22" spans="1:17" ht="15" customHeight="1" x14ac:dyDescent="0.25">
      <c r="A22" s="386" t="s">
        <v>1082</v>
      </c>
      <c r="B22" s="386"/>
      <c r="C22" s="386"/>
      <c r="D22" s="283" t="s">
        <v>3137</v>
      </c>
      <c r="E22" s="170"/>
      <c r="F22" s="170"/>
      <c r="G22" s="170"/>
    </row>
    <row r="23" spans="1:17" ht="30" customHeight="1" x14ac:dyDescent="0.25">
      <c r="A23" s="281" t="s">
        <v>0</v>
      </c>
      <c r="B23" s="297" t="s">
        <v>582</v>
      </c>
      <c r="C23" s="282" t="s">
        <v>2909</v>
      </c>
      <c r="D23" s="283" t="s">
        <v>3141</v>
      </c>
      <c r="E23" s="284" t="s">
        <v>2910</v>
      </c>
      <c r="F23" s="284" t="s">
        <v>2911</v>
      </c>
      <c r="G23" s="284" t="s">
        <v>2905</v>
      </c>
    </row>
    <row r="24" spans="1:17" ht="15" customHeight="1" x14ac:dyDescent="0.25">
      <c r="A24" s="192" t="s">
        <v>2912</v>
      </c>
      <c r="B24" s="109" t="s">
        <v>821</v>
      </c>
      <c r="C24" s="110" t="s">
        <v>2</v>
      </c>
      <c r="D24" s="106">
        <v>1</v>
      </c>
      <c r="E24" s="169"/>
      <c r="F24" s="169">
        <f>SUM(E24*1.2)</f>
        <v>0</v>
      </c>
      <c r="G24" s="169">
        <f>SUM(D24*E24)</f>
        <v>0</v>
      </c>
    </row>
    <row r="25" spans="1:17" ht="15" customHeight="1" x14ac:dyDescent="0.25">
      <c r="A25" s="192" t="s">
        <v>2913</v>
      </c>
      <c r="B25" s="109" t="s">
        <v>585</v>
      </c>
      <c r="C25" s="110" t="s">
        <v>2</v>
      </c>
      <c r="D25" s="106">
        <v>1</v>
      </c>
      <c r="E25" s="169"/>
      <c r="F25" s="169">
        <f t="shared" ref="F25:F88" si="2">SUM(E25*1.2)</f>
        <v>0</v>
      </c>
      <c r="G25" s="169">
        <f t="shared" ref="G25:G88" si="3">SUM(D25*E25)</f>
        <v>0</v>
      </c>
    </row>
    <row r="26" spans="1:17" ht="15" customHeight="1" x14ac:dyDescent="0.25">
      <c r="A26" s="192" t="s">
        <v>2914</v>
      </c>
      <c r="B26" s="109" t="s">
        <v>822</v>
      </c>
      <c r="C26" s="110" t="s">
        <v>2</v>
      </c>
      <c r="D26" s="106">
        <v>1</v>
      </c>
      <c r="E26" s="169"/>
      <c r="F26" s="169">
        <f t="shared" si="2"/>
        <v>0</v>
      </c>
      <c r="G26" s="169">
        <f t="shared" si="3"/>
        <v>0</v>
      </c>
    </row>
    <row r="27" spans="1:17" ht="15" customHeight="1" x14ac:dyDescent="0.25">
      <c r="A27" s="192" t="s">
        <v>2915</v>
      </c>
      <c r="B27" s="109" t="s">
        <v>586</v>
      </c>
      <c r="C27" s="110" t="s">
        <v>2</v>
      </c>
      <c r="D27" s="106">
        <v>1</v>
      </c>
      <c r="E27" s="169"/>
      <c r="F27" s="169">
        <f t="shared" si="2"/>
        <v>0</v>
      </c>
      <c r="G27" s="169">
        <f t="shared" si="3"/>
        <v>0</v>
      </c>
    </row>
    <row r="28" spans="1:17" ht="15" customHeight="1" x14ac:dyDescent="0.25">
      <c r="A28" s="192" t="s">
        <v>2916</v>
      </c>
      <c r="B28" s="109" t="s">
        <v>823</v>
      </c>
      <c r="C28" s="110" t="s">
        <v>3</v>
      </c>
      <c r="D28" s="106">
        <v>1</v>
      </c>
      <c r="E28" s="169"/>
      <c r="F28" s="169">
        <f t="shared" si="2"/>
        <v>0</v>
      </c>
      <c r="G28" s="169">
        <f t="shared" si="3"/>
        <v>0</v>
      </c>
    </row>
    <row r="29" spans="1:17" ht="15" customHeight="1" x14ac:dyDescent="0.25">
      <c r="A29" s="192" t="s">
        <v>2917</v>
      </c>
      <c r="B29" s="109" t="s">
        <v>388</v>
      </c>
      <c r="C29" s="110" t="s">
        <v>1</v>
      </c>
      <c r="D29" s="106">
        <v>1</v>
      </c>
      <c r="E29" s="169"/>
      <c r="F29" s="169">
        <f t="shared" si="2"/>
        <v>0</v>
      </c>
      <c r="G29" s="169">
        <f t="shared" si="3"/>
        <v>0</v>
      </c>
    </row>
    <row r="30" spans="1:17" ht="15" customHeight="1" x14ac:dyDescent="0.25">
      <c r="A30" s="192" t="s">
        <v>2918</v>
      </c>
      <c r="B30" s="109" t="s">
        <v>756</v>
      </c>
      <c r="C30" s="110" t="s">
        <v>1</v>
      </c>
      <c r="D30" s="106">
        <v>1</v>
      </c>
      <c r="E30" s="169"/>
      <c r="F30" s="169">
        <f t="shared" si="2"/>
        <v>0</v>
      </c>
      <c r="G30" s="169">
        <f t="shared" si="3"/>
        <v>0</v>
      </c>
    </row>
    <row r="31" spans="1:17" ht="15" customHeight="1" x14ac:dyDescent="0.25">
      <c r="A31" s="192" t="s">
        <v>2919</v>
      </c>
      <c r="B31" s="109" t="s">
        <v>416</v>
      </c>
      <c r="C31" s="110" t="s">
        <v>1</v>
      </c>
      <c r="D31" s="106">
        <v>1</v>
      </c>
      <c r="E31" s="169"/>
      <c r="F31" s="169">
        <f t="shared" si="2"/>
        <v>0</v>
      </c>
      <c r="G31" s="169">
        <f t="shared" si="3"/>
        <v>0</v>
      </c>
    </row>
    <row r="32" spans="1:17" ht="15" customHeight="1" x14ac:dyDescent="0.25">
      <c r="A32" s="192" t="s">
        <v>2920</v>
      </c>
      <c r="B32" s="109" t="s">
        <v>779</v>
      </c>
      <c r="C32" s="110" t="s">
        <v>3</v>
      </c>
      <c r="D32" s="106">
        <v>1</v>
      </c>
      <c r="E32" s="169"/>
      <c r="F32" s="169">
        <f t="shared" si="2"/>
        <v>0</v>
      </c>
      <c r="G32" s="169">
        <f t="shared" si="3"/>
        <v>0</v>
      </c>
    </row>
    <row r="33" spans="1:7" ht="15" customHeight="1" x14ac:dyDescent="0.25">
      <c r="A33" s="192" t="s">
        <v>2921</v>
      </c>
      <c r="B33" s="109" t="s">
        <v>1083</v>
      </c>
      <c r="C33" s="110" t="s">
        <v>1</v>
      </c>
      <c r="D33" s="106">
        <v>1</v>
      </c>
      <c r="E33" s="169"/>
      <c r="F33" s="169">
        <f t="shared" si="2"/>
        <v>0</v>
      </c>
      <c r="G33" s="169">
        <f t="shared" si="3"/>
        <v>0</v>
      </c>
    </row>
    <row r="34" spans="1:7" ht="15" customHeight="1" x14ac:dyDescent="0.25">
      <c r="A34" s="192" t="s">
        <v>2922</v>
      </c>
      <c r="B34" s="109" t="s">
        <v>1084</v>
      </c>
      <c r="C34" s="110" t="s">
        <v>1</v>
      </c>
      <c r="D34" s="106">
        <v>1</v>
      </c>
      <c r="E34" s="169"/>
      <c r="F34" s="169">
        <f t="shared" si="2"/>
        <v>0</v>
      </c>
      <c r="G34" s="169">
        <f t="shared" si="3"/>
        <v>0</v>
      </c>
    </row>
    <row r="35" spans="1:7" ht="15" customHeight="1" x14ac:dyDescent="0.25">
      <c r="A35" s="192" t="s">
        <v>2923</v>
      </c>
      <c r="B35" s="109" t="s">
        <v>215</v>
      </c>
      <c r="C35" s="110" t="s">
        <v>1</v>
      </c>
      <c r="D35" s="106">
        <v>1</v>
      </c>
      <c r="E35" s="169"/>
      <c r="F35" s="169">
        <f t="shared" si="2"/>
        <v>0</v>
      </c>
      <c r="G35" s="169">
        <f t="shared" si="3"/>
        <v>0</v>
      </c>
    </row>
    <row r="36" spans="1:7" ht="15" customHeight="1" x14ac:dyDescent="0.25">
      <c r="A36" s="192" t="s">
        <v>2924</v>
      </c>
      <c r="B36" s="109" t="s">
        <v>824</v>
      </c>
      <c r="C36" s="110" t="s">
        <v>1</v>
      </c>
      <c r="D36" s="106">
        <v>1</v>
      </c>
      <c r="E36" s="169"/>
      <c r="F36" s="169">
        <f t="shared" si="2"/>
        <v>0</v>
      </c>
      <c r="G36" s="169">
        <f t="shared" si="3"/>
        <v>0</v>
      </c>
    </row>
    <row r="37" spans="1:7" ht="15" customHeight="1" x14ac:dyDescent="0.25">
      <c r="A37" s="192" t="s">
        <v>2925</v>
      </c>
      <c r="B37" s="109" t="s">
        <v>1085</v>
      </c>
      <c r="C37" s="110" t="s">
        <v>1</v>
      </c>
      <c r="D37" s="106">
        <v>1</v>
      </c>
      <c r="E37" s="169"/>
      <c r="F37" s="169">
        <f t="shared" si="2"/>
        <v>0</v>
      </c>
      <c r="G37" s="169">
        <f t="shared" si="3"/>
        <v>0</v>
      </c>
    </row>
    <row r="38" spans="1:7" ht="15" customHeight="1" x14ac:dyDescent="0.25">
      <c r="A38" s="192" t="s">
        <v>2926</v>
      </c>
      <c r="B38" s="109" t="s">
        <v>825</v>
      </c>
      <c r="C38" s="110" t="s">
        <v>1</v>
      </c>
      <c r="D38" s="106">
        <v>1</v>
      </c>
      <c r="E38" s="169"/>
      <c r="F38" s="169">
        <f t="shared" si="2"/>
        <v>0</v>
      </c>
      <c r="G38" s="169">
        <f t="shared" si="3"/>
        <v>0</v>
      </c>
    </row>
    <row r="39" spans="1:7" ht="15" customHeight="1" x14ac:dyDescent="0.25">
      <c r="A39" s="192" t="s">
        <v>2927</v>
      </c>
      <c r="B39" s="109" t="s">
        <v>1086</v>
      </c>
      <c r="C39" s="110" t="s">
        <v>1</v>
      </c>
      <c r="D39" s="106">
        <v>1</v>
      </c>
      <c r="E39" s="169"/>
      <c r="F39" s="169">
        <f t="shared" si="2"/>
        <v>0</v>
      </c>
      <c r="G39" s="169">
        <f t="shared" si="3"/>
        <v>0</v>
      </c>
    </row>
    <row r="40" spans="1:7" ht="15" customHeight="1" x14ac:dyDescent="0.25">
      <c r="A40" s="192" t="s">
        <v>2928</v>
      </c>
      <c r="B40" s="109" t="s">
        <v>826</v>
      </c>
      <c r="C40" s="110" t="s">
        <v>1</v>
      </c>
      <c r="D40" s="106">
        <v>1</v>
      </c>
      <c r="E40" s="169"/>
      <c r="F40" s="169">
        <f t="shared" si="2"/>
        <v>0</v>
      </c>
      <c r="G40" s="169">
        <f t="shared" si="3"/>
        <v>0</v>
      </c>
    </row>
    <row r="41" spans="1:7" ht="15" customHeight="1" x14ac:dyDescent="0.25">
      <c r="A41" s="192" t="s">
        <v>2929</v>
      </c>
      <c r="B41" s="109" t="s">
        <v>827</v>
      </c>
      <c r="C41" s="110" t="s">
        <v>1</v>
      </c>
      <c r="D41" s="106">
        <v>1</v>
      </c>
      <c r="E41" s="169"/>
      <c r="F41" s="169">
        <f t="shared" si="2"/>
        <v>0</v>
      </c>
      <c r="G41" s="169">
        <f t="shared" si="3"/>
        <v>0</v>
      </c>
    </row>
    <row r="42" spans="1:7" ht="15" customHeight="1" x14ac:dyDescent="0.25">
      <c r="A42" s="192" t="s">
        <v>2930</v>
      </c>
      <c r="B42" s="109" t="s">
        <v>828</v>
      </c>
      <c r="C42" s="110" t="s">
        <v>1</v>
      </c>
      <c r="D42" s="106">
        <v>1</v>
      </c>
      <c r="E42" s="169"/>
      <c r="F42" s="169">
        <f t="shared" si="2"/>
        <v>0</v>
      </c>
      <c r="G42" s="169">
        <f t="shared" si="3"/>
        <v>0</v>
      </c>
    </row>
    <row r="43" spans="1:7" ht="15" customHeight="1" x14ac:dyDescent="0.25">
      <c r="A43" s="192" t="s">
        <v>2931</v>
      </c>
      <c r="B43" s="109" t="s">
        <v>584</v>
      </c>
      <c r="C43" s="110" t="s">
        <v>1</v>
      </c>
      <c r="D43" s="106">
        <v>1</v>
      </c>
      <c r="E43" s="169"/>
      <c r="F43" s="169">
        <f t="shared" si="2"/>
        <v>0</v>
      </c>
      <c r="G43" s="169">
        <f t="shared" si="3"/>
        <v>0</v>
      </c>
    </row>
    <row r="44" spans="1:7" ht="15" customHeight="1" x14ac:dyDescent="0.25">
      <c r="A44" s="192" t="s">
        <v>2932</v>
      </c>
      <c r="B44" s="109" t="s">
        <v>11</v>
      </c>
      <c r="C44" s="110" t="s">
        <v>1</v>
      </c>
      <c r="D44" s="106">
        <v>1</v>
      </c>
      <c r="E44" s="169"/>
      <c r="F44" s="169">
        <f t="shared" si="2"/>
        <v>0</v>
      </c>
      <c r="G44" s="169">
        <f t="shared" si="3"/>
        <v>0</v>
      </c>
    </row>
    <row r="45" spans="1:7" ht="15" customHeight="1" x14ac:dyDescent="0.25">
      <c r="A45" s="192" t="s">
        <v>2933</v>
      </c>
      <c r="B45" s="109" t="s">
        <v>12</v>
      </c>
      <c r="C45" s="110" t="s">
        <v>1</v>
      </c>
      <c r="D45" s="106">
        <v>1</v>
      </c>
      <c r="E45" s="169"/>
      <c r="F45" s="169">
        <f t="shared" si="2"/>
        <v>0</v>
      </c>
      <c r="G45" s="169">
        <f t="shared" si="3"/>
        <v>0</v>
      </c>
    </row>
    <row r="46" spans="1:7" ht="15" customHeight="1" x14ac:dyDescent="0.25">
      <c r="A46" s="192" t="s">
        <v>2934</v>
      </c>
      <c r="B46" s="109" t="s">
        <v>589</v>
      </c>
      <c r="C46" s="110" t="s">
        <v>1</v>
      </c>
      <c r="D46" s="106">
        <v>1</v>
      </c>
      <c r="E46" s="169"/>
      <c r="F46" s="169">
        <f t="shared" si="2"/>
        <v>0</v>
      </c>
      <c r="G46" s="169">
        <f t="shared" si="3"/>
        <v>0</v>
      </c>
    </row>
    <row r="47" spans="1:7" ht="15" customHeight="1" x14ac:dyDescent="0.25">
      <c r="A47" s="192" t="s">
        <v>2935</v>
      </c>
      <c r="B47" s="109" t="s">
        <v>829</v>
      </c>
      <c r="C47" s="110" t="s">
        <v>1</v>
      </c>
      <c r="D47" s="106">
        <v>1</v>
      </c>
      <c r="E47" s="169"/>
      <c r="F47" s="169">
        <f t="shared" si="2"/>
        <v>0</v>
      </c>
      <c r="G47" s="169">
        <f t="shared" si="3"/>
        <v>0</v>
      </c>
    </row>
    <row r="48" spans="1:7" ht="15" customHeight="1" x14ac:dyDescent="0.25">
      <c r="A48" s="192" t="s">
        <v>2936</v>
      </c>
      <c r="B48" s="109" t="s">
        <v>699</v>
      </c>
      <c r="C48" s="110" t="s">
        <v>1</v>
      </c>
      <c r="D48" s="106">
        <v>1</v>
      </c>
      <c r="E48" s="169"/>
      <c r="F48" s="169">
        <f t="shared" si="2"/>
        <v>0</v>
      </c>
      <c r="G48" s="169">
        <f t="shared" si="3"/>
        <v>0</v>
      </c>
    </row>
    <row r="49" spans="1:7" ht="15" customHeight="1" x14ac:dyDescent="0.25">
      <c r="A49" s="192" t="s">
        <v>2937</v>
      </c>
      <c r="B49" s="109" t="s">
        <v>590</v>
      </c>
      <c r="C49" s="110" t="s">
        <v>1</v>
      </c>
      <c r="D49" s="106">
        <v>1</v>
      </c>
      <c r="E49" s="169"/>
      <c r="F49" s="169">
        <f t="shared" si="2"/>
        <v>0</v>
      </c>
      <c r="G49" s="169">
        <f t="shared" si="3"/>
        <v>0</v>
      </c>
    </row>
    <row r="50" spans="1:7" ht="15" customHeight="1" x14ac:dyDescent="0.25">
      <c r="A50" s="192" t="s">
        <v>2938</v>
      </c>
      <c r="B50" s="109" t="s">
        <v>33</v>
      </c>
      <c r="C50" s="110" t="s">
        <v>1</v>
      </c>
      <c r="D50" s="106">
        <v>1</v>
      </c>
      <c r="E50" s="169"/>
      <c r="F50" s="169">
        <f t="shared" si="2"/>
        <v>0</v>
      </c>
      <c r="G50" s="169">
        <f t="shared" si="3"/>
        <v>0</v>
      </c>
    </row>
    <row r="51" spans="1:7" ht="15" customHeight="1" x14ac:dyDescent="0.25">
      <c r="A51" s="192" t="s">
        <v>2939</v>
      </c>
      <c r="B51" s="109" t="s">
        <v>593</v>
      </c>
      <c r="C51" s="110" t="s">
        <v>1</v>
      </c>
      <c r="D51" s="106">
        <v>1</v>
      </c>
      <c r="E51" s="169"/>
      <c r="F51" s="169">
        <f t="shared" si="2"/>
        <v>0</v>
      </c>
      <c r="G51" s="169">
        <f t="shared" si="3"/>
        <v>0</v>
      </c>
    </row>
    <row r="52" spans="1:7" ht="15" customHeight="1" x14ac:dyDescent="0.25">
      <c r="A52" s="192" t="s">
        <v>2940</v>
      </c>
      <c r="B52" s="109" t="s">
        <v>594</v>
      </c>
      <c r="C52" s="110" t="s">
        <v>1</v>
      </c>
      <c r="D52" s="106">
        <v>1</v>
      </c>
      <c r="E52" s="169"/>
      <c r="F52" s="169">
        <f t="shared" si="2"/>
        <v>0</v>
      </c>
      <c r="G52" s="169">
        <f t="shared" si="3"/>
        <v>0</v>
      </c>
    </row>
    <row r="53" spans="1:7" ht="15" customHeight="1" x14ac:dyDescent="0.25">
      <c r="A53" s="192" t="s">
        <v>2941</v>
      </c>
      <c r="B53" s="109" t="s">
        <v>1087</v>
      </c>
      <c r="C53" s="110" t="s">
        <v>1</v>
      </c>
      <c r="D53" s="106">
        <v>1</v>
      </c>
      <c r="E53" s="169"/>
      <c r="F53" s="169">
        <f t="shared" si="2"/>
        <v>0</v>
      </c>
      <c r="G53" s="169">
        <f t="shared" si="3"/>
        <v>0</v>
      </c>
    </row>
    <row r="54" spans="1:7" ht="15" customHeight="1" x14ac:dyDescent="0.25">
      <c r="A54" s="192" t="s">
        <v>2942</v>
      </c>
      <c r="B54" s="109" t="s">
        <v>1088</v>
      </c>
      <c r="C54" s="110" t="s">
        <v>1</v>
      </c>
      <c r="D54" s="106">
        <v>1</v>
      </c>
      <c r="E54" s="169"/>
      <c r="F54" s="169">
        <f t="shared" si="2"/>
        <v>0</v>
      </c>
      <c r="G54" s="169">
        <f t="shared" si="3"/>
        <v>0</v>
      </c>
    </row>
    <row r="55" spans="1:7" ht="15" customHeight="1" x14ac:dyDescent="0.25">
      <c r="A55" s="192" t="s">
        <v>2943</v>
      </c>
      <c r="B55" s="109" t="s">
        <v>596</v>
      </c>
      <c r="C55" s="110" t="s">
        <v>1</v>
      </c>
      <c r="D55" s="106">
        <v>1</v>
      </c>
      <c r="E55" s="169"/>
      <c r="F55" s="169">
        <f t="shared" si="2"/>
        <v>0</v>
      </c>
      <c r="G55" s="169">
        <f t="shared" si="3"/>
        <v>0</v>
      </c>
    </row>
    <row r="56" spans="1:7" ht="15" customHeight="1" x14ac:dyDescent="0.25">
      <c r="A56" s="192" t="s">
        <v>2944</v>
      </c>
      <c r="B56" s="109" t="s">
        <v>1089</v>
      </c>
      <c r="C56" s="110" t="s">
        <v>1</v>
      </c>
      <c r="D56" s="106">
        <v>1</v>
      </c>
      <c r="E56" s="169"/>
      <c r="F56" s="169">
        <f t="shared" si="2"/>
        <v>0</v>
      </c>
      <c r="G56" s="169">
        <f t="shared" si="3"/>
        <v>0</v>
      </c>
    </row>
    <row r="57" spans="1:7" ht="15" customHeight="1" x14ac:dyDescent="0.25">
      <c r="A57" s="192" t="s">
        <v>2945</v>
      </c>
      <c r="B57" s="109" t="s">
        <v>597</v>
      </c>
      <c r="C57" s="110" t="s">
        <v>1</v>
      </c>
      <c r="D57" s="106">
        <v>1</v>
      </c>
      <c r="E57" s="169"/>
      <c r="F57" s="169">
        <f t="shared" si="2"/>
        <v>0</v>
      </c>
      <c r="G57" s="169">
        <f t="shared" si="3"/>
        <v>0</v>
      </c>
    </row>
    <row r="58" spans="1:7" ht="15" customHeight="1" x14ac:dyDescent="0.25">
      <c r="A58" s="192" t="s">
        <v>2946</v>
      </c>
      <c r="B58" s="109" t="s">
        <v>598</v>
      </c>
      <c r="C58" s="110" t="s">
        <v>1</v>
      </c>
      <c r="D58" s="106">
        <v>1</v>
      </c>
      <c r="E58" s="169"/>
      <c r="F58" s="169">
        <f t="shared" si="2"/>
        <v>0</v>
      </c>
      <c r="G58" s="169">
        <f t="shared" si="3"/>
        <v>0</v>
      </c>
    </row>
    <row r="59" spans="1:7" ht="15" customHeight="1" x14ac:dyDescent="0.25">
      <c r="A59" s="192" t="s">
        <v>2947</v>
      </c>
      <c r="B59" s="109" t="s">
        <v>599</v>
      </c>
      <c r="C59" s="110" t="s">
        <v>1</v>
      </c>
      <c r="D59" s="106">
        <v>1</v>
      </c>
      <c r="E59" s="169"/>
      <c r="F59" s="169">
        <f t="shared" si="2"/>
        <v>0</v>
      </c>
      <c r="G59" s="169">
        <f t="shared" si="3"/>
        <v>0</v>
      </c>
    </row>
    <row r="60" spans="1:7" ht="15" customHeight="1" x14ac:dyDescent="0.25">
      <c r="A60" s="192" t="s">
        <v>2948</v>
      </c>
      <c r="B60" s="109" t="s">
        <v>1090</v>
      </c>
      <c r="C60" s="110" t="s">
        <v>1</v>
      </c>
      <c r="D60" s="106">
        <v>1</v>
      </c>
      <c r="E60" s="169"/>
      <c r="F60" s="169">
        <f t="shared" si="2"/>
        <v>0</v>
      </c>
      <c r="G60" s="169">
        <f t="shared" si="3"/>
        <v>0</v>
      </c>
    </row>
    <row r="61" spans="1:7" ht="15" customHeight="1" x14ac:dyDescent="0.25">
      <c r="A61" s="192" t="s">
        <v>2949</v>
      </c>
      <c r="B61" s="109" t="s">
        <v>830</v>
      </c>
      <c r="C61" s="110" t="s">
        <v>1</v>
      </c>
      <c r="D61" s="106">
        <v>1</v>
      </c>
      <c r="E61" s="169"/>
      <c r="F61" s="169">
        <f t="shared" si="2"/>
        <v>0</v>
      </c>
      <c r="G61" s="169">
        <f t="shared" si="3"/>
        <v>0</v>
      </c>
    </row>
    <row r="62" spans="1:7" ht="15" customHeight="1" x14ac:dyDescent="0.25">
      <c r="A62" s="192" t="s">
        <v>2950</v>
      </c>
      <c r="B62" s="109" t="s">
        <v>831</v>
      </c>
      <c r="C62" s="110" t="s">
        <v>1</v>
      </c>
      <c r="D62" s="106">
        <v>1</v>
      </c>
      <c r="E62" s="169"/>
      <c r="F62" s="169">
        <f t="shared" si="2"/>
        <v>0</v>
      </c>
      <c r="G62" s="169">
        <f t="shared" si="3"/>
        <v>0</v>
      </c>
    </row>
    <row r="63" spans="1:7" ht="15" customHeight="1" x14ac:dyDescent="0.25">
      <c r="A63" s="192" t="s">
        <v>2951</v>
      </c>
      <c r="B63" s="109" t="s">
        <v>832</v>
      </c>
      <c r="C63" s="110" t="s">
        <v>1</v>
      </c>
      <c r="D63" s="106">
        <v>1</v>
      </c>
      <c r="E63" s="169"/>
      <c r="F63" s="169">
        <f t="shared" si="2"/>
        <v>0</v>
      </c>
      <c r="G63" s="169">
        <f t="shared" si="3"/>
        <v>0</v>
      </c>
    </row>
    <row r="64" spans="1:7" ht="15" customHeight="1" x14ac:dyDescent="0.25">
      <c r="A64" s="192" t="s">
        <v>2952</v>
      </c>
      <c r="B64" s="109" t="s">
        <v>833</v>
      </c>
      <c r="C64" s="110" t="s">
        <v>1</v>
      </c>
      <c r="D64" s="106">
        <v>1</v>
      </c>
      <c r="E64" s="169"/>
      <c r="F64" s="169">
        <f t="shared" si="2"/>
        <v>0</v>
      </c>
      <c r="G64" s="169">
        <f t="shared" si="3"/>
        <v>0</v>
      </c>
    </row>
    <row r="65" spans="1:7" ht="15" customHeight="1" x14ac:dyDescent="0.25">
      <c r="A65" s="192" t="s">
        <v>2953</v>
      </c>
      <c r="B65" s="109" t="s">
        <v>1091</v>
      </c>
      <c r="C65" s="110" t="s">
        <v>1</v>
      </c>
      <c r="D65" s="106">
        <v>1</v>
      </c>
      <c r="E65" s="169"/>
      <c r="F65" s="169">
        <f t="shared" si="2"/>
        <v>0</v>
      </c>
      <c r="G65" s="169">
        <f t="shared" si="3"/>
        <v>0</v>
      </c>
    </row>
    <row r="66" spans="1:7" ht="15" customHeight="1" x14ac:dyDescent="0.25">
      <c r="A66" s="192" t="s">
        <v>2954</v>
      </c>
      <c r="B66" s="109" t="s">
        <v>600</v>
      </c>
      <c r="C66" s="110" t="s">
        <v>1</v>
      </c>
      <c r="D66" s="106">
        <v>1</v>
      </c>
      <c r="E66" s="169"/>
      <c r="F66" s="169">
        <f t="shared" si="2"/>
        <v>0</v>
      </c>
      <c r="G66" s="169">
        <f t="shared" si="3"/>
        <v>0</v>
      </c>
    </row>
    <row r="67" spans="1:7" ht="15" customHeight="1" x14ac:dyDescent="0.25">
      <c r="A67" s="192" t="s">
        <v>2955</v>
      </c>
      <c r="B67" s="109" t="s">
        <v>710</v>
      </c>
      <c r="C67" s="110" t="s">
        <v>1</v>
      </c>
      <c r="D67" s="106">
        <v>1</v>
      </c>
      <c r="E67" s="169"/>
      <c r="F67" s="169">
        <f t="shared" si="2"/>
        <v>0</v>
      </c>
      <c r="G67" s="169">
        <f t="shared" si="3"/>
        <v>0</v>
      </c>
    </row>
    <row r="68" spans="1:7" ht="15" customHeight="1" x14ac:dyDescent="0.25">
      <c r="A68" s="192" t="s">
        <v>2956</v>
      </c>
      <c r="B68" s="109" t="s">
        <v>601</v>
      </c>
      <c r="C68" s="110" t="s">
        <v>1</v>
      </c>
      <c r="D68" s="106">
        <v>1</v>
      </c>
      <c r="E68" s="169"/>
      <c r="F68" s="169">
        <f t="shared" si="2"/>
        <v>0</v>
      </c>
      <c r="G68" s="169">
        <f t="shared" si="3"/>
        <v>0</v>
      </c>
    </row>
    <row r="69" spans="1:7" ht="15" customHeight="1" x14ac:dyDescent="0.25">
      <c r="A69" s="192" t="s">
        <v>2957</v>
      </c>
      <c r="B69" s="109" t="s">
        <v>702</v>
      </c>
      <c r="C69" s="110" t="s">
        <v>1</v>
      </c>
      <c r="D69" s="106">
        <v>1</v>
      </c>
      <c r="E69" s="169"/>
      <c r="F69" s="169">
        <f t="shared" si="2"/>
        <v>0</v>
      </c>
      <c r="G69" s="169">
        <f t="shared" si="3"/>
        <v>0</v>
      </c>
    </row>
    <row r="70" spans="1:7" ht="15" customHeight="1" x14ac:dyDescent="0.25">
      <c r="A70" s="192" t="s">
        <v>2958</v>
      </c>
      <c r="B70" s="109" t="s">
        <v>602</v>
      </c>
      <c r="C70" s="110" t="s">
        <v>1</v>
      </c>
      <c r="D70" s="106">
        <v>1</v>
      </c>
      <c r="E70" s="169"/>
      <c r="F70" s="169">
        <f t="shared" si="2"/>
        <v>0</v>
      </c>
      <c r="G70" s="169">
        <f t="shared" si="3"/>
        <v>0</v>
      </c>
    </row>
    <row r="71" spans="1:7" ht="15" customHeight="1" x14ac:dyDescent="0.25">
      <c r="A71" s="192" t="s">
        <v>2959</v>
      </c>
      <c r="B71" s="109" t="s">
        <v>1092</v>
      </c>
      <c r="C71" s="110" t="s">
        <v>1</v>
      </c>
      <c r="D71" s="106">
        <v>1</v>
      </c>
      <c r="E71" s="169"/>
      <c r="F71" s="169">
        <f t="shared" si="2"/>
        <v>0</v>
      </c>
      <c r="G71" s="169">
        <f t="shared" si="3"/>
        <v>0</v>
      </c>
    </row>
    <row r="72" spans="1:7" ht="15" customHeight="1" x14ac:dyDescent="0.25">
      <c r="A72" s="192" t="s">
        <v>2960</v>
      </c>
      <c r="B72" s="109" t="s">
        <v>603</v>
      </c>
      <c r="C72" s="110" t="s">
        <v>3</v>
      </c>
      <c r="D72" s="106">
        <v>1</v>
      </c>
      <c r="E72" s="169"/>
      <c r="F72" s="169">
        <f t="shared" si="2"/>
        <v>0</v>
      </c>
      <c r="G72" s="169">
        <f t="shared" si="3"/>
        <v>0</v>
      </c>
    </row>
    <row r="73" spans="1:7" ht="15" customHeight="1" x14ac:dyDescent="0.25">
      <c r="A73" s="192" t="s">
        <v>2961</v>
      </c>
      <c r="B73" s="109" t="s">
        <v>604</v>
      </c>
      <c r="C73" s="110" t="s">
        <v>3</v>
      </c>
      <c r="D73" s="106">
        <v>1</v>
      </c>
      <c r="E73" s="169"/>
      <c r="F73" s="169">
        <f t="shared" si="2"/>
        <v>0</v>
      </c>
      <c r="G73" s="169">
        <f t="shared" si="3"/>
        <v>0</v>
      </c>
    </row>
    <row r="74" spans="1:7" ht="15" customHeight="1" x14ac:dyDescent="0.25">
      <c r="A74" s="192" t="s">
        <v>2962</v>
      </c>
      <c r="B74" s="109" t="s">
        <v>605</v>
      </c>
      <c r="C74" s="110" t="s">
        <v>3</v>
      </c>
      <c r="D74" s="106">
        <v>1</v>
      </c>
      <c r="E74" s="169"/>
      <c r="F74" s="169">
        <f t="shared" si="2"/>
        <v>0</v>
      </c>
      <c r="G74" s="169">
        <f t="shared" si="3"/>
        <v>0</v>
      </c>
    </row>
    <row r="75" spans="1:7" ht="15" customHeight="1" x14ac:dyDescent="0.25">
      <c r="A75" s="192" t="s">
        <v>2963</v>
      </c>
      <c r="B75" s="111" t="s">
        <v>606</v>
      </c>
      <c r="C75" s="106" t="s">
        <v>1</v>
      </c>
      <c r="D75" s="106">
        <v>1</v>
      </c>
      <c r="E75" s="169"/>
      <c r="F75" s="169">
        <f t="shared" si="2"/>
        <v>0</v>
      </c>
      <c r="G75" s="169">
        <f t="shared" si="3"/>
        <v>0</v>
      </c>
    </row>
    <row r="76" spans="1:7" ht="15" customHeight="1" x14ac:dyDescent="0.25">
      <c r="A76" s="192" t="s">
        <v>2964</v>
      </c>
      <c r="B76" s="109" t="s">
        <v>714</v>
      </c>
      <c r="C76" s="110" t="s">
        <v>1</v>
      </c>
      <c r="D76" s="106">
        <v>1</v>
      </c>
      <c r="E76" s="169"/>
      <c r="F76" s="169">
        <f t="shared" si="2"/>
        <v>0</v>
      </c>
      <c r="G76" s="169">
        <f t="shared" si="3"/>
        <v>0</v>
      </c>
    </row>
    <row r="77" spans="1:7" ht="15" customHeight="1" x14ac:dyDescent="0.25">
      <c r="A77" s="192" t="s">
        <v>2965</v>
      </c>
      <c r="B77" s="109" t="s">
        <v>607</v>
      </c>
      <c r="C77" s="110" t="s">
        <v>1</v>
      </c>
      <c r="D77" s="106">
        <v>1</v>
      </c>
      <c r="E77" s="169"/>
      <c r="F77" s="169">
        <f t="shared" si="2"/>
        <v>0</v>
      </c>
      <c r="G77" s="169">
        <f t="shared" si="3"/>
        <v>0</v>
      </c>
    </row>
    <row r="78" spans="1:7" ht="15" customHeight="1" x14ac:dyDescent="0.25">
      <c r="A78" s="192" t="s">
        <v>2966</v>
      </c>
      <c r="B78" s="109" t="s">
        <v>716</v>
      </c>
      <c r="C78" s="110" t="s">
        <v>1</v>
      </c>
      <c r="D78" s="106">
        <v>1</v>
      </c>
      <c r="E78" s="169"/>
      <c r="F78" s="169">
        <f t="shared" si="2"/>
        <v>0</v>
      </c>
      <c r="G78" s="169">
        <f t="shared" si="3"/>
        <v>0</v>
      </c>
    </row>
    <row r="79" spans="1:7" ht="15" customHeight="1" x14ac:dyDescent="0.25">
      <c r="A79" s="192" t="s">
        <v>2967</v>
      </c>
      <c r="B79" s="109" t="s">
        <v>608</v>
      </c>
      <c r="C79" s="110" t="s">
        <v>1</v>
      </c>
      <c r="D79" s="106">
        <v>1</v>
      </c>
      <c r="E79" s="169"/>
      <c r="F79" s="169">
        <f t="shared" si="2"/>
        <v>0</v>
      </c>
      <c r="G79" s="169">
        <f t="shared" si="3"/>
        <v>0</v>
      </c>
    </row>
    <row r="80" spans="1:7" ht="15" customHeight="1" x14ac:dyDescent="0.25">
      <c r="A80" s="192" t="s">
        <v>2968</v>
      </c>
      <c r="B80" s="109" t="s">
        <v>609</v>
      </c>
      <c r="C80" s="110" t="s">
        <v>1</v>
      </c>
      <c r="D80" s="106">
        <v>1</v>
      </c>
      <c r="E80" s="169"/>
      <c r="F80" s="169">
        <f t="shared" si="2"/>
        <v>0</v>
      </c>
      <c r="G80" s="169">
        <f t="shared" si="3"/>
        <v>0</v>
      </c>
    </row>
    <row r="81" spans="1:7" ht="15" customHeight="1" x14ac:dyDescent="0.25">
      <c r="A81" s="192" t="s">
        <v>2969</v>
      </c>
      <c r="B81" s="109" t="s">
        <v>921</v>
      </c>
      <c r="C81" s="110" t="s">
        <v>1</v>
      </c>
      <c r="D81" s="106">
        <v>1</v>
      </c>
      <c r="E81" s="169"/>
      <c r="F81" s="169">
        <f t="shared" si="2"/>
        <v>0</v>
      </c>
      <c r="G81" s="169">
        <f t="shared" si="3"/>
        <v>0</v>
      </c>
    </row>
    <row r="82" spans="1:7" ht="15" customHeight="1" x14ac:dyDescent="0.25">
      <c r="A82" s="192" t="s">
        <v>2970</v>
      </c>
      <c r="B82" s="109" t="s">
        <v>15</v>
      </c>
      <c r="C82" s="110" t="s">
        <v>1</v>
      </c>
      <c r="D82" s="106">
        <v>1</v>
      </c>
      <c r="E82" s="169"/>
      <c r="F82" s="169">
        <f t="shared" si="2"/>
        <v>0</v>
      </c>
      <c r="G82" s="169">
        <f t="shared" si="3"/>
        <v>0</v>
      </c>
    </row>
    <row r="83" spans="1:7" ht="15" customHeight="1" x14ac:dyDescent="0.25">
      <c r="A83" s="192" t="s">
        <v>2971</v>
      </c>
      <c r="B83" s="109" t="s">
        <v>1093</v>
      </c>
      <c r="C83" s="110" t="s">
        <v>1</v>
      </c>
      <c r="D83" s="106">
        <v>1</v>
      </c>
      <c r="E83" s="169"/>
      <c r="F83" s="169">
        <f t="shared" si="2"/>
        <v>0</v>
      </c>
      <c r="G83" s="169">
        <f t="shared" si="3"/>
        <v>0</v>
      </c>
    </row>
    <row r="84" spans="1:7" ht="15" customHeight="1" x14ac:dyDescent="0.25">
      <c r="A84" s="192" t="s">
        <v>2972</v>
      </c>
      <c r="B84" s="109" t="s">
        <v>611</v>
      </c>
      <c r="C84" s="110" t="s">
        <v>1</v>
      </c>
      <c r="D84" s="106">
        <v>1</v>
      </c>
      <c r="E84" s="169"/>
      <c r="F84" s="169">
        <f t="shared" si="2"/>
        <v>0</v>
      </c>
      <c r="G84" s="169">
        <f t="shared" si="3"/>
        <v>0</v>
      </c>
    </row>
    <row r="85" spans="1:7" ht="15" customHeight="1" x14ac:dyDescent="0.25">
      <c r="A85" s="192" t="s">
        <v>2973</v>
      </c>
      <c r="B85" s="109" t="s">
        <v>835</v>
      </c>
      <c r="C85" s="110" t="s">
        <v>1</v>
      </c>
      <c r="D85" s="106">
        <v>1</v>
      </c>
      <c r="E85" s="169"/>
      <c r="F85" s="169">
        <f t="shared" si="2"/>
        <v>0</v>
      </c>
      <c r="G85" s="169">
        <f t="shared" si="3"/>
        <v>0</v>
      </c>
    </row>
    <row r="86" spans="1:7" ht="15" customHeight="1" x14ac:dyDescent="0.25">
      <c r="A86" s="192" t="s">
        <v>2974</v>
      </c>
      <c r="B86" s="109" t="s">
        <v>1094</v>
      </c>
      <c r="C86" s="110" t="s">
        <v>1</v>
      </c>
      <c r="D86" s="106">
        <v>1</v>
      </c>
      <c r="E86" s="169"/>
      <c r="F86" s="169">
        <f t="shared" si="2"/>
        <v>0</v>
      </c>
      <c r="G86" s="169">
        <f t="shared" si="3"/>
        <v>0</v>
      </c>
    </row>
    <row r="87" spans="1:7" ht="15" customHeight="1" x14ac:dyDescent="0.25">
      <c r="A87" s="192" t="s">
        <v>2975</v>
      </c>
      <c r="B87" s="109" t="s">
        <v>1095</v>
      </c>
      <c r="C87" s="110" t="s">
        <v>1</v>
      </c>
      <c r="D87" s="106">
        <v>1</v>
      </c>
      <c r="E87" s="169"/>
      <c r="F87" s="169">
        <f t="shared" si="2"/>
        <v>0</v>
      </c>
      <c r="G87" s="169">
        <f t="shared" si="3"/>
        <v>0</v>
      </c>
    </row>
    <row r="88" spans="1:7" ht="15" customHeight="1" x14ac:dyDescent="0.25">
      <c r="A88" s="192" t="s">
        <v>2976</v>
      </c>
      <c r="B88" s="109" t="s">
        <v>836</v>
      </c>
      <c r="C88" s="110" t="s">
        <v>727</v>
      </c>
      <c r="D88" s="106">
        <v>1</v>
      </c>
      <c r="E88" s="169"/>
      <c r="F88" s="169">
        <f t="shared" si="2"/>
        <v>0</v>
      </c>
      <c r="G88" s="169">
        <f t="shared" si="3"/>
        <v>0</v>
      </c>
    </row>
    <row r="89" spans="1:7" ht="15" customHeight="1" x14ac:dyDescent="0.25">
      <c r="A89" s="192" t="s">
        <v>2977</v>
      </c>
      <c r="B89" s="109" t="s">
        <v>613</v>
      </c>
      <c r="C89" s="110" t="s">
        <v>1</v>
      </c>
      <c r="D89" s="106">
        <v>1</v>
      </c>
      <c r="E89" s="169"/>
      <c r="F89" s="169">
        <f t="shared" ref="F89:F152" si="4">SUM(E89*1.2)</f>
        <v>0</v>
      </c>
      <c r="G89" s="169">
        <f t="shared" ref="G89:G152" si="5">SUM(D89*E89)</f>
        <v>0</v>
      </c>
    </row>
    <row r="90" spans="1:7" ht="15" customHeight="1" x14ac:dyDescent="0.25">
      <c r="A90" s="192" t="s">
        <v>2978</v>
      </c>
      <c r="B90" s="109" t="s">
        <v>1096</v>
      </c>
      <c r="C90" s="110" t="s">
        <v>1</v>
      </c>
      <c r="D90" s="106">
        <v>1</v>
      </c>
      <c r="E90" s="169"/>
      <c r="F90" s="169">
        <f t="shared" si="4"/>
        <v>0</v>
      </c>
      <c r="G90" s="169">
        <f t="shared" si="5"/>
        <v>0</v>
      </c>
    </row>
    <row r="91" spans="1:7" ht="15" customHeight="1" x14ac:dyDescent="0.25">
      <c r="A91" s="192" t="s">
        <v>2979</v>
      </c>
      <c r="B91" s="109" t="s">
        <v>105</v>
      </c>
      <c r="C91" s="110" t="s">
        <v>1</v>
      </c>
      <c r="D91" s="106">
        <v>1</v>
      </c>
      <c r="E91" s="169"/>
      <c r="F91" s="169">
        <f t="shared" si="4"/>
        <v>0</v>
      </c>
      <c r="G91" s="169">
        <f t="shared" si="5"/>
        <v>0</v>
      </c>
    </row>
    <row r="92" spans="1:7" ht="15" customHeight="1" x14ac:dyDescent="0.25">
      <c r="A92" s="192" t="s">
        <v>2980</v>
      </c>
      <c r="B92" s="109" t="s">
        <v>615</v>
      </c>
      <c r="C92" s="110" t="s">
        <v>1</v>
      </c>
      <c r="D92" s="106">
        <v>1</v>
      </c>
      <c r="E92" s="169"/>
      <c r="F92" s="169">
        <f t="shared" si="4"/>
        <v>0</v>
      </c>
      <c r="G92" s="169">
        <f t="shared" si="5"/>
        <v>0</v>
      </c>
    </row>
    <row r="93" spans="1:7" ht="15" customHeight="1" x14ac:dyDescent="0.25">
      <c r="A93" s="192" t="s">
        <v>2981</v>
      </c>
      <c r="B93" s="109" t="s">
        <v>616</v>
      </c>
      <c r="C93" s="110" t="s">
        <v>1</v>
      </c>
      <c r="D93" s="106">
        <v>1</v>
      </c>
      <c r="E93" s="169"/>
      <c r="F93" s="169">
        <f t="shared" si="4"/>
        <v>0</v>
      </c>
      <c r="G93" s="169">
        <f t="shared" si="5"/>
        <v>0</v>
      </c>
    </row>
    <row r="94" spans="1:7" ht="15" customHeight="1" x14ac:dyDescent="0.25">
      <c r="A94" s="192" t="s">
        <v>2982</v>
      </c>
      <c r="B94" s="109" t="s">
        <v>617</v>
      </c>
      <c r="C94" s="110" t="s">
        <v>1</v>
      </c>
      <c r="D94" s="106">
        <v>1</v>
      </c>
      <c r="E94" s="169"/>
      <c r="F94" s="169">
        <f t="shared" si="4"/>
        <v>0</v>
      </c>
      <c r="G94" s="169">
        <f t="shared" si="5"/>
        <v>0</v>
      </c>
    </row>
    <row r="95" spans="1:7" ht="15" customHeight="1" x14ac:dyDescent="0.25">
      <c r="A95" s="192" t="s">
        <v>2983</v>
      </c>
      <c r="B95" s="109" t="s">
        <v>591</v>
      </c>
      <c r="C95" s="110" t="s">
        <v>1</v>
      </c>
      <c r="D95" s="106">
        <v>1</v>
      </c>
      <c r="E95" s="169"/>
      <c r="F95" s="169">
        <f t="shared" si="4"/>
        <v>0</v>
      </c>
      <c r="G95" s="169">
        <f t="shared" si="5"/>
        <v>0</v>
      </c>
    </row>
    <row r="96" spans="1:7" ht="15" customHeight="1" x14ac:dyDescent="0.25">
      <c r="A96" s="192" t="s">
        <v>2984</v>
      </c>
      <c r="B96" s="109" t="s">
        <v>348</v>
      </c>
      <c r="C96" s="110" t="s">
        <v>1</v>
      </c>
      <c r="D96" s="106">
        <v>1</v>
      </c>
      <c r="E96" s="169"/>
      <c r="F96" s="169">
        <f t="shared" si="4"/>
        <v>0</v>
      </c>
      <c r="G96" s="169">
        <f t="shared" si="5"/>
        <v>0</v>
      </c>
    </row>
    <row r="97" spans="1:7" ht="15" customHeight="1" x14ac:dyDescent="0.25">
      <c r="A97" s="192" t="s">
        <v>2985</v>
      </c>
      <c r="B97" s="109" t="s">
        <v>837</v>
      </c>
      <c r="C97" s="110" t="s">
        <v>1</v>
      </c>
      <c r="D97" s="106">
        <v>1</v>
      </c>
      <c r="E97" s="169"/>
      <c r="F97" s="169">
        <f t="shared" si="4"/>
        <v>0</v>
      </c>
      <c r="G97" s="169">
        <f t="shared" si="5"/>
        <v>0</v>
      </c>
    </row>
    <row r="98" spans="1:7" ht="15" customHeight="1" x14ac:dyDescent="0.25">
      <c r="A98" s="192" t="s">
        <v>2986</v>
      </c>
      <c r="B98" s="109" t="s">
        <v>890</v>
      </c>
      <c r="C98" s="110" t="s">
        <v>1</v>
      </c>
      <c r="D98" s="106">
        <v>1</v>
      </c>
      <c r="E98" s="169"/>
      <c r="F98" s="169">
        <f t="shared" si="4"/>
        <v>0</v>
      </c>
      <c r="G98" s="169">
        <f t="shared" si="5"/>
        <v>0</v>
      </c>
    </row>
    <row r="99" spans="1:7" ht="15" customHeight="1" x14ac:dyDescent="0.25">
      <c r="A99" s="192" t="s">
        <v>2987</v>
      </c>
      <c r="B99" s="109" t="s">
        <v>619</v>
      </c>
      <c r="C99" s="110" t="s">
        <v>1</v>
      </c>
      <c r="D99" s="106">
        <v>1</v>
      </c>
      <c r="E99" s="169"/>
      <c r="F99" s="169">
        <f t="shared" si="4"/>
        <v>0</v>
      </c>
      <c r="G99" s="169">
        <f t="shared" si="5"/>
        <v>0</v>
      </c>
    </row>
    <row r="100" spans="1:7" ht="15" customHeight="1" x14ac:dyDescent="0.25">
      <c r="A100" s="192" t="s">
        <v>2988</v>
      </c>
      <c r="B100" s="109" t="s">
        <v>610</v>
      </c>
      <c r="C100" s="110" t="s">
        <v>1</v>
      </c>
      <c r="D100" s="106">
        <v>1</v>
      </c>
      <c r="E100" s="169"/>
      <c r="F100" s="169">
        <f t="shared" si="4"/>
        <v>0</v>
      </c>
      <c r="G100" s="169">
        <f t="shared" si="5"/>
        <v>0</v>
      </c>
    </row>
    <row r="101" spans="1:7" ht="15" customHeight="1" x14ac:dyDescent="0.25">
      <c r="A101" s="192" t="s">
        <v>2989</v>
      </c>
      <c r="B101" s="109" t="s">
        <v>838</v>
      </c>
      <c r="C101" s="110" t="s">
        <v>1</v>
      </c>
      <c r="D101" s="106">
        <v>1</v>
      </c>
      <c r="E101" s="169"/>
      <c r="F101" s="169">
        <f t="shared" si="4"/>
        <v>0</v>
      </c>
      <c r="G101" s="169">
        <f t="shared" si="5"/>
        <v>0</v>
      </c>
    </row>
    <row r="102" spans="1:7" ht="15" customHeight="1" x14ac:dyDescent="0.25">
      <c r="A102" s="192" t="s">
        <v>2990</v>
      </c>
      <c r="B102" s="109" t="s">
        <v>839</v>
      </c>
      <c r="C102" s="110" t="s">
        <v>1</v>
      </c>
      <c r="D102" s="106">
        <v>1</v>
      </c>
      <c r="E102" s="169"/>
      <c r="F102" s="169">
        <f t="shared" si="4"/>
        <v>0</v>
      </c>
      <c r="G102" s="169">
        <f t="shared" si="5"/>
        <v>0</v>
      </c>
    </row>
    <row r="103" spans="1:7" ht="15" customHeight="1" x14ac:dyDescent="0.25">
      <c r="A103" s="192" t="s">
        <v>2991</v>
      </c>
      <c r="B103" s="109" t="s">
        <v>620</v>
      </c>
      <c r="C103" s="110" t="s">
        <v>1</v>
      </c>
      <c r="D103" s="106">
        <v>1</v>
      </c>
      <c r="E103" s="169"/>
      <c r="F103" s="169">
        <f t="shared" si="4"/>
        <v>0</v>
      </c>
      <c r="G103" s="169">
        <f t="shared" si="5"/>
        <v>0</v>
      </c>
    </row>
    <row r="104" spans="1:7" ht="15" customHeight="1" x14ac:dyDescent="0.25">
      <c r="A104" s="192" t="s">
        <v>2992</v>
      </c>
      <c r="B104" s="109" t="s">
        <v>840</v>
      </c>
      <c r="C104" s="110" t="s">
        <v>1</v>
      </c>
      <c r="D104" s="106">
        <v>1</v>
      </c>
      <c r="E104" s="169"/>
      <c r="F104" s="169">
        <f t="shared" si="4"/>
        <v>0</v>
      </c>
      <c r="G104" s="169">
        <f t="shared" si="5"/>
        <v>0</v>
      </c>
    </row>
    <row r="105" spans="1:7" ht="15" customHeight="1" x14ac:dyDescent="0.25">
      <c r="A105" s="192" t="s">
        <v>2993</v>
      </c>
      <c r="B105" s="109" t="s">
        <v>177</v>
      </c>
      <c r="C105" s="110" t="s">
        <v>1</v>
      </c>
      <c r="D105" s="106">
        <v>1</v>
      </c>
      <c r="E105" s="169"/>
      <c r="F105" s="169">
        <f t="shared" si="4"/>
        <v>0</v>
      </c>
      <c r="G105" s="169">
        <f t="shared" si="5"/>
        <v>0</v>
      </c>
    </row>
    <row r="106" spans="1:7" ht="15" customHeight="1" x14ac:dyDescent="0.25">
      <c r="A106" s="192" t="s">
        <v>2994</v>
      </c>
      <c r="B106" s="109" t="s">
        <v>622</v>
      </c>
      <c r="C106" s="110" t="s">
        <v>1</v>
      </c>
      <c r="D106" s="106">
        <v>1</v>
      </c>
      <c r="E106" s="169"/>
      <c r="F106" s="169">
        <f t="shared" si="4"/>
        <v>0</v>
      </c>
      <c r="G106" s="169">
        <f t="shared" si="5"/>
        <v>0</v>
      </c>
    </row>
    <row r="107" spans="1:7" ht="15" customHeight="1" x14ac:dyDescent="0.25">
      <c r="A107" s="192" t="s">
        <v>2995</v>
      </c>
      <c r="B107" s="111" t="s">
        <v>178</v>
      </c>
      <c r="C107" s="110" t="s">
        <v>1</v>
      </c>
      <c r="D107" s="106">
        <v>1</v>
      </c>
      <c r="E107" s="169"/>
      <c r="F107" s="169">
        <f t="shared" si="4"/>
        <v>0</v>
      </c>
      <c r="G107" s="169">
        <f t="shared" si="5"/>
        <v>0</v>
      </c>
    </row>
    <row r="108" spans="1:7" ht="15" customHeight="1" x14ac:dyDescent="0.25">
      <c r="A108" s="192" t="s">
        <v>2996</v>
      </c>
      <c r="B108" s="111" t="s">
        <v>841</v>
      </c>
      <c r="C108" s="110" t="s">
        <v>1</v>
      </c>
      <c r="D108" s="106">
        <v>1</v>
      </c>
      <c r="E108" s="169"/>
      <c r="F108" s="169">
        <f t="shared" si="4"/>
        <v>0</v>
      </c>
      <c r="G108" s="169">
        <f t="shared" si="5"/>
        <v>0</v>
      </c>
    </row>
    <row r="109" spans="1:7" ht="15" customHeight="1" x14ac:dyDescent="0.25">
      <c r="A109" s="192" t="s">
        <v>2997</v>
      </c>
      <c r="B109" s="111" t="s">
        <v>1097</v>
      </c>
      <c r="C109" s="110" t="s">
        <v>1</v>
      </c>
      <c r="D109" s="106">
        <v>1</v>
      </c>
      <c r="E109" s="169"/>
      <c r="F109" s="169">
        <f t="shared" si="4"/>
        <v>0</v>
      </c>
      <c r="G109" s="169">
        <f t="shared" si="5"/>
        <v>0</v>
      </c>
    </row>
    <row r="110" spans="1:7" ht="15" customHeight="1" x14ac:dyDescent="0.25">
      <c r="A110" s="192" t="s">
        <v>2998</v>
      </c>
      <c r="B110" s="111" t="s">
        <v>1098</v>
      </c>
      <c r="C110" s="110" t="s">
        <v>1</v>
      </c>
      <c r="D110" s="106">
        <v>1</v>
      </c>
      <c r="E110" s="169"/>
      <c r="F110" s="169">
        <f t="shared" si="4"/>
        <v>0</v>
      </c>
      <c r="G110" s="169">
        <f t="shared" si="5"/>
        <v>0</v>
      </c>
    </row>
    <row r="111" spans="1:7" ht="15" customHeight="1" x14ac:dyDescent="0.25">
      <c r="A111" s="192" t="s">
        <v>2999</v>
      </c>
      <c r="B111" s="111" t="s">
        <v>632</v>
      </c>
      <c r="C111" s="110" t="s">
        <v>3</v>
      </c>
      <c r="D111" s="106">
        <v>1</v>
      </c>
      <c r="E111" s="169"/>
      <c r="F111" s="169">
        <f t="shared" si="4"/>
        <v>0</v>
      </c>
      <c r="G111" s="169">
        <f t="shared" si="5"/>
        <v>0</v>
      </c>
    </row>
    <row r="112" spans="1:7" ht="15" customHeight="1" x14ac:dyDescent="0.25">
      <c r="A112" s="192" t="s">
        <v>3000</v>
      </c>
      <c r="B112" s="109" t="s">
        <v>626</v>
      </c>
      <c r="C112" s="110" t="s">
        <v>1</v>
      </c>
      <c r="D112" s="106">
        <v>1</v>
      </c>
      <c r="E112" s="169"/>
      <c r="F112" s="169">
        <f t="shared" si="4"/>
        <v>0</v>
      </c>
      <c r="G112" s="169">
        <f t="shared" si="5"/>
        <v>0</v>
      </c>
    </row>
    <row r="113" spans="1:7" ht="15" customHeight="1" x14ac:dyDescent="0.25">
      <c r="A113" s="192" t="s">
        <v>3001</v>
      </c>
      <c r="B113" s="109" t="s">
        <v>628</v>
      </c>
      <c r="C113" s="110" t="s">
        <v>1</v>
      </c>
      <c r="D113" s="106">
        <v>1</v>
      </c>
      <c r="E113" s="169"/>
      <c r="F113" s="169">
        <f t="shared" si="4"/>
        <v>0</v>
      </c>
      <c r="G113" s="169">
        <f t="shared" si="5"/>
        <v>0</v>
      </c>
    </row>
    <row r="114" spans="1:7" ht="15" customHeight="1" x14ac:dyDescent="0.25">
      <c r="A114" s="192" t="s">
        <v>3002</v>
      </c>
      <c r="B114" s="109" t="s">
        <v>842</v>
      </c>
      <c r="C114" s="110" t="s">
        <v>1</v>
      </c>
      <c r="D114" s="106">
        <v>1</v>
      </c>
      <c r="E114" s="169"/>
      <c r="F114" s="169">
        <f t="shared" si="4"/>
        <v>0</v>
      </c>
      <c r="G114" s="169">
        <f t="shared" si="5"/>
        <v>0</v>
      </c>
    </row>
    <row r="115" spans="1:7" ht="15" customHeight="1" x14ac:dyDescent="0.25">
      <c r="A115" s="192" t="s">
        <v>3003</v>
      </c>
      <c r="B115" s="109" t="s">
        <v>630</v>
      </c>
      <c r="C115" s="110" t="s">
        <v>1</v>
      </c>
      <c r="D115" s="106">
        <v>1</v>
      </c>
      <c r="E115" s="169"/>
      <c r="F115" s="169">
        <f t="shared" si="4"/>
        <v>0</v>
      </c>
      <c r="G115" s="169">
        <f t="shared" si="5"/>
        <v>0</v>
      </c>
    </row>
    <row r="116" spans="1:7" ht="15" customHeight="1" x14ac:dyDescent="0.25">
      <c r="A116" s="192" t="s">
        <v>3004</v>
      </c>
      <c r="B116" s="109" t="s">
        <v>631</v>
      </c>
      <c r="C116" s="110" t="s">
        <v>1</v>
      </c>
      <c r="D116" s="106">
        <v>1</v>
      </c>
      <c r="E116" s="169"/>
      <c r="F116" s="169">
        <f t="shared" si="4"/>
        <v>0</v>
      </c>
      <c r="G116" s="169">
        <f t="shared" si="5"/>
        <v>0</v>
      </c>
    </row>
    <row r="117" spans="1:7" ht="15" customHeight="1" x14ac:dyDescent="0.25">
      <c r="A117" s="192" t="s">
        <v>3005</v>
      </c>
      <c r="B117" s="109" t="s">
        <v>843</v>
      </c>
      <c r="C117" s="110" t="s">
        <v>1</v>
      </c>
      <c r="D117" s="106">
        <v>1</v>
      </c>
      <c r="E117" s="169"/>
      <c r="F117" s="169">
        <f t="shared" si="4"/>
        <v>0</v>
      </c>
      <c r="G117" s="169">
        <f t="shared" si="5"/>
        <v>0</v>
      </c>
    </row>
    <row r="118" spans="1:7" ht="15" customHeight="1" x14ac:dyDescent="0.25">
      <c r="A118" s="192" t="s">
        <v>3006</v>
      </c>
      <c r="B118" s="109" t="s">
        <v>845</v>
      </c>
      <c r="C118" s="110" t="s">
        <v>1</v>
      </c>
      <c r="D118" s="106">
        <v>1</v>
      </c>
      <c r="E118" s="169"/>
      <c r="F118" s="169">
        <f t="shared" si="4"/>
        <v>0</v>
      </c>
      <c r="G118" s="169">
        <f t="shared" si="5"/>
        <v>0</v>
      </c>
    </row>
    <row r="119" spans="1:7" ht="15" customHeight="1" x14ac:dyDescent="0.25">
      <c r="A119" s="192" t="s">
        <v>3007</v>
      </c>
      <c r="B119" s="111" t="s">
        <v>951</v>
      </c>
      <c r="C119" s="110" t="s">
        <v>1</v>
      </c>
      <c r="D119" s="106">
        <v>1</v>
      </c>
      <c r="E119" s="169"/>
      <c r="F119" s="169">
        <f t="shared" si="4"/>
        <v>0</v>
      </c>
      <c r="G119" s="169">
        <f t="shared" si="5"/>
        <v>0</v>
      </c>
    </row>
    <row r="120" spans="1:7" ht="15" customHeight="1" x14ac:dyDescent="0.25">
      <c r="A120" s="192" t="s">
        <v>3008</v>
      </c>
      <c r="B120" s="109" t="s">
        <v>844</v>
      </c>
      <c r="C120" s="110" t="s">
        <v>1</v>
      </c>
      <c r="D120" s="106">
        <v>1</v>
      </c>
      <c r="E120" s="169"/>
      <c r="F120" s="169">
        <f t="shared" si="4"/>
        <v>0</v>
      </c>
      <c r="G120" s="169">
        <f t="shared" si="5"/>
        <v>0</v>
      </c>
    </row>
    <row r="121" spans="1:7" ht="15" customHeight="1" x14ac:dyDescent="0.25">
      <c r="A121" s="192" t="s">
        <v>3009</v>
      </c>
      <c r="B121" s="111" t="s">
        <v>1099</v>
      </c>
      <c r="C121" s="110" t="s">
        <v>1</v>
      </c>
      <c r="D121" s="106">
        <v>1</v>
      </c>
      <c r="E121" s="169"/>
      <c r="F121" s="169">
        <f t="shared" si="4"/>
        <v>0</v>
      </c>
      <c r="G121" s="169">
        <f t="shared" si="5"/>
        <v>0</v>
      </c>
    </row>
    <row r="122" spans="1:7" ht="15" customHeight="1" x14ac:dyDescent="0.25">
      <c r="A122" s="192" t="s">
        <v>3010</v>
      </c>
      <c r="B122" s="109" t="s">
        <v>49</v>
      </c>
      <c r="C122" s="110" t="s">
        <v>1</v>
      </c>
      <c r="D122" s="106">
        <v>1</v>
      </c>
      <c r="E122" s="169"/>
      <c r="F122" s="169">
        <f t="shared" si="4"/>
        <v>0</v>
      </c>
      <c r="G122" s="169">
        <f t="shared" si="5"/>
        <v>0</v>
      </c>
    </row>
    <row r="123" spans="1:7" ht="15" customHeight="1" x14ac:dyDescent="0.25">
      <c r="A123" s="192" t="s">
        <v>3011</v>
      </c>
      <c r="B123" s="109" t="s">
        <v>636</v>
      </c>
      <c r="C123" s="110" t="s">
        <v>1</v>
      </c>
      <c r="D123" s="106">
        <v>1</v>
      </c>
      <c r="E123" s="169"/>
      <c r="F123" s="169">
        <f t="shared" si="4"/>
        <v>0</v>
      </c>
      <c r="G123" s="169">
        <f t="shared" si="5"/>
        <v>0</v>
      </c>
    </row>
    <row r="124" spans="1:7" ht="15" customHeight="1" x14ac:dyDescent="0.25">
      <c r="A124" s="192" t="s">
        <v>3012</v>
      </c>
      <c r="B124" s="109" t="s">
        <v>1100</v>
      </c>
      <c r="C124" s="110" t="s">
        <v>1</v>
      </c>
      <c r="D124" s="106">
        <v>1</v>
      </c>
      <c r="E124" s="169"/>
      <c r="F124" s="169">
        <f t="shared" si="4"/>
        <v>0</v>
      </c>
      <c r="G124" s="169">
        <f t="shared" si="5"/>
        <v>0</v>
      </c>
    </row>
    <row r="125" spans="1:7" ht="15" customHeight="1" x14ac:dyDescent="0.25">
      <c r="A125" s="192" t="s">
        <v>3013</v>
      </c>
      <c r="B125" s="109" t="s">
        <v>846</v>
      </c>
      <c r="C125" s="110" t="s">
        <v>1</v>
      </c>
      <c r="D125" s="106">
        <v>1</v>
      </c>
      <c r="E125" s="169"/>
      <c r="F125" s="169">
        <f t="shared" si="4"/>
        <v>0</v>
      </c>
      <c r="G125" s="169">
        <f t="shared" si="5"/>
        <v>0</v>
      </c>
    </row>
    <row r="126" spans="1:7" ht="15" customHeight="1" x14ac:dyDescent="0.25">
      <c r="A126" s="192" t="s">
        <v>3014</v>
      </c>
      <c r="B126" s="109" t="s">
        <v>847</v>
      </c>
      <c r="C126" s="110" t="s">
        <v>1</v>
      </c>
      <c r="D126" s="106">
        <v>1</v>
      </c>
      <c r="E126" s="169"/>
      <c r="F126" s="169">
        <f t="shared" si="4"/>
        <v>0</v>
      </c>
      <c r="G126" s="169">
        <f t="shared" si="5"/>
        <v>0</v>
      </c>
    </row>
    <row r="127" spans="1:7" ht="15" customHeight="1" x14ac:dyDescent="0.25">
      <c r="A127" s="192" t="s">
        <v>3015</v>
      </c>
      <c r="B127" s="109" t="s">
        <v>169</v>
      </c>
      <c r="C127" s="110" t="s">
        <v>1</v>
      </c>
      <c r="D127" s="106">
        <v>1</v>
      </c>
      <c r="E127" s="169"/>
      <c r="F127" s="169">
        <f t="shared" si="4"/>
        <v>0</v>
      </c>
      <c r="G127" s="169">
        <f t="shared" si="5"/>
        <v>0</v>
      </c>
    </row>
    <row r="128" spans="1:7" ht="15" customHeight="1" x14ac:dyDescent="0.25">
      <c r="A128" s="192" t="s">
        <v>3016</v>
      </c>
      <c r="B128" s="109" t="s">
        <v>848</v>
      </c>
      <c r="C128" s="110" t="s">
        <v>1</v>
      </c>
      <c r="D128" s="106">
        <v>1</v>
      </c>
      <c r="E128" s="169"/>
      <c r="F128" s="169">
        <f t="shared" si="4"/>
        <v>0</v>
      </c>
      <c r="G128" s="169">
        <f t="shared" si="5"/>
        <v>0</v>
      </c>
    </row>
    <row r="129" spans="1:7" ht="15" customHeight="1" x14ac:dyDescent="0.25">
      <c r="A129" s="192" t="s">
        <v>3017</v>
      </c>
      <c r="B129" s="109" t="s">
        <v>849</v>
      </c>
      <c r="C129" s="110" t="s">
        <v>1</v>
      </c>
      <c r="D129" s="106">
        <v>1</v>
      </c>
      <c r="E129" s="169"/>
      <c r="F129" s="169">
        <f t="shared" si="4"/>
        <v>0</v>
      </c>
      <c r="G129" s="169">
        <f t="shared" si="5"/>
        <v>0</v>
      </c>
    </row>
    <row r="130" spans="1:7" ht="15" customHeight="1" x14ac:dyDescent="0.25">
      <c r="A130" s="192" t="s">
        <v>3018</v>
      </c>
      <c r="B130" s="109" t="s">
        <v>1101</v>
      </c>
      <c r="C130" s="110" t="s">
        <v>1</v>
      </c>
      <c r="D130" s="106">
        <v>1</v>
      </c>
      <c r="E130" s="169"/>
      <c r="F130" s="169">
        <f t="shared" si="4"/>
        <v>0</v>
      </c>
      <c r="G130" s="169">
        <f t="shared" si="5"/>
        <v>0</v>
      </c>
    </row>
    <row r="131" spans="1:7" ht="15" customHeight="1" x14ac:dyDescent="0.25">
      <c r="A131" s="192" t="s">
        <v>3019</v>
      </c>
      <c r="B131" s="109" t="s">
        <v>170</v>
      </c>
      <c r="C131" s="110" t="s">
        <v>1</v>
      </c>
      <c r="D131" s="106">
        <v>1</v>
      </c>
      <c r="E131" s="169"/>
      <c r="F131" s="169">
        <f t="shared" si="4"/>
        <v>0</v>
      </c>
      <c r="G131" s="169">
        <f t="shared" si="5"/>
        <v>0</v>
      </c>
    </row>
    <row r="132" spans="1:7" ht="15" customHeight="1" x14ac:dyDescent="0.25">
      <c r="A132" s="192" t="s">
        <v>3020</v>
      </c>
      <c r="B132" s="109" t="s">
        <v>850</v>
      </c>
      <c r="C132" s="110" t="s">
        <v>1</v>
      </c>
      <c r="D132" s="106">
        <v>1</v>
      </c>
      <c r="E132" s="169"/>
      <c r="F132" s="169">
        <f t="shared" si="4"/>
        <v>0</v>
      </c>
      <c r="G132" s="169">
        <f t="shared" si="5"/>
        <v>0</v>
      </c>
    </row>
    <row r="133" spans="1:7" ht="15" customHeight="1" x14ac:dyDescent="0.25">
      <c r="A133" s="192" t="s">
        <v>3021</v>
      </c>
      <c r="B133" s="109" t="s">
        <v>1102</v>
      </c>
      <c r="C133" s="110" t="s">
        <v>1</v>
      </c>
      <c r="D133" s="106">
        <v>1</v>
      </c>
      <c r="E133" s="169"/>
      <c r="F133" s="169">
        <f t="shared" si="4"/>
        <v>0</v>
      </c>
      <c r="G133" s="169">
        <f t="shared" si="5"/>
        <v>0</v>
      </c>
    </row>
    <row r="134" spans="1:7" ht="15" customHeight="1" x14ac:dyDescent="0.25">
      <c r="A134" s="192" t="s">
        <v>3022</v>
      </c>
      <c r="B134" s="109" t="s">
        <v>89</v>
      </c>
      <c r="C134" s="110" t="s">
        <v>1</v>
      </c>
      <c r="D134" s="106">
        <v>1</v>
      </c>
      <c r="E134" s="169"/>
      <c r="F134" s="169">
        <f t="shared" si="4"/>
        <v>0</v>
      </c>
      <c r="G134" s="169">
        <f t="shared" si="5"/>
        <v>0</v>
      </c>
    </row>
    <row r="135" spans="1:7" ht="15" customHeight="1" x14ac:dyDescent="0.25">
      <c r="A135" s="192" t="s">
        <v>3023</v>
      </c>
      <c r="B135" s="109" t="s">
        <v>640</v>
      </c>
      <c r="C135" s="110" t="s">
        <v>1</v>
      </c>
      <c r="D135" s="106">
        <v>1</v>
      </c>
      <c r="E135" s="169"/>
      <c r="F135" s="169">
        <f t="shared" si="4"/>
        <v>0</v>
      </c>
      <c r="G135" s="169">
        <f t="shared" si="5"/>
        <v>0</v>
      </c>
    </row>
    <row r="136" spans="1:7" ht="15" customHeight="1" x14ac:dyDescent="0.25">
      <c r="A136" s="192" t="s">
        <v>3024</v>
      </c>
      <c r="B136" s="109" t="s">
        <v>852</v>
      </c>
      <c r="C136" s="110" t="s">
        <v>3</v>
      </c>
      <c r="D136" s="106">
        <v>1</v>
      </c>
      <c r="E136" s="169"/>
      <c r="F136" s="169">
        <f t="shared" si="4"/>
        <v>0</v>
      </c>
      <c r="G136" s="169">
        <f t="shared" si="5"/>
        <v>0</v>
      </c>
    </row>
    <row r="137" spans="1:7" ht="15" customHeight="1" x14ac:dyDescent="0.25">
      <c r="A137" s="192" t="s">
        <v>3025</v>
      </c>
      <c r="B137" s="109" t="s">
        <v>853</v>
      </c>
      <c r="C137" s="110" t="s">
        <v>1</v>
      </c>
      <c r="D137" s="106">
        <v>1</v>
      </c>
      <c r="E137" s="169"/>
      <c r="F137" s="169">
        <f t="shared" si="4"/>
        <v>0</v>
      </c>
      <c r="G137" s="169">
        <f t="shared" si="5"/>
        <v>0</v>
      </c>
    </row>
    <row r="138" spans="1:7" ht="15" customHeight="1" x14ac:dyDescent="0.25">
      <c r="A138" s="192" t="s">
        <v>3026</v>
      </c>
      <c r="B138" s="109" t="s">
        <v>854</v>
      </c>
      <c r="C138" s="110" t="s">
        <v>1</v>
      </c>
      <c r="D138" s="106">
        <v>1</v>
      </c>
      <c r="E138" s="169"/>
      <c r="F138" s="169">
        <f t="shared" si="4"/>
        <v>0</v>
      </c>
      <c r="G138" s="169">
        <f t="shared" si="5"/>
        <v>0</v>
      </c>
    </row>
    <row r="139" spans="1:7" ht="15" customHeight="1" x14ac:dyDescent="0.25">
      <c r="A139" s="192" t="s">
        <v>3027</v>
      </c>
      <c r="B139" s="109" t="s">
        <v>1103</v>
      </c>
      <c r="C139" s="110" t="s">
        <v>3</v>
      </c>
      <c r="D139" s="106">
        <v>1</v>
      </c>
      <c r="E139" s="169"/>
      <c r="F139" s="169">
        <f t="shared" si="4"/>
        <v>0</v>
      </c>
      <c r="G139" s="169">
        <f t="shared" si="5"/>
        <v>0</v>
      </c>
    </row>
    <row r="140" spans="1:7" ht="15" customHeight="1" x14ac:dyDescent="0.25">
      <c r="A140" s="192" t="s">
        <v>3028</v>
      </c>
      <c r="B140" s="109" t="s">
        <v>1104</v>
      </c>
      <c r="C140" s="110" t="s">
        <v>1</v>
      </c>
      <c r="D140" s="106">
        <v>1</v>
      </c>
      <c r="E140" s="169"/>
      <c r="F140" s="169">
        <f t="shared" si="4"/>
        <v>0</v>
      </c>
      <c r="G140" s="169">
        <f t="shared" si="5"/>
        <v>0</v>
      </c>
    </row>
    <row r="141" spans="1:7" ht="15" customHeight="1" x14ac:dyDescent="0.25">
      <c r="A141" s="192" t="s">
        <v>3029</v>
      </c>
      <c r="B141" s="109" t="s">
        <v>855</v>
      </c>
      <c r="C141" s="110" t="s">
        <v>1</v>
      </c>
      <c r="D141" s="106">
        <v>1</v>
      </c>
      <c r="E141" s="169"/>
      <c r="F141" s="169">
        <f t="shared" si="4"/>
        <v>0</v>
      </c>
      <c r="G141" s="169">
        <f t="shared" si="5"/>
        <v>0</v>
      </c>
    </row>
    <row r="142" spans="1:7" ht="15" customHeight="1" x14ac:dyDescent="0.25">
      <c r="A142" s="192" t="s">
        <v>3030</v>
      </c>
      <c r="B142" s="109" t="s">
        <v>1105</v>
      </c>
      <c r="C142" s="110" t="s">
        <v>1</v>
      </c>
      <c r="D142" s="106">
        <v>1</v>
      </c>
      <c r="E142" s="169"/>
      <c r="F142" s="169">
        <f t="shared" si="4"/>
        <v>0</v>
      </c>
      <c r="G142" s="169">
        <f t="shared" si="5"/>
        <v>0</v>
      </c>
    </row>
    <row r="143" spans="1:7" ht="15" customHeight="1" x14ac:dyDescent="0.25">
      <c r="A143" s="192" t="s">
        <v>3031</v>
      </c>
      <c r="B143" s="109" t="s">
        <v>194</v>
      </c>
      <c r="C143" s="110" t="s">
        <v>376</v>
      </c>
      <c r="D143" s="106">
        <v>1</v>
      </c>
      <c r="E143" s="169"/>
      <c r="F143" s="169">
        <f t="shared" si="4"/>
        <v>0</v>
      </c>
      <c r="G143" s="169">
        <f t="shared" si="5"/>
        <v>0</v>
      </c>
    </row>
    <row r="144" spans="1:7" ht="15" customHeight="1" x14ac:dyDescent="0.25">
      <c r="A144" s="192" t="s">
        <v>3032</v>
      </c>
      <c r="B144" s="109" t="s">
        <v>91</v>
      </c>
      <c r="C144" s="110" t="s">
        <v>1</v>
      </c>
      <c r="D144" s="106">
        <v>1</v>
      </c>
      <c r="E144" s="169"/>
      <c r="F144" s="169">
        <f t="shared" si="4"/>
        <v>0</v>
      </c>
      <c r="G144" s="169">
        <f t="shared" si="5"/>
        <v>0</v>
      </c>
    </row>
    <row r="145" spans="1:7" ht="15" customHeight="1" x14ac:dyDescent="0.25">
      <c r="A145" s="192" t="s">
        <v>3033</v>
      </c>
      <c r="B145" s="112" t="s">
        <v>735</v>
      </c>
      <c r="C145" s="110" t="s">
        <v>1</v>
      </c>
      <c r="D145" s="106">
        <v>1</v>
      </c>
      <c r="E145" s="169"/>
      <c r="F145" s="169">
        <f t="shared" si="4"/>
        <v>0</v>
      </c>
      <c r="G145" s="169">
        <f t="shared" si="5"/>
        <v>0</v>
      </c>
    </row>
    <row r="146" spans="1:7" ht="15" customHeight="1" x14ac:dyDescent="0.25">
      <c r="A146" s="192" t="s">
        <v>3034</v>
      </c>
      <c r="B146" s="111" t="s">
        <v>634</v>
      </c>
      <c r="C146" s="110" t="s">
        <v>1</v>
      </c>
      <c r="D146" s="106">
        <v>1</v>
      </c>
      <c r="E146" s="169"/>
      <c r="F146" s="169">
        <f t="shared" si="4"/>
        <v>0</v>
      </c>
      <c r="G146" s="169">
        <f t="shared" si="5"/>
        <v>0</v>
      </c>
    </row>
    <row r="147" spans="1:7" ht="15" customHeight="1" x14ac:dyDescent="0.25">
      <c r="A147" s="192" t="s">
        <v>3035</v>
      </c>
      <c r="B147" s="111" t="s">
        <v>1106</v>
      </c>
      <c r="C147" s="110" t="s">
        <v>1</v>
      </c>
      <c r="D147" s="106">
        <v>1</v>
      </c>
      <c r="E147" s="169"/>
      <c r="F147" s="169">
        <f t="shared" si="4"/>
        <v>0</v>
      </c>
      <c r="G147" s="169">
        <f t="shared" si="5"/>
        <v>0</v>
      </c>
    </row>
    <row r="148" spans="1:7" ht="15" customHeight="1" x14ac:dyDescent="0.25">
      <c r="A148" s="192" t="s">
        <v>3036</v>
      </c>
      <c r="B148" s="111" t="s">
        <v>135</v>
      </c>
      <c r="C148" s="110" t="s">
        <v>1</v>
      </c>
      <c r="D148" s="106">
        <v>1</v>
      </c>
      <c r="E148" s="169"/>
      <c r="F148" s="169">
        <f t="shared" si="4"/>
        <v>0</v>
      </c>
      <c r="G148" s="169">
        <f t="shared" si="5"/>
        <v>0</v>
      </c>
    </row>
    <row r="149" spans="1:7" ht="15" customHeight="1" x14ac:dyDescent="0.25">
      <c r="A149" s="192" t="s">
        <v>3037</v>
      </c>
      <c r="B149" s="109" t="s">
        <v>1107</v>
      </c>
      <c r="C149" s="110" t="s">
        <v>856</v>
      </c>
      <c r="D149" s="106">
        <v>1</v>
      </c>
      <c r="E149" s="169"/>
      <c r="F149" s="169">
        <f t="shared" si="4"/>
        <v>0</v>
      </c>
      <c r="G149" s="169">
        <f t="shared" si="5"/>
        <v>0</v>
      </c>
    </row>
    <row r="150" spans="1:7" ht="15" customHeight="1" x14ac:dyDescent="0.25">
      <c r="A150" s="192" t="s">
        <v>3038</v>
      </c>
      <c r="B150" s="109" t="s">
        <v>857</v>
      </c>
      <c r="C150" s="110" t="s">
        <v>1</v>
      </c>
      <c r="D150" s="106">
        <v>1</v>
      </c>
      <c r="E150" s="169"/>
      <c r="F150" s="169">
        <f t="shared" si="4"/>
        <v>0</v>
      </c>
      <c r="G150" s="169">
        <f t="shared" si="5"/>
        <v>0</v>
      </c>
    </row>
    <row r="151" spans="1:7" ht="15" customHeight="1" x14ac:dyDescent="0.25">
      <c r="A151" s="192" t="s">
        <v>3039</v>
      </c>
      <c r="B151" s="109" t="s">
        <v>149</v>
      </c>
      <c r="C151" s="110" t="s">
        <v>1</v>
      </c>
      <c r="D151" s="106">
        <v>1</v>
      </c>
      <c r="E151" s="169"/>
      <c r="F151" s="169">
        <f t="shared" si="4"/>
        <v>0</v>
      </c>
      <c r="G151" s="169">
        <f t="shared" si="5"/>
        <v>0</v>
      </c>
    </row>
    <row r="152" spans="1:7" ht="15" customHeight="1" x14ac:dyDescent="0.25">
      <c r="A152" s="192" t="s">
        <v>3040</v>
      </c>
      <c r="B152" s="109" t="s">
        <v>152</v>
      </c>
      <c r="C152" s="110" t="s">
        <v>1</v>
      </c>
      <c r="D152" s="106">
        <v>1</v>
      </c>
      <c r="E152" s="169"/>
      <c r="F152" s="169">
        <f t="shared" si="4"/>
        <v>0</v>
      </c>
      <c r="G152" s="169">
        <f t="shared" si="5"/>
        <v>0</v>
      </c>
    </row>
    <row r="153" spans="1:7" ht="15" customHeight="1" x14ac:dyDescent="0.25">
      <c r="A153" s="192" t="s">
        <v>3041</v>
      </c>
      <c r="B153" s="109" t="s">
        <v>154</v>
      </c>
      <c r="C153" s="110" t="s">
        <v>1</v>
      </c>
      <c r="D153" s="106">
        <v>1</v>
      </c>
      <c r="E153" s="169"/>
      <c r="F153" s="169">
        <f t="shared" ref="F153:F216" si="6">SUM(E153*1.2)</f>
        <v>0</v>
      </c>
      <c r="G153" s="169">
        <f t="shared" ref="G153:G216" si="7">SUM(D153*E153)</f>
        <v>0</v>
      </c>
    </row>
    <row r="154" spans="1:7" ht="15" customHeight="1" x14ac:dyDescent="0.25">
      <c r="A154" s="192" t="s">
        <v>3042</v>
      </c>
      <c r="B154" s="109" t="s">
        <v>858</v>
      </c>
      <c r="C154" s="110" t="s">
        <v>1</v>
      </c>
      <c r="D154" s="106">
        <v>1</v>
      </c>
      <c r="E154" s="169"/>
      <c r="F154" s="169">
        <f t="shared" si="6"/>
        <v>0</v>
      </c>
      <c r="G154" s="169">
        <f t="shared" si="7"/>
        <v>0</v>
      </c>
    </row>
    <row r="155" spans="1:7" ht="15" customHeight="1" x14ac:dyDescent="0.25">
      <c r="A155" s="192" t="s">
        <v>3043</v>
      </c>
      <c r="B155" s="109" t="s">
        <v>859</v>
      </c>
      <c r="C155" s="110" t="s">
        <v>1</v>
      </c>
      <c r="D155" s="106">
        <v>1</v>
      </c>
      <c r="E155" s="169"/>
      <c r="F155" s="169">
        <f t="shared" si="6"/>
        <v>0</v>
      </c>
      <c r="G155" s="169">
        <f t="shared" si="7"/>
        <v>0</v>
      </c>
    </row>
    <row r="156" spans="1:7" ht="15" customHeight="1" x14ac:dyDescent="0.25">
      <c r="A156" s="192" t="s">
        <v>3044</v>
      </c>
      <c r="B156" s="109" t="s">
        <v>155</v>
      </c>
      <c r="C156" s="110" t="s">
        <v>1</v>
      </c>
      <c r="D156" s="106">
        <v>1</v>
      </c>
      <c r="E156" s="169"/>
      <c r="F156" s="169">
        <f t="shared" si="6"/>
        <v>0</v>
      </c>
      <c r="G156" s="169">
        <f t="shared" si="7"/>
        <v>0</v>
      </c>
    </row>
    <row r="157" spans="1:7" ht="15" customHeight="1" x14ac:dyDescent="0.25">
      <c r="A157" s="192" t="s">
        <v>3045</v>
      </c>
      <c r="B157" s="109" t="s">
        <v>156</v>
      </c>
      <c r="C157" s="110" t="s">
        <v>1</v>
      </c>
      <c r="D157" s="106">
        <v>1</v>
      </c>
      <c r="E157" s="169"/>
      <c r="F157" s="169">
        <f t="shared" si="6"/>
        <v>0</v>
      </c>
      <c r="G157" s="169">
        <f t="shared" si="7"/>
        <v>0</v>
      </c>
    </row>
    <row r="158" spans="1:7" ht="15" customHeight="1" x14ac:dyDescent="0.25">
      <c r="A158" s="192" t="s">
        <v>3046</v>
      </c>
      <c r="B158" s="109" t="s">
        <v>157</v>
      </c>
      <c r="C158" s="110" t="s">
        <v>1</v>
      </c>
      <c r="D158" s="106">
        <v>1</v>
      </c>
      <c r="E158" s="169"/>
      <c r="F158" s="169">
        <f t="shared" si="6"/>
        <v>0</v>
      </c>
      <c r="G158" s="169">
        <f t="shared" si="7"/>
        <v>0</v>
      </c>
    </row>
    <row r="159" spans="1:7" ht="15" customHeight="1" x14ac:dyDescent="0.25">
      <c r="A159" s="192" t="s">
        <v>3047</v>
      </c>
      <c r="B159" s="109" t="s">
        <v>158</v>
      </c>
      <c r="C159" s="110" t="s">
        <v>1</v>
      </c>
      <c r="D159" s="106">
        <v>1</v>
      </c>
      <c r="E159" s="169"/>
      <c r="F159" s="169">
        <f t="shared" si="6"/>
        <v>0</v>
      </c>
      <c r="G159" s="169">
        <f t="shared" si="7"/>
        <v>0</v>
      </c>
    </row>
    <row r="160" spans="1:7" ht="15" customHeight="1" x14ac:dyDescent="0.25">
      <c r="A160" s="192" t="s">
        <v>3048</v>
      </c>
      <c r="B160" s="109" t="s">
        <v>159</v>
      </c>
      <c r="C160" s="110" t="s">
        <v>1</v>
      </c>
      <c r="D160" s="106">
        <v>1</v>
      </c>
      <c r="E160" s="169"/>
      <c r="F160" s="169">
        <f t="shared" si="6"/>
        <v>0</v>
      </c>
      <c r="G160" s="169">
        <f t="shared" si="7"/>
        <v>0</v>
      </c>
    </row>
    <row r="161" spans="1:7" ht="15" customHeight="1" x14ac:dyDescent="0.25">
      <c r="A161" s="192" t="s">
        <v>3049</v>
      </c>
      <c r="B161" s="109" t="s">
        <v>160</v>
      </c>
      <c r="C161" s="110" t="s">
        <v>1</v>
      </c>
      <c r="D161" s="106">
        <v>1</v>
      </c>
      <c r="E161" s="169"/>
      <c r="F161" s="169">
        <f t="shared" si="6"/>
        <v>0</v>
      </c>
      <c r="G161" s="169">
        <f t="shared" si="7"/>
        <v>0</v>
      </c>
    </row>
    <row r="162" spans="1:7" ht="15" customHeight="1" x14ac:dyDescent="0.25">
      <c r="A162" s="192" t="s">
        <v>3050</v>
      </c>
      <c r="B162" s="109" t="s">
        <v>161</v>
      </c>
      <c r="C162" s="110" t="s">
        <v>1</v>
      </c>
      <c r="D162" s="106">
        <v>1</v>
      </c>
      <c r="E162" s="169"/>
      <c r="F162" s="169">
        <f t="shared" si="6"/>
        <v>0</v>
      </c>
      <c r="G162" s="169">
        <f t="shared" si="7"/>
        <v>0</v>
      </c>
    </row>
    <row r="163" spans="1:7" ht="15" customHeight="1" x14ac:dyDescent="0.25">
      <c r="A163" s="192" t="s">
        <v>3051</v>
      </c>
      <c r="B163" s="109" t="s">
        <v>162</v>
      </c>
      <c r="C163" s="110" t="s">
        <v>1</v>
      </c>
      <c r="D163" s="106">
        <v>1</v>
      </c>
      <c r="E163" s="169"/>
      <c r="F163" s="169">
        <f t="shared" si="6"/>
        <v>0</v>
      </c>
      <c r="G163" s="169">
        <f t="shared" si="7"/>
        <v>0</v>
      </c>
    </row>
    <row r="164" spans="1:7" ht="15" customHeight="1" x14ac:dyDescent="0.25">
      <c r="A164" s="192" t="s">
        <v>3052</v>
      </c>
      <c r="B164" s="109" t="s">
        <v>164</v>
      </c>
      <c r="C164" s="110" t="s">
        <v>1</v>
      </c>
      <c r="D164" s="106">
        <v>1</v>
      </c>
      <c r="E164" s="169"/>
      <c r="F164" s="169">
        <f t="shared" si="6"/>
        <v>0</v>
      </c>
      <c r="G164" s="169">
        <f t="shared" si="7"/>
        <v>0</v>
      </c>
    </row>
    <row r="165" spans="1:7" ht="15" customHeight="1" x14ac:dyDescent="0.25">
      <c r="A165" s="192" t="s">
        <v>3053</v>
      </c>
      <c r="B165" s="109" t="s">
        <v>165</v>
      </c>
      <c r="C165" s="110" t="s">
        <v>1</v>
      </c>
      <c r="D165" s="106">
        <v>1</v>
      </c>
      <c r="E165" s="169"/>
      <c r="F165" s="169">
        <f t="shared" si="6"/>
        <v>0</v>
      </c>
      <c r="G165" s="169">
        <f t="shared" si="7"/>
        <v>0</v>
      </c>
    </row>
    <row r="166" spans="1:7" ht="15" customHeight="1" x14ac:dyDescent="0.25">
      <c r="A166" s="192" t="s">
        <v>3054</v>
      </c>
      <c r="B166" s="109" t="s">
        <v>166</v>
      </c>
      <c r="C166" s="110" t="s">
        <v>1</v>
      </c>
      <c r="D166" s="106">
        <v>1</v>
      </c>
      <c r="E166" s="169"/>
      <c r="F166" s="169">
        <f t="shared" si="6"/>
        <v>0</v>
      </c>
      <c r="G166" s="169">
        <f t="shared" si="7"/>
        <v>0</v>
      </c>
    </row>
    <row r="167" spans="1:7" ht="15" customHeight="1" x14ac:dyDescent="0.25">
      <c r="A167" s="192" t="s">
        <v>3055</v>
      </c>
      <c r="B167" s="109" t="s">
        <v>167</v>
      </c>
      <c r="C167" s="110" t="s">
        <v>1</v>
      </c>
      <c r="D167" s="106">
        <v>1</v>
      </c>
      <c r="E167" s="169"/>
      <c r="F167" s="169">
        <f t="shared" si="6"/>
        <v>0</v>
      </c>
      <c r="G167" s="169">
        <f t="shared" si="7"/>
        <v>0</v>
      </c>
    </row>
    <row r="168" spans="1:7" ht="15" customHeight="1" x14ac:dyDescent="0.25">
      <c r="A168" s="192" t="s">
        <v>3056</v>
      </c>
      <c r="B168" s="109" t="s">
        <v>141</v>
      </c>
      <c r="C168" s="106" t="s">
        <v>1</v>
      </c>
      <c r="D168" s="106">
        <v>1</v>
      </c>
      <c r="E168" s="169"/>
      <c r="F168" s="169">
        <f t="shared" si="6"/>
        <v>0</v>
      </c>
      <c r="G168" s="169">
        <f t="shared" si="7"/>
        <v>0</v>
      </c>
    </row>
    <row r="169" spans="1:7" ht="15" customHeight="1" x14ac:dyDescent="0.25">
      <c r="A169" s="192" t="s">
        <v>3057</v>
      </c>
      <c r="B169" s="109" t="s">
        <v>650</v>
      </c>
      <c r="C169" s="106" t="s">
        <v>1</v>
      </c>
      <c r="D169" s="106">
        <v>1</v>
      </c>
      <c r="E169" s="169"/>
      <c r="F169" s="169">
        <f t="shared" si="6"/>
        <v>0</v>
      </c>
      <c r="G169" s="169">
        <f t="shared" si="7"/>
        <v>0</v>
      </c>
    </row>
    <row r="170" spans="1:7" ht="15" customHeight="1" x14ac:dyDescent="0.25">
      <c r="A170" s="192" t="s">
        <v>3058</v>
      </c>
      <c r="B170" s="109" t="s">
        <v>651</v>
      </c>
      <c r="C170" s="106" t="s">
        <v>1</v>
      </c>
      <c r="D170" s="106">
        <v>1</v>
      </c>
      <c r="E170" s="169"/>
      <c r="F170" s="169">
        <f t="shared" si="6"/>
        <v>0</v>
      </c>
      <c r="G170" s="169">
        <f t="shared" si="7"/>
        <v>0</v>
      </c>
    </row>
    <row r="171" spans="1:7" ht="15" customHeight="1" x14ac:dyDescent="0.25">
      <c r="A171" s="192" t="s">
        <v>3059</v>
      </c>
      <c r="B171" s="109" t="s">
        <v>78</v>
      </c>
      <c r="C171" s="110" t="s">
        <v>3</v>
      </c>
      <c r="D171" s="106">
        <v>1</v>
      </c>
      <c r="E171" s="169"/>
      <c r="F171" s="169">
        <f t="shared" si="6"/>
        <v>0</v>
      </c>
      <c r="G171" s="169">
        <f t="shared" si="7"/>
        <v>0</v>
      </c>
    </row>
    <row r="172" spans="1:7" ht="15" customHeight="1" x14ac:dyDescent="0.25">
      <c r="A172" s="192" t="s">
        <v>3060</v>
      </c>
      <c r="B172" s="111" t="s">
        <v>860</v>
      </c>
      <c r="C172" s="106" t="s">
        <v>1</v>
      </c>
      <c r="D172" s="106">
        <v>1</v>
      </c>
      <c r="E172" s="169"/>
      <c r="F172" s="169">
        <f t="shared" si="6"/>
        <v>0</v>
      </c>
      <c r="G172" s="169">
        <f t="shared" si="7"/>
        <v>0</v>
      </c>
    </row>
    <row r="173" spans="1:7" ht="15" customHeight="1" x14ac:dyDescent="0.25">
      <c r="A173" s="192" t="s">
        <v>3061</v>
      </c>
      <c r="B173" s="111" t="s">
        <v>1108</v>
      </c>
      <c r="C173" s="106" t="s">
        <v>1</v>
      </c>
      <c r="D173" s="106">
        <v>1</v>
      </c>
      <c r="E173" s="169"/>
      <c r="F173" s="169">
        <f t="shared" si="6"/>
        <v>0</v>
      </c>
      <c r="G173" s="169">
        <f t="shared" si="7"/>
        <v>0</v>
      </c>
    </row>
    <row r="174" spans="1:7" ht="15" customHeight="1" x14ac:dyDescent="0.25">
      <c r="A174" s="192" t="s">
        <v>3062</v>
      </c>
      <c r="B174" s="111" t="s">
        <v>1109</v>
      </c>
      <c r="C174" s="106" t="s">
        <v>1</v>
      </c>
      <c r="D174" s="106">
        <v>1</v>
      </c>
      <c r="E174" s="169"/>
      <c r="F174" s="169">
        <f t="shared" si="6"/>
        <v>0</v>
      </c>
      <c r="G174" s="169">
        <f t="shared" si="7"/>
        <v>0</v>
      </c>
    </row>
    <row r="175" spans="1:7" ht="15" customHeight="1" x14ac:dyDescent="0.25">
      <c r="A175" s="192" t="s">
        <v>3063</v>
      </c>
      <c r="B175" s="109" t="s">
        <v>106</v>
      </c>
      <c r="C175" s="110" t="s">
        <v>1</v>
      </c>
      <c r="D175" s="106">
        <v>1</v>
      </c>
      <c r="E175" s="169"/>
      <c r="F175" s="169">
        <f t="shared" si="6"/>
        <v>0</v>
      </c>
      <c r="G175" s="169">
        <f t="shared" si="7"/>
        <v>0</v>
      </c>
    </row>
    <row r="176" spans="1:7" ht="15" customHeight="1" x14ac:dyDescent="0.25">
      <c r="A176" s="192" t="s">
        <v>3064</v>
      </c>
      <c r="B176" s="109" t="s">
        <v>652</v>
      </c>
      <c r="C176" s="110" t="s">
        <v>1</v>
      </c>
      <c r="D176" s="106">
        <v>1</v>
      </c>
      <c r="E176" s="169"/>
      <c r="F176" s="169">
        <f t="shared" si="6"/>
        <v>0</v>
      </c>
      <c r="G176" s="169">
        <f t="shared" si="7"/>
        <v>0</v>
      </c>
    </row>
    <row r="177" spans="1:7" ht="15" customHeight="1" x14ac:dyDescent="0.25">
      <c r="A177" s="192" t="s">
        <v>3065</v>
      </c>
      <c r="B177" s="111" t="s">
        <v>861</v>
      </c>
      <c r="C177" s="110" t="s">
        <v>1</v>
      </c>
      <c r="D177" s="106">
        <v>1</v>
      </c>
      <c r="E177" s="169"/>
      <c r="F177" s="169">
        <f t="shared" si="6"/>
        <v>0</v>
      </c>
      <c r="G177" s="169">
        <f t="shared" si="7"/>
        <v>0</v>
      </c>
    </row>
    <row r="178" spans="1:7" ht="15" customHeight="1" x14ac:dyDescent="0.25">
      <c r="A178" s="192" t="s">
        <v>3066</v>
      </c>
      <c r="B178" s="111" t="s">
        <v>653</v>
      </c>
      <c r="C178" s="110" t="s">
        <v>1</v>
      </c>
      <c r="D178" s="106">
        <v>1</v>
      </c>
      <c r="E178" s="169"/>
      <c r="F178" s="169">
        <f t="shared" si="6"/>
        <v>0</v>
      </c>
      <c r="G178" s="169">
        <f t="shared" si="7"/>
        <v>0</v>
      </c>
    </row>
    <row r="179" spans="1:7" ht="15" customHeight="1" x14ac:dyDescent="0.25">
      <c r="A179" s="192" t="s">
        <v>3067</v>
      </c>
      <c r="B179" s="111" t="s">
        <v>654</v>
      </c>
      <c r="C179" s="110" t="s">
        <v>1</v>
      </c>
      <c r="D179" s="106">
        <v>1</v>
      </c>
      <c r="E179" s="169"/>
      <c r="F179" s="169">
        <f t="shared" si="6"/>
        <v>0</v>
      </c>
      <c r="G179" s="169">
        <f t="shared" si="7"/>
        <v>0</v>
      </c>
    </row>
    <row r="180" spans="1:7" ht="15" customHeight="1" x14ac:dyDescent="0.25">
      <c r="A180" s="192" t="s">
        <v>3068</v>
      </c>
      <c r="B180" s="109" t="s">
        <v>655</v>
      </c>
      <c r="C180" s="110" t="s">
        <v>1</v>
      </c>
      <c r="D180" s="106">
        <v>1</v>
      </c>
      <c r="E180" s="169"/>
      <c r="F180" s="169">
        <f t="shared" si="6"/>
        <v>0</v>
      </c>
      <c r="G180" s="169">
        <f t="shared" si="7"/>
        <v>0</v>
      </c>
    </row>
    <row r="181" spans="1:7" ht="15" customHeight="1" x14ac:dyDescent="0.25">
      <c r="A181" s="192" t="s">
        <v>3069</v>
      </c>
      <c r="B181" s="109" t="s">
        <v>656</v>
      </c>
      <c r="C181" s="110" t="s">
        <v>1</v>
      </c>
      <c r="D181" s="106">
        <v>1</v>
      </c>
      <c r="E181" s="169"/>
      <c r="F181" s="169">
        <f t="shared" si="6"/>
        <v>0</v>
      </c>
      <c r="G181" s="169">
        <f t="shared" si="7"/>
        <v>0</v>
      </c>
    </row>
    <row r="182" spans="1:7" ht="15" customHeight="1" x14ac:dyDescent="0.25">
      <c r="A182" s="192" t="s">
        <v>3070</v>
      </c>
      <c r="B182" s="109" t="s">
        <v>657</v>
      </c>
      <c r="C182" s="110" t="s">
        <v>1</v>
      </c>
      <c r="D182" s="106">
        <v>1</v>
      </c>
      <c r="E182" s="169"/>
      <c r="F182" s="169">
        <f t="shared" si="6"/>
        <v>0</v>
      </c>
      <c r="G182" s="169">
        <f t="shared" si="7"/>
        <v>0</v>
      </c>
    </row>
    <row r="183" spans="1:7" ht="15" customHeight="1" x14ac:dyDescent="0.25">
      <c r="A183" s="192" t="s">
        <v>3071</v>
      </c>
      <c r="B183" s="111" t="s">
        <v>658</v>
      </c>
      <c r="C183" s="110" t="s">
        <v>1</v>
      </c>
      <c r="D183" s="106">
        <v>1</v>
      </c>
      <c r="E183" s="169"/>
      <c r="F183" s="169">
        <f t="shared" si="6"/>
        <v>0</v>
      </c>
      <c r="G183" s="169">
        <f t="shared" si="7"/>
        <v>0</v>
      </c>
    </row>
    <row r="184" spans="1:7" ht="15" customHeight="1" x14ac:dyDescent="0.25">
      <c r="A184" s="192" t="s">
        <v>3072</v>
      </c>
      <c r="B184" s="109" t="s">
        <v>67</v>
      </c>
      <c r="C184" s="110" t="s">
        <v>1</v>
      </c>
      <c r="D184" s="106">
        <v>1</v>
      </c>
      <c r="E184" s="169"/>
      <c r="F184" s="169">
        <f t="shared" si="6"/>
        <v>0</v>
      </c>
      <c r="G184" s="169">
        <f t="shared" si="7"/>
        <v>0</v>
      </c>
    </row>
    <row r="185" spans="1:7" ht="15" customHeight="1" x14ac:dyDescent="0.25">
      <c r="A185" s="192" t="s">
        <v>3073</v>
      </c>
      <c r="B185" s="109" t="s">
        <v>661</v>
      </c>
      <c r="C185" s="110" t="s">
        <v>1</v>
      </c>
      <c r="D185" s="106">
        <v>1</v>
      </c>
      <c r="E185" s="169"/>
      <c r="F185" s="169">
        <f t="shared" si="6"/>
        <v>0</v>
      </c>
      <c r="G185" s="169">
        <f t="shared" si="7"/>
        <v>0</v>
      </c>
    </row>
    <row r="186" spans="1:7" ht="15" customHeight="1" x14ac:dyDescent="0.25">
      <c r="A186" s="192" t="s">
        <v>3074</v>
      </c>
      <c r="B186" s="109" t="s">
        <v>662</v>
      </c>
      <c r="C186" s="110" t="s">
        <v>1</v>
      </c>
      <c r="D186" s="106">
        <v>1</v>
      </c>
      <c r="E186" s="169"/>
      <c r="F186" s="169">
        <f t="shared" si="6"/>
        <v>0</v>
      </c>
      <c r="G186" s="169">
        <f t="shared" si="7"/>
        <v>0</v>
      </c>
    </row>
    <row r="187" spans="1:7" ht="15" customHeight="1" x14ac:dyDescent="0.25">
      <c r="A187" s="192" t="s">
        <v>3075</v>
      </c>
      <c r="B187" s="109" t="s">
        <v>663</v>
      </c>
      <c r="C187" s="110" t="s">
        <v>1</v>
      </c>
      <c r="D187" s="106">
        <v>1</v>
      </c>
      <c r="E187" s="169"/>
      <c r="F187" s="169">
        <f t="shared" si="6"/>
        <v>0</v>
      </c>
      <c r="G187" s="169">
        <f t="shared" si="7"/>
        <v>0</v>
      </c>
    </row>
    <row r="188" spans="1:7" ht="15" customHeight="1" x14ac:dyDescent="0.25">
      <c r="A188" s="192" t="s">
        <v>3076</v>
      </c>
      <c r="B188" s="111" t="s">
        <v>664</v>
      </c>
      <c r="C188" s="110" t="s">
        <v>1</v>
      </c>
      <c r="D188" s="106">
        <v>1</v>
      </c>
      <c r="E188" s="169"/>
      <c r="F188" s="169">
        <f t="shared" si="6"/>
        <v>0</v>
      </c>
      <c r="G188" s="169">
        <f t="shared" si="7"/>
        <v>0</v>
      </c>
    </row>
    <row r="189" spans="1:7" ht="15" customHeight="1" x14ac:dyDescent="0.25">
      <c r="A189" s="192" t="s">
        <v>3077</v>
      </c>
      <c r="B189" s="111" t="s">
        <v>665</v>
      </c>
      <c r="C189" s="110" t="s">
        <v>1</v>
      </c>
      <c r="D189" s="106">
        <v>1</v>
      </c>
      <c r="E189" s="169"/>
      <c r="F189" s="169">
        <f t="shared" si="6"/>
        <v>0</v>
      </c>
      <c r="G189" s="169">
        <f t="shared" si="7"/>
        <v>0</v>
      </c>
    </row>
    <row r="190" spans="1:7" ht="15" customHeight="1" x14ac:dyDescent="0.25">
      <c r="A190" s="192" t="s">
        <v>3078</v>
      </c>
      <c r="B190" s="109" t="s">
        <v>666</v>
      </c>
      <c r="C190" s="110" t="s">
        <v>1</v>
      </c>
      <c r="D190" s="106">
        <v>1</v>
      </c>
      <c r="E190" s="169"/>
      <c r="F190" s="169">
        <f t="shared" si="6"/>
        <v>0</v>
      </c>
      <c r="G190" s="169">
        <f t="shared" si="7"/>
        <v>0</v>
      </c>
    </row>
    <row r="191" spans="1:7" ht="15" customHeight="1" x14ac:dyDescent="0.25">
      <c r="A191" s="192" t="s">
        <v>3079</v>
      </c>
      <c r="B191" s="109" t="s">
        <v>347</v>
      </c>
      <c r="C191" s="110" t="s">
        <v>1</v>
      </c>
      <c r="D191" s="106">
        <v>1</v>
      </c>
      <c r="E191" s="169"/>
      <c r="F191" s="169">
        <f t="shared" si="6"/>
        <v>0</v>
      </c>
      <c r="G191" s="169">
        <f t="shared" si="7"/>
        <v>0</v>
      </c>
    </row>
    <row r="192" spans="1:7" ht="15" customHeight="1" x14ac:dyDescent="0.25">
      <c r="A192" s="192" t="s">
        <v>3080</v>
      </c>
      <c r="B192" s="109" t="s">
        <v>667</v>
      </c>
      <c r="C192" s="110" t="s">
        <v>1</v>
      </c>
      <c r="D192" s="106">
        <v>1</v>
      </c>
      <c r="E192" s="169"/>
      <c r="F192" s="169">
        <f t="shared" si="6"/>
        <v>0</v>
      </c>
      <c r="G192" s="169">
        <f t="shared" si="7"/>
        <v>0</v>
      </c>
    </row>
    <row r="193" spans="1:7" ht="15" customHeight="1" x14ac:dyDescent="0.25">
      <c r="A193" s="192" t="s">
        <v>3081</v>
      </c>
      <c r="B193" s="111" t="s">
        <v>668</v>
      </c>
      <c r="C193" s="122" t="s">
        <v>1</v>
      </c>
      <c r="D193" s="106">
        <v>1</v>
      </c>
      <c r="E193" s="169"/>
      <c r="F193" s="169">
        <f t="shared" si="6"/>
        <v>0</v>
      </c>
      <c r="G193" s="169">
        <f t="shared" si="7"/>
        <v>0</v>
      </c>
    </row>
    <row r="194" spans="1:7" ht="15" customHeight="1" x14ac:dyDescent="0.25">
      <c r="A194" s="192" t="s">
        <v>3082</v>
      </c>
      <c r="B194" s="109" t="s">
        <v>669</v>
      </c>
      <c r="C194" s="110" t="s">
        <v>1</v>
      </c>
      <c r="D194" s="106">
        <v>1</v>
      </c>
      <c r="E194" s="169"/>
      <c r="F194" s="169">
        <f t="shared" si="6"/>
        <v>0</v>
      </c>
      <c r="G194" s="169">
        <f t="shared" si="7"/>
        <v>0</v>
      </c>
    </row>
    <row r="195" spans="1:7" ht="15" customHeight="1" x14ac:dyDescent="0.25">
      <c r="A195" s="192" t="s">
        <v>3083</v>
      </c>
      <c r="B195" s="109" t="s">
        <v>670</v>
      </c>
      <c r="C195" s="110" t="s">
        <v>1</v>
      </c>
      <c r="D195" s="106">
        <v>1</v>
      </c>
      <c r="E195" s="169"/>
      <c r="F195" s="169">
        <f t="shared" si="6"/>
        <v>0</v>
      </c>
      <c r="G195" s="169">
        <f t="shared" si="7"/>
        <v>0</v>
      </c>
    </row>
    <row r="196" spans="1:7" ht="15" customHeight="1" x14ac:dyDescent="0.25">
      <c r="A196" s="192" t="s">
        <v>3084</v>
      </c>
      <c r="B196" s="111" t="s">
        <v>1110</v>
      </c>
      <c r="C196" s="110" t="s">
        <v>1</v>
      </c>
      <c r="D196" s="106">
        <v>1</v>
      </c>
      <c r="E196" s="169"/>
      <c r="F196" s="169">
        <f t="shared" si="6"/>
        <v>0</v>
      </c>
      <c r="G196" s="169">
        <f t="shared" si="7"/>
        <v>0</v>
      </c>
    </row>
    <row r="197" spans="1:7" ht="15" customHeight="1" x14ac:dyDescent="0.25">
      <c r="A197" s="192" t="s">
        <v>3085</v>
      </c>
      <c r="B197" s="109" t="s">
        <v>64</v>
      </c>
      <c r="C197" s="110" t="s">
        <v>1</v>
      </c>
      <c r="D197" s="106">
        <v>1</v>
      </c>
      <c r="E197" s="169"/>
      <c r="F197" s="169">
        <f t="shared" si="6"/>
        <v>0</v>
      </c>
      <c r="G197" s="169">
        <f t="shared" si="7"/>
        <v>0</v>
      </c>
    </row>
    <row r="198" spans="1:7" ht="15" customHeight="1" x14ac:dyDescent="0.25">
      <c r="A198" s="192" t="s">
        <v>3086</v>
      </c>
      <c r="B198" s="111" t="s">
        <v>862</v>
      </c>
      <c r="C198" s="110" t="s">
        <v>1</v>
      </c>
      <c r="D198" s="106">
        <v>1</v>
      </c>
      <c r="E198" s="169"/>
      <c r="F198" s="169">
        <f t="shared" si="6"/>
        <v>0</v>
      </c>
      <c r="G198" s="169">
        <f t="shared" si="7"/>
        <v>0</v>
      </c>
    </row>
    <row r="199" spans="1:7" ht="15" customHeight="1" x14ac:dyDescent="0.25">
      <c r="A199" s="192" t="s">
        <v>3087</v>
      </c>
      <c r="B199" s="111" t="s">
        <v>672</v>
      </c>
      <c r="C199" s="110" t="s">
        <v>1</v>
      </c>
      <c r="D199" s="106">
        <v>1</v>
      </c>
      <c r="E199" s="169"/>
      <c r="F199" s="169">
        <f t="shared" si="6"/>
        <v>0</v>
      </c>
      <c r="G199" s="169">
        <f t="shared" si="7"/>
        <v>0</v>
      </c>
    </row>
    <row r="200" spans="1:7" ht="15" customHeight="1" x14ac:dyDescent="0.25">
      <c r="A200" s="192" t="s">
        <v>3088</v>
      </c>
      <c r="B200" s="111" t="s">
        <v>863</v>
      </c>
      <c r="C200" s="110" t="s">
        <v>1</v>
      </c>
      <c r="D200" s="106">
        <v>1</v>
      </c>
      <c r="E200" s="169"/>
      <c r="F200" s="169">
        <f t="shared" si="6"/>
        <v>0</v>
      </c>
      <c r="G200" s="169">
        <f t="shared" si="7"/>
        <v>0</v>
      </c>
    </row>
    <row r="201" spans="1:7" ht="15" customHeight="1" x14ac:dyDescent="0.25">
      <c r="A201" s="192" t="s">
        <v>3089</v>
      </c>
      <c r="B201" s="111" t="s">
        <v>673</v>
      </c>
      <c r="C201" s="110" t="s">
        <v>1</v>
      </c>
      <c r="D201" s="106">
        <v>1</v>
      </c>
      <c r="E201" s="169"/>
      <c r="F201" s="169">
        <f t="shared" si="6"/>
        <v>0</v>
      </c>
      <c r="G201" s="169">
        <f t="shared" si="7"/>
        <v>0</v>
      </c>
    </row>
    <row r="202" spans="1:7" ht="15" customHeight="1" x14ac:dyDescent="0.25">
      <c r="A202" s="192" t="s">
        <v>3090</v>
      </c>
      <c r="B202" s="111" t="s">
        <v>750</v>
      </c>
      <c r="C202" s="110" t="s">
        <v>1</v>
      </c>
      <c r="D202" s="106">
        <v>1</v>
      </c>
      <c r="E202" s="169"/>
      <c r="F202" s="169">
        <f t="shared" si="6"/>
        <v>0</v>
      </c>
      <c r="G202" s="169">
        <f t="shared" si="7"/>
        <v>0</v>
      </c>
    </row>
    <row r="203" spans="1:7" ht="15" customHeight="1" x14ac:dyDescent="0.25">
      <c r="A203" s="192" t="s">
        <v>3091</v>
      </c>
      <c r="B203" s="111" t="s">
        <v>674</v>
      </c>
      <c r="C203" s="110" t="s">
        <v>1</v>
      </c>
      <c r="D203" s="106">
        <v>1</v>
      </c>
      <c r="E203" s="169"/>
      <c r="F203" s="169">
        <f t="shared" si="6"/>
        <v>0</v>
      </c>
      <c r="G203" s="169">
        <f t="shared" si="7"/>
        <v>0</v>
      </c>
    </row>
    <row r="204" spans="1:7" ht="15" customHeight="1" x14ac:dyDescent="0.25">
      <c r="A204" s="192" t="s">
        <v>3092</v>
      </c>
      <c r="B204" s="109" t="s">
        <v>675</v>
      </c>
      <c r="C204" s="110" t="s">
        <v>1</v>
      </c>
      <c r="D204" s="106">
        <v>1</v>
      </c>
      <c r="E204" s="169"/>
      <c r="F204" s="169">
        <f t="shared" si="6"/>
        <v>0</v>
      </c>
      <c r="G204" s="169">
        <f t="shared" si="7"/>
        <v>0</v>
      </c>
    </row>
    <row r="205" spans="1:7" ht="15" customHeight="1" x14ac:dyDescent="0.25">
      <c r="A205" s="192" t="s">
        <v>3093</v>
      </c>
      <c r="B205" s="111" t="s">
        <v>676</v>
      </c>
      <c r="C205" s="110" t="s">
        <v>1</v>
      </c>
      <c r="D205" s="106">
        <v>1</v>
      </c>
      <c r="E205" s="169"/>
      <c r="F205" s="169">
        <f t="shared" si="6"/>
        <v>0</v>
      </c>
      <c r="G205" s="169">
        <f t="shared" si="7"/>
        <v>0</v>
      </c>
    </row>
    <row r="206" spans="1:7" ht="15" customHeight="1" x14ac:dyDescent="0.25">
      <c r="A206" s="192" t="s">
        <v>3094</v>
      </c>
      <c r="B206" s="111" t="s">
        <v>677</v>
      </c>
      <c r="C206" s="110" t="s">
        <v>1</v>
      </c>
      <c r="D206" s="106">
        <v>1</v>
      </c>
      <c r="E206" s="169"/>
      <c r="F206" s="169">
        <f t="shared" si="6"/>
        <v>0</v>
      </c>
      <c r="G206" s="169">
        <f t="shared" si="7"/>
        <v>0</v>
      </c>
    </row>
    <row r="207" spans="1:7" ht="15" customHeight="1" x14ac:dyDescent="0.25">
      <c r="A207" s="192" t="s">
        <v>3095</v>
      </c>
      <c r="B207" s="111" t="s">
        <v>678</v>
      </c>
      <c r="C207" s="110" t="s">
        <v>1</v>
      </c>
      <c r="D207" s="106">
        <v>1</v>
      </c>
      <c r="E207" s="169"/>
      <c r="F207" s="169">
        <f t="shared" si="6"/>
        <v>0</v>
      </c>
      <c r="G207" s="169">
        <f t="shared" si="7"/>
        <v>0</v>
      </c>
    </row>
    <row r="208" spans="1:7" ht="15" customHeight="1" x14ac:dyDescent="0.25">
      <c r="A208" s="192" t="s">
        <v>3096</v>
      </c>
      <c r="B208" s="111" t="s">
        <v>1111</v>
      </c>
      <c r="C208" s="110" t="s">
        <v>1</v>
      </c>
      <c r="D208" s="106">
        <v>1</v>
      </c>
      <c r="E208" s="169"/>
      <c r="F208" s="169">
        <f t="shared" si="6"/>
        <v>0</v>
      </c>
      <c r="G208" s="169">
        <f t="shared" si="7"/>
        <v>0</v>
      </c>
    </row>
    <row r="209" spans="1:7" ht="15" customHeight="1" x14ac:dyDescent="0.25">
      <c r="A209" s="192" t="s">
        <v>3097</v>
      </c>
      <c r="B209" s="111" t="s">
        <v>679</v>
      </c>
      <c r="C209" s="110" t="s">
        <v>1</v>
      </c>
      <c r="D209" s="106">
        <v>1</v>
      </c>
      <c r="E209" s="169"/>
      <c r="F209" s="169">
        <f t="shared" si="6"/>
        <v>0</v>
      </c>
      <c r="G209" s="169">
        <f t="shared" si="7"/>
        <v>0</v>
      </c>
    </row>
    <row r="210" spans="1:7" ht="15" customHeight="1" x14ac:dyDescent="0.25">
      <c r="A210" s="192" t="s">
        <v>3098</v>
      </c>
      <c r="B210" s="111" t="s">
        <v>680</v>
      </c>
      <c r="C210" s="110" t="s">
        <v>1</v>
      </c>
      <c r="D210" s="106">
        <v>1</v>
      </c>
      <c r="E210" s="169"/>
      <c r="F210" s="169">
        <f t="shared" si="6"/>
        <v>0</v>
      </c>
      <c r="G210" s="169">
        <f t="shared" si="7"/>
        <v>0</v>
      </c>
    </row>
    <row r="211" spans="1:7" ht="15" customHeight="1" x14ac:dyDescent="0.25">
      <c r="A211" s="192" t="s">
        <v>3099</v>
      </c>
      <c r="B211" s="111" t="s">
        <v>864</v>
      </c>
      <c r="C211" s="110" t="s">
        <v>1</v>
      </c>
      <c r="D211" s="106">
        <v>1</v>
      </c>
      <c r="E211" s="169"/>
      <c r="F211" s="169">
        <f t="shared" si="6"/>
        <v>0</v>
      </c>
      <c r="G211" s="169">
        <f t="shared" si="7"/>
        <v>0</v>
      </c>
    </row>
    <row r="212" spans="1:7" ht="15" customHeight="1" x14ac:dyDescent="0.25">
      <c r="A212" s="192" t="s">
        <v>3100</v>
      </c>
      <c r="B212" s="111" t="s">
        <v>865</v>
      </c>
      <c r="C212" s="110" t="s">
        <v>1</v>
      </c>
      <c r="D212" s="106">
        <v>1</v>
      </c>
      <c r="E212" s="169"/>
      <c r="F212" s="169">
        <f t="shared" si="6"/>
        <v>0</v>
      </c>
      <c r="G212" s="169">
        <f t="shared" si="7"/>
        <v>0</v>
      </c>
    </row>
    <row r="213" spans="1:7" ht="15" customHeight="1" x14ac:dyDescent="0.25">
      <c r="A213" s="192" t="s">
        <v>3101</v>
      </c>
      <c r="B213" s="111" t="s">
        <v>682</v>
      </c>
      <c r="C213" s="110" t="s">
        <v>1</v>
      </c>
      <c r="D213" s="106">
        <v>1</v>
      </c>
      <c r="E213" s="169"/>
      <c r="F213" s="169">
        <f t="shared" si="6"/>
        <v>0</v>
      </c>
      <c r="G213" s="169">
        <f t="shared" si="7"/>
        <v>0</v>
      </c>
    </row>
    <row r="214" spans="1:7" ht="15" customHeight="1" x14ac:dyDescent="0.25">
      <c r="A214" s="192" t="s">
        <v>3102</v>
      </c>
      <c r="B214" s="111" t="s">
        <v>866</v>
      </c>
      <c r="C214" s="110" t="s">
        <v>1</v>
      </c>
      <c r="D214" s="106">
        <v>1</v>
      </c>
      <c r="E214" s="169"/>
      <c r="F214" s="169">
        <f t="shared" si="6"/>
        <v>0</v>
      </c>
      <c r="G214" s="169">
        <f t="shared" si="7"/>
        <v>0</v>
      </c>
    </row>
    <row r="215" spans="1:7" ht="15" customHeight="1" x14ac:dyDescent="0.25">
      <c r="A215" s="192" t="s">
        <v>3103</v>
      </c>
      <c r="B215" s="111" t="s">
        <v>685</v>
      </c>
      <c r="C215" s="110" t="s">
        <v>1</v>
      </c>
      <c r="D215" s="106">
        <v>1</v>
      </c>
      <c r="E215" s="169"/>
      <c r="F215" s="169">
        <f t="shared" si="6"/>
        <v>0</v>
      </c>
      <c r="G215" s="169">
        <f t="shared" si="7"/>
        <v>0</v>
      </c>
    </row>
    <row r="216" spans="1:7" ht="15" customHeight="1" x14ac:dyDescent="0.25">
      <c r="A216" s="192" t="s">
        <v>3104</v>
      </c>
      <c r="B216" s="111" t="s">
        <v>1112</v>
      </c>
      <c r="C216" s="110" t="s">
        <v>1</v>
      </c>
      <c r="D216" s="106">
        <v>1</v>
      </c>
      <c r="E216" s="169"/>
      <c r="F216" s="169">
        <f t="shared" si="6"/>
        <v>0</v>
      </c>
      <c r="G216" s="169">
        <f t="shared" si="7"/>
        <v>0</v>
      </c>
    </row>
    <row r="217" spans="1:7" ht="15" customHeight="1" x14ac:dyDescent="0.25">
      <c r="A217" s="192" t="s">
        <v>3105</v>
      </c>
      <c r="B217" s="111" t="s">
        <v>686</v>
      </c>
      <c r="C217" s="110" t="s">
        <v>1</v>
      </c>
      <c r="D217" s="106">
        <v>1</v>
      </c>
      <c r="E217" s="169"/>
      <c r="F217" s="169">
        <f t="shared" ref="F217:F248" si="8">SUM(E217*1.2)</f>
        <v>0</v>
      </c>
      <c r="G217" s="169">
        <f t="shared" ref="G217:G248" si="9">SUM(D217*E217)</f>
        <v>0</v>
      </c>
    </row>
    <row r="218" spans="1:7" ht="15" customHeight="1" x14ac:dyDescent="0.25">
      <c r="A218" s="192" t="s">
        <v>3106</v>
      </c>
      <c r="B218" s="111" t="s">
        <v>688</v>
      </c>
      <c r="C218" s="110" t="s">
        <v>1</v>
      </c>
      <c r="D218" s="106">
        <v>1</v>
      </c>
      <c r="E218" s="169"/>
      <c r="F218" s="169">
        <f t="shared" si="8"/>
        <v>0</v>
      </c>
      <c r="G218" s="169">
        <f t="shared" si="9"/>
        <v>0</v>
      </c>
    </row>
    <row r="219" spans="1:7" ht="15" customHeight="1" x14ac:dyDescent="0.25">
      <c r="A219" s="192" t="s">
        <v>3107</v>
      </c>
      <c r="B219" s="111" t="s">
        <v>144</v>
      </c>
      <c r="C219" s="110" t="s">
        <v>1</v>
      </c>
      <c r="D219" s="106">
        <v>1</v>
      </c>
      <c r="E219" s="169"/>
      <c r="F219" s="169">
        <f t="shared" si="8"/>
        <v>0</v>
      </c>
      <c r="G219" s="169">
        <f t="shared" si="9"/>
        <v>0</v>
      </c>
    </row>
    <row r="220" spans="1:7" ht="15" customHeight="1" x14ac:dyDescent="0.25">
      <c r="A220" s="192" t="s">
        <v>3108</v>
      </c>
      <c r="B220" s="111" t="s">
        <v>690</v>
      </c>
      <c r="C220" s="110" t="s">
        <v>1</v>
      </c>
      <c r="D220" s="106">
        <v>1</v>
      </c>
      <c r="E220" s="169"/>
      <c r="F220" s="169">
        <f t="shared" si="8"/>
        <v>0</v>
      </c>
      <c r="G220" s="169">
        <f t="shared" si="9"/>
        <v>0</v>
      </c>
    </row>
    <row r="221" spans="1:7" ht="15" customHeight="1" x14ac:dyDescent="0.25">
      <c r="A221" s="192" t="s">
        <v>3109</v>
      </c>
      <c r="B221" s="111" t="s">
        <v>185</v>
      </c>
      <c r="C221" s="110" t="s">
        <v>1</v>
      </c>
      <c r="D221" s="106">
        <v>1</v>
      </c>
      <c r="E221" s="169"/>
      <c r="F221" s="169">
        <f t="shared" si="8"/>
        <v>0</v>
      </c>
      <c r="G221" s="169">
        <f t="shared" si="9"/>
        <v>0</v>
      </c>
    </row>
    <row r="222" spans="1:7" ht="15" customHeight="1" x14ac:dyDescent="0.25">
      <c r="A222" s="192" t="s">
        <v>3110</v>
      </c>
      <c r="B222" s="111" t="s">
        <v>186</v>
      </c>
      <c r="C222" s="110" t="s">
        <v>1</v>
      </c>
      <c r="D222" s="106">
        <v>1</v>
      </c>
      <c r="E222" s="169"/>
      <c r="F222" s="169">
        <f t="shared" si="8"/>
        <v>0</v>
      </c>
      <c r="G222" s="169">
        <f t="shared" si="9"/>
        <v>0</v>
      </c>
    </row>
    <row r="223" spans="1:7" ht="15" customHeight="1" x14ac:dyDescent="0.25">
      <c r="A223" s="192" t="s">
        <v>3111</v>
      </c>
      <c r="B223" s="111" t="s">
        <v>187</v>
      </c>
      <c r="C223" s="110" t="s">
        <v>1</v>
      </c>
      <c r="D223" s="106">
        <v>1</v>
      </c>
      <c r="E223" s="169"/>
      <c r="F223" s="169">
        <f t="shared" si="8"/>
        <v>0</v>
      </c>
      <c r="G223" s="169">
        <f t="shared" si="9"/>
        <v>0</v>
      </c>
    </row>
    <row r="224" spans="1:7" ht="15" customHeight="1" x14ac:dyDescent="0.25">
      <c r="A224" s="192" t="s">
        <v>3112</v>
      </c>
      <c r="B224" s="111" t="s">
        <v>189</v>
      </c>
      <c r="C224" s="110" t="s">
        <v>1</v>
      </c>
      <c r="D224" s="106">
        <v>1</v>
      </c>
      <c r="E224" s="169"/>
      <c r="F224" s="169">
        <f t="shared" si="8"/>
        <v>0</v>
      </c>
      <c r="G224" s="169">
        <f t="shared" si="9"/>
        <v>0</v>
      </c>
    </row>
    <row r="225" spans="1:7" ht="15" customHeight="1" x14ac:dyDescent="0.25">
      <c r="A225" s="192" t="s">
        <v>3113</v>
      </c>
      <c r="B225" s="111" t="s">
        <v>190</v>
      </c>
      <c r="C225" s="110" t="s">
        <v>1</v>
      </c>
      <c r="D225" s="106">
        <v>1</v>
      </c>
      <c r="E225" s="169"/>
      <c r="F225" s="169">
        <f t="shared" si="8"/>
        <v>0</v>
      </c>
      <c r="G225" s="169">
        <f t="shared" si="9"/>
        <v>0</v>
      </c>
    </row>
    <row r="226" spans="1:7" ht="15" customHeight="1" x14ac:dyDescent="0.25">
      <c r="A226" s="192" t="s">
        <v>3114</v>
      </c>
      <c r="B226" s="111" t="s">
        <v>191</v>
      </c>
      <c r="C226" s="110" t="s">
        <v>1</v>
      </c>
      <c r="D226" s="106">
        <v>1</v>
      </c>
      <c r="E226" s="169"/>
      <c r="F226" s="169">
        <f t="shared" si="8"/>
        <v>0</v>
      </c>
      <c r="G226" s="169">
        <f t="shared" si="9"/>
        <v>0</v>
      </c>
    </row>
    <row r="227" spans="1:7" ht="15" customHeight="1" x14ac:dyDescent="0.25">
      <c r="A227" s="192" t="s">
        <v>3115</v>
      </c>
      <c r="B227" s="111" t="s">
        <v>192</v>
      </c>
      <c r="C227" s="110" t="s">
        <v>1</v>
      </c>
      <c r="D227" s="106">
        <v>1</v>
      </c>
      <c r="E227" s="169"/>
      <c r="F227" s="169">
        <f t="shared" si="8"/>
        <v>0</v>
      </c>
      <c r="G227" s="169">
        <f t="shared" si="9"/>
        <v>0</v>
      </c>
    </row>
    <row r="228" spans="1:7" ht="15" customHeight="1" x14ac:dyDescent="0.25">
      <c r="A228" s="192" t="s">
        <v>3116</v>
      </c>
      <c r="B228" s="111" t="s">
        <v>1113</v>
      </c>
      <c r="C228" s="110" t="s">
        <v>1</v>
      </c>
      <c r="D228" s="106">
        <v>1</v>
      </c>
      <c r="E228" s="169"/>
      <c r="F228" s="169">
        <f t="shared" si="8"/>
        <v>0</v>
      </c>
      <c r="G228" s="169">
        <f t="shared" si="9"/>
        <v>0</v>
      </c>
    </row>
    <row r="229" spans="1:7" ht="15" customHeight="1" x14ac:dyDescent="0.25">
      <c r="A229" s="192" t="s">
        <v>3117</v>
      </c>
      <c r="B229" s="109" t="s">
        <v>1114</v>
      </c>
      <c r="C229" s="110" t="s">
        <v>1</v>
      </c>
      <c r="D229" s="106">
        <v>1</v>
      </c>
      <c r="E229" s="169"/>
      <c r="F229" s="169">
        <f t="shared" si="8"/>
        <v>0</v>
      </c>
      <c r="G229" s="169">
        <f t="shared" si="9"/>
        <v>0</v>
      </c>
    </row>
    <row r="230" spans="1:7" ht="15" customHeight="1" x14ac:dyDescent="0.25">
      <c r="A230" s="192" t="s">
        <v>3118</v>
      </c>
      <c r="B230" s="109" t="s">
        <v>1115</v>
      </c>
      <c r="C230" s="110" t="s">
        <v>1</v>
      </c>
      <c r="D230" s="106">
        <v>1</v>
      </c>
      <c r="E230" s="169"/>
      <c r="F230" s="169">
        <f t="shared" si="8"/>
        <v>0</v>
      </c>
      <c r="G230" s="169">
        <f t="shared" si="9"/>
        <v>0</v>
      </c>
    </row>
    <row r="231" spans="1:7" ht="15" customHeight="1" x14ac:dyDescent="0.25">
      <c r="A231" s="192" t="s">
        <v>3119</v>
      </c>
      <c r="B231" s="109" t="s">
        <v>1116</v>
      </c>
      <c r="C231" s="110" t="s">
        <v>1</v>
      </c>
      <c r="D231" s="106">
        <v>1</v>
      </c>
      <c r="E231" s="169"/>
      <c r="F231" s="169">
        <f t="shared" si="8"/>
        <v>0</v>
      </c>
      <c r="G231" s="169">
        <f t="shared" si="9"/>
        <v>0</v>
      </c>
    </row>
    <row r="232" spans="1:7" ht="15" customHeight="1" x14ac:dyDescent="0.25">
      <c r="A232" s="192" t="s">
        <v>3120</v>
      </c>
      <c r="B232" s="109" t="s">
        <v>1117</v>
      </c>
      <c r="C232" s="110" t="s">
        <v>1</v>
      </c>
      <c r="D232" s="106">
        <v>1</v>
      </c>
      <c r="E232" s="169"/>
      <c r="F232" s="169">
        <f t="shared" si="8"/>
        <v>0</v>
      </c>
      <c r="G232" s="169">
        <f t="shared" si="9"/>
        <v>0</v>
      </c>
    </row>
    <row r="233" spans="1:7" ht="15" customHeight="1" x14ac:dyDescent="0.25">
      <c r="A233" s="192" t="s">
        <v>3121</v>
      </c>
      <c r="B233" s="109" t="s">
        <v>1118</v>
      </c>
      <c r="C233" s="110" t="s">
        <v>1</v>
      </c>
      <c r="D233" s="106">
        <v>1</v>
      </c>
      <c r="E233" s="169"/>
      <c r="F233" s="169">
        <f t="shared" si="8"/>
        <v>0</v>
      </c>
      <c r="G233" s="169">
        <f t="shared" si="9"/>
        <v>0</v>
      </c>
    </row>
    <row r="234" spans="1:7" ht="15" customHeight="1" x14ac:dyDescent="0.25">
      <c r="A234" s="192" t="s">
        <v>3122</v>
      </c>
      <c r="B234" s="109" t="s">
        <v>1119</v>
      </c>
      <c r="C234" s="110" t="s">
        <v>1</v>
      </c>
      <c r="D234" s="106">
        <v>1</v>
      </c>
      <c r="E234" s="169"/>
      <c r="F234" s="169">
        <f t="shared" si="8"/>
        <v>0</v>
      </c>
      <c r="G234" s="169">
        <f t="shared" si="9"/>
        <v>0</v>
      </c>
    </row>
    <row r="235" spans="1:7" ht="15" customHeight="1" x14ac:dyDescent="0.25">
      <c r="A235" s="192" t="s">
        <v>3123</v>
      </c>
      <c r="B235" s="109" t="s">
        <v>1120</v>
      </c>
      <c r="C235" s="110" t="s">
        <v>1</v>
      </c>
      <c r="D235" s="106">
        <v>1</v>
      </c>
      <c r="E235" s="169"/>
      <c r="F235" s="169">
        <f t="shared" si="8"/>
        <v>0</v>
      </c>
      <c r="G235" s="169">
        <f t="shared" si="9"/>
        <v>0</v>
      </c>
    </row>
    <row r="236" spans="1:7" ht="15" customHeight="1" x14ac:dyDescent="0.25">
      <c r="A236" s="192" t="s">
        <v>3124</v>
      </c>
      <c r="B236" s="109" t="s">
        <v>1121</v>
      </c>
      <c r="C236" s="110" t="s">
        <v>1</v>
      </c>
      <c r="D236" s="106">
        <v>1</v>
      </c>
      <c r="E236" s="169"/>
      <c r="F236" s="169">
        <f t="shared" si="8"/>
        <v>0</v>
      </c>
      <c r="G236" s="169">
        <f t="shared" si="9"/>
        <v>0</v>
      </c>
    </row>
    <row r="237" spans="1:7" ht="15" customHeight="1" x14ac:dyDescent="0.25">
      <c r="A237" s="192" t="s">
        <v>3125</v>
      </c>
      <c r="B237" s="109" t="s">
        <v>1122</v>
      </c>
      <c r="C237" s="110" t="s">
        <v>1</v>
      </c>
      <c r="D237" s="106">
        <v>1</v>
      </c>
      <c r="E237" s="169"/>
      <c r="F237" s="169">
        <f t="shared" si="8"/>
        <v>0</v>
      </c>
      <c r="G237" s="169">
        <f t="shared" si="9"/>
        <v>0</v>
      </c>
    </row>
    <row r="238" spans="1:7" ht="15" customHeight="1" x14ac:dyDescent="0.25">
      <c r="A238" s="192" t="s">
        <v>3126</v>
      </c>
      <c r="B238" s="109" t="s">
        <v>1123</v>
      </c>
      <c r="C238" s="110" t="s">
        <v>1</v>
      </c>
      <c r="D238" s="106">
        <v>1</v>
      </c>
      <c r="E238" s="169"/>
      <c r="F238" s="169">
        <f t="shared" si="8"/>
        <v>0</v>
      </c>
      <c r="G238" s="169">
        <f t="shared" si="9"/>
        <v>0</v>
      </c>
    </row>
    <row r="239" spans="1:7" ht="15" customHeight="1" x14ac:dyDescent="0.25">
      <c r="A239" s="192" t="s">
        <v>3127</v>
      </c>
      <c r="B239" s="109" t="s">
        <v>1124</v>
      </c>
      <c r="C239" s="110" t="s">
        <v>1</v>
      </c>
      <c r="D239" s="106">
        <v>1</v>
      </c>
      <c r="E239" s="169"/>
      <c r="F239" s="169">
        <f t="shared" si="8"/>
        <v>0</v>
      </c>
      <c r="G239" s="169">
        <f t="shared" si="9"/>
        <v>0</v>
      </c>
    </row>
    <row r="240" spans="1:7" ht="15" customHeight="1" x14ac:dyDescent="0.25">
      <c r="A240" s="192" t="s">
        <v>3128</v>
      </c>
      <c r="B240" s="109" t="s">
        <v>1125</v>
      </c>
      <c r="C240" s="110" t="s">
        <v>1</v>
      </c>
      <c r="D240" s="106">
        <v>1</v>
      </c>
      <c r="E240" s="169"/>
      <c r="F240" s="169">
        <f t="shared" si="8"/>
        <v>0</v>
      </c>
      <c r="G240" s="169">
        <f t="shared" si="9"/>
        <v>0</v>
      </c>
    </row>
    <row r="241" spans="1:7" ht="15" customHeight="1" x14ac:dyDescent="0.25">
      <c r="A241" s="192" t="s">
        <v>3129</v>
      </c>
      <c r="B241" s="109" t="s">
        <v>1126</v>
      </c>
      <c r="C241" s="110" t="s">
        <v>1</v>
      </c>
      <c r="D241" s="106">
        <v>1</v>
      </c>
      <c r="E241" s="169"/>
      <c r="F241" s="169">
        <f t="shared" si="8"/>
        <v>0</v>
      </c>
      <c r="G241" s="169">
        <f t="shared" si="9"/>
        <v>0</v>
      </c>
    </row>
    <row r="242" spans="1:7" ht="15" customHeight="1" x14ac:dyDescent="0.25">
      <c r="A242" s="192" t="s">
        <v>3130</v>
      </c>
      <c r="B242" s="109" t="s">
        <v>1127</v>
      </c>
      <c r="C242" s="110" t="s">
        <v>1</v>
      </c>
      <c r="D242" s="106">
        <v>1</v>
      </c>
      <c r="E242" s="169"/>
      <c r="F242" s="169">
        <f t="shared" si="8"/>
        <v>0</v>
      </c>
      <c r="G242" s="169">
        <f t="shared" si="9"/>
        <v>0</v>
      </c>
    </row>
    <row r="243" spans="1:7" x14ac:dyDescent="0.25">
      <c r="A243" s="192" t="s">
        <v>3131</v>
      </c>
      <c r="B243" s="109" t="s">
        <v>1128</v>
      </c>
      <c r="C243" s="110" t="s">
        <v>1</v>
      </c>
      <c r="D243" s="106">
        <v>1</v>
      </c>
      <c r="E243" s="169"/>
      <c r="F243" s="169">
        <f t="shared" si="8"/>
        <v>0</v>
      </c>
      <c r="G243" s="169">
        <f t="shared" si="9"/>
        <v>0</v>
      </c>
    </row>
    <row r="244" spans="1:7" ht="15" customHeight="1" x14ac:dyDescent="0.25">
      <c r="A244" s="192" t="s">
        <v>3132</v>
      </c>
      <c r="B244" s="109" t="s">
        <v>1129</v>
      </c>
      <c r="C244" s="110" t="s">
        <v>1</v>
      </c>
      <c r="D244" s="106">
        <v>1</v>
      </c>
      <c r="E244" s="169"/>
      <c r="F244" s="169">
        <f t="shared" si="8"/>
        <v>0</v>
      </c>
      <c r="G244" s="169">
        <f t="shared" si="9"/>
        <v>0</v>
      </c>
    </row>
    <row r="245" spans="1:7" ht="15" customHeight="1" x14ac:dyDescent="0.25">
      <c r="A245" s="192" t="s">
        <v>3133</v>
      </c>
      <c r="B245" s="109" t="s">
        <v>1130</v>
      </c>
      <c r="C245" s="110" t="s">
        <v>1</v>
      </c>
      <c r="D245" s="106">
        <v>1</v>
      </c>
      <c r="E245" s="169"/>
      <c r="F245" s="169">
        <f t="shared" si="8"/>
        <v>0</v>
      </c>
      <c r="G245" s="169">
        <f t="shared" si="9"/>
        <v>0</v>
      </c>
    </row>
    <row r="246" spans="1:7" ht="15" customHeight="1" x14ac:dyDescent="0.25">
      <c r="A246" s="192" t="s">
        <v>3134</v>
      </c>
      <c r="B246" s="109" t="s">
        <v>1131</v>
      </c>
      <c r="C246" s="110" t="s">
        <v>727</v>
      </c>
      <c r="D246" s="106">
        <v>1</v>
      </c>
      <c r="E246" s="169"/>
      <c r="F246" s="169">
        <f t="shared" si="8"/>
        <v>0</v>
      </c>
      <c r="G246" s="169">
        <f t="shared" si="9"/>
        <v>0</v>
      </c>
    </row>
    <row r="247" spans="1:7" ht="25.5" x14ac:dyDescent="0.25">
      <c r="A247" s="192" t="s">
        <v>3135</v>
      </c>
      <c r="B247" s="109" t="s">
        <v>1132</v>
      </c>
      <c r="C247" s="110" t="s">
        <v>1</v>
      </c>
      <c r="D247" s="106">
        <v>1</v>
      </c>
      <c r="E247" s="169"/>
      <c r="F247" s="169">
        <f t="shared" si="8"/>
        <v>0</v>
      </c>
      <c r="G247" s="169">
        <f t="shared" si="9"/>
        <v>0</v>
      </c>
    </row>
    <row r="248" spans="1:7" ht="15.75" thickBot="1" x14ac:dyDescent="0.3">
      <c r="A248" s="192" t="s">
        <v>3136</v>
      </c>
      <c r="B248" s="109" t="s">
        <v>7</v>
      </c>
      <c r="C248" s="110" t="s">
        <v>172</v>
      </c>
      <c r="D248" s="106">
        <v>200</v>
      </c>
      <c r="E248" s="316"/>
      <c r="F248" s="316">
        <f t="shared" si="8"/>
        <v>0</v>
      </c>
      <c r="G248" s="316">
        <f t="shared" si="9"/>
        <v>0</v>
      </c>
    </row>
    <row r="249" spans="1:7" ht="15.75" thickBot="1" x14ac:dyDescent="0.3">
      <c r="A249" s="150"/>
      <c r="B249" s="29"/>
      <c r="C249" s="18"/>
      <c r="D249" s="262"/>
      <c r="E249" s="364" t="s">
        <v>2908</v>
      </c>
      <c r="F249" s="364"/>
      <c r="G249" s="296">
        <f>SUM(G24:G248)</f>
        <v>0</v>
      </c>
    </row>
    <row r="250" spans="1:7" ht="15.75" thickBot="1" x14ac:dyDescent="0.3">
      <c r="A250" s="150"/>
      <c r="B250" s="29"/>
      <c r="C250" s="18"/>
      <c r="D250" s="262"/>
      <c r="E250" s="364" t="s">
        <v>2907</v>
      </c>
      <c r="F250" s="364"/>
      <c r="G250" s="296">
        <f>SUM(G249*0.2)</f>
        <v>0</v>
      </c>
    </row>
    <row r="251" spans="1:7" ht="15.75" thickBot="1" x14ac:dyDescent="0.3">
      <c r="A251" s="150"/>
      <c r="B251" s="29"/>
      <c r="C251" s="18"/>
      <c r="D251" s="229"/>
      <c r="E251" s="364" t="s">
        <v>2906</v>
      </c>
      <c r="F251" s="364"/>
      <c r="G251" s="296">
        <f>SUM(G249:G250)</f>
        <v>0</v>
      </c>
    </row>
    <row r="254" spans="1:7" ht="16.5" thickBot="1" x14ac:dyDescent="0.3">
      <c r="E254" s="370" t="s">
        <v>3142</v>
      </c>
      <c r="F254" s="370"/>
      <c r="G254" s="370"/>
    </row>
    <row r="255" spans="1:7" ht="15.75" thickBot="1" x14ac:dyDescent="0.3">
      <c r="E255" s="369" t="s">
        <v>3155</v>
      </c>
      <c r="F255" s="369"/>
      <c r="G255" s="347">
        <f>G17+G249</f>
        <v>0</v>
      </c>
    </row>
    <row r="256" spans="1:7" ht="15.75" thickBot="1" x14ac:dyDescent="0.3">
      <c r="E256" s="369" t="s">
        <v>3156</v>
      </c>
      <c r="F256" s="369"/>
      <c r="G256" s="347">
        <f>G18+G250</f>
        <v>0</v>
      </c>
    </row>
    <row r="257" spans="5:7" ht="15.75" thickBot="1" x14ac:dyDescent="0.3">
      <c r="E257" s="369" t="s">
        <v>3157</v>
      </c>
      <c r="F257" s="369"/>
      <c r="G257" s="347">
        <f>G19+G251</f>
        <v>0</v>
      </c>
    </row>
  </sheetData>
  <mergeCells count="12">
    <mergeCell ref="E254:G254"/>
    <mergeCell ref="E255:F255"/>
    <mergeCell ref="E256:F256"/>
    <mergeCell ref="E257:F257"/>
    <mergeCell ref="E251:F251"/>
    <mergeCell ref="E249:F249"/>
    <mergeCell ref="E250:F250"/>
    <mergeCell ref="A1:G1"/>
    <mergeCell ref="A22:C22"/>
    <mergeCell ref="E17:F17"/>
    <mergeCell ref="E18:F18"/>
    <mergeCell ref="E19:F19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4"/>
  <sheetViews>
    <sheetView topLeftCell="A117" zoomScale="90" zoomScaleNormal="90" workbookViewId="0">
      <selection activeCell="G143" sqref="G143"/>
    </sheetView>
  </sheetViews>
  <sheetFormatPr defaultRowHeight="15" x14ac:dyDescent="0.25"/>
  <cols>
    <col min="1" max="1" width="10.7109375" style="146" customWidth="1"/>
    <col min="2" max="2" width="70.7109375" style="81" customWidth="1"/>
    <col min="3" max="3" width="10.7109375" style="82" customWidth="1"/>
    <col min="4" max="4" width="10.7109375" style="129" customWidth="1"/>
    <col min="5" max="7" width="24.7109375" style="168" customWidth="1"/>
    <col min="8" max="18" width="9.140625" style="165"/>
    <col min="19" max="16384" width="9.140625" style="1"/>
  </cols>
  <sheetData>
    <row r="1" spans="1:18" s="83" customFormat="1" ht="15" customHeight="1" x14ac:dyDescent="0.25">
      <c r="A1" s="379" t="s">
        <v>1201</v>
      </c>
      <c r="B1" s="379"/>
      <c r="C1" s="379"/>
      <c r="D1" s="379"/>
      <c r="E1" s="379"/>
      <c r="F1" s="379"/>
      <c r="G1" s="379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1:18" s="83" customFormat="1" ht="15" customHeight="1" x14ac:dyDescent="0.25">
      <c r="A2" s="179"/>
      <c r="B2" s="130"/>
      <c r="C2" s="121"/>
      <c r="D2" s="129"/>
      <c r="E2" s="168"/>
      <c r="F2" s="168"/>
      <c r="G2" s="168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18" s="83" customFormat="1" ht="15" customHeight="1" x14ac:dyDescent="0.25">
      <c r="A3" s="372" t="s">
        <v>1133</v>
      </c>
      <c r="B3" s="372"/>
      <c r="C3" s="372"/>
      <c r="D3" s="332" t="s">
        <v>3137</v>
      </c>
      <c r="E3" s="168"/>
      <c r="F3" s="168"/>
      <c r="G3" s="168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</row>
    <row r="4" spans="1:18" s="83" customFormat="1" ht="30" customHeight="1" thickBot="1" x14ac:dyDescent="0.3">
      <c r="A4" s="290" t="s">
        <v>0</v>
      </c>
      <c r="B4" s="301" t="s">
        <v>582</v>
      </c>
      <c r="C4" s="292" t="s">
        <v>2909</v>
      </c>
      <c r="D4" s="293" t="s">
        <v>3141</v>
      </c>
      <c r="E4" s="294" t="s">
        <v>2910</v>
      </c>
      <c r="F4" s="294" t="s">
        <v>2911</v>
      </c>
      <c r="G4" s="294" t="s">
        <v>2905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</row>
    <row r="5" spans="1:18" s="83" customFormat="1" ht="15" customHeight="1" x14ac:dyDescent="0.25">
      <c r="A5" s="342" t="s">
        <v>2665</v>
      </c>
      <c r="B5" s="343" t="s">
        <v>1019</v>
      </c>
      <c r="C5" s="344" t="s">
        <v>1</v>
      </c>
      <c r="D5" s="300">
        <v>2</v>
      </c>
      <c r="E5" s="320"/>
      <c r="F5" s="320">
        <f>SUM(E5*1.2)</f>
        <v>0</v>
      </c>
      <c r="G5" s="320">
        <f>SUM(D5*E5)</f>
        <v>0</v>
      </c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 s="83" customFormat="1" ht="15" customHeight="1" x14ac:dyDescent="0.25">
      <c r="A6" s="194" t="s">
        <v>2666</v>
      </c>
      <c r="B6" s="119" t="s">
        <v>1020</v>
      </c>
      <c r="C6" s="98" t="s">
        <v>234</v>
      </c>
      <c r="D6" s="259">
        <v>2</v>
      </c>
      <c r="E6" s="169"/>
      <c r="F6" s="169">
        <f t="shared" ref="F6:F15" si="0">SUM(E6*1.2)</f>
        <v>0</v>
      </c>
      <c r="G6" s="169">
        <f t="shared" ref="G6:G15" si="1">SUM(D6*E6)</f>
        <v>0</v>
      </c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</row>
    <row r="7" spans="1:18" s="83" customFormat="1" ht="15" customHeight="1" x14ac:dyDescent="0.25">
      <c r="A7" s="194" t="s">
        <v>2667</v>
      </c>
      <c r="B7" s="119" t="s">
        <v>244</v>
      </c>
      <c r="C7" s="98" t="s">
        <v>1</v>
      </c>
      <c r="D7" s="259">
        <v>2</v>
      </c>
      <c r="E7" s="169"/>
      <c r="F7" s="169">
        <f t="shared" si="0"/>
        <v>0</v>
      </c>
      <c r="G7" s="169">
        <f t="shared" si="1"/>
        <v>0</v>
      </c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</row>
    <row r="8" spans="1:18" s="83" customFormat="1" ht="15" customHeight="1" x14ac:dyDescent="0.25">
      <c r="A8" s="194" t="s">
        <v>2668</v>
      </c>
      <c r="B8" s="119" t="s">
        <v>381</v>
      </c>
      <c r="C8" s="98" t="s">
        <v>1</v>
      </c>
      <c r="D8" s="259">
        <v>2</v>
      </c>
      <c r="E8" s="169"/>
      <c r="F8" s="169">
        <f t="shared" si="0"/>
        <v>0</v>
      </c>
      <c r="G8" s="169">
        <f t="shared" si="1"/>
        <v>0</v>
      </c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</row>
    <row r="9" spans="1:18" s="83" customFormat="1" ht="15" customHeight="1" x14ac:dyDescent="0.25">
      <c r="A9" s="194" t="s">
        <v>2669</v>
      </c>
      <c r="B9" s="119" t="s">
        <v>280</v>
      </c>
      <c r="C9" s="98" t="s">
        <v>1</v>
      </c>
      <c r="D9" s="259">
        <v>2</v>
      </c>
      <c r="E9" s="169"/>
      <c r="F9" s="169">
        <f t="shared" si="0"/>
        <v>0</v>
      </c>
      <c r="G9" s="169">
        <f t="shared" si="1"/>
        <v>0</v>
      </c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</row>
    <row r="10" spans="1:18" s="83" customFormat="1" ht="15" customHeight="1" x14ac:dyDescent="0.25">
      <c r="A10" s="194" t="s">
        <v>2670</v>
      </c>
      <c r="B10" s="119" t="s">
        <v>382</v>
      </c>
      <c r="C10" s="98" t="s">
        <v>1</v>
      </c>
      <c r="D10" s="259">
        <v>2</v>
      </c>
      <c r="E10" s="169"/>
      <c r="F10" s="169">
        <f t="shared" si="0"/>
        <v>0</v>
      </c>
      <c r="G10" s="169">
        <f t="shared" si="1"/>
        <v>0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</row>
    <row r="11" spans="1:18" s="83" customFormat="1" ht="15" customHeight="1" x14ac:dyDescent="0.25">
      <c r="A11" s="194" t="s">
        <v>2671</v>
      </c>
      <c r="B11" s="119" t="s">
        <v>1021</v>
      </c>
      <c r="C11" s="98" t="s">
        <v>1</v>
      </c>
      <c r="D11" s="259">
        <v>2</v>
      </c>
      <c r="E11" s="169"/>
      <c r="F11" s="169">
        <f t="shared" si="0"/>
        <v>0</v>
      </c>
      <c r="G11" s="169">
        <f t="shared" si="1"/>
        <v>0</v>
      </c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</row>
    <row r="12" spans="1:18" s="83" customFormat="1" ht="15" customHeight="1" x14ac:dyDescent="0.25">
      <c r="A12" s="194" t="s">
        <v>2672</v>
      </c>
      <c r="B12" s="119" t="s">
        <v>1022</v>
      </c>
      <c r="C12" s="98" t="s">
        <v>1</v>
      </c>
      <c r="D12" s="259">
        <v>2</v>
      </c>
      <c r="E12" s="169"/>
      <c r="F12" s="169">
        <f t="shared" si="0"/>
        <v>0</v>
      </c>
      <c r="G12" s="169">
        <f t="shared" si="1"/>
        <v>0</v>
      </c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</row>
    <row r="13" spans="1:18" s="83" customFormat="1" ht="15" customHeight="1" x14ac:dyDescent="0.25">
      <c r="A13" s="194" t="s">
        <v>2673</v>
      </c>
      <c r="B13" s="119" t="s">
        <v>245</v>
      </c>
      <c r="C13" s="98" t="s">
        <v>1</v>
      </c>
      <c r="D13" s="259">
        <v>1</v>
      </c>
      <c r="E13" s="169"/>
      <c r="F13" s="169">
        <f t="shared" si="0"/>
        <v>0</v>
      </c>
      <c r="G13" s="169">
        <f t="shared" si="1"/>
        <v>0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</row>
    <row r="14" spans="1:18" s="83" customFormat="1" ht="15" customHeight="1" x14ac:dyDescent="0.25">
      <c r="A14" s="194" t="s">
        <v>2674</v>
      </c>
      <c r="B14" s="119" t="s">
        <v>1023</v>
      </c>
      <c r="C14" s="98" t="s">
        <v>3</v>
      </c>
      <c r="D14" s="259">
        <v>1</v>
      </c>
      <c r="E14" s="169"/>
      <c r="F14" s="169">
        <f t="shared" si="0"/>
        <v>0</v>
      </c>
      <c r="G14" s="169">
        <f t="shared" si="1"/>
        <v>0</v>
      </c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</row>
    <row r="15" spans="1:18" s="83" customFormat="1" ht="15" customHeight="1" thickBot="1" x14ac:dyDescent="0.3">
      <c r="A15" s="194" t="s">
        <v>2675</v>
      </c>
      <c r="B15" s="119" t="s">
        <v>290</v>
      </c>
      <c r="C15" s="98" t="s">
        <v>3</v>
      </c>
      <c r="D15" s="259">
        <v>1</v>
      </c>
      <c r="E15" s="316"/>
      <c r="F15" s="316">
        <f t="shared" si="0"/>
        <v>0</v>
      </c>
      <c r="G15" s="316">
        <f t="shared" si="1"/>
        <v>0</v>
      </c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</row>
    <row r="16" spans="1:18" s="83" customFormat="1" ht="15" customHeight="1" thickBot="1" x14ac:dyDescent="0.3">
      <c r="A16" s="150"/>
      <c r="B16" s="29"/>
      <c r="C16" s="18"/>
      <c r="D16" s="262"/>
      <c r="E16" s="364" t="s">
        <v>2908</v>
      </c>
      <c r="F16" s="364"/>
      <c r="G16" s="296">
        <f>SUM(G5:G15)</f>
        <v>0</v>
      </c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83" customFormat="1" ht="15" customHeight="1" thickBot="1" x14ac:dyDescent="0.3">
      <c r="A17" s="150"/>
      <c r="B17" s="29"/>
      <c r="C17" s="18"/>
      <c r="D17" s="262"/>
      <c r="E17" s="364" t="s">
        <v>2907</v>
      </c>
      <c r="F17" s="364"/>
      <c r="G17" s="296">
        <f>SUM(G16*0.2)</f>
        <v>0</v>
      </c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</row>
    <row r="18" spans="1:18" s="83" customFormat="1" ht="15" customHeight="1" thickBot="1" x14ac:dyDescent="0.3">
      <c r="A18" s="150"/>
      <c r="B18" s="29"/>
      <c r="C18" s="18"/>
      <c r="D18" s="229"/>
      <c r="E18" s="364" t="s">
        <v>2906</v>
      </c>
      <c r="F18" s="364"/>
      <c r="G18" s="296">
        <f>SUM(G16:G17)</f>
        <v>0</v>
      </c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</row>
    <row r="19" spans="1:18" s="83" customFormat="1" ht="15" customHeight="1" x14ac:dyDescent="0.25">
      <c r="A19" s="179"/>
      <c r="B19" s="130"/>
      <c r="C19" s="121"/>
      <c r="D19" s="129"/>
      <c r="E19" s="168"/>
      <c r="F19" s="168"/>
      <c r="G19" s="168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</row>
    <row r="20" spans="1:18" s="83" customFormat="1" ht="15" customHeight="1" x14ac:dyDescent="0.25">
      <c r="A20" s="367" t="s">
        <v>1134</v>
      </c>
      <c r="B20" s="367"/>
      <c r="C20" s="367"/>
      <c r="D20" s="332" t="s">
        <v>3137</v>
      </c>
      <c r="E20" s="168"/>
      <c r="F20" s="168"/>
      <c r="G20" s="168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</row>
    <row r="21" spans="1:18" s="83" customFormat="1" ht="30" customHeight="1" thickBot="1" x14ac:dyDescent="0.3">
      <c r="A21" s="290" t="s">
        <v>0</v>
      </c>
      <c r="B21" s="301" t="s">
        <v>582</v>
      </c>
      <c r="C21" s="292" t="s">
        <v>2909</v>
      </c>
      <c r="D21" s="293" t="s">
        <v>3141</v>
      </c>
      <c r="E21" s="294" t="s">
        <v>2910</v>
      </c>
      <c r="F21" s="294" t="s">
        <v>2911</v>
      </c>
      <c r="G21" s="294" t="s">
        <v>2905</v>
      </c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</row>
    <row r="22" spans="1:18" s="83" customFormat="1" ht="15" customHeight="1" x14ac:dyDescent="0.25">
      <c r="A22" s="342" t="s">
        <v>2676</v>
      </c>
      <c r="B22" s="343" t="s">
        <v>1024</v>
      </c>
      <c r="C22" s="344" t="s">
        <v>1</v>
      </c>
      <c r="D22" s="300">
        <v>1</v>
      </c>
      <c r="E22" s="320"/>
      <c r="F22" s="320">
        <f>SUM(E22*1.2)</f>
        <v>0</v>
      </c>
      <c r="G22" s="320">
        <f>SUM(D22*E22)</f>
        <v>0</v>
      </c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</row>
    <row r="23" spans="1:18" s="83" customFormat="1" ht="15" customHeight="1" x14ac:dyDescent="0.25">
      <c r="A23" s="194" t="s">
        <v>2677</v>
      </c>
      <c r="B23" s="101" t="s">
        <v>531</v>
      </c>
      <c r="C23" s="97" t="s">
        <v>1</v>
      </c>
      <c r="D23" s="259">
        <v>1</v>
      </c>
      <c r="E23" s="169"/>
      <c r="F23" s="169">
        <f t="shared" ref="F23:F86" si="2">SUM(E23*1.2)</f>
        <v>0</v>
      </c>
      <c r="G23" s="169">
        <f t="shared" ref="G23:G86" si="3">SUM(D23*E23)</f>
        <v>0</v>
      </c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</row>
    <row r="24" spans="1:18" s="83" customFormat="1" ht="15" customHeight="1" x14ac:dyDescent="0.25">
      <c r="A24" s="194" t="s">
        <v>2678</v>
      </c>
      <c r="B24" s="101" t="s">
        <v>1025</v>
      </c>
      <c r="C24" s="97" t="s">
        <v>3</v>
      </c>
      <c r="D24" s="259">
        <v>1</v>
      </c>
      <c r="E24" s="169"/>
      <c r="F24" s="169">
        <f t="shared" si="2"/>
        <v>0</v>
      </c>
      <c r="G24" s="169">
        <f t="shared" si="3"/>
        <v>0</v>
      </c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</row>
    <row r="25" spans="1:18" ht="15" customHeight="1" x14ac:dyDescent="0.25">
      <c r="A25" s="194" t="s">
        <v>2679</v>
      </c>
      <c r="B25" s="101" t="s">
        <v>394</v>
      </c>
      <c r="C25" s="97" t="s">
        <v>1</v>
      </c>
      <c r="D25" s="259">
        <v>1</v>
      </c>
      <c r="E25" s="169"/>
      <c r="F25" s="169">
        <f t="shared" si="2"/>
        <v>0</v>
      </c>
      <c r="G25" s="169">
        <f t="shared" si="3"/>
        <v>0</v>
      </c>
    </row>
    <row r="26" spans="1:18" ht="15" customHeight="1" x14ac:dyDescent="0.25">
      <c r="A26" s="194" t="s">
        <v>2680</v>
      </c>
      <c r="B26" s="119" t="s">
        <v>396</v>
      </c>
      <c r="C26" s="98" t="s">
        <v>1</v>
      </c>
      <c r="D26" s="259">
        <v>1</v>
      </c>
      <c r="E26" s="169"/>
      <c r="F26" s="169">
        <f t="shared" si="2"/>
        <v>0</v>
      </c>
      <c r="G26" s="169">
        <f t="shared" si="3"/>
        <v>0</v>
      </c>
    </row>
    <row r="27" spans="1:18" ht="15" customHeight="1" x14ac:dyDescent="0.25">
      <c r="A27" s="194" t="s">
        <v>2681</v>
      </c>
      <c r="B27" s="119" t="s">
        <v>397</v>
      </c>
      <c r="C27" s="98" t="s">
        <v>1</v>
      </c>
      <c r="D27" s="259">
        <v>1</v>
      </c>
      <c r="E27" s="169"/>
      <c r="F27" s="169">
        <f t="shared" si="2"/>
        <v>0</v>
      </c>
      <c r="G27" s="169">
        <f t="shared" si="3"/>
        <v>0</v>
      </c>
    </row>
    <row r="28" spans="1:18" ht="15" customHeight="1" x14ac:dyDescent="0.25">
      <c r="A28" s="194" t="s">
        <v>2682</v>
      </c>
      <c r="B28" s="101" t="s">
        <v>398</v>
      </c>
      <c r="C28" s="97" t="s">
        <v>1</v>
      </c>
      <c r="D28" s="259">
        <v>1</v>
      </c>
      <c r="E28" s="169"/>
      <c r="F28" s="169">
        <f t="shared" si="2"/>
        <v>0</v>
      </c>
      <c r="G28" s="169">
        <f t="shared" si="3"/>
        <v>0</v>
      </c>
    </row>
    <row r="29" spans="1:18" ht="15" customHeight="1" x14ac:dyDescent="0.25">
      <c r="A29" s="194" t="s">
        <v>2683</v>
      </c>
      <c r="B29" s="101" t="s">
        <v>1026</v>
      </c>
      <c r="C29" s="97" t="s">
        <v>1</v>
      </c>
      <c r="D29" s="259">
        <v>1</v>
      </c>
      <c r="E29" s="169"/>
      <c r="F29" s="169">
        <f t="shared" si="2"/>
        <v>0</v>
      </c>
      <c r="G29" s="169">
        <f t="shared" si="3"/>
        <v>0</v>
      </c>
    </row>
    <row r="30" spans="1:18" ht="15" customHeight="1" x14ac:dyDescent="0.25">
      <c r="A30" s="194" t="s">
        <v>2684</v>
      </c>
      <c r="B30" s="101" t="s">
        <v>779</v>
      </c>
      <c r="C30" s="97" t="s">
        <v>3</v>
      </c>
      <c r="D30" s="259">
        <v>1</v>
      </c>
      <c r="E30" s="169"/>
      <c r="F30" s="169">
        <f t="shared" si="2"/>
        <v>0</v>
      </c>
      <c r="G30" s="169">
        <f t="shared" si="3"/>
        <v>0</v>
      </c>
    </row>
    <row r="31" spans="1:18" ht="15" customHeight="1" x14ac:dyDescent="0.25">
      <c r="A31" s="194" t="s">
        <v>2685</v>
      </c>
      <c r="B31" s="101" t="s">
        <v>1027</v>
      </c>
      <c r="C31" s="98" t="s">
        <v>1</v>
      </c>
      <c r="D31" s="259">
        <v>1</v>
      </c>
      <c r="E31" s="169"/>
      <c r="F31" s="169">
        <f t="shared" si="2"/>
        <v>0</v>
      </c>
      <c r="G31" s="169">
        <f t="shared" si="3"/>
        <v>0</v>
      </c>
    </row>
    <row r="32" spans="1:18" ht="15" customHeight="1" x14ac:dyDescent="0.25">
      <c r="A32" s="194" t="s">
        <v>2686</v>
      </c>
      <c r="B32" s="101" t="s">
        <v>925</v>
      </c>
      <c r="C32" s="97" t="s">
        <v>1</v>
      </c>
      <c r="D32" s="259">
        <v>1</v>
      </c>
      <c r="E32" s="169"/>
      <c r="F32" s="169">
        <f t="shared" si="2"/>
        <v>0</v>
      </c>
      <c r="G32" s="169">
        <f t="shared" si="3"/>
        <v>0</v>
      </c>
    </row>
    <row r="33" spans="1:7" ht="15" customHeight="1" x14ac:dyDescent="0.25">
      <c r="A33" s="194" t="s">
        <v>2687</v>
      </c>
      <c r="B33" s="119" t="s">
        <v>399</v>
      </c>
      <c r="C33" s="98" t="s">
        <v>1</v>
      </c>
      <c r="D33" s="259">
        <v>1</v>
      </c>
      <c r="E33" s="169"/>
      <c r="F33" s="169">
        <f t="shared" si="2"/>
        <v>0</v>
      </c>
      <c r="G33" s="169">
        <f t="shared" si="3"/>
        <v>0</v>
      </c>
    </row>
    <row r="34" spans="1:7" ht="15" customHeight="1" x14ac:dyDescent="0.25">
      <c r="A34" s="194" t="s">
        <v>2688</v>
      </c>
      <c r="B34" s="119" t="s">
        <v>400</v>
      </c>
      <c r="C34" s="98" t="s">
        <v>1</v>
      </c>
      <c r="D34" s="259">
        <v>1</v>
      </c>
      <c r="E34" s="169"/>
      <c r="F34" s="169">
        <f t="shared" si="2"/>
        <v>0</v>
      </c>
      <c r="G34" s="169">
        <f t="shared" si="3"/>
        <v>0</v>
      </c>
    </row>
    <row r="35" spans="1:7" ht="15" customHeight="1" x14ac:dyDescent="0.25">
      <c r="A35" s="194" t="s">
        <v>2689</v>
      </c>
      <c r="B35" s="101" t="s">
        <v>1028</v>
      </c>
      <c r="C35" s="97" t="s">
        <v>1</v>
      </c>
      <c r="D35" s="259">
        <v>1</v>
      </c>
      <c r="E35" s="169"/>
      <c r="F35" s="169">
        <f t="shared" si="2"/>
        <v>0</v>
      </c>
      <c r="G35" s="169">
        <f t="shared" si="3"/>
        <v>0</v>
      </c>
    </row>
    <row r="36" spans="1:7" ht="15" customHeight="1" x14ac:dyDescent="0.25">
      <c r="A36" s="194" t="s">
        <v>2690</v>
      </c>
      <c r="B36" s="119" t="s">
        <v>1029</v>
      </c>
      <c r="C36" s="97" t="s">
        <v>1</v>
      </c>
      <c r="D36" s="259">
        <v>1</v>
      </c>
      <c r="E36" s="169"/>
      <c r="F36" s="169">
        <f t="shared" si="2"/>
        <v>0</v>
      </c>
      <c r="G36" s="169">
        <f t="shared" si="3"/>
        <v>0</v>
      </c>
    </row>
    <row r="37" spans="1:7" ht="15" customHeight="1" x14ac:dyDescent="0.25">
      <c r="A37" s="194" t="s">
        <v>2691</v>
      </c>
      <c r="B37" s="119" t="s">
        <v>1030</v>
      </c>
      <c r="C37" s="97" t="s">
        <v>1</v>
      </c>
      <c r="D37" s="259">
        <v>1</v>
      </c>
      <c r="E37" s="169"/>
      <c r="F37" s="169">
        <f t="shared" si="2"/>
        <v>0</v>
      </c>
      <c r="G37" s="169">
        <f t="shared" si="3"/>
        <v>0</v>
      </c>
    </row>
    <row r="38" spans="1:7" ht="15" customHeight="1" x14ac:dyDescent="0.25">
      <c r="A38" s="194" t="s">
        <v>2692</v>
      </c>
      <c r="B38" s="101" t="s">
        <v>1031</v>
      </c>
      <c r="C38" s="97" t="s">
        <v>1</v>
      </c>
      <c r="D38" s="259">
        <v>1</v>
      </c>
      <c r="E38" s="169"/>
      <c r="F38" s="169">
        <f t="shared" si="2"/>
        <v>0</v>
      </c>
      <c r="G38" s="169">
        <f t="shared" si="3"/>
        <v>0</v>
      </c>
    </row>
    <row r="39" spans="1:7" ht="15" customHeight="1" x14ac:dyDescent="0.25">
      <c r="A39" s="194" t="s">
        <v>2693</v>
      </c>
      <c r="B39" s="101" t="s">
        <v>1032</v>
      </c>
      <c r="C39" s="97" t="s">
        <v>1</v>
      </c>
      <c r="D39" s="259">
        <v>1</v>
      </c>
      <c r="E39" s="169"/>
      <c r="F39" s="169">
        <f t="shared" si="2"/>
        <v>0</v>
      </c>
      <c r="G39" s="169">
        <f t="shared" si="3"/>
        <v>0</v>
      </c>
    </row>
    <row r="40" spans="1:7" ht="15" customHeight="1" x14ac:dyDescent="0.25">
      <c r="A40" s="194" t="s">
        <v>2694</v>
      </c>
      <c r="B40" s="101" t="s">
        <v>1033</v>
      </c>
      <c r="C40" s="98" t="s">
        <v>1</v>
      </c>
      <c r="D40" s="259">
        <v>1</v>
      </c>
      <c r="E40" s="169"/>
      <c r="F40" s="169">
        <f t="shared" si="2"/>
        <v>0</v>
      </c>
      <c r="G40" s="169">
        <f t="shared" si="3"/>
        <v>0</v>
      </c>
    </row>
    <row r="41" spans="1:7" ht="15" customHeight="1" x14ac:dyDescent="0.25">
      <c r="A41" s="194" t="s">
        <v>2695</v>
      </c>
      <c r="B41" s="101" t="s">
        <v>426</v>
      </c>
      <c r="C41" s="97" t="s">
        <v>1</v>
      </c>
      <c r="D41" s="259">
        <v>1</v>
      </c>
      <c r="E41" s="169"/>
      <c r="F41" s="169">
        <f t="shared" si="2"/>
        <v>0</v>
      </c>
      <c r="G41" s="169">
        <f t="shared" si="3"/>
        <v>0</v>
      </c>
    </row>
    <row r="42" spans="1:7" ht="15" customHeight="1" x14ac:dyDescent="0.25">
      <c r="A42" s="194" t="s">
        <v>2696</v>
      </c>
      <c r="B42" s="101" t="s">
        <v>428</v>
      </c>
      <c r="C42" s="97" t="s">
        <v>1</v>
      </c>
      <c r="D42" s="259">
        <v>1</v>
      </c>
      <c r="E42" s="169"/>
      <c r="F42" s="169">
        <f t="shared" si="2"/>
        <v>0</v>
      </c>
      <c r="G42" s="169">
        <f t="shared" si="3"/>
        <v>0</v>
      </c>
    </row>
    <row r="43" spans="1:7" ht="15" customHeight="1" x14ac:dyDescent="0.25">
      <c r="A43" s="194" t="s">
        <v>2697</v>
      </c>
      <c r="B43" s="101" t="s">
        <v>429</v>
      </c>
      <c r="C43" s="97" t="s">
        <v>1</v>
      </c>
      <c r="D43" s="259">
        <v>1</v>
      </c>
      <c r="E43" s="169"/>
      <c r="F43" s="169">
        <f t="shared" si="2"/>
        <v>0</v>
      </c>
      <c r="G43" s="169">
        <f t="shared" si="3"/>
        <v>0</v>
      </c>
    </row>
    <row r="44" spans="1:7" ht="15" customHeight="1" x14ac:dyDescent="0.25">
      <c r="A44" s="194" t="s">
        <v>2698</v>
      </c>
      <c r="B44" s="101" t="s">
        <v>430</v>
      </c>
      <c r="C44" s="97" t="s">
        <v>4</v>
      </c>
      <c r="D44" s="259">
        <v>1</v>
      </c>
      <c r="E44" s="169"/>
      <c r="F44" s="169">
        <f t="shared" si="2"/>
        <v>0</v>
      </c>
      <c r="G44" s="169">
        <f t="shared" si="3"/>
        <v>0</v>
      </c>
    </row>
    <row r="45" spans="1:7" ht="15" customHeight="1" x14ac:dyDescent="0.25">
      <c r="A45" s="194" t="s">
        <v>2699</v>
      </c>
      <c r="B45" s="101" t="s">
        <v>620</v>
      </c>
      <c r="C45" s="97" t="s">
        <v>1</v>
      </c>
      <c r="D45" s="259">
        <v>1</v>
      </c>
      <c r="E45" s="169"/>
      <c r="F45" s="169">
        <f t="shared" si="2"/>
        <v>0</v>
      </c>
      <c r="G45" s="169">
        <f t="shared" si="3"/>
        <v>0</v>
      </c>
    </row>
    <row r="46" spans="1:7" ht="15" customHeight="1" x14ac:dyDescent="0.25">
      <c r="A46" s="194" t="s">
        <v>2700</v>
      </c>
      <c r="B46" s="101" t="s">
        <v>1034</v>
      </c>
      <c r="C46" s="97" t="s">
        <v>1</v>
      </c>
      <c r="D46" s="259">
        <v>1</v>
      </c>
      <c r="E46" s="169"/>
      <c r="F46" s="169">
        <f t="shared" si="2"/>
        <v>0</v>
      </c>
      <c r="G46" s="169">
        <f t="shared" si="3"/>
        <v>0</v>
      </c>
    </row>
    <row r="47" spans="1:7" ht="15" customHeight="1" x14ac:dyDescent="0.25">
      <c r="A47" s="194" t="s">
        <v>2701</v>
      </c>
      <c r="B47" s="101" t="s">
        <v>1035</v>
      </c>
      <c r="C47" s="97" t="s">
        <v>1</v>
      </c>
      <c r="D47" s="259">
        <v>1</v>
      </c>
      <c r="E47" s="169"/>
      <c r="F47" s="169">
        <f t="shared" si="2"/>
        <v>0</v>
      </c>
      <c r="G47" s="169">
        <f t="shared" si="3"/>
        <v>0</v>
      </c>
    </row>
    <row r="48" spans="1:7" ht="15" customHeight="1" x14ac:dyDescent="0.25">
      <c r="A48" s="194" t="s">
        <v>2702</v>
      </c>
      <c r="B48" s="101" t="s">
        <v>208</v>
      </c>
      <c r="C48" s="97" t="s">
        <v>1</v>
      </c>
      <c r="D48" s="259">
        <v>1</v>
      </c>
      <c r="E48" s="169"/>
      <c r="F48" s="169">
        <f t="shared" si="2"/>
        <v>0</v>
      </c>
      <c r="G48" s="169">
        <f t="shared" si="3"/>
        <v>0</v>
      </c>
    </row>
    <row r="49" spans="1:7" ht="15" customHeight="1" x14ac:dyDescent="0.25">
      <c r="A49" s="194" t="s">
        <v>2703</v>
      </c>
      <c r="B49" s="101" t="s">
        <v>628</v>
      </c>
      <c r="C49" s="97" t="s">
        <v>1</v>
      </c>
      <c r="D49" s="259">
        <v>1</v>
      </c>
      <c r="E49" s="169"/>
      <c r="F49" s="169">
        <f t="shared" si="2"/>
        <v>0</v>
      </c>
      <c r="G49" s="169">
        <f t="shared" si="3"/>
        <v>0</v>
      </c>
    </row>
    <row r="50" spans="1:7" ht="15" customHeight="1" x14ac:dyDescent="0.25">
      <c r="A50" s="194" t="s">
        <v>2704</v>
      </c>
      <c r="B50" s="101" t="s">
        <v>631</v>
      </c>
      <c r="C50" s="97" t="s">
        <v>1</v>
      </c>
      <c r="D50" s="259">
        <v>1</v>
      </c>
      <c r="E50" s="169"/>
      <c r="F50" s="169">
        <f t="shared" si="2"/>
        <v>0</v>
      </c>
      <c r="G50" s="169">
        <f t="shared" si="3"/>
        <v>0</v>
      </c>
    </row>
    <row r="51" spans="1:7" ht="15" customHeight="1" x14ac:dyDescent="0.25">
      <c r="A51" s="194" t="s">
        <v>2705</v>
      </c>
      <c r="B51" s="101" t="s">
        <v>1036</v>
      </c>
      <c r="C51" s="97" t="s">
        <v>1</v>
      </c>
      <c r="D51" s="259">
        <v>1</v>
      </c>
      <c r="E51" s="169"/>
      <c r="F51" s="169">
        <f t="shared" si="2"/>
        <v>0</v>
      </c>
      <c r="G51" s="169">
        <f t="shared" si="3"/>
        <v>0</v>
      </c>
    </row>
    <row r="52" spans="1:7" ht="15" customHeight="1" x14ac:dyDescent="0.25">
      <c r="A52" s="194" t="s">
        <v>2706</v>
      </c>
      <c r="B52" s="101" t="s">
        <v>633</v>
      </c>
      <c r="C52" s="97" t="s">
        <v>1</v>
      </c>
      <c r="D52" s="259">
        <v>1</v>
      </c>
      <c r="E52" s="169"/>
      <c r="F52" s="169">
        <f t="shared" si="2"/>
        <v>0</v>
      </c>
      <c r="G52" s="169">
        <f t="shared" si="3"/>
        <v>0</v>
      </c>
    </row>
    <row r="53" spans="1:7" ht="15" customHeight="1" x14ac:dyDescent="0.25">
      <c r="A53" s="194" t="s">
        <v>2707</v>
      </c>
      <c r="B53" s="101" t="s">
        <v>1037</v>
      </c>
      <c r="C53" s="97" t="s">
        <v>1</v>
      </c>
      <c r="D53" s="259">
        <v>1</v>
      </c>
      <c r="E53" s="169"/>
      <c r="F53" s="169">
        <f t="shared" si="2"/>
        <v>0</v>
      </c>
      <c r="G53" s="169">
        <f t="shared" si="3"/>
        <v>0</v>
      </c>
    </row>
    <row r="54" spans="1:7" ht="15" customHeight="1" x14ac:dyDescent="0.25">
      <c r="A54" s="194" t="s">
        <v>2708</v>
      </c>
      <c r="B54" s="101" t="s">
        <v>1038</v>
      </c>
      <c r="C54" s="97" t="s">
        <v>1</v>
      </c>
      <c r="D54" s="259">
        <v>1</v>
      </c>
      <c r="E54" s="169"/>
      <c r="F54" s="169">
        <f t="shared" si="2"/>
        <v>0</v>
      </c>
      <c r="G54" s="169">
        <f t="shared" si="3"/>
        <v>0</v>
      </c>
    </row>
    <row r="55" spans="1:7" ht="15" customHeight="1" x14ac:dyDescent="0.25">
      <c r="A55" s="194" t="s">
        <v>2709</v>
      </c>
      <c r="B55" s="101" t="s">
        <v>1039</v>
      </c>
      <c r="C55" s="97" t="s">
        <v>1</v>
      </c>
      <c r="D55" s="259">
        <v>1</v>
      </c>
      <c r="E55" s="169"/>
      <c r="F55" s="169">
        <f t="shared" si="2"/>
        <v>0</v>
      </c>
      <c r="G55" s="169">
        <f t="shared" si="3"/>
        <v>0</v>
      </c>
    </row>
    <row r="56" spans="1:7" ht="15" customHeight="1" x14ac:dyDescent="0.25">
      <c r="A56" s="194" t="s">
        <v>2710</v>
      </c>
      <c r="B56" s="101" t="s">
        <v>49</v>
      </c>
      <c r="C56" s="97" t="s">
        <v>1</v>
      </c>
      <c r="D56" s="259">
        <v>1</v>
      </c>
      <c r="E56" s="169"/>
      <c r="F56" s="169">
        <f t="shared" si="2"/>
        <v>0</v>
      </c>
      <c r="G56" s="169">
        <f t="shared" si="3"/>
        <v>0</v>
      </c>
    </row>
    <row r="57" spans="1:7" ht="15" customHeight="1" x14ac:dyDescent="0.25">
      <c r="A57" s="194" t="s">
        <v>2711</v>
      </c>
      <c r="B57" s="101" t="s">
        <v>636</v>
      </c>
      <c r="C57" s="97" t="s">
        <v>3</v>
      </c>
      <c r="D57" s="259">
        <v>1</v>
      </c>
      <c r="E57" s="169"/>
      <c r="F57" s="169">
        <f t="shared" si="2"/>
        <v>0</v>
      </c>
      <c r="G57" s="169">
        <f t="shared" si="3"/>
        <v>0</v>
      </c>
    </row>
    <row r="58" spans="1:7" ht="15" customHeight="1" x14ac:dyDescent="0.25">
      <c r="A58" s="194" t="s">
        <v>2712</v>
      </c>
      <c r="B58" s="101" t="s">
        <v>1040</v>
      </c>
      <c r="C58" s="97" t="s">
        <v>1</v>
      </c>
      <c r="D58" s="259">
        <v>1</v>
      </c>
      <c r="E58" s="169"/>
      <c r="F58" s="169">
        <f t="shared" si="2"/>
        <v>0</v>
      </c>
      <c r="G58" s="169">
        <f t="shared" si="3"/>
        <v>0</v>
      </c>
    </row>
    <row r="59" spans="1:7" ht="15" customHeight="1" x14ac:dyDescent="0.25">
      <c r="A59" s="194" t="s">
        <v>2713</v>
      </c>
      <c r="B59" s="101" t="s">
        <v>1041</v>
      </c>
      <c r="C59" s="97" t="s">
        <v>1</v>
      </c>
      <c r="D59" s="259">
        <v>1</v>
      </c>
      <c r="E59" s="169"/>
      <c r="F59" s="169">
        <f t="shared" si="2"/>
        <v>0</v>
      </c>
      <c r="G59" s="169">
        <f t="shared" si="3"/>
        <v>0</v>
      </c>
    </row>
    <row r="60" spans="1:7" ht="15" customHeight="1" x14ac:dyDescent="0.25">
      <c r="A60" s="194" t="s">
        <v>2714</v>
      </c>
      <c r="B60" s="101" t="s">
        <v>1042</v>
      </c>
      <c r="C60" s="97" t="s">
        <v>1</v>
      </c>
      <c r="D60" s="259">
        <v>1</v>
      </c>
      <c r="E60" s="169"/>
      <c r="F60" s="169">
        <f t="shared" si="2"/>
        <v>0</v>
      </c>
      <c r="G60" s="169">
        <f t="shared" si="3"/>
        <v>0</v>
      </c>
    </row>
    <row r="61" spans="1:7" ht="15" customHeight="1" x14ac:dyDescent="0.25">
      <c r="A61" s="194" t="s">
        <v>2715</v>
      </c>
      <c r="B61" s="101" t="s">
        <v>1043</v>
      </c>
      <c r="C61" s="98" t="s">
        <v>1</v>
      </c>
      <c r="D61" s="259">
        <v>1</v>
      </c>
      <c r="E61" s="169"/>
      <c r="F61" s="169">
        <f t="shared" si="2"/>
        <v>0</v>
      </c>
      <c r="G61" s="169">
        <f t="shared" si="3"/>
        <v>0</v>
      </c>
    </row>
    <row r="62" spans="1:7" ht="15" customHeight="1" x14ac:dyDescent="0.25">
      <c r="A62" s="194" t="s">
        <v>2716</v>
      </c>
      <c r="B62" s="101" t="s">
        <v>1044</v>
      </c>
      <c r="C62" s="97" t="s">
        <v>1</v>
      </c>
      <c r="D62" s="259">
        <v>1</v>
      </c>
      <c r="E62" s="169"/>
      <c r="F62" s="169">
        <f t="shared" si="2"/>
        <v>0</v>
      </c>
      <c r="G62" s="169">
        <f t="shared" si="3"/>
        <v>0</v>
      </c>
    </row>
    <row r="63" spans="1:7" ht="15" customHeight="1" x14ac:dyDescent="0.25">
      <c r="A63" s="194" t="s">
        <v>2717</v>
      </c>
      <c r="B63" s="101" t="s">
        <v>1045</v>
      </c>
      <c r="C63" s="97" t="s">
        <v>1</v>
      </c>
      <c r="D63" s="259">
        <v>1</v>
      </c>
      <c r="E63" s="169"/>
      <c r="F63" s="169">
        <f t="shared" si="2"/>
        <v>0</v>
      </c>
      <c r="G63" s="169">
        <f t="shared" si="3"/>
        <v>0</v>
      </c>
    </row>
    <row r="64" spans="1:7" ht="15" customHeight="1" x14ac:dyDescent="0.25">
      <c r="A64" s="194" t="s">
        <v>2718</v>
      </c>
      <c r="B64" s="101" t="s">
        <v>469</v>
      </c>
      <c r="C64" s="97" t="s">
        <v>1</v>
      </c>
      <c r="D64" s="259">
        <v>1</v>
      </c>
      <c r="E64" s="169"/>
      <c r="F64" s="169">
        <f t="shared" si="2"/>
        <v>0</v>
      </c>
      <c r="G64" s="169">
        <f t="shared" si="3"/>
        <v>0</v>
      </c>
    </row>
    <row r="65" spans="1:7" ht="15" customHeight="1" x14ac:dyDescent="0.25">
      <c r="A65" s="194" t="s">
        <v>2719</v>
      </c>
      <c r="B65" s="101" t="s">
        <v>470</v>
      </c>
      <c r="C65" s="97" t="s">
        <v>1</v>
      </c>
      <c r="D65" s="259">
        <v>1</v>
      </c>
      <c r="E65" s="169"/>
      <c r="F65" s="169">
        <f t="shared" si="2"/>
        <v>0</v>
      </c>
      <c r="G65" s="169">
        <f t="shared" si="3"/>
        <v>0</v>
      </c>
    </row>
    <row r="66" spans="1:7" ht="15" customHeight="1" x14ac:dyDescent="0.25">
      <c r="A66" s="194" t="s">
        <v>2720</v>
      </c>
      <c r="B66" s="101" t="s">
        <v>1046</v>
      </c>
      <c r="C66" s="97" t="s">
        <v>3</v>
      </c>
      <c r="D66" s="259">
        <v>1</v>
      </c>
      <c r="E66" s="169"/>
      <c r="F66" s="169">
        <f t="shared" si="2"/>
        <v>0</v>
      </c>
      <c r="G66" s="169">
        <f t="shared" si="3"/>
        <v>0</v>
      </c>
    </row>
    <row r="67" spans="1:7" ht="15" customHeight="1" x14ac:dyDescent="0.25">
      <c r="A67" s="194" t="s">
        <v>2721</v>
      </c>
      <c r="B67" s="101" t="s">
        <v>1047</v>
      </c>
      <c r="C67" s="97" t="s">
        <v>3</v>
      </c>
      <c r="D67" s="259">
        <v>1</v>
      </c>
      <c r="E67" s="169"/>
      <c r="F67" s="169">
        <f t="shared" si="2"/>
        <v>0</v>
      </c>
      <c r="G67" s="169">
        <f t="shared" si="3"/>
        <v>0</v>
      </c>
    </row>
    <row r="68" spans="1:7" ht="15" customHeight="1" x14ac:dyDescent="0.25">
      <c r="A68" s="194" t="s">
        <v>2722</v>
      </c>
      <c r="B68" s="101" t="s">
        <v>1048</v>
      </c>
      <c r="C68" s="97" t="s">
        <v>1</v>
      </c>
      <c r="D68" s="259">
        <v>1</v>
      </c>
      <c r="E68" s="169"/>
      <c r="F68" s="169">
        <f t="shared" si="2"/>
        <v>0</v>
      </c>
      <c r="G68" s="169">
        <f t="shared" si="3"/>
        <v>0</v>
      </c>
    </row>
    <row r="69" spans="1:7" ht="15" customHeight="1" x14ac:dyDescent="0.25">
      <c r="A69" s="194" t="s">
        <v>2723</v>
      </c>
      <c r="B69" s="101" t="s">
        <v>1049</v>
      </c>
      <c r="C69" s="97" t="s">
        <v>1</v>
      </c>
      <c r="D69" s="259">
        <v>1</v>
      </c>
      <c r="E69" s="169"/>
      <c r="F69" s="169">
        <f t="shared" si="2"/>
        <v>0</v>
      </c>
      <c r="G69" s="169">
        <f t="shared" si="3"/>
        <v>0</v>
      </c>
    </row>
    <row r="70" spans="1:7" ht="15" customHeight="1" x14ac:dyDescent="0.25">
      <c r="A70" s="194" t="s">
        <v>2724</v>
      </c>
      <c r="B70" s="101" t="s">
        <v>1050</v>
      </c>
      <c r="C70" s="97" t="s">
        <v>1</v>
      </c>
      <c r="D70" s="259">
        <v>1</v>
      </c>
      <c r="E70" s="169"/>
      <c r="F70" s="169">
        <f t="shared" si="2"/>
        <v>0</v>
      </c>
      <c r="G70" s="169">
        <f t="shared" si="3"/>
        <v>0</v>
      </c>
    </row>
    <row r="71" spans="1:7" ht="15" customHeight="1" x14ac:dyDescent="0.25">
      <c r="A71" s="194" t="s">
        <v>2725</v>
      </c>
      <c r="B71" s="101" t="s">
        <v>1051</v>
      </c>
      <c r="C71" s="97" t="s">
        <v>1</v>
      </c>
      <c r="D71" s="259">
        <v>1</v>
      </c>
      <c r="E71" s="169"/>
      <c r="F71" s="169">
        <f t="shared" si="2"/>
        <v>0</v>
      </c>
      <c r="G71" s="169">
        <f t="shared" si="3"/>
        <v>0</v>
      </c>
    </row>
    <row r="72" spans="1:7" ht="15" customHeight="1" x14ac:dyDescent="0.25">
      <c r="A72" s="194" t="s">
        <v>2726</v>
      </c>
      <c r="B72" s="101" t="s">
        <v>480</v>
      </c>
      <c r="C72" s="97" t="s">
        <v>1</v>
      </c>
      <c r="D72" s="259">
        <v>1</v>
      </c>
      <c r="E72" s="169"/>
      <c r="F72" s="169">
        <f t="shared" si="2"/>
        <v>0</v>
      </c>
      <c r="G72" s="169">
        <f t="shared" si="3"/>
        <v>0</v>
      </c>
    </row>
    <row r="73" spans="1:7" ht="15" customHeight="1" x14ac:dyDescent="0.25">
      <c r="A73" s="194" t="s">
        <v>2727</v>
      </c>
      <c r="B73" s="101" t="s">
        <v>1052</v>
      </c>
      <c r="C73" s="97" t="s">
        <v>1</v>
      </c>
      <c r="D73" s="259">
        <v>1</v>
      </c>
      <c r="E73" s="169"/>
      <c r="F73" s="169">
        <f t="shared" si="2"/>
        <v>0</v>
      </c>
      <c r="G73" s="169">
        <f t="shared" si="3"/>
        <v>0</v>
      </c>
    </row>
    <row r="74" spans="1:7" ht="15" customHeight="1" x14ac:dyDescent="0.25">
      <c r="A74" s="194" t="s">
        <v>2728</v>
      </c>
      <c r="B74" s="119" t="s">
        <v>1053</v>
      </c>
      <c r="C74" s="97" t="s">
        <v>1</v>
      </c>
      <c r="D74" s="259">
        <v>1</v>
      </c>
      <c r="E74" s="169"/>
      <c r="F74" s="169">
        <f t="shared" si="2"/>
        <v>0</v>
      </c>
      <c r="G74" s="169">
        <f t="shared" si="3"/>
        <v>0</v>
      </c>
    </row>
    <row r="75" spans="1:7" ht="15" customHeight="1" x14ac:dyDescent="0.25">
      <c r="A75" s="194" t="s">
        <v>2729</v>
      </c>
      <c r="B75" s="119" t="s">
        <v>136</v>
      </c>
      <c r="C75" s="97" t="s">
        <v>3</v>
      </c>
      <c r="D75" s="259">
        <v>1</v>
      </c>
      <c r="E75" s="169"/>
      <c r="F75" s="169">
        <f t="shared" si="2"/>
        <v>0</v>
      </c>
      <c r="G75" s="169">
        <f t="shared" si="3"/>
        <v>0</v>
      </c>
    </row>
    <row r="76" spans="1:7" ht="15" customHeight="1" x14ac:dyDescent="0.25">
      <c r="A76" s="194" t="s">
        <v>2730</v>
      </c>
      <c r="B76" s="119" t="s">
        <v>739</v>
      </c>
      <c r="C76" s="97" t="s">
        <v>3</v>
      </c>
      <c r="D76" s="259">
        <v>1</v>
      </c>
      <c r="E76" s="169"/>
      <c r="F76" s="169">
        <f t="shared" si="2"/>
        <v>0</v>
      </c>
      <c r="G76" s="169">
        <f t="shared" si="3"/>
        <v>0</v>
      </c>
    </row>
    <row r="77" spans="1:7" ht="15" customHeight="1" x14ac:dyDescent="0.25">
      <c r="A77" s="194" t="s">
        <v>2731</v>
      </c>
      <c r="B77" s="119" t="s">
        <v>1054</v>
      </c>
      <c r="C77" s="97" t="s">
        <v>3</v>
      </c>
      <c r="D77" s="259">
        <v>1</v>
      </c>
      <c r="E77" s="169"/>
      <c r="F77" s="169">
        <f t="shared" si="2"/>
        <v>0</v>
      </c>
      <c r="G77" s="169">
        <f t="shared" si="3"/>
        <v>0</v>
      </c>
    </row>
    <row r="78" spans="1:7" ht="15" customHeight="1" x14ac:dyDescent="0.25">
      <c r="A78" s="194" t="s">
        <v>2732</v>
      </c>
      <c r="B78" s="119" t="s">
        <v>1055</v>
      </c>
      <c r="C78" s="97" t="s">
        <v>1</v>
      </c>
      <c r="D78" s="259">
        <v>1</v>
      </c>
      <c r="E78" s="169"/>
      <c r="F78" s="169">
        <f t="shared" si="2"/>
        <v>0</v>
      </c>
      <c r="G78" s="169">
        <f t="shared" si="3"/>
        <v>0</v>
      </c>
    </row>
    <row r="79" spans="1:7" ht="15" customHeight="1" x14ac:dyDescent="0.25">
      <c r="A79" s="194" t="s">
        <v>2733</v>
      </c>
      <c r="B79" s="101" t="s">
        <v>1056</v>
      </c>
      <c r="C79" s="97" t="s">
        <v>1</v>
      </c>
      <c r="D79" s="259">
        <v>1</v>
      </c>
      <c r="E79" s="169"/>
      <c r="F79" s="169">
        <f t="shared" si="2"/>
        <v>0</v>
      </c>
      <c r="G79" s="169">
        <f t="shared" si="3"/>
        <v>0</v>
      </c>
    </row>
    <row r="80" spans="1:7" ht="15" customHeight="1" x14ac:dyDescent="0.25">
      <c r="A80" s="194" t="s">
        <v>2734</v>
      </c>
      <c r="B80" s="101" t="s">
        <v>1057</v>
      </c>
      <c r="C80" s="97" t="s">
        <v>1</v>
      </c>
      <c r="D80" s="259">
        <v>1</v>
      </c>
      <c r="E80" s="169"/>
      <c r="F80" s="169">
        <f t="shared" si="2"/>
        <v>0</v>
      </c>
      <c r="G80" s="169">
        <f t="shared" si="3"/>
        <v>0</v>
      </c>
    </row>
    <row r="81" spans="1:7" ht="15" customHeight="1" x14ac:dyDescent="0.25">
      <c r="A81" s="194" t="s">
        <v>2735</v>
      </c>
      <c r="B81" s="101" t="s">
        <v>149</v>
      </c>
      <c r="C81" s="97" t="s">
        <v>1</v>
      </c>
      <c r="D81" s="259">
        <v>1</v>
      </c>
      <c r="E81" s="169"/>
      <c r="F81" s="169">
        <f t="shared" si="2"/>
        <v>0</v>
      </c>
      <c r="G81" s="169">
        <f t="shared" si="3"/>
        <v>0</v>
      </c>
    </row>
    <row r="82" spans="1:7" ht="15" customHeight="1" x14ac:dyDescent="0.25">
      <c r="A82" s="194" t="s">
        <v>2736</v>
      </c>
      <c r="B82" s="101" t="s">
        <v>1058</v>
      </c>
      <c r="C82" s="97" t="s">
        <v>1</v>
      </c>
      <c r="D82" s="259">
        <v>1</v>
      </c>
      <c r="E82" s="169"/>
      <c r="F82" s="169">
        <f t="shared" si="2"/>
        <v>0</v>
      </c>
      <c r="G82" s="169">
        <f t="shared" si="3"/>
        <v>0</v>
      </c>
    </row>
    <row r="83" spans="1:7" ht="15" customHeight="1" x14ac:dyDescent="0.25">
      <c r="A83" s="194" t="s">
        <v>2737</v>
      </c>
      <c r="B83" s="101" t="s">
        <v>1059</v>
      </c>
      <c r="C83" s="97" t="s">
        <v>1</v>
      </c>
      <c r="D83" s="259">
        <v>1</v>
      </c>
      <c r="E83" s="169"/>
      <c r="F83" s="169">
        <f t="shared" si="2"/>
        <v>0</v>
      </c>
      <c r="G83" s="169">
        <f t="shared" si="3"/>
        <v>0</v>
      </c>
    </row>
    <row r="84" spans="1:7" ht="15" customHeight="1" x14ac:dyDescent="0.25">
      <c r="A84" s="194" t="s">
        <v>2738</v>
      </c>
      <c r="B84" s="101" t="s">
        <v>1060</v>
      </c>
      <c r="C84" s="97" t="s">
        <v>1</v>
      </c>
      <c r="D84" s="259">
        <v>1</v>
      </c>
      <c r="E84" s="169"/>
      <c r="F84" s="169">
        <f t="shared" si="2"/>
        <v>0</v>
      </c>
      <c r="G84" s="169">
        <f t="shared" si="3"/>
        <v>0</v>
      </c>
    </row>
    <row r="85" spans="1:7" ht="15" customHeight="1" x14ac:dyDescent="0.25">
      <c r="A85" s="194" t="s">
        <v>2739</v>
      </c>
      <c r="B85" s="101" t="s">
        <v>1061</v>
      </c>
      <c r="C85" s="97" t="s">
        <v>1</v>
      </c>
      <c r="D85" s="259">
        <v>1</v>
      </c>
      <c r="E85" s="169"/>
      <c r="F85" s="169">
        <f t="shared" si="2"/>
        <v>0</v>
      </c>
      <c r="G85" s="169">
        <f t="shared" si="3"/>
        <v>0</v>
      </c>
    </row>
    <row r="86" spans="1:7" ht="15" customHeight="1" x14ac:dyDescent="0.25">
      <c r="A86" s="194" t="s">
        <v>2740</v>
      </c>
      <c r="B86" s="119" t="s">
        <v>141</v>
      </c>
      <c r="C86" s="97" t="s">
        <v>1</v>
      </c>
      <c r="D86" s="259">
        <v>1</v>
      </c>
      <c r="E86" s="169"/>
      <c r="F86" s="169">
        <f t="shared" si="2"/>
        <v>0</v>
      </c>
      <c r="G86" s="169">
        <f t="shared" si="3"/>
        <v>0</v>
      </c>
    </row>
    <row r="87" spans="1:7" ht="15" customHeight="1" x14ac:dyDescent="0.25">
      <c r="A87" s="194" t="s">
        <v>2741</v>
      </c>
      <c r="B87" s="119" t="s">
        <v>1062</v>
      </c>
      <c r="C87" s="97" t="s">
        <v>1</v>
      </c>
      <c r="D87" s="259">
        <v>1</v>
      </c>
      <c r="E87" s="169"/>
      <c r="F87" s="169">
        <f t="shared" ref="F87:F130" si="4">SUM(E87*1.2)</f>
        <v>0</v>
      </c>
      <c r="G87" s="169">
        <f t="shared" ref="G87:G130" si="5">SUM(D87*E87)</f>
        <v>0</v>
      </c>
    </row>
    <row r="88" spans="1:7" ht="15" customHeight="1" x14ac:dyDescent="0.25">
      <c r="A88" s="194" t="s">
        <v>2742</v>
      </c>
      <c r="B88" s="119" t="s">
        <v>78</v>
      </c>
      <c r="C88" s="97" t="s">
        <v>1</v>
      </c>
      <c r="D88" s="259">
        <v>1</v>
      </c>
      <c r="E88" s="169"/>
      <c r="F88" s="169">
        <f t="shared" si="4"/>
        <v>0</v>
      </c>
      <c r="G88" s="169">
        <f t="shared" si="5"/>
        <v>0</v>
      </c>
    </row>
    <row r="89" spans="1:7" ht="15" customHeight="1" x14ac:dyDescent="0.25">
      <c r="A89" s="194" t="s">
        <v>2743</v>
      </c>
      <c r="B89" s="119" t="s">
        <v>106</v>
      </c>
      <c r="C89" s="97" t="s">
        <v>1</v>
      </c>
      <c r="D89" s="259">
        <v>1</v>
      </c>
      <c r="E89" s="169"/>
      <c r="F89" s="169">
        <f t="shared" si="4"/>
        <v>0</v>
      </c>
      <c r="G89" s="169">
        <f t="shared" si="5"/>
        <v>0</v>
      </c>
    </row>
    <row r="90" spans="1:7" ht="15" customHeight="1" x14ac:dyDescent="0.25">
      <c r="A90" s="194" t="s">
        <v>2744</v>
      </c>
      <c r="B90" s="119" t="s">
        <v>652</v>
      </c>
      <c r="C90" s="97" t="s">
        <v>1</v>
      </c>
      <c r="D90" s="259">
        <v>1</v>
      </c>
      <c r="E90" s="169"/>
      <c r="F90" s="169">
        <f t="shared" si="4"/>
        <v>0</v>
      </c>
      <c r="G90" s="169">
        <f t="shared" si="5"/>
        <v>0</v>
      </c>
    </row>
    <row r="91" spans="1:7" ht="15" customHeight="1" x14ac:dyDescent="0.25">
      <c r="A91" s="194" t="s">
        <v>2745</v>
      </c>
      <c r="B91" s="101" t="s">
        <v>1063</v>
      </c>
      <c r="C91" s="98" t="s">
        <v>1</v>
      </c>
      <c r="D91" s="259">
        <v>1</v>
      </c>
      <c r="E91" s="169"/>
      <c r="F91" s="169">
        <f t="shared" si="4"/>
        <v>0</v>
      </c>
      <c r="G91" s="169">
        <f t="shared" si="5"/>
        <v>0</v>
      </c>
    </row>
    <row r="92" spans="1:7" ht="15" customHeight="1" x14ac:dyDescent="0.25">
      <c r="A92" s="194" t="s">
        <v>2746</v>
      </c>
      <c r="B92" s="101" t="s">
        <v>655</v>
      </c>
      <c r="C92" s="98" t="s">
        <v>1</v>
      </c>
      <c r="D92" s="259">
        <v>1</v>
      </c>
      <c r="E92" s="169"/>
      <c r="F92" s="169">
        <f t="shared" si="4"/>
        <v>0</v>
      </c>
      <c r="G92" s="169">
        <f t="shared" si="5"/>
        <v>0</v>
      </c>
    </row>
    <row r="93" spans="1:7" ht="15" customHeight="1" x14ac:dyDescent="0.25">
      <c r="A93" s="194" t="s">
        <v>2747</v>
      </c>
      <c r="B93" s="101" t="s">
        <v>1064</v>
      </c>
      <c r="C93" s="98" t="s">
        <v>1</v>
      </c>
      <c r="D93" s="259">
        <v>1</v>
      </c>
      <c r="E93" s="169"/>
      <c r="F93" s="169">
        <f t="shared" si="4"/>
        <v>0</v>
      </c>
      <c r="G93" s="169">
        <f t="shared" si="5"/>
        <v>0</v>
      </c>
    </row>
    <row r="94" spans="1:7" ht="15" customHeight="1" x14ac:dyDescent="0.25">
      <c r="A94" s="194" t="s">
        <v>2748</v>
      </c>
      <c r="B94" s="101" t="s">
        <v>657</v>
      </c>
      <c r="C94" s="97" t="s">
        <v>1</v>
      </c>
      <c r="D94" s="259">
        <v>1</v>
      </c>
      <c r="E94" s="169"/>
      <c r="F94" s="169">
        <f t="shared" si="4"/>
        <v>0</v>
      </c>
      <c r="G94" s="169">
        <f t="shared" si="5"/>
        <v>0</v>
      </c>
    </row>
    <row r="95" spans="1:7" ht="15" customHeight="1" x14ac:dyDescent="0.25">
      <c r="A95" s="194" t="s">
        <v>2749</v>
      </c>
      <c r="B95" s="101" t="s">
        <v>658</v>
      </c>
      <c r="C95" s="97" t="s">
        <v>1</v>
      </c>
      <c r="D95" s="259">
        <v>1</v>
      </c>
      <c r="E95" s="169"/>
      <c r="F95" s="169">
        <f t="shared" si="4"/>
        <v>0</v>
      </c>
      <c r="G95" s="169">
        <f t="shared" si="5"/>
        <v>0</v>
      </c>
    </row>
    <row r="96" spans="1:7" ht="15" customHeight="1" x14ac:dyDescent="0.25">
      <c r="A96" s="194" t="s">
        <v>2750</v>
      </c>
      <c r="B96" s="101" t="s">
        <v>1202</v>
      </c>
      <c r="C96" s="97" t="s">
        <v>1</v>
      </c>
      <c r="D96" s="259">
        <v>1</v>
      </c>
      <c r="E96" s="169"/>
      <c r="F96" s="169">
        <f t="shared" si="4"/>
        <v>0</v>
      </c>
      <c r="G96" s="169">
        <f t="shared" si="5"/>
        <v>0</v>
      </c>
    </row>
    <row r="97" spans="1:7" ht="15" customHeight="1" x14ac:dyDescent="0.25">
      <c r="A97" s="194" t="s">
        <v>2751</v>
      </c>
      <c r="B97" s="101" t="s">
        <v>1203</v>
      </c>
      <c r="C97" s="97" t="s">
        <v>1</v>
      </c>
      <c r="D97" s="259">
        <v>1</v>
      </c>
      <c r="E97" s="169"/>
      <c r="F97" s="169">
        <f t="shared" si="4"/>
        <v>0</v>
      </c>
      <c r="G97" s="169">
        <f t="shared" si="5"/>
        <v>0</v>
      </c>
    </row>
    <row r="98" spans="1:7" ht="15" customHeight="1" x14ac:dyDescent="0.25">
      <c r="A98" s="194" t="s">
        <v>2752</v>
      </c>
      <c r="B98" s="101" t="s">
        <v>661</v>
      </c>
      <c r="C98" s="97" t="s">
        <v>1</v>
      </c>
      <c r="D98" s="259">
        <v>1</v>
      </c>
      <c r="E98" s="169"/>
      <c r="F98" s="169">
        <f t="shared" si="4"/>
        <v>0</v>
      </c>
      <c r="G98" s="169">
        <f t="shared" si="5"/>
        <v>0</v>
      </c>
    </row>
    <row r="99" spans="1:7" ht="15" customHeight="1" x14ac:dyDescent="0.25">
      <c r="A99" s="194" t="s">
        <v>2753</v>
      </c>
      <c r="B99" s="101" t="s">
        <v>662</v>
      </c>
      <c r="C99" s="97" t="s">
        <v>1</v>
      </c>
      <c r="D99" s="259">
        <v>1</v>
      </c>
      <c r="E99" s="169"/>
      <c r="F99" s="169">
        <f t="shared" si="4"/>
        <v>0</v>
      </c>
      <c r="G99" s="169">
        <f t="shared" si="5"/>
        <v>0</v>
      </c>
    </row>
    <row r="100" spans="1:7" ht="15" customHeight="1" x14ac:dyDescent="0.25">
      <c r="A100" s="194" t="s">
        <v>2754</v>
      </c>
      <c r="B100" s="101" t="s">
        <v>1067</v>
      </c>
      <c r="C100" s="97" t="s">
        <v>1</v>
      </c>
      <c r="D100" s="259">
        <v>1</v>
      </c>
      <c r="E100" s="169"/>
      <c r="F100" s="169">
        <f t="shared" si="4"/>
        <v>0</v>
      </c>
      <c r="G100" s="169">
        <f t="shared" si="5"/>
        <v>0</v>
      </c>
    </row>
    <row r="101" spans="1:7" ht="15" customHeight="1" x14ac:dyDescent="0.25">
      <c r="A101" s="194" t="s">
        <v>2755</v>
      </c>
      <c r="B101" s="101" t="s">
        <v>664</v>
      </c>
      <c r="C101" s="97" t="s">
        <v>1</v>
      </c>
      <c r="D101" s="259">
        <v>1</v>
      </c>
      <c r="E101" s="169"/>
      <c r="F101" s="169">
        <f t="shared" si="4"/>
        <v>0</v>
      </c>
      <c r="G101" s="169">
        <f t="shared" si="5"/>
        <v>0</v>
      </c>
    </row>
    <row r="102" spans="1:7" ht="15" customHeight="1" x14ac:dyDescent="0.25">
      <c r="A102" s="194" t="s">
        <v>2756</v>
      </c>
      <c r="B102" s="101" t="s">
        <v>665</v>
      </c>
      <c r="C102" s="97" t="s">
        <v>1</v>
      </c>
      <c r="D102" s="259">
        <v>1</v>
      </c>
      <c r="E102" s="169"/>
      <c r="F102" s="169">
        <f t="shared" si="4"/>
        <v>0</v>
      </c>
      <c r="G102" s="169">
        <f t="shared" si="5"/>
        <v>0</v>
      </c>
    </row>
    <row r="103" spans="1:7" ht="15" customHeight="1" x14ac:dyDescent="0.25">
      <c r="A103" s="194" t="s">
        <v>2757</v>
      </c>
      <c r="B103" s="101" t="s">
        <v>666</v>
      </c>
      <c r="C103" s="97" t="s">
        <v>1</v>
      </c>
      <c r="D103" s="259">
        <v>1</v>
      </c>
      <c r="E103" s="169"/>
      <c r="F103" s="169">
        <f t="shared" si="4"/>
        <v>0</v>
      </c>
      <c r="G103" s="169">
        <f t="shared" si="5"/>
        <v>0</v>
      </c>
    </row>
    <row r="104" spans="1:7" ht="15" customHeight="1" x14ac:dyDescent="0.25">
      <c r="A104" s="194" t="s">
        <v>2758</v>
      </c>
      <c r="B104" s="101" t="s">
        <v>347</v>
      </c>
      <c r="C104" s="97" t="s">
        <v>1</v>
      </c>
      <c r="D104" s="259">
        <v>1</v>
      </c>
      <c r="E104" s="169"/>
      <c r="F104" s="169">
        <f t="shared" si="4"/>
        <v>0</v>
      </c>
      <c r="G104" s="169">
        <f t="shared" si="5"/>
        <v>0</v>
      </c>
    </row>
    <row r="105" spans="1:7" ht="15" customHeight="1" x14ac:dyDescent="0.25">
      <c r="A105" s="194" t="s">
        <v>2759</v>
      </c>
      <c r="B105" s="119" t="s">
        <v>670</v>
      </c>
      <c r="C105" s="97" t="s">
        <v>1</v>
      </c>
      <c r="D105" s="259">
        <v>1</v>
      </c>
      <c r="E105" s="169"/>
      <c r="F105" s="169">
        <f t="shared" si="4"/>
        <v>0</v>
      </c>
      <c r="G105" s="169">
        <f t="shared" si="5"/>
        <v>0</v>
      </c>
    </row>
    <row r="106" spans="1:7" ht="15" customHeight="1" x14ac:dyDescent="0.25">
      <c r="A106" s="194" t="s">
        <v>2760</v>
      </c>
      <c r="B106" s="119" t="s">
        <v>671</v>
      </c>
      <c r="C106" s="97" t="s">
        <v>1</v>
      </c>
      <c r="D106" s="259">
        <v>1</v>
      </c>
      <c r="E106" s="169"/>
      <c r="F106" s="169">
        <f t="shared" si="4"/>
        <v>0</v>
      </c>
      <c r="G106" s="169">
        <f t="shared" si="5"/>
        <v>0</v>
      </c>
    </row>
    <row r="107" spans="1:7" ht="15" customHeight="1" x14ac:dyDescent="0.25">
      <c r="A107" s="194" t="s">
        <v>2761</v>
      </c>
      <c r="B107" s="101" t="s">
        <v>673</v>
      </c>
      <c r="C107" s="97" t="s">
        <v>1</v>
      </c>
      <c r="D107" s="259">
        <v>1</v>
      </c>
      <c r="E107" s="169"/>
      <c r="F107" s="169">
        <f t="shared" si="4"/>
        <v>0</v>
      </c>
      <c r="G107" s="169">
        <f t="shared" si="5"/>
        <v>0</v>
      </c>
    </row>
    <row r="108" spans="1:7" ht="15" customHeight="1" x14ac:dyDescent="0.25">
      <c r="A108" s="194" t="s">
        <v>2762</v>
      </c>
      <c r="B108" s="101" t="s">
        <v>750</v>
      </c>
      <c r="C108" s="97" t="s">
        <v>1</v>
      </c>
      <c r="D108" s="259">
        <v>1</v>
      </c>
      <c r="E108" s="169"/>
      <c r="F108" s="169">
        <f t="shared" si="4"/>
        <v>0</v>
      </c>
      <c r="G108" s="169">
        <f t="shared" si="5"/>
        <v>0</v>
      </c>
    </row>
    <row r="109" spans="1:7" ht="15" customHeight="1" x14ac:dyDescent="0.25">
      <c r="A109" s="194" t="s">
        <v>2763</v>
      </c>
      <c r="B109" s="101" t="s">
        <v>1068</v>
      </c>
      <c r="C109" s="97" t="s">
        <v>1</v>
      </c>
      <c r="D109" s="259">
        <v>1</v>
      </c>
      <c r="E109" s="169"/>
      <c r="F109" s="169">
        <f t="shared" si="4"/>
        <v>0</v>
      </c>
      <c r="G109" s="169">
        <f t="shared" si="5"/>
        <v>0</v>
      </c>
    </row>
    <row r="110" spans="1:7" ht="15" customHeight="1" x14ac:dyDescent="0.25">
      <c r="A110" s="194" t="s">
        <v>2764</v>
      </c>
      <c r="B110" s="101" t="s">
        <v>676</v>
      </c>
      <c r="C110" s="97" t="s">
        <v>1</v>
      </c>
      <c r="D110" s="259">
        <v>1</v>
      </c>
      <c r="E110" s="169"/>
      <c r="F110" s="169">
        <f t="shared" si="4"/>
        <v>0</v>
      </c>
      <c r="G110" s="169">
        <f t="shared" si="5"/>
        <v>0</v>
      </c>
    </row>
    <row r="111" spans="1:7" ht="15" customHeight="1" x14ac:dyDescent="0.25">
      <c r="A111" s="194" t="s">
        <v>2765</v>
      </c>
      <c r="B111" s="101" t="s">
        <v>679</v>
      </c>
      <c r="C111" s="97" t="s">
        <v>1</v>
      </c>
      <c r="D111" s="259">
        <v>1</v>
      </c>
      <c r="E111" s="169"/>
      <c r="F111" s="169">
        <f t="shared" si="4"/>
        <v>0</v>
      </c>
      <c r="G111" s="169">
        <f t="shared" si="5"/>
        <v>0</v>
      </c>
    </row>
    <row r="112" spans="1:7" ht="15" customHeight="1" x14ac:dyDescent="0.25">
      <c r="A112" s="194" t="s">
        <v>2766</v>
      </c>
      <c r="B112" s="101" t="s">
        <v>1069</v>
      </c>
      <c r="C112" s="97" t="s">
        <v>1</v>
      </c>
      <c r="D112" s="259">
        <v>1</v>
      </c>
      <c r="E112" s="169"/>
      <c r="F112" s="169">
        <f t="shared" si="4"/>
        <v>0</v>
      </c>
      <c r="G112" s="169">
        <f t="shared" si="5"/>
        <v>0</v>
      </c>
    </row>
    <row r="113" spans="1:18" ht="15" customHeight="1" x14ac:dyDescent="0.25">
      <c r="A113" s="194" t="s">
        <v>2767</v>
      </c>
      <c r="B113" s="101" t="s">
        <v>1070</v>
      </c>
      <c r="C113" s="97" t="s">
        <v>1</v>
      </c>
      <c r="D113" s="259">
        <v>1</v>
      </c>
      <c r="E113" s="169"/>
      <c r="F113" s="169">
        <f t="shared" si="4"/>
        <v>0</v>
      </c>
      <c r="G113" s="169">
        <f t="shared" si="5"/>
        <v>0</v>
      </c>
    </row>
    <row r="114" spans="1:18" ht="15" customHeight="1" x14ac:dyDescent="0.25">
      <c r="A114" s="194" t="s">
        <v>2768</v>
      </c>
      <c r="B114" s="101" t="s">
        <v>218</v>
      </c>
      <c r="C114" s="97" t="s">
        <v>1</v>
      </c>
      <c r="D114" s="259">
        <v>1</v>
      </c>
      <c r="E114" s="169"/>
      <c r="F114" s="169">
        <f t="shared" si="4"/>
        <v>0</v>
      </c>
      <c r="G114" s="169">
        <f t="shared" si="5"/>
        <v>0</v>
      </c>
    </row>
    <row r="115" spans="1:18" ht="15" customHeight="1" x14ac:dyDescent="0.25">
      <c r="A115" s="194" t="s">
        <v>2769</v>
      </c>
      <c r="B115" s="101" t="s">
        <v>74</v>
      </c>
      <c r="C115" s="97" t="s">
        <v>1</v>
      </c>
      <c r="D115" s="259">
        <v>1</v>
      </c>
      <c r="E115" s="169"/>
      <c r="F115" s="169">
        <f t="shared" si="4"/>
        <v>0</v>
      </c>
      <c r="G115" s="169">
        <f t="shared" si="5"/>
        <v>0</v>
      </c>
    </row>
    <row r="116" spans="1:18" ht="15" customHeight="1" x14ac:dyDescent="0.25">
      <c r="A116" s="194" t="s">
        <v>2770</v>
      </c>
      <c r="B116" s="101" t="s">
        <v>685</v>
      </c>
      <c r="C116" s="97" t="s">
        <v>1</v>
      </c>
      <c r="D116" s="259">
        <v>1</v>
      </c>
      <c r="E116" s="169"/>
      <c r="F116" s="169">
        <f t="shared" si="4"/>
        <v>0</v>
      </c>
      <c r="G116" s="169">
        <f t="shared" si="5"/>
        <v>0</v>
      </c>
    </row>
    <row r="117" spans="1:18" ht="15" customHeight="1" x14ac:dyDescent="0.25">
      <c r="A117" s="194" t="s">
        <v>2771</v>
      </c>
      <c r="B117" s="101" t="s">
        <v>687</v>
      </c>
      <c r="C117" s="97" t="s">
        <v>1</v>
      </c>
      <c r="D117" s="259">
        <v>1</v>
      </c>
      <c r="E117" s="169"/>
      <c r="F117" s="169">
        <f t="shared" si="4"/>
        <v>0</v>
      </c>
      <c r="G117" s="169">
        <f t="shared" si="5"/>
        <v>0</v>
      </c>
    </row>
    <row r="118" spans="1:18" ht="15" customHeight="1" x14ac:dyDescent="0.25">
      <c r="A118" s="194" t="s">
        <v>2772</v>
      </c>
      <c r="B118" s="101" t="s">
        <v>1071</v>
      </c>
      <c r="C118" s="97" t="s">
        <v>1</v>
      </c>
      <c r="D118" s="259">
        <v>1</v>
      </c>
      <c r="E118" s="169"/>
      <c r="F118" s="169">
        <f t="shared" si="4"/>
        <v>0</v>
      </c>
      <c r="G118" s="169">
        <f t="shared" si="5"/>
        <v>0</v>
      </c>
    </row>
    <row r="119" spans="1:18" ht="15" customHeight="1" x14ac:dyDescent="0.25">
      <c r="A119" s="194" t="s">
        <v>2773</v>
      </c>
      <c r="B119" s="101" t="s">
        <v>1072</v>
      </c>
      <c r="C119" s="97" t="s">
        <v>1</v>
      </c>
      <c r="D119" s="259">
        <v>1</v>
      </c>
      <c r="E119" s="169"/>
      <c r="F119" s="169">
        <f t="shared" si="4"/>
        <v>0</v>
      </c>
      <c r="G119" s="169">
        <f t="shared" si="5"/>
        <v>0</v>
      </c>
    </row>
    <row r="120" spans="1:18" ht="15" customHeight="1" x14ac:dyDescent="0.25">
      <c r="A120" s="194" t="s">
        <v>2774</v>
      </c>
      <c r="B120" s="101" t="s">
        <v>313</v>
      </c>
      <c r="C120" s="97" t="s">
        <v>1</v>
      </c>
      <c r="D120" s="259">
        <v>1</v>
      </c>
      <c r="E120" s="169"/>
      <c r="F120" s="169">
        <f t="shared" si="4"/>
        <v>0</v>
      </c>
      <c r="G120" s="169">
        <f t="shared" si="5"/>
        <v>0</v>
      </c>
    </row>
    <row r="121" spans="1:18" ht="15" customHeight="1" x14ac:dyDescent="0.25">
      <c r="A121" s="194" t="s">
        <v>2775</v>
      </c>
      <c r="B121" s="101" t="s">
        <v>1073</v>
      </c>
      <c r="C121" s="97" t="s">
        <v>234</v>
      </c>
      <c r="D121" s="259">
        <v>1</v>
      </c>
      <c r="E121" s="169"/>
      <c r="F121" s="169">
        <f t="shared" si="4"/>
        <v>0</v>
      </c>
      <c r="G121" s="169">
        <f t="shared" si="5"/>
        <v>0</v>
      </c>
    </row>
    <row r="122" spans="1:18" ht="15" customHeight="1" x14ac:dyDescent="0.25">
      <c r="A122" s="194" t="s">
        <v>2776</v>
      </c>
      <c r="B122" s="101" t="s">
        <v>1074</v>
      </c>
      <c r="C122" s="97" t="s">
        <v>1</v>
      </c>
      <c r="D122" s="259">
        <v>1</v>
      </c>
      <c r="E122" s="169"/>
      <c r="F122" s="169">
        <f t="shared" si="4"/>
        <v>0</v>
      </c>
      <c r="G122" s="169">
        <f t="shared" si="5"/>
        <v>0</v>
      </c>
    </row>
    <row r="123" spans="1:18" ht="15" customHeight="1" x14ac:dyDescent="0.25">
      <c r="A123" s="194" t="s">
        <v>2777</v>
      </c>
      <c r="B123" s="101" t="s">
        <v>308</v>
      </c>
      <c r="C123" s="97" t="s">
        <v>1</v>
      </c>
      <c r="D123" s="259">
        <v>1</v>
      </c>
      <c r="E123" s="169"/>
      <c r="F123" s="169">
        <f t="shared" si="4"/>
        <v>0</v>
      </c>
      <c r="G123" s="169">
        <f t="shared" si="5"/>
        <v>0</v>
      </c>
    </row>
    <row r="124" spans="1:18" ht="15" customHeight="1" x14ac:dyDescent="0.25">
      <c r="A124" s="194" t="s">
        <v>2778</v>
      </c>
      <c r="B124" s="101" t="s">
        <v>306</v>
      </c>
      <c r="C124" s="97" t="s">
        <v>1</v>
      </c>
      <c r="D124" s="259">
        <v>1</v>
      </c>
      <c r="E124" s="169"/>
      <c r="F124" s="169">
        <f t="shared" si="4"/>
        <v>0</v>
      </c>
      <c r="G124" s="169">
        <f t="shared" si="5"/>
        <v>0</v>
      </c>
    </row>
    <row r="125" spans="1:18" ht="15" customHeight="1" x14ac:dyDescent="0.25">
      <c r="A125" s="194" t="s">
        <v>2779</v>
      </c>
      <c r="B125" s="101" t="s">
        <v>1204</v>
      </c>
      <c r="C125" s="97" t="s">
        <v>1</v>
      </c>
      <c r="D125" s="259">
        <v>1</v>
      </c>
      <c r="E125" s="169"/>
      <c r="F125" s="169">
        <f t="shared" si="4"/>
        <v>0</v>
      </c>
      <c r="G125" s="169">
        <f t="shared" si="5"/>
        <v>0</v>
      </c>
    </row>
    <row r="126" spans="1:18" ht="15" customHeight="1" x14ac:dyDescent="0.25">
      <c r="A126" s="194" t="s">
        <v>2780</v>
      </c>
      <c r="B126" s="101" t="s">
        <v>1205</v>
      </c>
      <c r="C126" s="97" t="s">
        <v>1</v>
      </c>
      <c r="D126" s="259">
        <v>1</v>
      </c>
      <c r="E126" s="169"/>
      <c r="F126" s="169">
        <f t="shared" si="4"/>
        <v>0</v>
      </c>
      <c r="G126" s="169">
        <f t="shared" si="5"/>
        <v>0</v>
      </c>
    </row>
    <row r="127" spans="1:18" s="83" customFormat="1" ht="15" customHeight="1" x14ac:dyDescent="0.25">
      <c r="A127" s="194" t="s">
        <v>2781</v>
      </c>
      <c r="B127" s="101" t="s">
        <v>305</v>
      </c>
      <c r="C127" s="98" t="s">
        <v>377</v>
      </c>
      <c r="D127" s="259">
        <v>100</v>
      </c>
      <c r="E127" s="169"/>
      <c r="F127" s="169">
        <f t="shared" si="4"/>
        <v>0</v>
      </c>
      <c r="G127" s="169">
        <f t="shared" si="5"/>
        <v>0</v>
      </c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</row>
    <row r="128" spans="1:18" s="83" customFormat="1" ht="15" customHeight="1" x14ac:dyDescent="0.25">
      <c r="A128" s="194" t="s">
        <v>2782</v>
      </c>
      <c r="B128" s="101" t="s">
        <v>1077</v>
      </c>
      <c r="C128" s="98" t="s">
        <v>172</v>
      </c>
      <c r="D128" s="259">
        <v>100</v>
      </c>
      <c r="E128" s="169"/>
      <c r="F128" s="169">
        <f t="shared" si="4"/>
        <v>0</v>
      </c>
      <c r="G128" s="169">
        <f t="shared" si="5"/>
        <v>0</v>
      </c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</row>
    <row r="129" spans="1:18" s="83" customFormat="1" ht="15" customHeight="1" x14ac:dyDescent="0.25">
      <c r="A129" s="194" t="s">
        <v>2783</v>
      </c>
      <c r="B129" s="101" t="s">
        <v>1078</v>
      </c>
      <c r="C129" s="98" t="s">
        <v>172</v>
      </c>
      <c r="D129" s="259">
        <v>100</v>
      </c>
      <c r="E129" s="169"/>
      <c r="F129" s="169">
        <f t="shared" si="4"/>
        <v>0</v>
      </c>
      <c r="G129" s="169">
        <f t="shared" si="5"/>
        <v>0</v>
      </c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</row>
    <row r="130" spans="1:18" s="83" customFormat="1" ht="15.75" thickBot="1" x14ac:dyDescent="0.3">
      <c r="A130" s="194" t="s">
        <v>2784</v>
      </c>
      <c r="B130" s="101" t="s">
        <v>303</v>
      </c>
      <c r="C130" s="98" t="s">
        <v>172</v>
      </c>
      <c r="D130" s="259">
        <v>100</v>
      </c>
      <c r="E130" s="316"/>
      <c r="F130" s="316">
        <f t="shared" si="4"/>
        <v>0</v>
      </c>
      <c r="G130" s="316">
        <f t="shared" si="5"/>
        <v>0</v>
      </c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</row>
    <row r="131" spans="1:18" s="83" customFormat="1" ht="15.75" thickBot="1" x14ac:dyDescent="0.3">
      <c r="A131" s="150"/>
      <c r="B131" s="29"/>
      <c r="C131" s="18"/>
      <c r="D131" s="262"/>
      <c r="E131" s="364" t="s">
        <v>2908</v>
      </c>
      <c r="F131" s="364"/>
      <c r="G131" s="296">
        <f>SUM(G22:G130)</f>
        <v>0</v>
      </c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</row>
    <row r="132" spans="1:18" s="83" customFormat="1" ht="15.75" thickBot="1" x14ac:dyDescent="0.3">
      <c r="A132" s="150"/>
      <c r="B132" s="29"/>
      <c r="C132" s="18"/>
      <c r="D132" s="262"/>
      <c r="E132" s="364" t="s">
        <v>2907</v>
      </c>
      <c r="F132" s="364"/>
      <c r="G132" s="296">
        <f>SUM(G131*0.2)</f>
        <v>0</v>
      </c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</row>
    <row r="133" spans="1:18" s="83" customFormat="1" ht="15.75" thickBot="1" x14ac:dyDescent="0.3">
      <c r="A133" s="150"/>
      <c r="B133" s="29"/>
      <c r="C133" s="18"/>
      <c r="D133" s="229"/>
      <c r="E133" s="364" t="s">
        <v>2906</v>
      </c>
      <c r="F133" s="364"/>
      <c r="G133" s="296">
        <f>SUM(G131:G132)</f>
        <v>0</v>
      </c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</row>
    <row r="134" spans="1:18" s="83" customFormat="1" x14ac:dyDescent="0.25">
      <c r="A134" s="179"/>
      <c r="B134" s="130"/>
      <c r="C134" s="121"/>
      <c r="D134" s="129"/>
      <c r="E134" s="168"/>
      <c r="F134" s="168"/>
      <c r="G134" s="168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</row>
    <row r="135" spans="1:18" s="83" customFormat="1" x14ac:dyDescent="0.25">
      <c r="A135" s="179"/>
      <c r="B135" s="130"/>
      <c r="C135" s="121"/>
      <c r="D135" s="129"/>
      <c r="E135" s="168"/>
      <c r="F135" s="168"/>
      <c r="G135" s="168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</row>
    <row r="136" spans="1:18" s="83" customFormat="1" ht="16.5" thickBot="1" x14ac:dyDescent="0.3">
      <c r="A136" s="179"/>
      <c r="B136" s="130"/>
      <c r="C136" s="121"/>
      <c r="D136" s="129"/>
      <c r="E136" s="370" t="s">
        <v>3142</v>
      </c>
      <c r="F136" s="370"/>
      <c r="G136" s="370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</row>
    <row r="137" spans="1:18" s="83" customFormat="1" ht="15.75" thickBot="1" x14ac:dyDescent="0.3">
      <c r="A137" s="179"/>
      <c r="B137" s="130"/>
      <c r="C137" s="121"/>
      <c r="D137" s="129"/>
      <c r="E137" s="369" t="s">
        <v>3158</v>
      </c>
      <c r="F137" s="369"/>
      <c r="G137" s="347">
        <f>G16+G131</f>
        <v>0</v>
      </c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</row>
    <row r="138" spans="1:18" s="83" customFormat="1" ht="15.75" thickBot="1" x14ac:dyDescent="0.3">
      <c r="A138" s="179"/>
      <c r="B138" s="130"/>
      <c r="C138" s="121"/>
      <c r="D138" s="129"/>
      <c r="E138" s="369" t="s">
        <v>3159</v>
      </c>
      <c r="F138" s="369"/>
      <c r="G138" s="347">
        <f>G17+G132</f>
        <v>0</v>
      </c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</row>
    <row r="139" spans="1:18" s="83" customFormat="1" ht="15.75" thickBot="1" x14ac:dyDescent="0.3">
      <c r="A139" s="179"/>
      <c r="B139" s="130"/>
      <c r="C139" s="121"/>
      <c r="D139" s="129"/>
      <c r="E139" s="369" t="s">
        <v>3160</v>
      </c>
      <c r="F139" s="369"/>
      <c r="G139" s="347">
        <f>G18+G133</f>
        <v>0</v>
      </c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</row>
    <row r="140" spans="1:18" s="83" customFormat="1" x14ac:dyDescent="0.25">
      <c r="A140" s="179"/>
      <c r="B140" s="130"/>
      <c r="C140" s="121"/>
      <c r="D140" s="129"/>
      <c r="E140" s="168"/>
      <c r="F140" s="168"/>
      <c r="G140" s="168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</row>
    <row r="141" spans="1:18" s="83" customFormat="1" x14ac:dyDescent="0.25">
      <c r="A141" s="179"/>
      <c r="B141" s="130"/>
      <c r="C141" s="121"/>
      <c r="D141" s="129"/>
      <c r="E141" s="168"/>
      <c r="F141" s="168"/>
      <c r="G141" s="168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</row>
    <row r="142" spans="1:18" s="83" customFormat="1" x14ac:dyDescent="0.25">
      <c r="A142" s="179"/>
      <c r="B142" s="130"/>
      <c r="C142" s="121"/>
      <c r="D142" s="129"/>
      <c r="E142" s="168"/>
      <c r="F142" s="168"/>
      <c r="G142" s="168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</row>
    <row r="143" spans="1:18" s="83" customFormat="1" x14ac:dyDescent="0.25">
      <c r="A143" s="179"/>
      <c r="B143" s="130"/>
      <c r="C143" s="121"/>
      <c r="D143" s="129"/>
      <c r="E143" s="168"/>
      <c r="F143" s="168"/>
      <c r="G143" s="168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</row>
    <row r="144" spans="1:18" s="83" customFormat="1" x14ac:dyDescent="0.25">
      <c r="A144" s="179"/>
      <c r="B144" s="130"/>
      <c r="C144" s="121"/>
      <c r="D144" s="129"/>
      <c r="E144" s="168"/>
      <c r="F144" s="168"/>
      <c r="G144" s="168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</row>
    <row r="145" spans="1:18" s="83" customFormat="1" x14ac:dyDescent="0.25">
      <c r="A145" s="179"/>
      <c r="B145" s="130"/>
      <c r="C145" s="121"/>
      <c r="D145" s="129"/>
      <c r="E145" s="168"/>
      <c r="F145" s="168"/>
      <c r="G145" s="168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</row>
    <row r="146" spans="1:18" s="83" customFormat="1" x14ac:dyDescent="0.25">
      <c r="A146" s="179"/>
      <c r="B146" s="130"/>
      <c r="C146" s="121"/>
      <c r="D146" s="129"/>
      <c r="E146" s="168"/>
      <c r="F146" s="168"/>
      <c r="G146" s="168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</row>
    <row r="147" spans="1:18" s="83" customFormat="1" x14ac:dyDescent="0.25">
      <c r="A147" s="179"/>
      <c r="B147" s="130"/>
      <c r="C147" s="121"/>
      <c r="D147" s="129"/>
      <c r="E147" s="168"/>
      <c r="F147" s="168"/>
      <c r="G147" s="168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</row>
    <row r="148" spans="1:18" s="83" customFormat="1" x14ac:dyDescent="0.25">
      <c r="A148" s="179"/>
      <c r="B148" s="130"/>
      <c r="C148" s="121"/>
      <c r="D148" s="129"/>
      <c r="E148" s="168"/>
      <c r="F148" s="168"/>
      <c r="G148" s="168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</row>
    <row r="149" spans="1:18" s="83" customFormat="1" x14ac:dyDescent="0.25">
      <c r="A149" s="179"/>
      <c r="B149" s="130"/>
      <c r="C149" s="121"/>
      <c r="D149" s="129"/>
      <c r="E149" s="168"/>
      <c r="F149" s="168"/>
      <c r="G149" s="168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</row>
    <row r="150" spans="1:18" s="83" customFormat="1" x14ac:dyDescent="0.25">
      <c r="A150" s="179"/>
      <c r="B150" s="130"/>
      <c r="C150" s="121"/>
      <c r="D150" s="129"/>
      <c r="E150" s="168"/>
      <c r="F150" s="168"/>
      <c r="G150" s="168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</row>
    <row r="151" spans="1:18" s="83" customFormat="1" x14ac:dyDescent="0.25">
      <c r="A151" s="179"/>
      <c r="B151" s="130"/>
      <c r="C151" s="121"/>
      <c r="D151" s="129"/>
      <c r="E151" s="168"/>
      <c r="F151" s="168"/>
      <c r="G151" s="168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</row>
    <row r="152" spans="1:18" s="83" customFormat="1" x14ac:dyDescent="0.25">
      <c r="A152" s="179"/>
      <c r="B152" s="130"/>
      <c r="C152" s="121"/>
      <c r="D152" s="129"/>
      <c r="E152" s="168"/>
      <c r="F152" s="168"/>
      <c r="G152" s="168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</row>
    <row r="153" spans="1:18" s="83" customFormat="1" x14ac:dyDescent="0.25">
      <c r="A153" s="179"/>
      <c r="B153" s="130"/>
      <c r="C153" s="121"/>
      <c r="D153" s="129"/>
      <c r="E153" s="168"/>
      <c r="F153" s="168"/>
      <c r="G153" s="168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</row>
    <row r="154" spans="1:18" s="83" customFormat="1" x14ac:dyDescent="0.25">
      <c r="A154" s="179"/>
      <c r="B154" s="130"/>
      <c r="C154" s="121"/>
      <c r="D154" s="129"/>
      <c r="E154" s="168"/>
      <c r="F154" s="168"/>
      <c r="G154" s="168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</row>
    <row r="155" spans="1:18" s="83" customFormat="1" x14ac:dyDescent="0.25">
      <c r="A155" s="179"/>
      <c r="B155" s="130"/>
      <c r="C155" s="121"/>
      <c r="D155" s="129"/>
      <c r="E155" s="168"/>
      <c r="F155" s="168"/>
      <c r="G155" s="168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</row>
    <row r="156" spans="1:18" s="83" customFormat="1" x14ac:dyDescent="0.25">
      <c r="A156" s="179"/>
      <c r="B156" s="130"/>
      <c r="C156" s="121"/>
      <c r="D156" s="129"/>
      <c r="E156" s="168"/>
      <c r="F156" s="168"/>
      <c r="G156" s="168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</row>
    <row r="157" spans="1:18" s="83" customFormat="1" x14ac:dyDescent="0.25">
      <c r="A157" s="179"/>
      <c r="B157" s="130"/>
      <c r="C157" s="121"/>
      <c r="D157" s="129"/>
      <c r="E157" s="168"/>
      <c r="F157" s="168"/>
      <c r="G157" s="168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</row>
    <row r="158" spans="1:18" s="83" customFormat="1" x14ac:dyDescent="0.25">
      <c r="A158" s="179"/>
      <c r="B158" s="130"/>
      <c r="C158" s="121"/>
      <c r="D158" s="129"/>
      <c r="E158" s="168"/>
      <c r="F158" s="168"/>
      <c r="G158" s="168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</row>
    <row r="159" spans="1:18" s="83" customFormat="1" x14ac:dyDescent="0.25">
      <c r="A159" s="179"/>
      <c r="B159" s="130"/>
      <c r="C159" s="121"/>
      <c r="D159" s="129"/>
      <c r="E159" s="168"/>
      <c r="F159" s="168"/>
      <c r="G159" s="168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</row>
    <row r="160" spans="1:18" s="83" customFormat="1" x14ac:dyDescent="0.25">
      <c r="A160" s="179"/>
      <c r="B160" s="130"/>
      <c r="C160" s="121"/>
      <c r="D160" s="129"/>
      <c r="E160" s="168"/>
      <c r="F160" s="168"/>
      <c r="G160" s="168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</row>
    <row r="161" spans="1:18" s="83" customFormat="1" x14ac:dyDescent="0.25">
      <c r="A161" s="179"/>
      <c r="B161" s="130"/>
      <c r="C161" s="121"/>
      <c r="D161" s="129"/>
      <c r="E161" s="168"/>
      <c r="F161" s="168"/>
      <c r="G161" s="168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</row>
    <row r="162" spans="1:18" s="83" customFormat="1" x14ac:dyDescent="0.25">
      <c r="A162" s="179"/>
      <c r="B162" s="130"/>
      <c r="C162" s="121"/>
      <c r="D162" s="129"/>
      <c r="E162" s="168"/>
      <c r="F162" s="168"/>
      <c r="G162" s="168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</row>
    <row r="163" spans="1:18" s="83" customFormat="1" x14ac:dyDescent="0.25">
      <c r="A163" s="179"/>
      <c r="B163" s="130"/>
      <c r="C163" s="121"/>
      <c r="D163" s="129"/>
      <c r="E163" s="168"/>
      <c r="F163" s="168"/>
      <c r="G163" s="168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</row>
    <row r="164" spans="1:18" s="83" customFormat="1" x14ac:dyDescent="0.25">
      <c r="A164" s="179"/>
      <c r="B164" s="130"/>
      <c r="C164" s="121"/>
      <c r="D164" s="129"/>
      <c r="E164" s="168"/>
      <c r="F164" s="168"/>
      <c r="G164" s="168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</row>
    <row r="165" spans="1:18" s="83" customFormat="1" x14ac:dyDescent="0.25">
      <c r="A165" s="179"/>
      <c r="B165" s="130"/>
      <c r="C165" s="121"/>
      <c r="D165" s="129"/>
      <c r="E165" s="168"/>
      <c r="F165" s="168"/>
      <c r="G165" s="168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</row>
    <row r="166" spans="1:18" s="83" customFormat="1" x14ac:dyDescent="0.25">
      <c r="A166" s="179"/>
      <c r="B166" s="130"/>
      <c r="C166" s="121"/>
      <c r="D166" s="129"/>
      <c r="E166" s="168"/>
      <c r="F166" s="168"/>
      <c r="G166" s="168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</row>
    <row r="167" spans="1:18" s="83" customFormat="1" x14ac:dyDescent="0.25">
      <c r="A167" s="179"/>
      <c r="B167" s="130"/>
      <c r="C167" s="121"/>
      <c r="D167" s="129"/>
      <c r="E167" s="168"/>
      <c r="F167" s="168"/>
      <c r="G167" s="168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</row>
    <row r="168" spans="1:18" s="83" customFormat="1" x14ac:dyDescent="0.25">
      <c r="A168" s="179"/>
      <c r="B168" s="130"/>
      <c r="C168" s="121"/>
      <c r="D168" s="129"/>
      <c r="E168" s="168"/>
      <c r="F168" s="168"/>
      <c r="G168" s="168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</row>
    <row r="169" spans="1:18" s="83" customFormat="1" x14ac:dyDescent="0.25">
      <c r="A169" s="179"/>
      <c r="B169" s="130"/>
      <c r="C169" s="121"/>
      <c r="D169" s="129"/>
      <c r="E169" s="168"/>
      <c r="F169" s="168"/>
      <c r="G169" s="168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</row>
    <row r="170" spans="1:18" s="83" customFormat="1" x14ac:dyDescent="0.25">
      <c r="A170" s="179"/>
      <c r="B170" s="130"/>
      <c r="C170" s="121"/>
      <c r="D170" s="129"/>
      <c r="E170" s="168"/>
      <c r="F170" s="168"/>
      <c r="G170" s="168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</row>
    <row r="171" spans="1:18" s="83" customFormat="1" x14ac:dyDescent="0.25">
      <c r="A171" s="179"/>
      <c r="B171" s="130"/>
      <c r="C171" s="121"/>
      <c r="D171" s="129"/>
      <c r="E171" s="168"/>
      <c r="F171" s="168"/>
      <c r="G171" s="168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</row>
    <row r="172" spans="1:18" s="83" customFormat="1" x14ac:dyDescent="0.25">
      <c r="A172" s="179"/>
      <c r="B172" s="130"/>
      <c r="C172" s="121"/>
      <c r="D172" s="129"/>
      <c r="E172" s="168"/>
      <c r="F172" s="168"/>
      <c r="G172" s="168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</row>
    <row r="173" spans="1:18" s="83" customFormat="1" x14ac:dyDescent="0.25">
      <c r="A173" s="179"/>
      <c r="B173" s="130"/>
      <c r="C173" s="121"/>
      <c r="D173" s="129"/>
      <c r="E173" s="168"/>
      <c r="F173" s="168"/>
      <c r="G173" s="168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</row>
    <row r="174" spans="1:18" s="83" customFormat="1" x14ac:dyDescent="0.25">
      <c r="A174" s="179"/>
      <c r="B174" s="130"/>
      <c r="C174" s="121"/>
      <c r="D174" s="129"/>
      <c r="E174" s="168"/>
      <c r="F174" s="168"/>
      <c r="G174" s="168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</row>
    <row r="175" spans="1:18" s="83" customFormat="1" x14ac:dyDescent="0.25">
      <c r="A175" s="179"/>
      <c r="B175" s="130"/>
      <c r="C175" s="121"/>
      <c r="D175" s="129"/>
      <c r="E175" s="168"/>
      <c r="F175" s="168"/>
      <c r="G175" s="168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</row>
    <row r="176" spans="1:18" s="83" customFormat="1" x14ac:dyDescent="0.25">
      <c r="A176" s="179"/>
      <c r="B176" s="130"/>
      <c r="C176" s="121"/>
      <c r="D176" s="129"/>
      <c r="E176" s="168"/>
      <c r="F176" s="168"/>
      <c r="G176" s="168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</row>
    <row r="177" spans="1:18" s="83" customFormat="1" x14ac:dyDescent="0.25">
      <c r="A177" s="179"/>
      <c r="B177" s="130"/>
      <c r="C177" s="121"/>
      <c r="D177" s="129"/>
      <c r="E177" s="168"/>
      <c r="F177" s="168"/>
      <c r="G177" s="168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</row>
    <row r="178" spans="1:18" s="83" customFormat="1" x14ac:dyDescent="0.25">
      <c r="A178" s="179"/>
      <c r="B178" s="130"/>
      <c r="C178" s="121"/>
      <c r="D178" s="129"/>
      <c r="E178" s="168"/>
      <c r="F178" s="168"/>
      <c r="G178" s="168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</row>
    <row r="179" spans="1:18" s="83" customFormat="1" x14ac:dyDescent="0.25">
      <c r="A179" s="179"/>
      <c r="B179" s="130"/>
      <c r="C179" s="121"/>
      <c r="D179" s="129"/>
      <c r="E179" s="168"/>
      <c r="F179" s="168"/>
      <c r="G179" s="168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</row>
    <row r="180" spans="1:18" s="83" customFormat="1" x14ac:dyDescent="0.25">
      <c r="A180" s="179"/>
      <c r="B180" s="130"/>
      <c r="C180" s="121"/>
      <c r="D180" s="129"/>
      <c r="E180" s="168"/>
      <c r="F180" s="168"/>
      <c r="G180" s="168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</row>
    <row r="181" spans="1:18" s="83" customFormat="1" x14ac:dyDescent="0.25">
      <c r="A181" s="179"/>
      <c r="B181" s="130"/>
      <c r="C181" s="121"/>
      <c r="D181" s="129"/>
      <c r="E181" s="168"/>
      <c r="F181" s="168"/>
      <c r="G181" s="168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</row>
    <row r="182" spans="1:18" s="83" customFormat="1" x14ac:dyDescent="0.25">
      <c r="A182" s="179"/>
      <c r="B182" s="130"/>
      <c r="C182" s="121"/>
      <c r="D182" s="129"/>
      <c r="E182" s="168"/>
      <c r="F182" s="168"/>
      <c r="G182" s="168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</row>
    <row r="183" spans="1:18" s="83" customFormat="1" x14ac:dyDescent="0.25">
      <c r="A183" s="179"/>
      <c r="B183" s="130"/>
      <c r="C183" s="121"/>
      <c r="D183" s="129"/>
      <c r="E183" s="168"/>
      <c r="F183" s="168"/>
      <c r="G183" s="168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</row>
    <row r="184" spans="1:18" s="83" customFormat="1" x14ac:dyDescent="0.25">
      <c r="A184" s="179"/>
      <c r="B184" s="130"/>
      <c r="C184" s="121"/>
      <c r="D184" s="129"/>
      <c r="E184" s="168"/>
      <c r="F184" s="168"/>
      <c r="G184" s="168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</row>
    <row r="185" spans="1:18" s="83" customFormat="1" x14ac:dyDescent="0.25">
      <c r="A185" s="179"/>
      <c r="B185" s="130"/>
      <c r="C185" s="121"/>
      <c r="D185" s="129"/>
      <c r="E185" s="168"/>
      <c r="F185" s="168"/>
      <c r="G185" s="168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</row>
    <row r="186" spans="1:18" s="83" customFormat="1" x14ac:dyDescent="0.25">
      <c r="A186" s="179"/>
      <c r="B186" s="130"/>
      <c r="C186" s="121"/>
      <c r="D186" s="129"/>
      <c r="E186" s="168"/>
      <c r="F186" s="168"/>
      <c r="G186" s="168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</row>
    <row r="187" spans="1:18" s="83" customFormat="1" x14ac:dyDescent="0.25">
      <c r="A187" s="179"/>
      <c r="B187" s="130"/>
      <c r="C187" s="121"/>
      <c r="D187" s="129"/>
      <c r="E187" s="168"/>
      <c r="F187" s="168"/>
      <c r="G187" s="168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</row>
    <row r="188" spans="1:18" s="83" customFormat="1" x14ac:dyDescent="0.25">
      <c r="A188" s="179"/>
      <c r="B188" s="130"/>
      <c r="C188" s="121"/>
      <c r="D188" s="129"/>
      <c r="E188" s="168"/>
      <c r="F188" s="168"/>
      <c r="G188" s="168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</row>
    <row r="189" spans="1:18" s="83" customFormat="1" x14ac:dyDescent="0.25">
      <c r="A189" s="179"/>
      <c r="B189" s="130"/>
      <c r="C189" s="121"/>
      <c r="D189" s="129"/>
      <c r="E189" s="168"/>
      <c r="F189" s="168"/>
      <c r="G189" s="168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</row>
    <row r="190" spans="1:18" s="83" customFormat="1" x14ac:dyDescent="0.25">
      <c r="A190" s="179"/>
      <c r="B190" s="130"/>
      <c r="C190" s="121"/>
      <c r="D190" s="129"/>
      <c r="E190" s="168"/>
      <c r="F190" s="168"/>
      <c r="G190" s="168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</row>
    <row r="191" spans="1:18" s="83" customFormat="1" x14ac:dyDescent="0.25">
      <c r="A191" s="179"/>
      <c r="B191" s="130"/>
      <c r="C191" s="121"/>
      <c r="D191" s="129"/>
      <c r="E191" s="168"/>
      <c r="F191" s="168"/>
      <c r="G191" s="168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</row>
    <row r="192" spans="1:18" s="83" customFormat="1" x14ac:dyDescent="0.25">
      <c r="A192" s="179"/>
      <c r="B192" s="130"/>
      <c r="C192" s="121"/>
      <c r="D192" s="129"/>
      <c r="E192" s="168"/>
      <c r="F192" s="168"/>
      <c r="G192" s="168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</row>
    <row r="193" spans="1:18" s="83" customFormat="1" x14ac:dyDescent="0.25">
      <c r="A193" s="179"/>
      <c r="B193" s="130"/>
      <c r="C193" s="121"/>
      <c r="D193" s="129"/>
      <c r="E193" s="168"/>
      <c r="F193" s="168"/>
      <c r="G193" s="168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</row>
    <row r="194" spans="1:18" s="83" customFormat="1" x14ac:dyDescent="0.25">
      <c r="A194" s="179"/>
      <c r="B194" s="130"/>
      <c r="C194" s="121"/>
      <c r="D194" s="129"/>
      <c r="E194" s="168"/>
      <c r="F194" s="168"/>
      <c r="G194" s="168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</row>
    <row r="195" spans="1:18" s="83" customFormat="1" x14ac:dyDescent="0.25">
      <c r="A195" s="179"/>
      <c r="B195" s="130"/>
      <c r="C195" s="121"/>
      <c r="D195" s="129"/>
      <c r="E195" s="168"/>
      <c r="F195" s="168"/>
      <c r="G195" s="168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</row>
    <row r="196" spans="1:18" s="83" customFormat="1" x14ac:dyDescent="0.25">
      <c r="A196" s="179"/>
      <c r="B196" s="130"/>
      <c r="C196" s="121"/>
      <c r="D196" s="129"/>
      <c r="E196" s="168"/>
      <c r="F196" s="168"/>
      <c r="G196" s="168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</row>
    <row r="197" spans="1:18" s="83" customFormat="1" x14ac:dyDescent="0.25">
      <c r="A197" s="179"/>
      <c r="B197" s="130"/>
      <c r="C197" s="121"/>
      <c r="D197" s="129"/>
      <c r="E197" s="168"/>
      <c r="F197" s="168"/>
      <c r="G197" s="168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</row>
    <row r="198" spans="1:18" s="83" customFormat="1" x14ac:dyDescent="0.25">
      <c r="A198" s="179"/>
      <c r="B198" s="130"/>
      <c r="C198" s="121"/>
      <c r="D198" s="129"/>
      <c r="E198" s="168"/>
      <c r="F198" s="168"/>
      <c r="G198" s="168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</row>
    <row r="199" spans="1:18" s="83" customFormat="1" x14ac:dyDescent="0.25">
      <c r="A199" s="179"/>
      <c r="B199" s="130"/>
      <c r="C199" s="121"/>
      <c r="D199" s="129"/>
      <c r="E199" s="168"/>
      <c r="F199" s="168"/>
      <c r="G199" s="168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</row>
    <row r="200" spans="1:18" s="83" customFormat="1" x14ac:dyDescent="0.25">
      <c r="A200" s="179"/>
      <c r="B200" s="130"/>
      <c r="C200" s="121"/>
      <c r="D200" s="129"/>
      <c r="E200" s="168"/>
      <c r="F200" s="168"/>
      <c r="G200" s="168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</row>
    <row r="201" spans="1:18" s="83" customFormat="1" x14ac:dyDescent="0.25">
      <c r="A201" s="179"/>
      <c r="B201" s="130"/>
      <c r="C201" s="121"/>
      <c r="D201" s="129"/>
      <c r="E201" s="168"/>
      <c r="F201" s="168"/>
      <c r="G201" s="168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</row>
    <row r="202" spans="1:18" s="83" customFormat="1" x14ac:dyDescent="0.25">
      <c r="A202" s="179"/>
      <c r="B202" s="130"/>
      <c r="C202" s="121"/>
      <c r="D202" s="129"/>
      <c r="E202" s="168"/>
      <c r="F202" s="168"/>
      <c r="G202" s="168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</row>
    <row r="203" spans="1:18" s="83" customFormat="1" x14ac:dyDescent="0.25">
      <c r="A203" s="179"/>
      <c r="B203" s="130"/>
      <c r="C203" s="121"/>
      <c r="D203" s="129"/>
      <c r="E203" s="168"/>
      <c r="F203" s="168"/>
      <c r="G203" s="168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</row>
    <row r="204" spans="1:18" s="83" customFormat="1" x14ac:dyDescent="0.25">
      <c r="A204" s="179"/>
      <c r="B204" s="130"/>
      <c r="C204" s="121"/>
      <c r="D204" s="129"/>
      <c r="E204" s="168"/>
      <c r="F204" s="168"/>
      <c r="G204" s="168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</row>
    <row r="205" spans="1:18" s="83" customFormat="1" x14ac:dyDescent="0.25">
      <c r="A205" s="179"/>
      <c r="B205" s="130"/>
      <c r="C205" s="121"/>
      <c r="D205" s="129"/>
      <c r="E205" s="168"/>
      <c r="F205" s="168"/>
      <c r="G205" s="168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</row>
    <row r="206" spans="1:18" s="83" customFormat="1" x14ac:dyDescent="0.25">
      <c r="A206" s="179"/>
      <c r="B206" s="130"/>
      <c r="C206" s="121"/>
      <c r="D206" s="129"/>
      <c r="E206" s="168"/>
      <c r="F206" s="168"/>
      <c r="G206" s="168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</row>
    <row r="207" spans="1:18" s="83" customFormat="1" x14ac:dyDescent="0.25">
      <c r="A207" s="179"/>
      <c r="B207" s="130"/>
      <c r="C207" s="121"/>
      <c r="D207" s="129"/>
      <c r="E207" s="168"/>
      <c r="F207" s="168"/>
      <c r="G207" s="168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</row>
    <row r="208" spans="1:18" s="83" customFormat="1" x14ac:dyDescent="0.25">
      <c r="A208" s="179"/>
      <c r="B208" s="130"/>
      <c r="C208" s="121"/>
      <c r="D208" s="129"/>
      <c r="E208" s="168"/>
      <c r="F208" s="168"/>
      <c r="G208" s="168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</row>
    <row r="209" spans="1:18" s="83" customFormat="1" x14ac:dyDescent="0.25">
      <c r="A209" s="179"/>
      <c r="B209" s="130"/>
      <c r="C209" s="121"/>
      <c r="D209" s="129"/>
      <c r="E209" s="168"/>
      <c r="F209" s="168"/>
      <c r="G209" s="168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</row>
    <row r="210" spans="1:18" s="83" customFormat="1" x14ac:dyDescent="0.25">
      <c r="A210" s="179"/>
      <c r="B210" s="130"/>
      <c r="C210" s="121"/>
      <c r="D210" s="129"/>
      <c r="E210" s="168"/>
      <c r="F210" s="168"/>
      <c r="G210" s="168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</row>
    <row r="211" spans="1:18" s="83" customFormat="1" x14ac:dyDescent="0.25">
      <c r="A211" s="179"/>
      <c r="B211" s="130"/>
      <c r="C211" s="121"/>
      <c r="D211" s="129"/>
      <c r="E211" s="168"/>
      <c r="F211" s="168"/>
      <c r="G211" s="168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</row>
    <row r="212" spans="1:18" s="83" customFormat="1" x14ac:dyDescent="0.25">
      <c r="A212" s="179"/>
      <c r="B212" s="130"/>
      <c r="C212" s="121"/>
      <c r="D212" s="129"/>
      <c r="E212" s="168"/>
      <c r="F212" s="168"/>
      <c r="G212" s="168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</row>
    <row r="213" spans="1:18" s="83" customFormat="1" x14ac:dyDescent="0.25">
      <c r="A213" s="179"/>
      <c r="B213" s="130"/>
      <c r="C213" s="121"/>
      <c r="D213" s="129"/>
      <c r="E213" s="168"/>
      <c r="F213" s="168"/>
      <c r="G213" s="168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</row>
    <row r="214" spans="1:18" s="83" customFormat="1" x14ac:dyDescent="0.25">
      <c r="A214" s="179"/>
      <c r="B214" s="130"/>
      <c r="C214" s="121"/>
      <c r="D214" s="129"/>
      <c r="E214" s="168"/>
      <c r="F214" s="168"/>
      <c r="G214" s="168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</row>
    <row r="215" spans="1:18" s="83" customFormat="1" x14ac:dyDescent="0.25">
      <c r="A215" s="179"/>
      <c r="B215" s="130"/>
      <c r="C215" s="121"/>
      <c r="D215" s="129"/>
      <c r="E215" s="168"/>
      <c r="F215" s="168"/>
      <c r="G215" s="168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</row>
    <row r="216" spans="1:18" s="83" customFormat="1" x14ac:dyDescent="0.25">
      <c r="A216" s="179"/>
      <c r="B216" s="130"/>
      <c r="C216" s="121"/>
      <c r="D216" s="129"/>
      <c r="E216" s="168"/>
      <c r="F216" s="168"/>
      <c r="G216" s="168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</row>
    <row r="217" spans="1:18" s="83" customFormat="1" x14ac:dyDescent="0.25">
      <c r="A217" s="179"/>
      <c r="B217" s="130"/>
      <c r="C217" s="121"/>
      <c r="D217" s="129"/>
      <c r="E217" s="168"/>
      <c r="F217" s="168"/>
      <c r="G217" s="168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</row>
    <row r="218" spans="1:18" s="83" customFormat="1" x14ac:dyDescent="0.25">
      <c r="A218" s="179"/>
      <c r="B218" s="130"/>
      <c r="C218" s="121"/>
      <c r="D218" s="129"/>
      <c r="E218" s="168"/>
      <c r="F218" s="168"/>
      <c r="G218" s="168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</row>
    <row r="219" spans="1:18" s="83" customFormat="1" x14ac:dyDescent="0.25">
      <c r="A219" s="179"/>
      <c r="B219" s="130"/>
      <c r="C219" s="121"/>
      <c r="D219" s="129"/>
      <c r="E219" s="168"/>
      <c r="F219" s="168"/>
      <c r="G219" s="168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</row>
    <row r="220" spans="1:18" s="83" customFormat="1" x14ac:dyDescent="0.25">
      <c r="A220" s="179"/>
      <c r="B220" s="130"/>
      <c r="C220" s="121"/>
      <c r="D220" s="129"/>
      <c r="E220" s="168"/>
      <c r="F220" s="168"/>
      <c r="G220" s="168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</row>
    <row r="221" spans="1:18" s="83" customFormat="1" x14ac:dyDescent="0.25">
      <c r="A221" s="179"/>
      <c r="B221" s="130"/>
      <c r="C221" s="121"/>
      <c r="D221" s="129"/>
      <c r="E221" s="168"/>
      <c r="F221" s="168"/>
      <c r="G221" s="168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</row>
    <row r="222" spans="1:18" s="83" customFormat="1" x14ac:dyDescent="0.25">
      <c r="A222" s="179"/>
      <c r="B222" s="130"/>
      <c r="C222" s="121"/>
      <c r="D222" s="129"/>
      <c r="E222" s="168"/>
      <c r="F222" s="168"/>
      <c r="G222" s="168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</row>
    <row r="223" spans="1:18" s="83" customFormat="1" x14ac:dyDescent="0.25">
      <c r="A223" s="179"/>
      <c r="B223" s="130"/>
      <c r="C223" s="121"/>
      <c r="D223" s="129"/>
      <c r="E223" s="168"/>
      <c r="F223" s="168"/>
      <c r="G223" s="168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</row>
    <row r="224" spans="1:18" s="83" customFormat="1" x14ac:dyDescent="0.25">
      <c r="A224" s="179"/>
      <c r="B224" s="130"/>
      <c r="C224" s="121"/>
      <c r="D224" s="129"/>
      <c r="E224" s="168"/>
      <c r="F224" s="168"/>
      <c r="G224" s="168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</row>
    <row r="225" spans="1:18" s="83" customFormat="1" x14ac:dyDescent="0.25">
      <c r="A225" s="179"/>
      <c r="B225" s="130"/>
      <c r="C225" s="121"/>
      <c r="D225" s="129"/>
      <c r="E225" s="168"/>
      <c r="F225" s="168"/>
      <c r="G225" s="168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</row>
    <row r="226" spans="1:18" s="83" customFormat="1" x14ac:dyDescent="0.25">
      <c r="A226" s="179"/>
      <c r="B226" s="130"/>
      <c r="C226" s="121"/>
      <c r="D226" s="129"/>
      <c r="E226" s="168"/>
      <c r="F226" s="168"/>
      <c r="G226" s="168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</row>
    <row r="227" spans="1:18" s="83" customFormat="1" x14ac:dyDescent="0.25">
      <c r="A227" s="179"/>
      <c r="B227" s="130"/>
      <c r="C227" s="121"/>
      <c r="D227" s="129"/>
      <c r="E227" s="168"/>
      <c r="F227" s="168"/>
      <c r="G227" s="168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</row>
    <row r="228" spans="1:18" s="83" customFormat="1" x14ac:dyDescent="0.25">
      <c r="A228" s="179"/>
      <c r="B228" s="130"/>
      <c r="C228" s="121"/>
      <c r="D228" s="129"/>
      <c r="E228" s="168"/>
      <c r="F228" s="168"/>
      <c r="G228" s="168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</row>
    <row r="229" spans="1:18" s="83" customFormat="1" x14ac:dyDescent="0.25">
      <c r="A229" s="179"/>
      <c r="B229" s="130"/>
      <c r="C229" s="121"/>
      <c r="D229" s="129"/>
      <c r="E229" s="168"/>
      <c r="F229" s="168"/>
      <c r="G229" s="168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</row>
    <row r="230" spans="1:18" s="83" customFormat="1" x14ac:dyDescent="0.25">
      <c r="A230" s="179"/>
      <c r="B230" s="130"/>
      <c r="C230" s="121"/>
      <c r="D230" s="129"/>
      <c r="E230" s="168"/>
      <c r="F230" s="168"/>
      <c r="G230" s="168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</row>
    <row r="231" spans="1:18" s="83" customFormat="1" x14ac:dyDescent="0.25">
      <c r="A231" s="179"/>
      <c r="B231" s="130"/>
      <c r="C231" s="121"/>
      <c r="D231" s="129"/>
      <c r="E231" s="168"/>
      <c r="F231" s="168"/>
      <c r="G231" s="168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</row>
    <row r="232" spans="1:18" s="83" customFormat="1" x14ac:dyDescent="0.25">
      <c r="A232" s="179"/>
      <c r="B232" s="130"/>
      <c r="C232" s="121"/>
      <c r="D232" s="129"/>
      <c r="E232" s="168"/>
      <c r="F232" s="168"/>
      <c r="G232" s="168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</row>
    <row r="233" spans="1:18" s="83" customFormat="1" x14ac:dyDescent="0.25">
      <c r="A233" s="179"/>
      <c r="B233" s="130"/>
      <c r="C233" s="121"/>
      <c r="D233" s="129"/>
      <c r="E233" s="168"/>
      <c r="F233" s="168"/>
      <c r="G233" s="168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</row>
    <row r="234" spans="1:18" s="83" customFormat="1" x14ac:dyDescent="0.25">
      <c r="A234" s="179"/>
      <c r="B234" s="130"/>
      <c r="C234" s="121"/>
      <c r="D234" s="129"/>
      <c r="E234" s="168"/>
      <c r="F234" s="168"/>
      <c r="G234" s="168"/>
      <c r="H234" s="165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</row>
    <row r="235" spans="1:18" s="83" customFormat="1" x14ac:dyDescent="0.25">
      <c r="A235" s="179"/>
      <c r="B235" s="130"/>
      <c r="C235" s="121"/>
      <c r="D235" s="129"/>
      <c r="E235" s="168"/>
      <c r="F235" s="168"/>
      <c r="G235" s="168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</row>
    <row r="236" spans="1:18" s="83" customFormat="1" x14ac:dyDescent="0.25">
      <c r="A236" s="179"/>
      <c r="B236" s="130"/>
      <c r="C236" s="121"/>
      <c r="D236" s="129"/>
      <c r="E236" s="168"/>
      <c r="F236" s="168"/>
      <c r="G236" s="168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</row>
    <row r="237" spans="1:18" s="83" customFormat="1" x14ac:dyDescent="0.25">
      <c r="A237" s="179"/>
      <c r="B237" s="130"/>
      <c r="C237" s="121"/>
      <c r="D237" s="129"/>
      <c r="E237" s="168"/>
      <c r="F237" s="168"/>
      <c r="G237" s="168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</row>
    <row r="238" spans="1:18" s="83" customFormat="1" x14ac:dyDescent="0.25">
      <c r="A238" s="179"/>
      <c r="B238" s="130"/>
      <c r="C238" s="121"/>
      <c r="D238" s="129"/>
      <c r="E238" s="168"/>
      <c r="F238" s="168"/>
      <c r="G238" s="168"/>
      <c r="H238" s="165"/>
      <c r="I238" s="165"/>
      <c r="J238" s="165"/>
      <c r="K238" s="165"/>
      <c r="L238" s="165"/>
      <c r="M238" s="165"/>
      <c r="N238" s="165"/>
      <c r="O238" s="165"/>
      <c r="P238" s="165"/>
      <c r="Q238" s="165"/>
      <c r="R238" s="165"/>
    </row>
    <row r="239" spans="1:18" s="83" customFormat="1" x14ac:dyDescent="0.25">
      <c r="A239" s="179"/>
      <c r="B239" s="130"/>
      <c r="C239" s="121"/>
      <c r="D239" s="129"/>
      <c r="E239" s="168"/>
      <c r="F239" s="168"/>
      <c r="G239" s="168"/>
      <c r="H239" s="165"/>
      <c r="I239" s="165"/>
      <c r="J239" s="165"/>
      <c r="K239" s="165"/>
      <c r="L239" s="165"/>
      <c r="M239" s="165"/>
      <c r="N239" s="165"/>
      <c r="O239" s="165"/>
      <c r="P239" s="165"/>
      <c r="Q239" s="165"/>
      <c r="R239" s="165"/>
    </row>
    <row r="240" spans="1:18" s="83" customFormat="1" x14ac:dyDescent="0.25">
      <c r="A240" s="179"/>
      <c r="B240" s="130"/>
      <c r="C240" s="121"/>
      <c r="D240" s="129"/>
      <c r="E240" s="168"/>
      <c r="F240" s="168"/>
      <c r="G240" s="168"/>
      <c r="H240" s="165"/>
      <c r="I240" s="165"/>
      <c r="J240" s="165"/>
      <c r="K240" s="165"/>
      <c r="L240" s="165"/>
      <c r="M240" s="165"/>
      <c r="N240" s="165"/>
      <c r="O240" s="165"/>
      <c r="P240" s="165"/>
      <c r="Q240" s="165"/>
      <c r="R240" s="165"/>
    </row>
    <row r="241" spans="1:18" s="83" customFormat="1" x14ac:dyDescent="0.25">
      <c r="A241" s="179"/>
      <c r="B241" s="130"/>
      <c r="C241" s="121"/>
      <c r="D241" s="129"/>
      <c r="E241" s="168"/>
      <c r="F241" s="168"/>
      <c r="G241" s="168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</row>
    <row r="242" spans="1:18" s="83" customFormat="1" x14ac:dyDescent="0.25">
      <c r="A242" s="179"/>
      <c r="B242" s="130"/>
      <c r="C242" s="121"/>
      <c r="D242" s="129"/>
      <c r="E242" s="168"/>
      <c r="F242" s="168"/>
      <c r="G242" s="168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</row>
    <row r="243" spans="1:18" s="83" customFormat="1" x14ac:dyDescent="0.25">
      <c r="A243" s="179"/>
      <c r="B243" s="130"/>
      <c r="C243" s="121"/>
      <c r="D243" s="129"/>
      <c r="E243" s="168"/>
      <c r="F243" s="168"/>
      <c r="G243" s="168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</row>
    <row r="244" spans="1:18" s="83" customFormat="1" x14ac:dyDescent="0.25">
      <c r="A244" s="179"/>
      <c r="B244" s="130"/>
      <c r="C244" s="121"/>
      <c r="D244" s="129"/>
      <c r="E244" s="168"/>
      <c r="F244" s="168"/>
      <c r="G244" s="168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</row>
    <row r="245" spans="1:18" s="83" customFormat="1" x14ac:dyDescent="0.25">
      <c r="A245" s="179"/>
      <c r="B245" s="130"/>
      <c r="C245" s="121"/>
      <c r="D245" s="129"/>
      <c r="E245" s="168"/>
      <c r="F245" s="168"/>
      <c r="G245" s="168"/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  <c r="R245" s="165"/>
    </row>
    <row r="246" spans="1:18" s="83" customFormat="1" x14ac:dyDescent="0.25">
      <c r="A246" s="179"/>
      <c r="B246" s="130"/>
      <c r="C246" s="121"/>
      <c r="D246" s="129"/>
      <c r="E246" s="168"/>
      <c r="F246" s="168"/>
      <c r="G246" s="168"/>
      <c r="H246" s="165"/>
      <c r="I246" s="165"/>
      <c r="J246" s="165"/>
      <c r="K246" s="165"/>
      <c r="L246" s="165"/>
      <c r="M246" s="165"/>
      <c r="N246" s="165"/>
      <c r="O246" s="165"/>
      <c r="P246" s="165"/>
      <c r="Q246" s="165"/>
      <c r="R246" s="165"/>
    </row>
    <row r="247" spans="1:18" s="83" customFormat="1" x14ac:dyDescent="0.25">
      <c r="A247" s="179"/>
      <c r="B247" s="130"/>
      <c r="C247" s="121"/>
      <c r="D247" s="129"/>
      <c r="E247" s="168"/>
      <c r="F247" s="168"/>
      <c r="G247" s="168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  <c r="R247" s="165"/>
    </row>
    <row r="248" spans="1:18" s="83" customFormat="1" x14ac:dyDescent="0.25">
      <c r="A248" s="179"/>
      <c r="B248" s="130"/>
      <c r="C248" s="121"/>
      <c r="D248" s="129"/>
      <c r="E248" s="168"/>
      <c r="F248" s="168"/>
      <c r="G248" s="168"/>
      <c r="H248" s="165"/>
      <c r="I248" s="165"/>
      <c r="J248" s="165"/>
      <c r="K248" s="165"/>
      <c r="L248" s="165"/>
      <c r="M248" s="165"/>
      <c r="N248" s="165"/>
      <c r="O248" s="165"/>
      <c r="P248" s="165"/>
      <c r="Q248" s="165"/>
      <c r="R248" s="165"/>
    </row>
    <row r="249" spans="1:18" s="83" customFormat="1" x14ac:dyDescent="0.25">
      <c r="A249" s="179"/>
      <c r="B249" s="130"/>
      <c r="C249" s="121"/>
      <c r="D249" s="129"/>
      <c r="E249" s="168"/>
      <c r="F249" s="168"/>
      <c r="G249" s="168"/>
      <c r="H249" s="165"/>
      <c r="I249" s="165"/>
      <c r="J249" s="165"/>
      <c r="K249" s="165"/>
      <c r="L249" s="165"/>
      <c r="M249" s="165"/>
      <c r="N249" s="165"/>
      <c r="O249" s="165"/>
      <c r="P249" s="165"/>
      <c r="Q249" s="165"/>
      <c r="R249" s="165"/>
    </row>
    <row r="250" spans="1:18" s="83" customFormat="1" x14ac:dyDescent="0.25">
      <c r="A250" s="179"/>
      <c r="B250" s="130"/>
      <c r="C250" s="121"/>
      <c r="D250" s="129"/>
      <c r="E250" s="168"/>
      <c r="F250" s="168"/>
      <c r="G250" s="168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  <c r="R250" s="165"/>
    </row>
    <row r="251" spans="1:18" s="83" customFormat="1" x14ac:dyDescent="0.25">
      <c r="A251" s="179"/>
      <c r="B251" s="130"/>
      <c r="C251" s="121"/>
      <c r="D251" s="129"/>
      <c r="E251" s="168"/>
      <c r="F251" s="168"/>
      <c r="G251" s="168"/>
      <c r="H251" s="165"/>
      <c r="I251" s="165"/>
      <c r="J251" s="165"/>
      <c r="K251" s="165"/>
      <c r="L251" s="165"/>
      <c r="M251" s="165"/>
      <c r="N251" s="165"/>
      <c r="O251" s="165"/>
      <c r="P251" s="165"/>
      <c r="Q251" s="165"/>
      <c r="R251" s="165"/>
    </row>
    <row r="252" spans="1:18" s="83" customFormat="1" x14ac:dyDescent="0.25">
      <c r="A252" s="179"/>
      <c r="B252" s="130"/>
      <c r="C252" s="121"/>
      <c r="D252" s="129"/>
      <c r="E252" s="168"/>
      <c r="F252" s="168"/>
      <c r="G252" s="168"/>
      <c r="H252" s="165"/>
      <c r="I252" s="165"/>
      <c r="J252" s="165"/>
      <c r="K252" s="165"/>
      <c r="L252" s="165"/>
      <c r="M252" s="165"/>
      <c r="N252" s="165"/>
      <c r="O252" s="165"/>
      <c r="P252" s="165"/>
      <c r="Q252" s="165"/>
      <c r="R252" s="165"/>
    </row>
    <row r="253" spans="1:18" s="83" customFormat="1" x14ac:dyDescent="0.25">
      <c r="A253" s="179"/>
      <c r="B253" s="130"/>
      <c r="C253" s="121"/>
      <c r="D253" s="129"/>
      <c r="E253" s="168"/>
      <c r="F253" s="168"/>
      <c r="G253" s="168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</row>
    <row r="254" spans="1:18" s="83" customFormat="1" x14ac:dyDescent="0.25">
      <c r="A254" s="179"/>
      <c r="B254" s="130"/>
      <c r="C254" s="121"/>
      <c r="D254" s="129"/>
      <c r="E254" s="168"/>
      <c r="F254" s="168"/>
      <c r="G254" s="168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  <c r="R254" s="165"/>
    </row>
    <row r="255" spans="1:18" s="83" customFormat="1" x14ac:dyDescent="0.25">
      <c r="A255" s="179"/>
      <c r="B255" s="130"/>
      <c r="C255" s="121"/>
      <c r="D255" s="129"/>
      <c r="E255" s="168"/>
      <c r="F255" s="168"/>
      <c r="G255" s="168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</row>
    <row r="256" spans="1:18" s="83" customFormat="1" x14ac:dyDescent="0.25">
      <c r="A256" s="179"/>
      <c r="B256" s="130"/>
      <c r="C256" s="121"/>
      <c r="D256" s="129"/>
      <c r="E256" s="168"/>
      <c r="F256" s="168"/>
      <c r="G256" s="168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</row>
    <row r="257" spans="1:18" s="83" customFormat="1" x14ac:dyDescent="0.25">
      <c r="A257" s="179"/>
      <c r="B257" s="130"/>
      <c r="C257" s="121"/>
      <c r="D257" s="129"/>
      <c r="E257" s="168"/>
      <c r="F257" s="168"/>
      <c r="G257" s="168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  <c r="R257" s="165"/>
    </row>
    <row r="258" spans="1:18" s="83" customFormat="1" x14ac:dyDescent="0.25">
      <c r="A258" s="179"/>
      <c r="B258" s="130"/>
      <c r="C258" s="121"/>
      <c r="D258" s="129"/>
      <c r="E258" s="168"/>
      <c r="F258" s="168"/>
      <c r="G258" s="168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  <c r="R258" s="165"/>
    </row>
    <row r="259" spans="1:18" s="83" customFormat="1" x14ac:dyDescent="0.25">
      <c r="A259" s="179"/>
      <c r="B259" s="130"/>
      <c r="C259" s="121"/>
      <c r="D259" s="129"/>
      <c r="E259" s="168"/>
      <c r="F259" s="168"/>
      <c r="G259" s="168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  <c r="R259" s="165"/>
    </row>
    <row r="260" spans="1:18" s="83" customFormat="1" x14ac:dyDescent="0.25">
      <c r="A260" s="179"/>
      <c r="B260" s="130"/>
      <c r="C260" s="121"/>
      <c r="D260" s="129"/>
      <c r="E260" s="168"/>
      <c r="F260" s="168"/>
      <c r="G260" s="168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</row>
    <row r="261" spans="1:18" s="83" customFormat="1" x14ac:dyDescent="0.25">
      <c r="A261" s="179"/>
      <c r="B261" s="130"/>
      <c r="C261" s="121"/>
      <c r="D261" s="129"/>
      <c r="E261" s="168"/>
      <c r="F261" s="168"/>
      <c r="G261" s="168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</row>
    <row r="262" spans="1:18" s="83" customFormat="1" x14ac:dyDescent="0.25">
      <c r="A262" s="179"/>
      <c r="B262" s="130"/>
      <c r="C262" s="121"/>
      <c r="D262" s="129"/>
      <c r="E262" s="168"/>
      <c r="F262" s="168"/>
      <c r="G262" s="168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</row>
    <row r="263" spans="1:18" s="83" customFormat="1" x14ac:dyDescent="0.25">
      <c r="A263" s="179"/>
      <c r="B263" s="130"/>
      <c r="C263" s="121"/>
      <c r="D263" s="129"/>
      <c r="E263" s="168"/>
      <c r="F263" s="168"/>
      <c r="G263" s="168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</row>
    <row r="264" spans="1:18" s="83" customFormat="1" x14ac:dyDescent="0.25">
      <c r="A264" s="179"/>
      <c r="B264" s="130"/>
      <c r="C264" s="121"/>
      <c r="D264" s="129"/>
      <c r="E264" s="168"/>
      <c r="F264" s="168"/>
      <c r="G264" s="168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</row>
    <row r="265" spans="1:18" s="83" customFormat="1" x14ac:dyDescent="0.25">
      <c r="A265" s="179"/>
      <c r="B265" s="130"/>
      <c r="C265" s="121"/>
      <c r="D265" s="129"/>
      <c r="E265" s="168"/>
      <c r="F265" s="168"/>
      <c r="G265" s="168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</row>
    <row r="266" spans="1:18" s="83" customFormat="1" x14ac:dyDescent="0.25">
      <c r="A266" s="179"/>
      <c r="B266" s="130"/>
      <c r="C266" s="121"/>
      <c r="D266" s="129"/>
      <c r="E266" s="168"/>
      <c r="F266" s="168"/>
      <c r="G266" s="168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</row>
    <row r="267" spans="1:18" s="83" customFormat="1" x14ac:dyDescent="0.25">
      <c r="A267" s="179"/>
      <c r="B267" s="130"/>
      <c r="C267" s="121"/>
      <c r="D267" s="129"/>
      <c r="E267" s="168"/>
      <c r="F267" s="168"/>
      <c r="G267" s="168"/>
      <c r="H267" s="165"/>
      <c r="I267" s="165"/>
      <c r="J267" s="165"/>
      <c r="K267" s="165"/>
      <c r="L267" s="165"/>
      <c r="M267" s="165"/>
      <c r="N267" s="165"/>
      <c r="O267" s="165"/>
      <c r="P267" s="165"/>
      <c r="Q267" s="165"/>
      <c r="R267" s="165"/>
    </row>
    <row r="268" spans="1:18" s="83" customFormat="1" x14ac:dyDescent="0.25">
      <c r="A268" s="179"/>
      <c r="B268" s="130"/>
      <c r="C268" s="121"/>
      <c r="D268" s="129"/>
      <c r="E268" s="168"/>
      <c r="F268" s="168"/>
      <c r="G268" s="168"/>
      <c r="H268" s="165"/>
      <c r="I268" s="165"/>
      <c r="J268" s="165"/>
      <c r="K268" s="165"/>
      <c r="L268" s="165"/>
      <c r="M268" s="165"/>
      <c r="N268" s="165"/>
      <c r="O268" s="165"/>
      <c r="P268" s="165"/>
      <c r="Q268" s="165"/>
      <c r="R268" s="165"/>
    </row>
    <row r="269" spans="1:18" s="83" customFormat="1" x14ac:dyDescent="0.25">
      <c r="A269" s="179"/>
      <c r="B269" s="130"/>
      <c r="C269" s="121"/>
      <c r="D269" s="129"/>
      <c r="E269" s="168"/>
      <c r="F269" s="168"/>
      <c r="G269" s="168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</row>
    <row r="270" spans="1:18" s="83" customFormat="1" x14ac:dyDescent="0.25">
      <c r="A270" s="179"/>
      <c r="B270" s="130"/>
      <c r="C270" s="121"/>
      <c r="D270" s="129"/>
      <c r="E270" s="168"/>
      <c r="F270" s="168"/>
      <c r="G270" s="168"/>
      <c r="H270" s="165"/>
      <c r="I270" s="165"/>
      <c r="J270" s="165"/>
      <c r="K270" s="165"/>
      <c r="L270" s="165"/>
      <c r="M270" s="165"/>
      <c r="N270" s="165"/>
      <c r="O270" s="165"/>
      <c r="P270" s="165"/>
      <c r="Q270" s="165"/>
      <c r="R270" s="165"/>
    </row>
    <row r="271" spans="1:18" s="83" customFormat="1" x14ac:dyDescent="0.25">
      <c r="A271" s="179"/>
      <c r="B271" s="130"/>
      <c r="C271" s="121"/>
      <c r="D271" s="129"/>
      <c r="E271" s="168"/>
      <c r="F271" s="168"/>
      <c r="G271" s="168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</row>
    <row r="272" spans="1:18" s="83" customFormat="1" x14ac:dyDescent="0.25">
      <c r="A272" s="179"/>
      <c r="B272" s="130"/>
      <c r="C272" s="121"/>
      <c r="D272" s="129"/>
      <c r="E272" s="168"/>
      <c r="F272" s="168"/>
      <c r="G272" s="168"/>
      <c r="H272" s="165"/>
      <c r="I272" s="165"/>
      <c r="J272" s="165"/>
      <c r="K272" s="165"/>
      <c r="L272" s="165"/>
      <c r="M272" s="165"/>
      <c r="N272" s="165"/>
      <c r="O272" s="165"/>
      <c r="P272" s="165"/>
      <c r="Q272" s="165"/>
      <c r="R272" s="165"/>
    </row>
    <row r="273" spans="1:18" s="83" customFormat="1" x14ac:dyDescent="0.25">
      <c r="A273" s="179"/>
      <c r="B273" s="130"/>
      <c r="C273" s="121"/>
      <c r="D273" s="129"/>
      <c r="E273" s="168"/>
      <c r="F273" s="168"/>
      <c r="G273" s="168"/>
      <c r="H273" s="165"/>
      <c r="I273" s="165"/>
      <c r="J273" s="165"/>
      <c r="K273" s="165"/>
      <c r="L273" s="165"/>
      <c r="M273" s="165"/>
      <c r="N273" s="165"/>
      <c r="O273" s="165"/>
      <c r="P273" s="165"/>
      <c r="Q273" s="165"/>
      <c r="R273" s="165"/>
    </row>
    <row r="274" spans="1:18" s="83" customFormat="1" x14ac:dyDescent="0.25">
      <c r="A274" s="179"/>
      <c r="B274" s="130"/>
      <c r="C274" s="121"/>
      <c r="D274" s="129"/>
      <c r="E274" s="168"/>
      <c r="F274" s="168"/>
      <c r="G274" s="168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</row>
    <row r="275" spans="1:18" s="83" customFormat="1" x14ac:dyDescent="0.25">
      <c r="A275" s="179"/>
      <c r="B275" s="130"/>
      <c r="C275" s="121"/>
      <c r="D275" s="129"/>
      <c r="E275" s="168"/>
      <c r="F275" s="168"/>
      <c r="G275" s="168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</row>
    <row r="276" spans="1:18" s="83" customFormat="1" x14ac:dyDescent="0.25">
      <c r="A276" s="179"/>
      <c r="B276" s="130"/>
      <c r="C276" s="121"/>
      <c r="D276" s="129"/>
      <c r="E276" s="168"/>
      <c r="F276" s="168"/>
      <c r="G276" s="168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</row>
    <row r="277" spans="1:18" s="83" customFormat="1" x14ac:dyDescent="0.25">
      <c r="A277" s="179"/>
      <c r="B277" s="130"/>
      <c r="C277" s="121"/>
      <c r="D277" s="129"/>
      <c r="E277" s="168"/>
      <c r="F277" s="168"/>
      <c r="G277" s="168"/>
      <c r="H277" s="165"/>
      <c r="I277" s="165"/>
      <c r="J277" s="165"/>
      <c r="K277" s="165"/>
      <c r="L277" s="165"/>
      <c r="M277" s="165"/>
      <c r="N277" s="165"/>
      <c r="O277" s="165"/>
      <c r="P277" s="165"/>
      <c r="Q277" s="165"/>
      <c r="R277" s="165"/>
    </row>
    <row r="278" spans="1:18" s="83" customFormat="1" x14ac:dyDescent="0.25">
      <c r="A278" s="179"/>
      <c r="B278" s="130"/>
      <c r="C278" s="121"/>
      <c r="D278" s="129"/>
      <c r="E278" s="168"/>
      <c r="F278" s="168"/>
      <c r="G278" s="168"/>
      <c r="H278" s="165"/>
      <c r="I278" s="165"/>
      <c r="J278" s="165"/>
      <c r="K278" s="165"/>
      <c r="L278" s="165"/>
      <c r="M278" s="165"/>
      <c r="N278" s="165"/>
      <c r="O278" s="165"/>
      <c r="P278" s="165"/>
      <c r="Q278" s="165"/>
      <c r="R278" s="165"/>
    </row>
    <row r="279" spans="1:18" s="83" customFormat="1" x14ac:dyDescent="0.25">
      <c r="A279" s="179"/>
      <c r="B279" s="130"/>
      <c r="C279" s="121"/>
      <c r="D279" s="129"/>
      <c r="E279" s="168"/>
      <c r="F279" s="168"/>
      <c r="G279" s="168"/>
      <c r="H279" s="165"/>
      <c r="I279" s="165"/>
      <c r="J279" s="165"/>
      <c r="K279" s="165"/>
      <c r="L279" s="165"/>
      <c r="M279" s="165"/>
      <c r="N279" s="165"/>
      <c r="O279" s="165"/>
      <c r="P279" s="165"/>
      <c r="Q279" s="165"/>
      <c r="R279" s="165"/>
    </row>
    <row r="280" spans="1:18" s="83" customFormat="1" x14ac:dyDescent="0.25">
      <c r="A280" s="179"/>
      <c r="B280" s="130"/>
      <c r="C280" s="121"/>
      <c r="D280" s="129"/>
      <c r="E280" s="168"/>
      <c r="F280" s="168"/>
      <c r="G280" s="168"/>
      <c r="H280" s="165"/>
      <c r="I280" s="165"/>
      <c r="J280" s="165"/>
      <c r="K280" s="165"/>
      <c r="L280" s="165"/>
      <c r="M280" s="165"/>
      <c r="N280" s="165"/>
      <c r="O280" s="165"/>
      <c r="P280" s="165"/>
      <c r="Q280" s="165"/>
      <c r="R280" s="165"/>
    </row>
    <row r="281" spans="1:18" s="83" customFormat="1" x14ac:dyDescent="0.25">
      <c r="A281" s="179"/>
      <c r="B281" s="130"/>
      <c r="C281" s="121"/>
      <c r="D281" s="129"/>
      <c r="E281" s="168"/>
      <c r="F281" s="168"/>
      <c r="G281" s="168"/>
      <c r="H281" s="165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</row>
    <row r="282" spans="1:18" s="83" customFormat="1" x14ac:dyDescent="0.25">
      <c r="A282" s="179"/>
      <c r="B282" s="130"/>
      <c r="C282" s="121"/>
      <c r="D282" s="129"/>
      <c r="E282" s="168"/>
      <c r="F282" s="168"/>
      <c r="G282" s="168"/>
      <c r="H282" s="165"/>
      <c r="I282" s="165"/>
      <c r="J282" s="165"/>
      <c r="K282" s="165"/>
      <c r="L282" s="165"/>
      <c r="M282" s="165"/>
      <c r="N282" s="165"/>
      <c r="O282" s="165"/>
      <c r="P282" s="165"/>
      <c r="Q282" s="165"/>
      <c r="R282" s="165"/>
    </row>
    <row r="283" spans="1:18" s="83" customFormat="1" x14ac:dyDescent="0.25">
      <c r="A283" s="179"/>
      <c r="B283" s="130"/>
      <c r="C283" s="121"/>
      <c r="D283" s="129"/>
      <c r="E283" s="168"/>
      <c r="F283" s="168"/>
      <c r="G283" s="168"/>
      <c r="H283" s="165"/>
      <c r="I283" s="165"/>
      <c r="J283" s="165"/>
      <c r="K283" s="165"/>
      <c r="L283" s="165"/>
      <c r="M283" s="165"/>
      <c r="N283" s="165"/>
      <c r="O283" s="165"/>
      <c r="P283" s="165"/>
      <c r="Q283" s="165"/>
      <c r="R283" s="165"/>
    </row>
    <row r="284" spans="1:18" s="83" customFormat="1" x14ac:dyDescent="0.25">
      <c r="A284" s="179"/>
      <c r="B284" s="130"/>
      <c r="C284" s="121"/>
      <c r="D284" s="129"/>
      <c r="E284" s="168"/>
      <c r="F284" s="168"/>
      <c r="G284" s="168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</row>
    <row r="285" spans="1:18" s="83" customFormat="1" x14ac:dyDescent="0.25">
      <c r="A285" s="179"/>
      <c r="B285" s="130"/>
      <c r="C285" s="121"/>
      <c r="D285" s="129"/>
      <c r="E285" s="168"/>
      <c r="F285" s="168"/>
      <c r="G285" s="168"/>
      <c r="H285" s="165"/>
      <c r="I285" s="165"/>
      <c r="J285" s="165"/>
      <c r="K285" s="165"/>
      <c r="L285" s="165"/>
      <c r="M285" s="165"/>
      <c r="N285" s="165"/>
      <c r="O285" s="165"/>
      <c r="P285" s="165"/>
      <c r="Q285" s="165"/>
      <c r="R285" s="165"/>
    </row>
    <row r="286" spans="1:18" s="83" customFormat="1" x14ac:dyDescent="0.25">
      <c r="A286" s="179"/>
      <c r="B286" s="130"/>
      <c r="C286" s="121"/>
      <c r="D286" s="129"/>
      <c r="E286" s="168"/>
      <c r="F286" s="168"/>
      <c r="G286" s="168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</row>
    <row r="287" spans="1:18" s="83" customFormat="1" x14ac:dyDescent="0.25">
      <c r="A287" s="179"/>
      <c r="B287" s="130"/>
      <c r="C287" s="121"/>
      <c r="D287" s="129"/>
      <c r="E287" s="168"/>
      <c r="F287" s="168"/>
      <c r="G287" s="168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</row>
    <row r="288" spans="1:18" s="83" customFormat="1" x14ac:dyDescent="0.25">
      <c r="A288" s="179"/>
      <c r="B288" s="130"/>
      <c r="C288" s="121"/>
      <c r="D288" s="129"/>
      <c r="E288" s="168"/>
      <c r="F288" s="168"/>
      <c r="G288" s="168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</row>
    <row r="289" spans="1:18" s="83" customFormat="1" x14ac:dyDescent="0.25">
      <c r="A289" s="179"/>
      <c r="B289" s="130"/>
      <c r="C289" s="121"/>
      <c r="D289" s="129"/>
      <c r="E289" s="168"/>
      <c r="F289" s="168"/>
      <c r="G289" s="168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</row>
    <row r="290" spans="1:18" s="83" customFormat="1" x14ac:dyDescent="0.25">
      <c r="A290" s="179"/>
      <c r="B290" s="130"/>
      <c r="C290" s="121"/>
      <c r="D290" s="129"/>
      <c r="E290" s="168"/>
      <c r="F290" s="168"/>
      <c r="G290" s="168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</row>
    <row r="291" spans="1:18" s="83" customFormat="1" x14ac:dyDescent="0.25">
      <c r="A291" s="179"/>
      <c r="B291" s="130"/>
      <c r="C291" s="121"/>
      <c r="D291" s="129"/>
      <c r="E291" s="168"/>
      <c r="F291" s="168"/>
      <c r="G291" s="168"/>
      <c r="H291" s="165"/>
      <c r="I291" s="165"/>
      <c r="J291" s="165"/>
      <c r="K291" s="165"/>
      <c r="L291" s="165"/>
      <c r="M291" s="165"/>
      <c r="N291" s="165"/>
      <c r="O291" s="165"/>
      <c r="P291" s="165"/>
      <c r="Q291" s="165"/>
      <c r="R291" s="165"/>
    </row>
    <row r="292" spans="1:18" s="83" customFormat="1" x14ac:dyDescent="0.25">
      <c r="A292" s="179"/>
      <c r="B292" s="130"/>
      <c r="C292" s="121"/>
      <c r="D292" s="129"/>
      <c r="E292" s="168"/>
      <c r="F292" s="168"/>
      <c r="G292" s="168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5"/>
    </row>
    <row r="293" spans="1:18" s="83" customFormat="1" x14ac:dyDescent="0.25">
      <c r="A293" s="179"/>
      <c r="B293" s="130"/>
      <c r="C293" s="121"/>
      <c r="D293" s="129"/>
      <c r="E293" s="168"/>
      <c r="F293" s="168"/>
      <c r="G293" s="168"/>
      <c r="H293" s="165"/>
      <c r="I293" s="165"/>
      <c r="J293" s="165"/>
      <c r="K293" s="165"/>
      <c r="L293" s="165"/>
      <c r="M293" s="165"/>
      <c r="N293" s="165"/>
      <c r="O293" s="165"/>
      <c r="P293" s="165"/>
      <c r="Q293" s="165"/>
      <c r="R293" s="165"/>
    </row>
    <row r="294" spans="1:18" s="83" customFormat="1" x14ac:dyDescent="0.25">
      <c r="A294" s="179"/>
      <c r="B294" s="130"/>
      <c r="C294" s="121"/>
      <c r="D294" s="129"/>
      <c r="E294" s="168"/>
      <c r="F294" s="168"/>
      <c r="G294" s="168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  <c r="R294" s="165"/>
    </row>
    <row r="295" spans="1:18" s="83" customFormat="1" x14ac:dyDescent="0.25">
      <c r="A295" s="179"/>
      <c r="B295" s="130"/>
      <c r="C295" s="121"/>
      <c r="D295" s="129"/>
      <c r="E295" s="168"/>
      <c r="F295" s="168"/>
      <c r="G295" s="168"/>
      <c r="H295" s="165"/>
      <c r="I295" s="165"/>
      <c r="J295" s="165"/>
      <c r="K295" s="165"/>
      <c r="L295" s="165"/>
      <c r="M295" s="165"/>
      <c r="N295" s="165"/>
      <c r="O295" s="165"/>
      <c r="P295" s="165"/>
      <c r="Q295" s="165"/>
      <c r="R295" s="165"/>
    </row>
    <row r="296" spans="1:18" s="83" customFormat="1" x14ac:dyDescent="0.25">
      <c r="A296" s="179"/>
      <c r="B296" s="130"/>
      <c r="C296" s="121"/>
      <c r="D296" s="129"/>
      <c r="E296" s="168"/>
      <c r="F296" s="168"/>
      <c r="G296" s="168"/>
      <c r="H296" s="165"/>
      <c r="I296" s="165"/>
      <c r="J296" s="165"/>
      <c r="K296" s="165"/>
      <c r="L296" s="165"/>
      <c r="M296" s="165"/>
      <c r="N296" s="165"/>
      <c r="O296" s="165"/>
      <c r="P296" s="165"/>
      <c r="Q296" s="165"/>
      <c r="R296" s="165"/>
    </row>
    <row r="297" spans="1:18" s="83" customFormat="1" x14ac:dyDescent="0.25">
      <c r="A297" s="179"/>
      <c r="B297" s="130"/>
      <c r="C297" s="121"/>
      <c r="D297" s="129"/>
      <c r="E297" s="168"/>
      <c r="F297" s="168"/>
      <c r="G297" s="168"/>
      <c r="H297" s="165"/>
      <c r="I297" s="165"/>
      <c r="J297" s="165"/>
      <c r="K297" s="165"/>
      <c r="L297" s="165"/>
      <c r="M297" s="165"/>
      <c r="N297" s="165"/>
      <c r="O297" s="165"/>
      <c r="P297" s="165"/>
      <c r="Q297" s="165"/>
      <c r="R297" s="165"/>
    </row>
    <row r="298" spans="1:18" s="83" customFormat="1" x14ac:dyDescent="0.25">
      <c r="A298" s="179"/>
      <c r="B298" s="130"/>
      <c r="C298" s="121"/>
      <c r="D298" s="129"/>
      <c r="E298" s="168"/>
      <c r="F298" s="168"/>
      <c r="G298" s="168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</row>
    <row r="299" spans="1:18" s="83" customFormat="1" x14ac:dyDescent="0.25">
      <c r="A299" s="179"/>
      <c r="B299" s="130"/>
      <c r="C299" s="121"/>
      <c r="D299" s="129"/>
      <c r="E299" s="168"/>
      <c r="F299" s="168"/>
      <c r="G299" s="168"/>
      <c r="H299" s="165"/>
      <c r="I299" s="165"/>
      <c r="J299" s="165"/>
      <c r="K299" s="165"/>
      <c r="L299" s="165"/>
      <c r="M299" s="165"/>
      <c r="N299" s="165"/>
      <c r="O299" s="165"/>
      <c r="P299" s="165"/>
      <c r="Q299" s="165"/>
      <c r="R299" s="165"/>
    </row>
    <row r="300" spans="1:18" s="83" customFormat="1" x14ac:dyDescent="0.25">
      <c r="A300" s="179"/>
      <c r="B300" s="130"/>
      <c r="C300" s="121"/>
      <c r="D300" s="129"/>
      <c r="E300" s="168"/>
      <c r="F300" s="168"/>
      <c r="G300" s="168"/>
      <c r="H300" s="165"/>
      <c r="I300" s="165"/>
      <c r="J300" s="165"/>
      <c r="K300" s="165"/>
      <c r="L300" s="165"/>
      <c r="M300" s="165"/>
      <c r="N300" s="165"/>
      <c r="O300" s="165"/>
      <c r="P300" s="165"/>
      <c r="Q300" s="165"/>
      <c r="R300" s="165"/>
    </row>
    <row r="301" spans="1:18" x14ac:dyDescent="0.25">
      <c r="A301" s="179"/>
      <c r="B301" s="130"/>
      <c r="C301" s="121"/>
    </row>
    <row r="302" spans="1:18" x14ac:dyDescent="0.25">
      <c r="A302" s="179"/>
      <c r="B302" s="130"/>
      <c r="C302" s="121"/>
    </row>
    <row r="303" spans="1:18" x14ac:dyDescent="0.25">
      <c r="A303" s="179"/>
      <c r="B303" s="130"/>
      <c r="C303" s="121"/>
    </row>
    <row r="304" spans="1:18" x14ac:dyDescent="0.25">
      <c r="A304" s="179"/>
      <c r="B304" s="130"/>
      <c r="C304" s="121"/>
    </row>
  </sheetData>
  <mergeCells count="13">
    <mergeCell ref="E136:G136"/>
    <mergeCell ref="E137:F137"/>
    <mergeCell ref="E138:F138"/>
    <mergeCell ref="E139:F139"/>
    <mergeCell ref="E133:F133"/>
    <mergeCell ref="E131:F131"/>
    <mergeCell ref="E132:F132"/>
    <mergeCell ref="A1:G1"/>
    <mergeCell ref="A3:C3"/>
    <mergeCell ref="A20:C20"/>
    <mergeCell ref="E16:F16"/>
    <mergeCell ref="E17:F17"/>
    <mergeCell ref="E18:F18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514B92218C434381AAB4C8BC47732C" ma:contentTypeVersion="1" ma:contentTypeDescription="Креирајте нови документ." ma:contentTypeScope="" ma:versionID="f662bee23b85a237d76f6a52087e11d7">
  <xsd:schema xmlns:xsd="http://www.w3.org/2001/XMLSchema" xmlns:xs="http://www.w3.org/2001/XMLSchema" xmlns:p="http://schemas.microsoft.com/office/2006/metadata/properties" xmlns:ns2="0f37ee01-0781-405a-a340-6acb344575b7" targetNamespace="http://schemas.microsoft.com/office/2006/metadata/properties" ma:root="true" ma:fieldsID="21cea34c78942bde9271c846aea4c545" ns2:_=""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C4A749-9CA8-476A-93AD-BF049383CF2A}"/>
</file>

<file path=customXml/itemProps2.xml><?xml version="1.0" encoding="utf-8"?>
<ds:datastoreItem xmlns:ds="http://schemas.openxmlformats.org/officeDocument/2006/customXml" ds:itemID="{812299E4-C180-4D97-979A-12875E9C723B}"/>
</file>

<file path=customXml/itemProps3.xml><?xml version="1.0" encoding="utf-8"?>
<ds:datastoreItem xmlns:ds="http://schemas.openxmlformats.org/officeDocument/2006/customXml" ds:itemID="{54E8BFE4-C528-472F-81FA-864F474DA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VULKANIZERSKE USLUGE</vt:lpstr>
      <vt:lpstr>PRANJE VOZILA</vt:lpstr>
      <vt:lpstr>TEHNIČKI PREGLED</vt:lpstr>
      <vt:lpstr>DACIA</vt:lpstr>
      <vt:lpstr>FIAT</vt:lpstr>
      <vt:lpstr>ZASTAVA</vt:lpstr>
      <vt:lpstr>LADA</vt:lpstr>
      <vt:lpstr>ŠKODA</vt:lpstr>
      <vt:lpstr>OPEL</vt:lpstr>
      <vt:lpstr>MAZDA</vt:lpstr>
      <vt:lpstr>UKUPAN IZNOS PARTIJA 2</vt:lpstr>
      <vt:lpstr>DACIA!Print_Area</vt:lpstr>
      <vt:lpstr>FIAT!Print_Area</vt:lpstr>
      <vt:lpstr>LADA!Print_Area</vt:lpstr>
      <vt:lpstr>MAZDA!Print_Area</vt:lpstr>
      <vt:lpstr>OPEL!Print_Area</vt:lpstr>
      <vt:lpstr>'PRANJE VOZILA'!Print_Area</vt:lpstr>
      <vt:lpstr>ŠKODA!Print_Area</vt:lpstr>
      <vt:lpstr>ZASTAVA!Print_Area</vt:lpstr>
      <vt:lpstr>DACIA!Print_Titles</vt:lpstr>
      <vt:lpstr>FIAT!Print_Titles</vt:lpstr>
      <vt:lpstr>LADA!Print_Titles</vt:lpstr>
      <vt:lpstr>MAZDA!Print_Titles</vt:lpstr>
      <vt:lpstr>OPEL!Print_Titles</vt:lpstr>
      <vt:lpstr>ŠKODA!Print_Titles</vt:lpstr>
      <vt:lpstr>ZASTAVA!Print_Titles</vt:lpstr>
    </vt:vector>
  </TitlesOfParts>
  <Company>EPSEVEDNS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paja.susakov</dc:creator>
  <cp:lastModifiedBy>Dimitrije Radulović</cp:lastModifiedBy>
  <cp:lastPrinted>2017-03-16T09:00:47Z</cp:lastPrinted>
  <dcterms:created xsi:type="dcterms:W3CDTF">2015-03-10T09:42:16Z</dcterms:created>
  <dcterms:modified xsi:type="dcterms:W3CDTF">2017-04-12T08:20:55Z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0x010100EB514B92218C434381AAB4C8BC47732C</vt:lpwstr>
  </property>
</Properties>
</file>