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75" windowWidth="15195" windowHeight="7830" firstSheet="1" activeTab="9"/>
  </bookViews>
  <sheets>
    <sheet name="VULKANIZERSKE USLUGE" sheetId="8" r:id="rId1"/>
    <sheet name="PRANJE VOZILA" sheetId="9" r:id="rId2"/>
    <sheet name="TEHNIČKI PREGLED" sheetId="13" r:id="rId3"/>
    <sheet name="DACIA" sheetId="1" r:id="rId4"/>
    <sheet name="FIAT" sheetId="6" r:id="rId5"/>
    <sheet name="ZASTAVA" sheetId="4" r:id="rId6"/>
    <sheet name="LADA" sheetId="7" r:id="rId7"/>
    <sheet name="ŠKODA" sheetId="3" r:id="rId8"/>
    <sheet name="OPEL" sheetId="11" r:id="rId9"/>
    <sheet name="MAZDA" sheetId="2" r:id="rId10"/>
    <sheet name="UKUPAN IZNOS PARTIJA 3" sheetId="12" r:id="rId11"/>
  </sheets>
  <definedNames>
    <definedName name="_xlnm.Print_Area" localSheetId="3">DACIA!$A$1:$G$538</definedName>
    <definedName name="_xlnm.Print_Area" localSheetId="4">FIAT!$A$1:$G$457</definedName>
    <definedName name="_xlnm.Print_Area" localSheetId="6">LADA!$A$1:$H$499</definedName>
    <definedName name="_xlnm.Print_Area" localSheetId="9">MAZDA!$A$1:$G$134</definedName>
    <definedName name="_xlnm.Print_Area" localSheetId="8">OPEL!$A$1:$G$475</definedName>
    <definedName name="_xlnm.Print_Area" localSheetId="1">'PRANJE VOZILA'!$A$1:$G$22</definedName>
    <definedName name="_xlnm.Print_Area" localSheetId="7">ŠKODA!$A$2:$G$531</definedName>
    <definedName name="_xlnm.Print_Area" localSheetId="5">ZASTAVA!$A$1:$G$530</definedName>
    <definedName name="_xlnm.Print_Titles" localSheetId="3">DACIA!$4:$4</definedName>
    <definedName name="_xlnm.Print_Titles" localSheetId="4">FIAT!$4:$4</definedName>
    <definedName name="_xlnm.Print_Titles" localSheetId="6">LADA!$4:$4</definedName>
    <definedName name="_xlnm.Print_Titles" localSheetId="9">MAZDA!$4:$4</definedName>
    <definedName name="_xlnm.Print_Titles" localSheetId="8">OPEL!$4:$4</definedName>
    <definedName name="_xlnm.Print_Titles" localSheetId="7">ŠKODA!$4:$4</definedName>
    <definedName name="_xlnm.Print_Titles" localSheetId="0">'VULKANIZERSKE USLUGE'!$4:$4</definedName>
    <definedName name="_xlnm.Print_Titles" localSheetId="5">ZASTAVA!$4:$4</definedName>
  </definedNames>
  <calcPr calcId="145621"/>
</workbook>
</file>

<file path=xl/calcChain.xml><?xml version="1.0" encoding="utf-8"?>
<calcChain xmlns="http://schemas.openxmlformats.org/spreadsheetml/2006/main">
  <c r="D24" i="12" l="1"/>
  <c r="D23" i="12"/>
  <c r="D22" i="12"/>
  <c r="D21" i="12"/>
  <c r="D20" i="12"/>
  <c r="D19" i="12"/>
  <c r="D17" i="12"/>
  <c r="D16" i="12"/>
  <c r="H20" i="13" l="1"/>
  <c r="G20" i="13"/>
  <c r="H19" i="13"/>
  <c r="G19" i="13"/>
  <c r="H18" i="13"/>
  <c r="G18" i="13"/>
  <c r="H17" i="13"/>
  <c r="G17" i="13"/>
  <c r="H16" i="13"/>
  <c r="G16" i="13"/>
  <c r="H15" i="13"/>
  <c r="G15" i="13"/>
  <c r="H14" i="13"/>
  <c r="G14" i="13"/>
  <c r="H13" i="13"/>
  <c r="G13" i="13"/>
  <c r="H12" i="13"/>
  <c r="G12" i="13"/>
  <c r="H11" i="13"/>
  <c r="G11" i="13"/>
  <c r="H10" i="13"/>
  <c r="G10" i="13"/>
  <c r="H9" i="13"/>
  <c r="G9" i="13"/>
  <c r="H8" i="13"/>
  <c r="G8" i="13"/>
  <c r="H7" i="13"/>
  <c r="G7" i="13"/>
  <c r="H6" i="13"/>
  <c r="G6" i="13"/>
  <c r="H21" i="13" l="1"/>
  <c r="D18" i="12" s="1"/>
  <c r="H22" i="13" l="1"/>
  <c r="G480" i="11"/>
  <c r="G479" i="11"/>
  <c r="G478" i="11"/>
  <c r="G536" i="3"/>
  <c r="G535" i="3"/>
  <c r="G534" i="3"/>
  <c r="G503" i="7"/>
  <c r="G502" i="7"/>
  <c r="G501" i="7"/>
  <c r="G536" i="4"/>
  <c r="G535" i="4"/>
  <c r="G534" i="4"/>
  <c r="G463" i="6"/>
  <c r="G462" i="6"/>
  <c r="G461" i="6"/>
  <c r="H23" i="13" l="1"/>
  <c r="G16" i="2"/>
  <c r="G18" i="2" s="1"/>
  <c r="G17" i="2"/>
  <c r="G17" i="3"/>
  <c r="G19" i="3" s="1"/>
  <c r="G18" i="3"/>
  <c r="G15" i="4"/>
  <c r="G17" i="4" s="1"/>
  <c r="G16" i="4"/>
  <c r="F121" i="2" l="1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2" i="2"/>
  <c r="F123" i="2"/>
  <c r="F124" i="2"/>
  <c r="F125" i="2"/>
  <c r="F126" i="2"/>
  <c r="F127" i="2"/>
  <c r="F128" i="2"/>
  <c r="F129" i="2"/>
  <c r="F130" i="2"/>
  <c r="G22" i="2"/>
  <c r="F22" i="2"/>
  <c r="G6" i="2"/>
  <c r="G7" i="2"/>
  <c r="G8" i="2"/>
  <c r="G9" i="2"/>
  <c r="G10" i="2"/>
  <c r="G11" i="2"/>
  <c r="G12" i="2"/>
  <c r="G13" i="2"/>
  <c r="G14" i="2"/>
  <c r="G15" i="2"/>
  <c r="F6" i="2"/>
  <c r="F7" i="2"/>
  <c r="F8" i="2"/>
  <c r="F9" i="2"/>
  <c r="F10" i="2"/>
  <c r="F11" i="2"/>
  <c r="F12" i="2"/>
  <c r="F13" i="2"/>
  <c r="F14" i="2"/>
  <c r="F15" i="2"/>
  <c r="G5" i="2"/>
  <c r="F5" i="2"/>
  <c r="F364" i="11"/>
  <c r="F365" i="11"/>
  <c r="F366" i="11"/>
  <c r="F367" i="11"/>
  <c r="F368" i="11"/>
  <c r="F369" i="11"/>
  <c r="F370" i="11"/>
  <c r="F371" i="11"/>
  <c r="F372" i="11"/>
  <c r="F373" i="11"/>
  <c r="F374" i="11"/>
  <c r="F375" i="11"/>
  <c r="F376" i="11"/>
  <c r="F377" i="11"/>
  <c r="F378" i="11"/>
  <c r="F379" i="11"/>
  <c r="F380" i="11"/>
  <c r="F381" i="11"/>
  <c r="F382" i="11"/>
  <c r="F383" i="11"/>
  <c r="F384" i="11"/>
  <c r="F385" i="11"/>
  <c r="F386" i="11"/>
  <c r="F387" i="11"/>
  <c r="F388" i="11"/>
  <c r="F389" i="11"/>
  <c r="F390" i="11"/>
  <c r="F391" i="11"/>
  <c r="F392" i="11"/>
  <c r="F393" i="11"/>
  <c r="F394" i="11"/>
  <c r="F395" i="11"/>
  <c r="F396" i="11"/>
  <c r="F397" i="11"/>
  <c r="F398" i="11"/>
  <c r="F399" i="11"/>
  <c r="F400" i="11"/>
  <c r="F401" i="11"/>
  <c r="F402" i="11"/>
  <c r="F403" i="11"/>
  <c r="F404" i="11"/>
  <c r="F405" i="11"/>
  <c r="F406" i="11"/>
  <c r="F407" i="11"/>
  <c r="F408" i="11"/>
  <c r="F409" i="11"/>
  <c r="F410" i="11"/>
  <c r="F411" i="11"/>
  <c r="F412" i="11"/>
  <c r="F413" i="11"/>
  <c r="F414" i="11"/>
  <c r="F415" i="11"/>
  <c r="F416" i="11"/>
  <c r="F417" i="11"/>
  <c r="F418" i="11"/>
  <c r="F419" i="11"/>
  <c r="F420" i="11"/>
  <c r="F421" i="11"/>
  <c r="F422" i="11"/>
  <c r="F423" i="11"/>
  <c r="F424" i="11"/>
  <c r="F425" i="11"/>
  <c r="F426" i="11"/>
  <c r="F427" i="11"/>
  <c r="F428" i="11"/>
  <c r="F429" i="11"/>
  <c r="F430" i="11"/>
  <c r="F431" i="11"/>
  <c r="F432" i="11"/>
  <c r="F433" i="11"/>
  <c r="F434" i="11"/>
  <c r="F435" i="11"/>
  <c r="F436" i="11"/>
  <c r="F437" i="11"/>
  <c r="F438" i="11"/>
  <c r="F439" i="11"/>
  <c r="F440" i="11"/>
  <c r="F441" i="11"/>
  <c r="F442" i="11"/>
  <c r="F443" i="11"/>
  <c r="F444" i="11"/>
  <c r="F445" i="11"/>
  <c r="F446" i="11"/>
  <c r="F447" i="11"/>
  <c r="F448" i="11"/>
  <c r="F449" i="11"/>
  <c r="F450" i="11"/>
  <c r="F451" i="11"/>
  <c r="F452" i="11"/>
  <c r="F453" i="11"/>
  <c r="F454" i="11"/>
  <c r="F455" i="11"/>
  <c r="F456" i="11"/>
  <c r="F457" i="11"/>
  <c r="F458" i="11"/>
  <c r="F459" i="11"/>
  <c r="F460" i="11"/>
  <c r="F461" i="11"/>
  <c r="F462" i="11"/>
  <c r="F463" i="11"/>
  <c r="F464" i="11"/>
  <c r="F465" i="11"/>
  <c r="F466" i="11"/>
  <c r="F467" i="11"/>
  <c r="F468" i="11"/>
  <c r="F469" i="11"/>
  <c r="F470" i="11"/>
  <c r="F471" i="11"/>
  <c r="G364" i="11"/>
  <c r="G365" i="11"/>
  <c r="G366" i="11"/>
  <c r="G367" i="11"/>
  <c r="G368" i="11"/>
  <c r="G369" i="11"/>
  <c r="G370" i="11"/>
  <c r="G371" i="11"/>
  <c r="G372" i="11"/>
  <c r="G373" i="11"/>
  <c r="G374" i="11"/>
  <c r="G375" i="11"/>
  <c r="G376" i="11"/>
  <c r="G377" i="11"/>
  <c r="G378" i="11"/>
  <c r="G379" i="11"/>
  <c r="G380" i="11"/>
  <c r="G381" i="11"/>
  <c r="G382" i="11"/>
  <c r="G383" i="11"/>
  <c r="G384" i="11"/>
  <c r="G385" i="11"/>
  <c r="G386" i="11"/>
  <c r="G387" i="11"/>
  <c r="G388" i="11"/>
  <c r="G389" i="11"/>
  <c r="G390" i="11"/>
  <c r="G391" i="11"/>
  <c r="G392" i="11"/>
  <c r="G393" i="11"/>
  <c r="G394" i="11"/>
  <c r="G395" i="11"/>
  <c r="G396" i="11"/>
  <c r="G397" i="11"/>
  <c r="G398" i="11"/>
  <c r="G399" i="11"/>
  <c r="G400" i="11"/>
  <c r="G401" i="11"/>
  <c r="G402" i="11"/>
  <c r="G403" i="11"/>
  <c r="G404" i="11"/>
  <c r="G405" i="11"/>
  <c r="G406" i="11"/>
  <c r="G407" i="11"/>
  <c r="G408" i="11"/>
  <c r="G409" i="11"/>
  <c r="G410" i="11"/>
  <c r="G411" i="11"/>
  <c r="G412" i="11"/>
  <c r="G413" i="11"/>
  <c r="G414" i="11"/>
  <c r="G415" i="11"/>
  <c r="G416" i="11"/>
  <c r="G417" i="11"/>
  <c r="G418" i="11"/>
  <c r="G419" i="11"/>
  <c r="G420" i="11"/>
  <c r="G421" i="11"/>
  <c r="G422" i="11"/>
  <c r="G423" i="11"/>
  <c r="G424" i="11"/>
  <c r="G425" i="11"/>
  <c r="G426" i="11"/>
  <c r="G427" i="11"/>
  <c r="G428" i="11"/>
  <c r="G429" i="11"/>
  <c r="G430" i="11"/>
  <c r="G431" i="11"/>
  <c r="G432" i="11"/>
  <c r="G433" i="11"/>
  <c r="G434" i="11"/>
  <c r="G435" i="11"/>
  <c r="G436" i="11"/>
  <c r="G437" i="11"/>
  <c r="G438" i="11"/>
  <c r="G439" i="11"/>
  <c r="G440" i="11"/>
  <c r="G441" i="11"/>
  <c r="G442" i="11"/>
  <c r="G443" i="11"/>
  <c r="G444" i="11"/>
  <c r="G445" i="11"/>
  <c r="G446" i="11"/>
  <c r="G447" i="11"/>
  <c r="G448" i="11"/>
  <c r="G449" i="11"/>
  <c r="G450" i="11"/>
  <c r="G451" i="11"/>
  <c r="G452" i="11"/>
  <c r="G453" i="11"/>
  <c r="G454" i="11"/>
  <c r="G455" i="11"/>
  <c r="G456" i="11"/>
  <c r="G457" i="11"/>
  <c r="G458" i="11"/>
  <c r="G459" i="11"/>
  <c r="G460" i="11"/>
  <c r="G461" i="11"/>
  <c r="G462" i="11"/>
  <c r="G463" i="11"/>
  <c r="G464" i="11"/>
  <c r="G465" i="11"/>
  <c r="G466" i="11"/>
  <c r="G467" i="11"/>
  <c r="G468" i="11"/>
  <c r="G469" i="11"/>
  <c r="G470" i="11"/>
  <c r="G471" i="11"/>
  <c r="G363" i="11"/>
  <c r="F363" i="11"/>
  <c r="G346" i="11"/>
  <c r="G347" i="11"/>
  <c r="G348" i="11"/>
  <c r="G349" i="11"/>
  <c r="G350" i="11"/>
  <c r="G351" i="11"/>
  <c r="G352" i="11"/>
  <c r="G353" i="11"/>
  <c r="G354" i="11"/>
  <c r="G355" i="11"/>
  <c r="F346" i="11"/>
  <c r="F347" i="11"/>
  <c r="F348" i="11"/>
  <c r="F349" i="11"/>
  <c r="F350" i="11"/>
  <c r="F351" i="11"/>
  <c r="F352" i="11"/>
  <c r="F353" i="11"/>
  <c r="F354" i="11"/>
  <c r="F355" i="11"/>
  <c r="G345" i="11"/>
  <c r="F345" i="11"/>
  <c r="G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G56" i="11"/>
  <c r="G57" i="11"/>
  <c r="G58" i="11"/>
  <c r="G59" i="11"/>
  <c r="G60" i="11"/>
  <c r="G61" i="11"/>
  <c r="G62" i="11"/>
  <c r="G63" i="11"/>
  <c r="G64" i="11"/>
  <c r="G65" i="11"/>
  <c r="G66" i="11"/>
  <c r="G67" i="11"/>
  <c r="G68" i="11"/>
  <c r="G69" i="11"/>
  <c r="G70" i="11"/>
  <c r="G71" i="11"/>
  <c r="G72" i="11"/>
  <c r="G73" i="11"/>
  <c r="G74" i="11"/>
  <c r="G75" i="11"/>
  <c r="G76" i="11"/>
  <c r="G77" i="11"/>
  <c r="G78" i="11"/>
  <c r="G79" i="11"/>
  <c r="G80" i="11"/>
  <c r="G81" i="11"/>
  <c r="G82" i="11"/>
  <c r="G83" i="11"/>
  <c r="G84" i="11"/>
  <c r="G85" i="11"/>
  <c r="G86" i="11"/>
  <c r="G87" i="11"/>
  <c r="G88" i="11"/>
  <c r="G89" i="11"/>
  <c r="G90" i="11"/>
  <c r="G91" i="11"/>
  <c r="G92" i="11"/>
  <c r="G93" i="11"/>
  <c r="G94" i="11"/>
  <c r="G95" i="11"/>
  <c r="G96" i="11"/>
  <c r="G97" i="11"/>
  <c r="G98" i="11"/>
  <c r="G99" i="11"/>
  <c r="G100" i="11"/>
  <c r="G101" i="11"/>
  <c r="G102" i="11"/>
  <c r="G103" i="11"/>
  <c r="G104" i="11"/>
  <c r="G105" i="11"/>
  <c r="G106" i="11"/>
  <c r="G107" i="11"/>
  <c r="G108" i="11"/>
  <c r="G109" i="11"/>
  <c r="G110" i="11"/>
  <c r="G111" i="11"/>
  <c r="G112" i="11"/>
  <c r="G113" i="11"/>
  <c r="G114" i="11"/>
  <c r="G115" i="11"/>
  <c r="G116" i="11"/>
  <c r="G117" i="11"/>
  <c r="G118" i="11"/>
  <c r="G119" i="11"/>
  <c r="G120" i="11"/>
  <c r="G121" i="11"/>
  <c r="G122" i="11"/>
  <c r="G123" i="11"/>
  <c r="G124" i="11"/>
  <c r="G125" i="11"/>
  <c r="G126" i="11"/>
  <c r="G127" i="11"/>
  <c r="G128" i="11"/>
  <c r="G129" i="11"/>
  <c r="G130" i="11"/>
  <c r="G131" i="11"/>
  <c r="G132" i="11"/>
  <c r="G133" i="11"/>
  <c r="G134" i="11"/>
  <c r="G135" i="11"/>
  <c r="G136" i="11"/>
  <c r="G137" i="11"/>
  <c r="G138" i="11"/>
  <c r="G139" i="11"/>
  <c r="G140" i="11"/>
  <c r="G141" i="11"/>
  <c r="G142" i="11"/>
  <c r="G143" i="11"/>
  <c r="G144" i="11"/>
  <c r="G145" i="11"/>
  <c r="G146" i="11"/>
  <c r="G147" i="11"/>
  <c r="G148" i="11"/>
  <c r="G149" i="11"/>
  <c r="G150" i="11"/>
  <c r="G151" i="11"/>
  <c r="G152" i="11"/>
  <c r="G153" i="11"/>
  <c r="G154" i="11"/>
  <c r="G155" i="11"/>
  <c r="G156" i="11"/>
  <c r="G157" i="11"/>
  <c r="G158" i="11"/>
  <c r="G159" i="11"/>
  <c r="G160" i="11"/>
  <c r="G161" i="11"/>
  <c r="G162" i="11"/>
  <c r="G163" i="11"/>
  <c r="G164" i="11"/>
  <c r="G165" i="11"/>
  <c r="G166" i="11"/>
  <c r="G167" i="11"/>
  <c r="G168" i="11"/>
  <c r="G169" i="11"/>
  <c r="G170" i="11"/>
  <c r="G171" i="11"/>
  <c r="G172" i="11"/>
  <c r="G173" i="11"/>
  <c r="G174" i="11"/>
  <c r="G175" i="11"/>
  <c r="G176" i="11"/>
  <c r="G177" i="11"/>
  <c r="G178" i="11"/>
  <c r="G179" i="11"/>
  <c r="G180" i="11"/>
  <c r="G181" i="11"/>
  <c r="G182" i="11"/>
  <c r="G183" i="11"/>
  <c r="G184" i="11"/>
  <c r="G185" i="11"/>
  <c r="G186" i="11"/>
  <c r="G187" i="11"/>
  <c r="G188" i="11"/>
  <c r="G189" i="11"/>
  <c r="G190" i="11"/>
  <c r="G191" i="11"/>
  <c r="G192" i="11"/>
  <c r="G193" i="11"/>
  <c r="G194" i="11"/>
  <c r="G195" i="11"/>
  <c r="G196" i="11"/>
  <c r="G197" i="11"/>
  <c r="G198" i="11"/>
  <c r="G199" i="11"/>
  <c r="G200" i="11"/>
  <c r="G201" i="11"/>
  <c r="G202" i="11"/>
  <c r="G203" i="11"/>
  <c r="G204" i="11"/>
  <c r="G205" i="11"/>
  <c r="G206" i="11"/>
  <c r="G207" i="11"/>
  <c r="G208" i="11"/>
  <c r="G209" i="11"/>
  <c r="G210" i="11"/>
  <c r="G211" i="11"/>
  <c r="G212" i="11"/>
  <c r="G213" i="11"/>
  <c r="G214" i="11"/>
  <c r="G215" i="11"/>
  <c r="G216" i="11"/>
  <c r="G217" i="11"/>
  <c r="G218" i="11"/>
  <c r="G219" i="11"/>
  <c r="G220" i="11"/>
  <c r="G221" i="11"/>
  <c r="G222" i="11"/>
  <c r="G223" i="11"/>
  <c r="G224" i="11"/>
  <c r="G225" i="11"/>
  <c r="G226" i="11"/>
  <c r="G227" i="11"/>
  <c r="G228" i="11"/>
  <c r="G229" i="11"/>
  <c r="G230" i="11"/>
  <c r="G231" i="11"/>
  <c r="G232" i="11"/>
  <c r="G233" i="11"/>
  <c r="G234" i="11"/>
  <c r="G235" i="11"/>
  <c r="G236" i="11"/>
  <c r="G237" i="11"/>
  <c r="G238" i="11"/>
  <c r="G239" i="11"/>
  <c r="G240" i="11"/>
  <c r="G241" i="11"/>
  <c r="G242" i="11"/>
  <c r="G243" i="11"/>
  <c r="G244" i="11"/>
  <c r="G245" i="11"/>
  <c r="G246" i="11"/>
  <c r="G247" i="11"/>
  <c r="G248" i="11"/>
  <c r="G249" i="11"/>
  <c r="G250" i="11"/>
  <c r="G251" i="11"/>
  <c r="G252" i="11"/>
  <c r="G253" i="11"/>
  <c r="G254" i="11"/>
  <c r="G255" i="11"/>
  <c r="G256" i="11"/>
  <c r="G257" i="11"/>
  <c r="G258" i="11"/>
  <c r="G259" i="11"/>
  <c r="G260" i="11"/>
  <c r="G261" i="11"/>
  <c r="G262" i="11"/>
  <c r="G263" i="11"/>
  <c r="G264" i="11"/>
  <c r="G265" i="11"/>
  <c r="G266" i="11"/>
  <c r="G267" i="11"/>
  <c r="G268" i="11"/>
  <c r="G269" i="11"/>
  <c r="G270" i="11"/>
  <c r="G271" i="11"/>
  <c r="G272" i="11"/>
  <c r="G273" i="11"/>
  <c r="G274" i="11"/>
  <c r="G275" i="11"/>
  <c r="G276" i="11"/>
  <c r="G277" i="11"/>
  <c r="G278" i="11"/>
  <c r="G279" i="11"/>
  <c r="G280" i="11"/>
  <c r="G281" i="11"/>
  <c r="G282" i="11"/>
  <c r="G283" i="11"/>
  <c r="G284" i="11"/>
  <c r="G285" i="11"/>
  <c r="G286" i="11"/>
  <c r="G287" i="11"/>
  <c r="G288" i="11"/>
  <c r="G289" i="11"/>
  <c r="G290" i="11"/>
  <c r="G291" i="11"/>
  <c r="G292" i="11"/>
  <c r="G293" i="11"/>
  <c r="G294" i="11"/>
  <c r="G295" i="11"/>
  <c r="G296" i="11"/>
  <c r="G297" i="11"/>
  <c r="G298" i="11"/>
  <c r="G299" i="11"/>
  <c r="G300" i="11"/>
  <c r="G301" i="11"/>
  <c r="G302" i="11"/>
  <c r="G303" i="11"/>
  <c r="G304" i="11"/>
  <c r="G305" i="11"/>
  <c r="G306" i="11"/>
  <c r="G307" i="11"/>
  <c r="G308" i="11"/>
  <c r="G309" i="11"/>
  <c r="G310" i="11"/>
  <c r="G311" i="11"/>
  <c r="G312" i="11"/>
  <c r="G313" i="11"/>
  <c r="G314" i="11"/>
  <c r="G315" i="11"/>
  <c r="G316" i="11"/>
  <c r="G317" i="11"/>
  <c r="G318" i="11"/>
  <c r="G319" i="11"/>
  <c r="G320" i="11"/>
  <c r="G321" i="11"/>
  <c r="G322" i="11"/>
  <c r="G323" i="11"/>
  <c r="G324" i="11"/>
  <c r="G325" i="11"/>
  <c r="G326" i="11"/>
  <c r="G327" i="11"/>
  <c r="G328" i="11"/>
  <c r="G329" i="11"/>
  <c r="G330" i="11"/>
  <c r="G331" i="11"/>
  <c r="G332" i="11"/>
  <c r="G333" i="11"/>
  <c r="G334" i="11"/>
  <c r="G335" i="11"/>
  <c r="G336" i="11"/>
  <c r="F6" i="11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46" i="11"/>
  <c r="F47" i="11"/>
  <c r="F48" i="11"/>
  <c r="F49" i="11"/>
  <c r="F50" i="11"/>
  <c r="F51" i="11"/>
  <c r="F52" i="11"/>
  <c r="F53" i="11"/>
  <c r="F54" i="11"/>
  <c r="F55" i="11"/>
  <c r="F56" i="11"/>
  <c r="F57" i="11"/>
  <c r="F58" i="11"/>
  <c r="F59" i="11"/>
  <c r="F60" i="11"/>
  <c r="F61" i="11"/>
  <c r="F62" i="11"/>
  <c r="F63" i="11"/>
  <c r="F64" i="11"/>
  <c r="F65" i="11"/>
  <c r="F66" i="11"/>
  <c r="F67" i="11"/>
  <c r="F68" i="11"/>
  <c r="F69" i="11"/>
  <c r="F70" i="11"/>
  <c r="F71" i="11"/>
  <c r="F72" i="11"/>
  <c r="F73" i="11"/>
  <c r="F74" i="11"/>
  <c r="F75" i="11"/>
  <c r="F76" i="11"/>
  <c r="F77" i="11"/>
  <c r="F78" i="11"/>
  <c r="F79" i="11"/>
  <c r="F80" i="11"/>
  <c r="F81" i="11"/>
  <c r="F82" i="11"/>
  <c r="F83" i="11"/>
  <c r="F84" i="11"/>
  <c r="F85" i="11"/>
  <c r="F86" i="11"/>
  <c r="F87" i="11"/>
  <c r="F88" i="11"/>
  <c r="F89" i="11"/>
  <c r="F90" i="11"/>
  <c r="F91" i="11"/>
  <c r="F92" i="11"/>
  <c r="F93" i="11"/>
  <c r="F94" i="11"/>
  <c r="F95" i="11"/>
  <c r="F96" i="11"/>
  <c r="F97" i="11"/>
  <c r="F98" i="11"/>
  <c r="F99" i="11"/>
  <c r="F100" i="11"/>
  <c r="F101" i="11"/>
  <c r="F102" i="11"/>
  <c r="F103" i="11"/>
  <c r="F104" i="11"/>
  <c r="F105" i="11"/>
  <c r="F106" i="11"/>
  <c r="F107" i="11"/>
  <c r="F108" i="11"/>
  <c r="F109" i="11"/>
  <c r="F110" i="11"/>
  <c r="F111" i="11"/>
  <c r="F112" i="11"/>
  <c r="F113" i="11"/>
  <c r="F114" i="11"/>
  <c r="F115" i="11"/>
  <c r="F116" i="11"/>
  <c r="F117" i="11"/>
  <c r="F118" i="11"/>
  <c r="F119" i="11"/>
  <c r="F120" i="11"/>
  <c r="F121" i="11"/>
  <c r="F122" i="11"/>
  <c r="F123" i="11"/>
  <c r="F124" i="11"/>
  <c r="F125" i="11"/>
  <c r="F126" i="11"/>
  <c r="F127" i="11"/>
  <c r="F128" i="11"/>
  <c r="F129" i="11"/>
  <c r="F130" i="11"/>
  <c r="F131" i="11"/>
  <c r="F132" i="11"/>
  <c r="F133" i="11"/>
  <c r="F134" i="11"/>
  <c r="F135" i="11"/>
  <c r="F136" i="11"/>
  <c r="F137" i="11"/>
  <c r="F138" i="11"/>
  <c r="F139" i="11"/>
  <c r="F140" i="11"/>
  <c r="F141" i="11"/>
  <c r="F142" i="11"/>
  <c r="F143" i="11"/>
  <c r="F144" i="11"/>
  <c r="F145" i="11"/>
  <c r="F146" i="11"/>
  <c r="F147" i="11"/>
  <c r="F148" i="11"/>
  <c r="F149" i="11"/>
  <c r="F150" i="11"/>
  <c r="F151" i="11"/>
  <c r="F152" i="11"/>
  <c r="F153" i="11"/>
  <c r="F154" i="11"/>
  <c r="F155" i="11"/>
  <c r="F156" i="11"/>
  <c r="F157" i="11"/>
  <c r="F158" i="11"/>
  <c r="F159" i="11"/>
  <c r="F160" i="11"/>
  <c r="F161" i="11"/>
  <c r="F162" i="11"/>
  <c r="F163" i="11"/>
  <c r="F164" i="11"/>
  <c r="F165" i="11"/>
  <c r="F166" i="11"/>
  <c r="F167" i="11"/>
  <c r="F168" i="11"/>
  <c r="F169" i="11"/>
  <c r="F170" i="11"/>
  <c r="F171" i="11"/>
  <c r="F172" i="11"/>
  <c r="F173" i="11"/>
  <c r="F174" i="11"/>
  <c r="F175" i="11"/>
  <c r="F176" i="11"/>
  <c r="F177" i="11"/>
  <c r="F178" i="11"/>
  <c r="F179" i="11"/>
  <c r="F180" i="11"/>
  <c r="F181" i="11"/>
  <c r="F182" i="11"/>
  <c r="F183" i="11"/>
  <c r="F184" i="11"/>
  <c r="F185" i="11"/>
  <c r="F186" i="11"/>
  <c r="F187" i="11"/>
  <c r="F188" i="11"/>
  <c r="F189" i="11"/>
  <c r="F190" i="11"/>
  <c r="F191" i="11"/>
  <c r="F192" i="11"/>
  <c r="F193" i="11"/>
  <c r="F194" i="11"/>
  <c r="F195" i="11"/>
  <c r="F196" i="11"/>
  <c r="F197" i="11"/>
  <c r="F198" i="11"/>
  <c r="F199" i="11"/>
  <c r="F200" i="11"/>
  <c r="F201" i="11"/>
  <c r="F202" i="11"/>
  <c r="F203" i="11"/>
  <c r="F204" i="11"/>
  <c r="F205" i="11"/>
  <c r="F206" i="11"/>
  <c r="F207" i="11"/>
  <c r="F208" i="11"/>
  <c r="F209" i="11"/>
  <c r="F210" i="11"/>
  <c r="F211" i="11"/>
  <c r="F212" i="11"/>
  <c r="F213" i="11"/>
  <c r="F214" i="11"/>
  <c r="F215" i="11"/>
  <c r="F216" i="11"/>
  <c r="F217" i="11"/>
  <c r="F218" i="11"/>
  <c r="F219" i="11"/>
  <c r="F220" i="11"/>
  <c r="F221" i="11"/>
  <c r="F222" i="11"/>
  <c r="F223" i="11"/>
  <c r="F224" i="11"/>
  <c r="F225" i="11"/>
  <c r="F226" i="11"/>
  <c r="F227" i="11"/>
  <c r="F228" i="11"/>
  <c r="F229" i="11"/>
  <c r="F230" i="11"/>
  <c r="F231" i="11"/>
  <c r="F232" i="11"/>
  <c r="F233" i="11"/>
  <c r="F234" i="11"/>
  <c r="F235" i="11"/>
  <c r="F236" i="11"/>
  <c r="F237" i="11"/>
  <c r="F238" i="11"/>
  <c r="F239" i="11"/>
  <c r="F240" i="11"/>
  <c r="F241" i="11"/>
  <c r="F242" i="11"/>
  <c r="F243" i="11"/>
  <c r="F244" i="11"/>
  <c r="F245" i="11"/>
  <c r="F246" i="11"/>
  <c r="F247" i="11"/>
  <c r="F248" i="11"/>
  <c r="F249" i="11"/>
  <c r="F250" i="11"/>
  <c r="F251" i="11"/>
  <c r="F252" i="11"/>
  <c r="F253" i="11"/>
  <c r="F254" i="11"/>
  <c r="F255" i="11"/>
  <c r="F256" i="11"/>
  <c r="F257" i="11"/>
  <c r="F258" i="11"/>
  <c r="F259" i="11"/>
  <c r="F260" i="11"/>
  <c r="F261" i="11"/>
  <c r="F262" i="11"/>
  <c r="F263" i="11"/>
  <c r="F264" i="11"/>
  <c r="F265" i="11"/>
  <c r="F266" i="11"/>
  <c r="F267" i="11"/>
  <c r="F268" i="11"/>
  <c r="F269" i="11"/>
  <c r="F270" i="11"/>
  <c r="F271" i="11"/>
  <c r="F272" i="11"/>
  <c r="F273" i="11"/>
  <c r="F274" i="11"/>
  <c r="F275" i="11"/>
  <c r="F276" i="11"/>
  <c r="F277" i="11"/>
  <c r="F278" i="11"/>
  <c r="F279" i="11"/>
  <c r="F280" i="11"/>
  <c r="F281" i="11"/>
  <c r="F282" i="11"/>
  <c r="F283" i="11"/>
  <c r="F284" i="11"/>
  <c r="F285" i="11"/>
  <c r="F286" i="11"/>
  <c r="F287" i="11"/>
  <c r="F288" i="11"/>
  <c r="F289" i="11"/>
  <c r="F290" i="11"/>
  <c r="F291" i="11"/>
  <c r="F292" i="11"/>
  <c r="F293" i="11"/>
  <c r="F294" i="11"/>
  <c r="F295" i="11"/>
  <c r="F296" i="11"/>
  <c r="F297" i="11"/>
  <c r="F298" i="11"/>
  <c r="F299" i="11"/>
  <c r="F300" i="11"/>
  <c r="F301" i="11"/>
  <c r="F302" i="11"/>
  <c r="F303" i="11"/>
  <c r="F304" i="11"/>
  <c r="F305" i="11"/>
  <c r="F306" i="11"/>
  <c r="F307" i="11"/>
  <c r="F308" i="11"/>
  <c r="F309" i="11"/>
  <c r="F310" i="11"/>
  <c r="F311" i="11"/>
  <c r="F312" i="11"/>
  <c r="F313" i="11"/>
  <c r="F314" i="11"/>
  <c r="F315" i="11"/>
  <c r="F316" i="11"/>
  <c r="F317" i="11"/>
  <c r="F318" i="11"/>
  <c r="F319" i="11"/>
  <c r="F320" i="11"/>
  <c r="F321" i="11"/>
  <c r="F322" i="11"/>
  <c r="F323" i="11"/>
  <c r="F324" i="11"/>
  <c r="F325" i="11"/>
  <c r="F326" i="11"/>
  <c r="F327" i="11"/>
  <c r="F328" i="11"/>
  <c r="F329" i="11"/>
  <c r="F330" i="11"/>
  <c r="F331" i="11"/>
  <c r="F332" i="11"/>
  <c r="F333" i="11"/>
  <c r="F334" i="11"/>
  <c r="F335" i="11"/>
  <c r="F336" i="11"/>
  <c r="G5" i="11"/>
  <c r="F5" i="11"/>
  <c r="G512" i="3"/>
  <c r="G513" i="3"/>
  <c r="G514" i="3"/>
  <c r="G515" i="3"/>
  <c r="G516" i="3"/>
  <c r="G517" i="3"/>
  <c r="G518" i="3"/>
  <c r="G519" i="3"/>
  <c r="G520" i="3"/>
  <c r="G521" i="3"/>
  <c r="G522" i="3"/>
  <c r="G523" i="3"/>
  <c r="G524" i="3"/>
  <c r="G525" i="3"/>
  <c r="G526" i="3"/>
  <c r="G527" i="3"/>
  <c r="F512" i="3"/>
  <c r="F513" i="3"/>
  <c r="F514" i="3"/>
  <c r="F515" i="3"/>
  <c r="F516" i="3"/>
  <c r="F517" i="3"/>
  <c r="F518" i="3"/>
  <c r="F519" i="3"/>
  <c r="F520" i="3"/>
  <c r="F521" i="3"/>
  <c r="F522" i="3"/>
  <c r="F523" i="3"/>
  <c r="F524" i="3"/>
  <c r="F525" i="3"/>
  <c r="F526" i="3"/>
  <c r="F527" i="3"/>
  <c r="G511" i="3"/>
  <c r="F511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F401" i="3"/>
  <c r="F402" i="3"/>
  <c r="F403" i="3"/>
  <c r="F404" i="3"/>
  <c r="F405" i="3"/>
  <c r="F406" i="3"/>
  <c r="F407" i="3"/>
  <c r="F408" i="3"/>
  <c r="F409" i="3"/>
  <c r="F410" i="3"/>
  <c r="F411" i="3"/>
  <c r="F412" i="3"/>
  <c r="F413" i="3"/>
  <c r="F414" i="3"/>
  <c r="F415" i="3"/>
  <c r="F416" i="3"/>
  <c r="F417" i="3"/>
  <c r="F418" i="3"/>
  <c r="F419" i="3"/>
  <c r="F420" i="3"/>
  <c r="F421" i="3"/>
  <c r="F422" i="3"/>
  <c r="F423" i="3"/>
  <c r="F424" i="3"/>
  <c r="F425" i="3"/>
  <c r="F426" i="3"/>
  <c r="F427" i="3"/>
  <c r="F428" i="3"/>
  <c r="F429" i="3"/>
  <c r="F430" i="3"/>
  <c r="F431" i="3"/>
  <c r="F432" i="3"/>
  <c r="F433" i="3"/>
  <c r="F434" i="3"/>
  <c r="F435" i="3"/>
  <c r="F436" i="3"/>
  <c r="F437" i="3"/>
  <c r="F438" i="3"/>
  <c r="F439" i="3"/>
  <c r="F440" i="3"/>
  <c r="F441" i="3"/>
  <c r="F442" i="3"/>
  <c r="F443" i="3"/>
  <c r="F444" i="3"/>
  <c r="F445" i="3"/>
  <c r="F446" i="3"/>
  <c r="F447" i="3"/>
  <c r="F448" i="3"/>
  <c r="F449" i="3"/>
  <c r="F450" i="3"/>
  <c r="F451" i="3"/>
  <c r="F452" i="3"/>
  <c r="F453" i="3"/>
  <c r="F454" i="3"/>
  <c r="F455" i="3"/>
  <c r="F456" i="3"/>
  <c r="F457" i="3"/>
  <c r="F458" i="3"/>
  <c r="F459" i="3"/>
  <c r="F460" i="3"/>
  <c r="F461" i="3"/>
  <c r="F462" i="3"/>
  <c r="F463" i="3"/>
  <c r="F464" i="3"/>
  <c r="F465" i="3"/>
  <c r="F466" i="3"/>
  <c r="F467" i="3"/>
  <c r="F468" i="3"/>
  <c r="F469" i="3"/>
  <c r="F470" i="3"/>
  <c r="F471" i="3"/>
  <c r="F472" i="3"/>
  <c r="F473" i="3"/>
  <c r="F474" i="3"/>
  <c r="F475" i="3"/>
  <c r="F476" i="3"/>
  <c r="F477" i="3"/>
  <c r="F478" i="3"/>
  <c r="F479" i="3"/>
  <c r="F480" i="3"/>
  <c r="F481" i="3"/>
  <c r="F482" i="3"/>
  <c r="F483" i="3"/>
  <c r="F484" i="3"/>
  <c r="F485" i="3"/>
  <c r="F486" i="3"/>
  <c r="F487" i="3"/>
  <c r="F488" i="3"/>
  <c r="F489" i="3"/>
  <c r="F490" i="3"/>
  <c r="F491" i="3"/>
  <c r="F492" i="3"/>
  <c r="F493" i="3"/>
  <c r="F494" i="3"/>
  <c r="F495" i="3"/>
  <c r="F496" i="3"/>
  <c r="F497" i="3"/>
  <c r="F498" i="3"/>
  <c r="F499" i="3"/>
  <c r="F500" i="3"/>
  <c r="F501" i="3"/>
  <c r="F502" i="3"/>
  <c r="F503" i="3"/>
  <c r="F50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274" i="3"/>
  <c r="F274" i="3"/>
  <c r="G257" i="3"/>
  <c r="G258" i="3"/>
  <c r="G259" i="3"/>
  <c r="G260" i="3"/>
  <c r="G261" i="3"/>
  <c r="G262" i="3"/>
  <c r="G263" i="3"/>
  <c r="G264" i="3"/>
  <c r="G265" i="3"/>
  <c r="G266" i="3"/>
  <c r="G267" i="3"/>
  <c r="F257" i="3"/>
  <c r="F258" i="3"/>
  <c r="F259" i="3"/>
  <c r="F260" i="3"/>
  <c r="F261" i="3"/>
  <c r="F262" i="3"/>
  <c r="F263" i="3"/>
  <c r="F264" i="3"/>
  <c r="F265" i="3"/>
  <c r="F266" i="3"/>
  <c r="F267" i="3"/>
  <c r="G256" i="3"/>
  <c r="F256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3" i="3"/>
  <c r="F23" i="3"/>
  <c r="G6" i="3"/>
  <c r="G7" i="3"/>
  <c r="G8" i="3"/>
  <c r="G9" i="3"/>
  <c r="G10" i="3"/>
  <c r="G11" i="3"/>
  <c r="G12" i="3"/>
  <c r="G13" i="3"/>
  <c r="G14" i="3"/>
  <c r="G15" i="3"/>
  <c r="G16" i="3"/>
  <c r="F6" i="3"/>
  <c r="F7" i="3"/>
  <c r="F8" i="3"/>
  <c r="F9" i="3"/>
  <c r="F10" i="3"/>
  <c r="F11" i="3"/>
  <c r="F12" i="3"/>
  <c r="F13" i="3"/>
  <c r="F14" i="3"/>
  <c r="F15" i="3"/>
  <c r="F16" i="3"/>
  <c r="G5" i="3"/>
  <c r="F5" i="3"/>
  <c r="G251" i="7"/>
  <c r="G252" i="7"/>
  <c r="G253" i="7"/>
  <c r="G254" i="7"/>
  <c r="G255" i="7"/>
  <c r="G256" i="7"/>
  <c r="G257" i="7"/>
  <c r="G258" i="7"/>
  <c r="G259" i="7"/>
  <c r="G260" i="7"/>
  <c r="G261" i="7"/>
  <c r="G262" i="7"/>
  <c r="G263" i="7"/>
  <c r="G264" i="7"/>
  <c r="G265" i="7"/>
  <c r="G266" i="7"/>
  <c r="G267" i="7"/>
  <c r="G268" i="7"/>
  <c r="G269" i="7"/>
  <c r="G270" i="7"/>
  <c r="G271" i="7"/>
  <c r="G272" i="7"/>
  <c r="G273" i="7"/>
  <c r="G274" i="7"/>
  <c r="G275" i="7"/>
  <c r="G276" i="7"/>
  <c r="G277" i="7"/>
  <c r="G278" i="7"/>
  <c r="G279" i="7"/>
  <c r="G280" i="7"/>
  <c r="G281" i="7"/>
  <c r="G282" i="7"/>
  <c r="G283" i="7"/>
  <c r="G284" i="7"/>
  <c r="G285" i="7"/>
  <c r="G286" i="7"/>
  <c r="G287" i="7"/>
  <c r="G288" i="7"/>
  <c r="G289" i="7"/>
  <c r="G290" i="7"/>
  <c r="G291" i="7"/>
  <c r="G292" i="7"/>
  <c r="G293" i="7"/>
  <c r="G294" i="7"/>
  <c r="G295" i="7"/>
  <c r="G296" i="7"/>
  <c r="G297" i="7"/>
  <c r="G298" i="7"/>
  <c r="G299" i="7"/>
  <c r="G300" i="7"/>
  <c r="G301" i="7"/>
  <c r="G302" i="7"/>
  <c r="G303" i="7"/>
  <c r="G304" i="7"/>
  <c r="G305" i="7"/>
  <c r="G306" i="7"/>
  <c r="G307" i="7"/>
  <c r="G308" i="7"/>
  <c r="G309" i="7"/>
  <c r="G310" i="7"/>
  <c r="G311" i="7"/>
  <c r="G312" i="7"/>
  <c r="G313" i="7"/>
  <c r="G314" i="7"/>
  <c r="G315" i="7"/>
  <c r="G316" i="7"/>
  <c r="G317" i="7"/>
  <c r="G318" i="7"/>
  <c r="G319" i="7"/>
  <c r="G320" i="7"/>
  <c r="G321" i="7"/>
  <c r="G322" i="7"/>
  <c r="G323" i="7"/>
  <c r="G324" i="7"/>
  <c r="G325" i="7"/>
  <c r="G326" i="7"/>
  <c r="G327" i="7"/>
  <c r="G328" i="7"/>
  <c r="G329" i="7"/>
  <c r="G330" i="7"/>
  <c r="G331" i="7"/>
  <c r="G332" i="7"/>
  <c r="G333" i="7"/>
  <c r="G334" i="7"/>
  <c r="G335" i="7"/>
  <c r="G336" i="7"/>
  <c r="G337" i="7"/>
  <c r="G338" i="7"/>
  <c r="G339" i="7"/>
  <c r="G340" i="7"/>
  <c r="G341" i="7"/>
  <c r="G342" i="7"/>
  <c r="G343" i="7"/>
  <c r="G344" i="7"/>
  <c r="G345" i="7"/>
  <c r="G346" i="7"/>
  <c r="G347" i="7"/>
  <c r="G348" i="7"/>
  <c r="G349" i="7"/>
  <c r="G350" i="7"/>
  <c r="G351" i="7"/>
  <c r="G352" i="7"/>
  <c r="G353" i="7"/>
  <c r="G354" i="7"/>
  <c r="G355" i="7"/>
  <c r="G356" i="7"/>
  <c r="G357" i="7"/>
  <c r="G358" i="7"/>
  <c r="G359" i="7"/>
  <c r="G360" i="7"/>
  <c r="G361" i="7"/>
  <c r="G362" i="7"/>
  <c r="G363" i="7"/>
  <c r="G364" i="7"/>
  <c r="G365" i="7"/>
  <c r="G366" i="7"/>
  <c r="G367" i="7"/>
  <c r="G368" i="7"/>
  <c r="G369" i="7"/>
  <c r="G370" i="7"/>
  <c r="G371" i="7"/>
  <c r="G372" i="7"/>
  <c r="G373" i="7"/>
  <c r="G374" i="7"/>
  <c r="G375" i="7"/>
  <c r="G376" i="7"/>
  <c r="G377" i="7"/>
  <c r="G378" i="7"/>
  <c r="G379" i="7"/>
  <c r="G380" i="7"/>
  <c r="G381" i="7"/>
  <c r="G382" i="7"/>
  <c r="G383" i="7"/>
  <c r="G384" i="7"/>
  <c r="G385" i="7"/>
  <c r="G386" i="7"/>
  <c r="G387" i="7"/>
  <c r="G388" i="7"/>
  <c r="G389" i="7"/>
  <c r="G390" i="7"/>
  <c r="G391" i="7"/>
  <c r="G392" i="7"/>
  <c r="G393" i="7"/>
  <c r="G394" i="7"/>
  <c r="G395" i="7"/>
  <c r="G396" i="7"/>
  <c r="G397" i="7"/>
  <c r="G398" i="7"/>
  <c r="G399" i="7"/>
  <c r="G400" i="7"/>
  <c r="G401" i="7"/>
  <c r="G402" i="7"/>
  <c r="G403" i="7"/>
  <c r="G404" i="7"/>
  <c r="G405" i="7"/>
  <c r="G406" i="7"/>
  <c r="G407" i="7"/>
  <c r="G408" i="7"/>
  <c r="G409" i="7"/>
  <c r="G410" i="7"/>
  <c r="G411" i="7"/>
  <c r="G412" i="7"/>
  <c r="G413" i="7"/>
  <c r="G414" i="7"/>
  <c r="G415" i="7"/>
  <c r="G416" i="7"/>
  <c r="G417" i="7"/>
  <c r="G418" i="7"/>
  <c r="G419" i="7"/>
  <c r="G420" i="7"/>
  <c r="G421" i="7"/>
  <c r="G422" i="7"/>
  <c r="G423" i="7"/>
  <c r="G424" i="7"/>
  <c r="G425" i="7"/>
  <c r="G426" i="7"/>
  <c r="G427" i="7"/>
  <c r="G428" i="7"/>
  <c r="G429" i="7"/>
  <c r="G430" i="7"/>
  <c r="G431" i="7"/>
  <c r="G432" i="7"/>
  <c r="G433" i="7"/>
  <c r="G434" i="7"/>
  <c r="G435" i="7"/>
  <c r="G436" i="7"/>
  <c r="G437" i="7"/>
  <c r="G438" i="7"/>
  <c r="G439" i="7"/>
  <c r="G440" i="7"/>
  <c r="G441" i="7"/>
  <c r="G442" i="7"/>
  <c r="G443" i="7"/>
  <c r="G444" i="7"/>
  <c r="G445" i="7"/>
  <c r="G446" i="7"/>
  <c r="G447" i="7"/>
  <c r="G448" i="7"/>
  <c r="G449" i="7"/>
  <c r="G450" i="7"/>
  <c r="G451" i="7"/>
  <c r="G452" i="7"/>
  <c r="G453" i="7"/>
  <c r="G454" i="7"/>
  <c r="G455" i="7"/>
  <c r="G456" i="7"/>
  <c r="G457" i="7"/>
  <c r="G458" i="7"/>
  <c r="G459" i="7"/>
  <c r="G460" i="7"/>
  <c r="G461" i="7"/>
  <c r="G462" i="7"/>
  <c r="G463" i="7"/>
  <c r="G464" i="7"/>
  <c r="G465" i="7"/>
  <c r="G466" i="7"/>
  <c r="G467" i="7"/>
  <c r="G468" i="7"/>
  <c r="G469" i="7"/>
  <c r="G470" i="7"/>
  <c r="G471" i="7"/>
  <c r="G472" i="7"/>
  <c r="G473" i="7"/>
  <c r="G474" i="7"/>
  <c r="G475" i="7"/>
  <c r="G476" i="7"/>
  <c r="G477" i="7"/>
  <c r="G478" i="7"/>
  <c r="G479" i="7"/>
  <c r="G480" i="7"/>
  <c r="G481" i="7"/>
  <c r="G482" i="7"/>
  <c r="G483" i="7"/>
  <c r="G484" i="7"/>
  <c r="G485" i="7"/>
  <c r="G486" i="7"/>
  <c r="G487" i="7"/>
  <c r="G488" i="7"/>
  <c r="G489" i="7"/>
  <c r="G490" i="7"/>
  <c r="G491" i="7"/>
  <c r="G492" i="7"/>
  <c r="G493" i="7"/>
  <c r="G494" i="7"/>
  <c r="F251" i="7"/>
  <c r="F252" i="7"/>
  <c r="F253" i="7"/>
  <c r="F254" i="7"/>
  <c r="F255" i="7"/>
  <c r="F256" i="7"/>
  <c r="F257" i="7"/>
  <c r="F258" i="7"/>
  <c r="F259" i="7"/>
  <c r="F260" i="7"/>
  <c r="F261" i="7"/>
  <c r="F262" i="7"/>
  <c r="F263" i="7"/>
  <c r="F264" i="7"/>
  <c r="F265" i="7"/>
  <c r="F266" i="7"/>
  <c r="F267" i="7"/>
  <c r="F268" i="7"/>
  <c r="F269" i="7"/>
  <c r="F270" i="7"/>
  <c r="F271" i="7"/>
  <c r="F272" i="7"/>
  <c r="F273" i="7"/>
  <c r="F274" i="7"/>
  <c r="F275" i="7"/>
  <c r="F276" i="7"/>
  <c r="F277" i="7"/>
  <c r="F278" i="7"/>
  <c r="F279" i="7"/>
  <c r="F280" i="7"/>
  <c r="F281" i="7"/>
  <c r="F282" i="7"/>
  <c r="F283" i="7"/>
  <c r="F284" i="7"/>
  <c r="F285" i="7"/>
  <c r="F286" i="7"/>
  <c r="F287" i="7"/>
  <c r="F288" i="7"/>
  <c r="F289" i="7"/>
  <c r="F290" i="7"/>
  <c r="F291" i="7"/>
  <c r="F292" i="7"/>
  <c r="F293" i="7"/>
  <c r="F294" i="7"/>
  <c r="F295" i="7"/>
  <c r="F296" i="7"/>
  <c r="F297" i="7"/>
  <c r="F298" i="7"/>
  <c r="F299" i="7"/>
  <c r="F300" i="7"/>
  <c r="F301" i="7"/>
  <c r="F302" i="7"/>
  <c r="F303" i="7"/>
  <c r="F304" i="7"/>
  <c r="F305" i="7"/>
  <c r="F306" i="7"/>
  <c r="F307" i="7"/>
  <c r="F308" i="7"/>
  <c r="F309" i="7"/>
  <c r="F310" i="7"/>
  <c r="F311" i="7"/>
  <c r="F312" i="7"/>
  <c r="F313" i="7"/>
  <c r="F314" i="7"/>
  <c r="F315" i="7"/>
  <c r="F316" i="7"/>
  <c r="F317" i="7"/>
  <c r="F318" i="7"/>
  <c r="F319" i="7"/>
  <c r="F320" i="7"/>
  <c r="F321" i="7"/>
  <c r="F322" i="7"/>
  <c r="F323" i="7"/>
  <c r="F324" i="7"/>
  <c r="F325" i="7"/>
  <c r="F326" i="7"/>
  <c r="F327" i="7"/>
  <c r="F328" i="7"/>
  <c r="F329" i="7"/>
  <c r="F330" i="7"/>
  <c r="F331" i="7"/>
  <c r="F332" i="7"/>
  <c r="F333" i="7"/>
  <c r="F334" i="7"/>
  <c r="F335" i="7"/>
  <c r="F336" i="7"/>
  <c r="F337" i="7"/>
  <c r="F338" i="7"/>
  <c r="F339" i="7"/>
  <c r="F340" i="7"/>
  <c r="F341" i="7"/>
  <c r="F342" i="7"/>
  <c r="F343" i="7"/>
  <c r="F344" i="7"/>
  <c r="F345" i="7"/>
  <c r="F346" i="7"/>
  <c r="F347" i="7"/>
  <c r="F348" i="7"/>
  <c r="F349" i="7"/>
  <c r="F350" i="7"/>
  <c r="F351" i="7"/>
  <c r="F352" i="7"/>
  <c r="F353" i="7"/>
  <c r="F354" i="7"/>
  <c r="F355" i="7"/>
  <c r="F356" i="7"/>
  <c r="F357" i="7"/>
  <c r="F358" i="7"/>
  <c r="F359" i="7"/>
  <c r="F360" i="7"/>
  <c r="F361" i="7"/>
  <c r="F362" i="7"/>
  <c r="F363" i="7"/>
  <c r="F364" i="7"/>
  <c r="F365" i="7"/>
  <c r="F366" i="7"/>
  <c r="F367" i="7"/>
  <c r="F368" i="7"/>
  <c r="F369" i="7"/>
  <c r="F370" i="7"/>
  <c r="F371" i="7"/>
  <c r="F372" i="7"/>
  <c r="F373" i="7"/>
  <c r="F374" i="7"/>
  <c r="F375" i="7"/>
  <c r="F376" i="7"/>
  <c r="F377" i="7"/>
  <c r="F378" i="7"/>
  <c r="F379" i="7"/>
  <c r="F380" i="7"/>
  <c r="F381" i="7"/>
  <c r="F382" i="7"/>
  <c r="F383" i="7"/>
  <c r="F384" i="7"/>
  <c r="F385" i="7"/>
  <c r="F386" i="7"/>
  <c r="F387" i="7"/>
  <c r="F388" i="7"/>
  <c r="F389" i="7"/>
  <c r="F390" i="7"/>
  <c r="F391" i="7"/>
  <c r="F392" i="7"/>
  <c r="F393" i="7"/>
  <c r="F394" i="7"/>
  <c r="F395" i="7"/>
  <c r="F396" i="7"/>
  <c r="F397" i="7"/>
  <c r="F398" i="7"/>
  <c r="F399" i="7"/>
  <c r="F400" i="7"/>
  <c r="F401" i="7"/>
  <c r="F402" i="7"/>
  <c r="F403" i="7"/>
  <c r="F404" i="7"/>
  <c r="F405" i="7"/>
  <c r="F406" i="7"/>
  <c r="F407" i="7"/>
  <c r="F408" i="7"/>
  <c r="F409" i="7"/>
  <c r="F410" i="7"/>
  <c r="F411" i="7"/>
  <c r="F412" i="7"/>
  <c r="F413" i="7"/>
  <c r="F414" i="7"/>
  <c r="F415" i="7"/>
  <c r="F416" i="7"/>
  <c r="F417" i="7"/>
  <c r="F418" i="7"/>
  <c r="F419" i="7"/>
  <c r="F420" i="7"/>
  <c r="F421" i="7"/>
  <c r="F422" i="7"/>
  <c r="F423" i="7"/>
  <c r="F424" i="7"/>
  <c r="F425" i="7"/>
  <c r="F426" i="7"/>
  <c r="F427" i="7"/>
  <c r="F428" i="7"/>
  <c r="F429" i="7"/>
  <c r="F430" i="7"/>
  <c r="F431" i="7"/>
  <c r="F432" i="7"/>
  <c r="F433" i="7"/>
  <c r="F434" i="7"/>
  <c r="F435" i="7"/>
  <c r="F436" i="7"/>
  <c r="F437" i="7"/>
  <c r="F438" i="7"/>
  <c r="F439" i="7"/>
  <c r="F440" i="7"/>
  <c r="F441" i="7"/>
  <c r="F442" i="7"/>
  <c r="F443" i="7"/>
  <c r="F444" i="7"/>
  <c r="F445" i="7"/>
  <c r="F446" i="7"/>
  <c r="F447" i="7"/>
  <c r="F448" i="7"/>
  <c r="F449" i="7"/>
  <c r="F450" i="7"/>
  <c r="F451" i="7"/>
  <c r="F452" i="7"/>
  <c r="F453" i="7"/>
  <c r="F454" i="7"/>
  <c r="F455" i="7"/>
  <c r="F456" i="7"/>
  <c r="F457" i="7"/>
  <c r="F458" i="7"/>
  <c r="F459" i="7"/>
  <c r="F460" i="7"/>
  <c r="F461" i="7"/>
  <c r="F462" i="7"/>
  <c r="F463" i="7"/>
  <c r="F464" i="7"/>
  <c r="F465" i="7"/>
  <c r="F466" i="7"/>
  <c r="F467" i="7"/>
  <c r="F468" i="7"/>
  <c r="F469" i="7"/>
  <c r="F470" i="7"/>
  <c r="F471" i="7"/>
  <c r="F472" i="7"/>
  <c r="F473" i="7"/>
  <c r="F474" i="7"/>
  <c r="F475" i="7"/>
  <c r="F476" i="7"/>
  <c r="F477" i="7"/>
  <c r="F478" i="7"/>
  <c r="F479" i="7"/>
  <c r="F480" i="7"/>
  <c r="F481" i="7"/>
  <c r="F482" i="7"/>
  <c r="F483" i="7"/>
  <c r="F484" i="7"/>
  <c r="F485" i="7"/>
  <c r="F486" i="7"/>
  <c r="F487" i="7"/>
  <c r="F488" i="7"/>
  <c r="F489" i="7"/>
  <c r="F490" i="7"/>
  <c r="F491" i="7"/>
  <c r="F492" i="7"/>
  <c r="F493" i="7"/>
  <c r="F494" i="7"/>
  <c r="G250" i="7"/>
  <c r="F250" i="7"/>
  <c r="G240" i="7"/>
  <c r="G241" i="7"/>
  <c r="G242" i="7"/>
  <c r="G243" i="7"/>
  <c r="F240" i="7"/>
  <c r="F241" i="7"/>
  <c r="F242" i="7"/>
  <c r="F243" i="7"/>
  <c r="G239" i="7"/>
  <c r="F239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G112" i="7"/>
  <c r="G113" i="7"/>
  <c r="G114" i="7"/>
  <c r="G115" i="7"/>
  <c r="G116" i="7"/>
  <c r="G117" i="7"/>
  <c r="G118" i="7"/>
  <c r="G119" i="7"/>
  <c r="G120" i="7"/>
  <c r="G121" i="7"/>
  <c r="G122" i="7"/>
  <c r="G123" i="7"/>
  <c r="G124" i="7"/>
  <c r="G125" i="7"/>
  <c r="G126" i="7"/>
  <c r="G127" i="7"/>
  <c r="G128" i="7"/>
  <c r="G129" i="7"/>
  <c r="G130" i="7"/>
  <c r="G131" i="7"/>
  <c r="G132" i="7"/>
  <c r="G133" i="7"/>
  <c r="G134" i="7"/>
  <c r="G135" i="7"/>
  <c r="G136" i="7"/>
  <c r="G137" i="7"/>
  <c r="G138" i="7"/>
  <c r="G139" i="7"/>
  <c r="G140" i="7"/>
  <c r="G141" i="7"/>
  <c r="G142" i="7"/>
  <c r="G143" i="7"/>
  <c r="G144" i="7"/>
  <c r="G145" i="7"/>
  <c r="G146" i="7"/>
  <c r="G147" i="7"/>
  <c r="G148" i="7"/>
  <c r="G149" i="7"/>
  <c r="G150" i="7"/>
  <c r="G151" i="7"/>
  <c r="G152" i="7"/>
  <c r="G153" i="7"/>
  <c r="G154" i="7"/>
  <c r="G155" i="7"/>
  <c r="G156" i="7"/>
  <c r="G157" i="7"/>
  <c r="G158" i="7"/>
  <c r="G159" i="7"/>
  <c r="G160" i="7"/>
  <c r="G161" i="7"/>
  <c r="G162" i="7"/>
  <c r="G163" i="7"/>
  <c r="G164" i="7"/>
  <c r="G165" i="7"/>
  <c r="G166" i="7"/>
  <c r="G167" i="7"/>
  <c r="G168" i="7"/>
  <c r="G169" i="7"/>
  <c r="G170" i="7"/>
  <c r="G171" i="7"/>
  <c r="G172" i="7"/>
  <c r="G173" i="7"/>
  <c r="G174" i="7"/>
  <c r="G175" i="7"/>
  <c r="G176" i="7"/>
  <c r="G177" i="7"/>
  <c r="G178" i="7"/>
  <c r="G179" i="7"/>
  <c r="G180" i="7"/>
  <c r="G181" i="7"/>
  <c r="G182" i="7"/>
  <c r="G183" i="7"/>
  <c r="G184" i="7"/>
  <c r="G185" i="7"/>
  <c r="G186" i="7"/>
  <c r="G187" i="7"/>
  <c r="G188" i="7"/>
  <c r="G189" i="7"/>
  <c r="G190" i="7"/>
  <c r="G191" i="7"/>
  <c r="G192" i="7"/>
  <c r="G193" i="7"/>
  <c r="G194" i="7"/>
  <c r="G195" i="7"/>
  <c r="G196" i="7"/>
  <c r="G197" i="7"/>
  <c r="G198" i="7"/>
  <c r="G199" i="7"/>
  <c r="G200" i="7"/>
  <c r="G201" i="7"/>
  <c r="G202" i="7"/>
  <c r="G203" i="7"/>
  <c r="G204" i="7"/>
  <c r="G205" i="7"/>
  <c r="G206" i="7"/>
  <c r="G207" i="7"/>
  <c r="G208" i="7"/>
  <c r="G209" i="7"/>
  <c r="G210" i="7"/>
  <c r="G211" i="7"/>
  <c r="G212" i="7"/>
  <c r="G213" i="7"/>
  <c r="G214" i="7"/>
  <c r="G215" i="7"/>
  <c r="G216" i="7"/>
  <c r="G217" i="7"/>
  <c r="G218" i="7"/>
  <c r="G219" i="7"/>
  <c r="G220" i="7"/>
  <c r="G221" i="7"/>
  <c r="G222" i="7"/>
  <c r="G223" i="7"/>
  <c r="G224" i="7"/>
  <c r="G225" i="7"/>
  <c r="G226" i="7"/>
  <c r="G227" i="7"/>
  <c r="G228" i="7"/>
  <c r="G229" i="7"/>
  <c r="G230" i="7"/>
  <c r="G231" i="7"/>
  <c r="G23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28" i="7"/>
  <c r="F229" i="7"/>
  <c r="F230" i="7"/>
  <c r="F231" i="7"/>
  <c r="F232" i="7"/>
  <c r="G22" i="7"/>
  <c r="F22" i="7"/>
  <c r="G6" i="7"/>
  <c r="G7" i="7"/>
  <c r="G8" i="7"/>
  <c r="G9" i="7"/>
  <c r="G10" i="7"/>
  <c r="G11" i="7"/>
  <c r="G12" i="7"/>
  <c r="G13" i="7"/>
  <c r="G14" i="7"/>
  <c r="G15" i="7"/>
  <c r="F6" i="7"/>
  <c r="F7" i="7"/>
  <c r="F8" i="7"/>
  <c r="F9" i="7"/>
  <c r="F10" i="7"/>
  <c r="F11" i="7"/>
  <c r="F12" i="7"/>
  <c r="F13" i="7"/>
  <c r="F14" i="7"/>
  <c r="F15" i="7"/>
  <c r="G5" i="7"/>
  <c r="F5" i="7"/>
  <c r="F526" i="4"/>
  <c r="F525" i="4"/>
  <c r="F524" i="4"/>
  <c r="F523" i="4"/>
  <c r="F522" i="4"/>
  <c r="F521" i="4"/>
  <c r="F520" i="4"/>
  <c r="F519" i="4"/>
  <c r="F518" i="4"/>
  <c r="F517" i="4"/>
  <c r="F516" i="4"/>
  <c r="F515" i="4"/>
  <c r="F514" i="4"/>
  <c r="F513" i="4"/>
  <c r="F512" i="4"/>
  <c r="F511" i="4"/>
  <c r="F510" i="4"/>
  <c r="F509" i="4"/>
  <c r="F508" i="4"/>
  <c r="F507" i="4"/>
  <c r="F506" i="4"/>
  <c r="F505" i="4"/>
  <c r="F504" i="4"/>
  <c r="F503" i="4"/>
  <c r="F502" i="4"/>
  <c r="F501" i="4"/>
  <c r="F500" i="4"/>
  <c r="F499" i="4"/>
  <c r="F498" i="4"/>
  <c r="F497" i="4"/>
  <c r="F496" i="4"/>
  <c r="F495" i="4"/>
  <c r="F494" i="4"/>
  <c r="F493" i="4"/>
  <c r="F492" i="4"/>
  <c r="F491" i="4"/>
  <c r="F490" i="4"/>
  <c r="F489" i="4"/>
  <c r="F488" i="4"/>
  <c r="F487" i="4"/>
  <c r="F486" i="4"/>
  <c r="F485" i="4"/>
  <c r="F484" i="4"/>
  <c r="F483" i="4"/>
  <c r="F482" i="4"/>
  <c r="F481" i="4"/>
  <c r="F480" i="4"/>
  <c r="F479" i="4"/>
  <c r="F478" i="4"/>
  <c r="F477" i="4"/>
  <c r="F476" i="4"/>
  <c r="F475" i="4"/>
  <c r="F474" i="4"/>
  <c r="F473" i="4"/>
  <c r="F472" i="4"/>
  <c r="F471" i="4"/>
  <c r="F470" i="4"/>
  <c r="F469" i="4"/>
  <c r="F468" i="4"/>
  <c r="F467" i="4"/>
  <c r="F466" i="4"/>
  <c r="F465" i="4"/>
  <c r="F464" i="4"/>
  <c r="F463" i="4"/>
  <c r="F462" i="4"/>
  <c r="F461" i="4"/>
  <c r="F460" i="4"/>
  <c r="F459" i="4"/>
  <c r="F458" i="4"/>
  <c r="F457" i="4"/>
  <c r="F456" i="4"/>
  <c r="F455" i="4"/>
  <c r="F454" i="4"/>
  <c r="F453" i="4"/>
  <c r="G452" i="4"/>
  <c r="G451" i="4"/>
  <c r="G450" i="4"/>
  <c r="G449" i="4"/>
  <c r="G241" i="6"/>
  <c r="G242" i="6"/>
  <c r="G243" i="6"/>
  <c r="G244" i="6"/>
  <c r="G245" i="6"/>
  <c r="G246" i="6"/>
  <c r="G247" i="6"/>
  <c r="G248" i="6"/>
  <c r="G249" i="6"/>
  <c r="G250" i="6"/>
  <c r="G251" i="6"/>
  <c r="G252" i="6"/>
  <c r="G253" i="6"/>
  <c r="G254" i="6"/>
  <c r="G255" i="6"/>
  <c r="G256" i="6"/>
  <c r="G257" i="6"/>
  <c r="G258" i="6"/>
  <c r="G259" i="6"/>
  <c r="G260" i="6"/>
  <c r="G261" i="6"/>
  <c r="G262" i="6"/>
  <c r="G263" i="6"/>
  <c r="G264" i="6"/>
  <c r="G265" i="6"/>
  <c r="G266" i="6"/>
  <c r="G267" i="6"/>
  <c r="G268" i="6"/>
  <c r="G269" i="6"/>
  <c r="G270" i="6"/>
  <c r="G271" i="6"/>
  <c r="G272" i="6"/>
  <c r="G273" i="6"/>
  <c r="G274" i="6"/>
  <c r="G275" i="6"/>
  <c r="G276" i="6"/>
  <c r="G277" i="6"/>
  <c r="G278" i="6"/>
  <c r="G279" i="6"/>
  <c r="G280" i="6"/>
  <c r="G281" i="6"/>
  <c r="G282" i="6"/>
  <c r="G283" i="6"/>
  <c r="G284" i="6"/>
  <c r="G285" i="6"/>
  <c r="G286" i="6"/>
  <c r="G287" i="6"/>
  <c r="G288" i="6"/>
  <c r="G289" i="6"/>
  <c r="G290" i="6"/>
  <c r="G291" i="6"/>
  <c r="G292" i="6"/>
  <c r="G293" i="6"/>
  <c r="G294" i="6"/>
  <c r="G295" i="6"/>
  <c r="G296" i="6"/>
  <c r="G297" i="6"/>
  <c r="G298" i="6"/>
  <c r="G299" i="6"/>
  <c r="G300" i="6"/>
  <c r="G301" i="6"/>
  <c r="G302" i="6"/>
  <c r="G303" i="6"/>
  <c r="G304" i="6"/>
  <c r="G305" i="6"/>
  <c r="G306" i="6"/>
  <c r="G307" i="6"/>
  <c r="G308" i="6"/>
  <c r="G309" i="6"/>
  <c r="G310" i="6"/>
  <c r="G311" i="6"/>
  <c r="G312" i="6"/>
  <c r="G313" i="6"/>
  <c r="G314" i="6"/>
  <c r="G315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G403" i="6"/>
  <c r="G404" i="6"/>
  <c r="G405" i="6"/>
  <c r="G406" i="6"/>
  <c r="G407" i="6"/>
  <c r="G408" i="6"/>
  <c r="G409" i="6"/>
  <c r="G410" i="6"/>
  <c r="G411" i="6"/>
  <c r="G412" i="6"/>
  <c r="G413" i="6"/>
  <c r="G414" i="6"/>
  <c r="G415" i="6"/>
  <c r="G416" i="6"/>
  <c r="G417" i="6"/>
  <c r="G418" i="6"/>
  <c r="G419" i="6"/>
  <c r="G420" i="6"/>
  <c r="G421" i="6"/>
  <c r="G422" i="6"/>
  <c r="G423" i="6"/>
  <c r="G424" i="6"/>
  <c r="G425" i="6"/>
  <c r="G426" i="6"/>
  <c r="G427" i="6"/>
  <c r="G428" i="6"/>
  <c r="G429" i="6"/>
  <c r="G430" i="6"/>
  <c r="G431" i="6"/>
  <c r="G432" i="6"/>
  <c r="G433" i="6"/>
  <c r="G434" i="6"/>
  <c r="G435" i="6"/>
  <c r="G436" i="6"/>
  <c r="G437" i="6"/>
  <c r="G438" i="6"/>
  <c r="G439" i="6"/>
  <c r="G440" i="6"/>
  <c r="G441" i="6"/>
  <c r="G442" i="6"/>
  <c r="G443" i="6"/>
  <c r="G444" i="6"/>
  <c r="G445" i="6"/>
  <c r="G446" i="6"/>
  <c r="G447" i="6"/>
  <c r="G448" i="6"/>
  <c r="G449" i="6"/>
  <c r="G450" i="6"/>
  <c r="G451" i="6"/>
  <c r="G452" i="6"/>
  <c r="G453" i="6"/>
  <c r="F241" i="6"/>
  <c r="F242" i="6"/>
  <c r="F243" i="6"/>
  <c r="F244" i="6"/>
  <c r="F245" i="6"/>
  <c r="F246" i="6"/>
  <c r="F247" i="6"/>
  <c r="F248" i="6"/>
  <c r="F249" i="6"/>
  <c r="F250" i="6"/>
  <c r="F251" i="6"/>
  <c r="F252" i="6"/>
  <c r="F253" i="6"/>
  <c r="F254" i="6"/>
  <c r="F255" i="6"/>
  <c r="F256" i="6"/>
  <c r="F257" i="6"/>
  <c r="F258" i="6"/>
  <c r="F259" i="6"/>
  <c r="F260" i="6"/>
  <c r="F261" i="6"/>
  <c r="F262" i="6"/>
  <c r="F263" i="6"/>
  <c r="F264" i="6"/>
  <c r="F265" i="6"/>
  <c r="F266" i="6"/>
  <c r="F267" i="6"/>
  <c r="F268" i="6"/>
  <c r="F269" i="6"/>
  <c r="F270" i="6"/>
  <c r="F271" i="6"/>
  <c r="F272" i="6"/>
  <c r="F273" i="6"/>
  <c r="F274" i="6"/>
  <c r="F275" i="6"/>
  <c r="F276" i="6"/>
  <c r="F277" i="6"/>
  <c r="F278" i="6"/>
  <c r="F279" i="6"/>
  <c r="F280" i="6"/>
  <c r="F281" i="6"/>
  <c r="F282" i="6"/>
  <c r="F283" i="6"/>
  <c r="F284" i="6"/>
  <c r="F285" i="6"/>
  <c r="F286" i="6"/>
  <c r="F287" i="6"/>
  <c r="F288" i="6"/>
  <c r="F289" i="6"/>
  <c r="F290" i="6"/>
  <c r="F291" i="6"/>
  <c r="F292" i="6"/>
  <c r="F293" i="6"/>
  <c r="F294" i="6"/>
  <c r="F295" i="6"/>
  <c r="F296" i="6"/>
  <c r="F297" i="6"/>
  <c r="F298" i="6"/>
  <c r="F299" i="6"/>
  <c r="F300" i="6"/>
  <c r="F301" i="6"/>
  <c r="F302" i="6"/>
  <c r="F303" i="6"/>
  <c r="F304" i="6"/>
  <c r="F305" i="6"/>
  <c r="F306" i="6"/>
  <c r="F307" i="6"/>
  <c r="F308" i="6"/>
  <c r="F309" i="6"/>
  <c r="F310" i="6"/>
  <c r="F311" i="6"/>
  <c r="F312" i="6"/>
  <c r="F313" i="6"/>
  <c r="F314" i="6"/>
  <c r="F315" i="6"/>
  <c r="F316" i="6"/>
  <c r="F317" i="6"/>
  <c r="F318" i="6"/>
  <c r="F319" i="6"/>
  <c r="F320" i="6"/>
  <c r="F321" i="6"/>
  <c r="F322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60" i="6"/>
  <c r="F361" i="6"/>
  <c r="F362" i="6"/>
  <c r="F363" i="6"/>
  <c r="F364" i="6"/>
  <c r="F365" i="6"/>
  <c r="F366" i="6"/>
  <c r="F367" i="6"/>
  <c r="F368" i="6"/>
  <c r="F369" i="6"/>
  <c r="F370" i="6"/>
  <c r="F371" i="6"/>
  <c r="F372" i="6"/>
  <c r="F373" i="6"/>
  <c r="F374" i="6"/>
  <c r="F375" i="6"/>
  <c r="F376" i="6"/>
  <c r="F377" i="6"/>
  <c r="F378" i="6"/>
  <c r="F379" i="6"/>
  <c r="F380" i="6"/>
  <c r="F381" i="6"/>
  <c r="F382" i="6"/>
  <c r="F383" i="6"/>
  <c r="F384" i="6"/>
  <c r="F385" i="6"/>
  <c r="F386" i="6"/>
  <c r="F387" i="6"/>
  <c r="F388" i="6"/>
  <c r="F389" i="6"/>
  <c r="F390" i="6"/>
  <c r="F391" i="6"/>
  <c r="F392" i="6"/>
  <c r="F393" i="6"/>
  <c r="F394" i="6"/>
  <c r="F395" i="6"/>
  <c r="F396" i="6"/>
  <c r="F397" i="6"/>
  <c r="F398" i="6"/>
  <c r="F399" i="6"/>
  <c r="F400" i="6"/>
  <c r="F401" i="6"/>
  <c r="F402" i="6"/>
  <c r="F403" i="6"/>
  <c r="F404" i="6"/>
  <c r="F405" i="6"/>
  <c r="F406" i="6"/>
  <c r="F407" i="6"/>
  <c r="F408" i="6"/>
  <c r="F409" i="6"/>
  <c r="F410" i="6"/>
  <c r="F411" i="6"/>
  <c r="F412" i="6"/>
  <c r="F413" i="6"/>
  <c r="F414" i="6"/>
  <c r="F415" i="6"/>
  <c r="F416" i="6"/>
  <c r="F417" i="6"/>
  <c r="F418" i="6"/>
  <c r="F419" i="6"/>
  <c r="F420" i="6"/>
  <c r="F421" i="6"/>
  <c r="F422" i="6"/>
  <c r="F423" i="6"/>
  <c r="F424" i="6"/>
  <c r="F425" i="6"/>
  <c r="F426" i="6"/>
  <c r="F427" i="6"/>
  <c r="F428" i="6"/>
  <c r="F429" i="6"/>
  <c r="F430" i="6"/>
  <c r="F431" i="6"/>
  <c r="F432" i="6"/>
  <c r="F433" i="6"/>
  <c r="F434" i="6"/>
  <c r="F435" i="6"/>
  <c r="F436" i="6"/>
  <c r="F437" i="6"/>
  <c r="F438" i="6"/>
  <c r="F439" i="6"/>
  <c r="F440" i="6"/>
  <c r="F441" i="6"/>
  <c r="F442" i="6"/>
  <c r="F443" i="6"/>
  <c r="F444" i="6"/>
  <c r="F445" i="6"/>
  <c r="F446" i="6"/>
  <c r="F447" i="6"/>
  <c r="F448" i="6"/>
  <c r="F449" i="6"/>
  <c r="F450" i="6"/>
  <c r="F451" i="6"/>
  <c r="F452" i="6"/>
  <c r="F453" i="6"/>
  <c r="G240" i="6"/>
  <c r="F240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G171" i="6"/>
  <c r="G172" i="6"/>
  <c r="G173" i="6"/>
  <c r="G174" i="6"/>
  <c r="G175" i="6"/>
  <c r="G176" i="6"/>
  <c r="G177" i="6"/>
  <c r="G178" i="6"/>
  <c r="G179" i="6"/>
  <c r="G180" i="6"/>
  <c r="G181" i="6"/>
  <c r="G182" i="6"/>
  <c r="G183" i="6"/>
  <c r="G184" i="6"/>
  <c r="G185" i="6"/>
  <c r="G186" i="6"/>
  <c r="G187" i="6"/>
  <c r="G188" i="6"/>
  <c r="G189" i="6"/>
  <c r="G190" i="6"/>
  <c r="G191" i="6"/>
  <c r="G192" i="6"/>
  <c r="G193" i="6"/>
  <c r="G194" i="6"/>
  <c r="G195" i="6"/>
  <c r="G196" i="6"/>
  <c r="G197" i="6"/>
  <c r="G198" i="6"/>
  <c r="G199" i="6"/>
  <c r="G200" i="6"/>
  <c r="G201" i="6"/>
  <c r="G202" i="6"/>
  <c r="G203" i="6"/>
  <c r="G204" i="6"/>
  <c r="G205" i="6"/>
  <c r="G206" i="6"/>
  <c r="G207" i="6"/>
  <c r="G208" i="6"/>
  <c r="G209" i="6"/>
  <c r="G210" i="6"/>
  <c r="G211" i="6"/>
  <c r="G212" i="6"/>
  <c r="G213" i="6"/>
  <c r="G214" i="6"/>
  <c r="G215" i="6"/>
  <c r="G216" i="6"/>
  <c r="G217" i="6"/>
  <c r="G218" i="6"/>
  <c r="G219" i="6"/>
  <c r="G220" i="6"/>
  <c r="G221" i="6"/>
  <c r="G222" i="6"/>
  <c r="G223" i="6"/>
  <c r="G224" i="6"/>
  <c r="G225" i="6"/>
  <c r="G226" i="6"/>
  <c r="G227" i="6"/>
  <c r="G228" i="6"/>
  <c r="G229" i="6"/>
  <c r="G230" i="6"/>
  <c r="G231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F192" i="6"/>
  <c r="F193" i="6"/>
  <c r="F194" i="6"/>
  <c r="F195" i="6"/>
  <c r="F196" i="6"/>
  <c r="F197" i="6"/>
  <c r="F198" i="6"/>
  <c r="F199" i="6"/>
  <c r="F200" i="6"/>
  <c r="F201" i="6"/>
  <c r="F202" i="6"/>
  <c r="F203" i="6"/>
  <c r="F204" i="6"/>
  <c r="F205" i="6"/>
  <c r="F206" i="6"/>
  <c r="F207" i="6"/>
  <c r="F208" i="6"/>
  <c r="F209" i="6"/>
  <c r="F210" i="6"/>
  <c r="F211" i="6"/>
  <c r="F212" i="6"/>
  <c r="F213" i="6"/>
  <c r="F214" i="6"/>
  <c r="F215" i="6"/>
  <c r="F216" i="6"/>
  <c r="F217" i="6"/>
  <c r="F218" i="6"/>
  <c r="F219" i="6"/>
  <c r="F220" i="6"/>
  <c r="F221" i="6"/>
  <c r="F222" i="6"/>
  <c r="F223" i="6"/>
  <c r="F224" i="6"/>
  <c r="F225" i="6"/>
  <c r="F226" i="6"/>
  <c r="F227" i="6"/>
  <c r="F228" i="6"/>
  <c r="F229" i="6"/>
  <c r="F230" i="6"/>
  <c r="F231" i="6"/>
  <c r="G23" i="6"/>
  <c r="F23" i="6"/>
  <c r="G6" i="6"/>
  <c r="G7" i="6"/>
  <c r="G8" i="6"/>
  <c r="G9" i="6"/>
  <c r="G10" i="6"/>
  <c r="G11" i="6"/>
  <c r="G12" i="6"/>
  <c r="G13" i="6"/>
  <c r="G14" i="6"/>
  <c r="G15" i="6"/>
  <c r="G16" i="6"/>
  <c r="F6" i="6"/>
  <c r="F7" i="6"/>
  <c r="F8" i="6"/>
  <c r="F9" i="6"/>
  <c r="F10" i="6"/>
  <c r="F11" i="6"/>
  <c r="F12" i="6"/>
  <c r="F13" i="6"/>
  <c r="F14" i="6"/>
  <c r="F15" i="6"/>
  <c r="F16" i="6"/>
  <c r="G5" i="6"/>
  <c r="F5" i="6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G399" i="1"/>
  <c r="F399" i="1"/>
  <c r="G381" i="1"/>
  <c r="G382" i="1"/>
  <c r="G383" i="1"/>
  <c r="G384" i="1"/>
  <c r="G385" i="1"/>
  <c r="G386" i="1"/>
  <c r="G387" i="1"/>
  <c r="G388" i="1"/>
  <c r="G389" i="1"/>
  <c r="G390" i="1"/>
  <c r="G391" i="1"/>
  <c r="F381" i="1"/>
  <c r="F382" i="1"/>
  <c r="F383" i="1"/>
  <c r="F384" i="1"/>
  <c r="F385" i="1"/>
  <c r="F386" i="1"/>
  <c r="F387" i="1"/>
  <c r="F388" i="1"/>
  <c r="F389" i="1"/>
  <c r="F390" i="1"/>
  <c r="F391" i="1"/>
  <c r="G380" i="1"/>
  <c r="F380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G215" i="1"/>
  <c r="F215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G196" i="1"/>
  <c r="F196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G25" i="1"/>
  <c r="F2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G5" i="1"/>
  <c r="F5" i="1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G6" i="9"/>
  <c r="G20" i="9" s="1"/>
  <c r="F6" i="9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40" i="8"/>
  <c r="G41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40" i="8"/>
  <c r="F41" i="8"/>
  <c r="G6" i="8"/>
  <c r="F6" i="8"/>
  <c r="G16" i="7" l="1"/>
  <c r="G17" i="7" s="1"/>
  <c r="G18" i="7" s="1"/>
  <c r="G17" i="6"/>
  <c r="G18" i="6" s="1"/>
  <c r="G19" i="6" s="1"/>
  <c r="G19" i="1"/>
  <c r="G337" i="11"/>
  <c r="G356" i="11"/>
  <c r="G357" i="11" s="1"/>
  <c r="G358" i="11" s="1"/>
  <c r="G268" i="3"/>
  <c r="G505" i="3"/>
  <c r="G506" i="3" s="1"/>
  <c r="G495" i="7"/>
  <c r="G496" i="7" s="1"/>
  <c r="G497" i="7" s="1"/>
  <c r="G454" i="6"/>
  <c r="G369" i="1"/>
  <c r="G370" i="1" s="1"/>
  <c r="G371" i="1" s="1"/>
  <c r="G392" i="1"/>
  <c r="G393" i="1" s="1"/>
  <c r="G394" i="1" s="1"/>
  <c r="G532" i="1"/>
  <c r="G533" i="1" s="1"/>
  <c r="G534" i="1" s="1"/>
  <c r="G42" i="8"/>
  <c r="G232" i="6"/>
  <c r="G244" i="7"/>
  <c r="G248" i="3"/>
  <c r="G249" i="3" s="1"/>
  <c r="G250" i="3" s="1"/>
  <c r="G528" i="3"/>
  <c r="G472" i="11"/>
  <c r="G131" i="2"/>
  <c r="G137" i="2" s="1"/>
  <c r="D25" i="12" s="1"/>
  <c r="D26" i="12" s="1"/>
  <c r="G233" i="7"/>
  <c r="G234" i="7" s="1"/>
  <c r="G235" i="7" s="1"/>
  <c r="G269" i="3"/>
  <c r="G270" i="3" s="1"/>
  <c r="G188" i="1"/>
  <c r="G209" i="1"/>
  <c r="F5" i="4"/>
  <c r="G5" i="4"/>
  <c r="F6" i="4"/>
  <c r="G6" i="4"/>
  <c r="F7" i="4"/>
  <c r="G7" i="4"/>
  <c r="F8" i="4"/>
  <c r="G8" i="4"/>
  <c r="F9" i="4"/>
  <c r="G9" i="4"/>
  <c r="F10" i="4"/>
  <c r="G10" i="4"/>
  <c r="F11" i="4"/>
  <c r="G11" i="4"/>
  <c r="F12" i="4"/>
  <c r="G12" i="4"/>
  <c r="F13" i="4"/>
  <c r="G13" i="4"/>
  <c r="F14" i="4"/>
  <c r="G14" i="4"/>
  <c r="F21" i="4"/>
  <c r="G21" i="4"/>
  <c r="F22" i="4"/>
  <c r="G22" i="4"/>
  <c r="F23" i="4"/>
  <c r="G23" i="4"/>
  <c r="F24" i="4"/>
  <c r="G24" i="4"/>
  <c r="F25" i="4"/>
  <c r="G25" i="4"/>
  <c r="F26" i="4"/>
  <c r="G26" i="4"/>
  <c r="F27" i="4"/>
  <c r="G27" i="4"/>
  <c r="F28" i="4"/>
  <c r="G28" i="4"/>
  <c r="F29" i="4"/>
  <c r="G29" i="4"/>
  <c r="F30" i="4"/>
  <c r="G30" i="4"/>
  <c r="F31" i="4"/>
  <c r="G31" i="4"/>
  <c r="F32" i="4"/>
  <c r="G32" i="4"/>
  <c r="F33" i="4"/>
  <c r="G33" i="4"/>
  <c r="F34" i="4"/>
  <c r="G34" i="4"/>
  <c r="F35" i="4"/>
  <c r="G35" i="4"/>
  <c r="F36" i="4"/>
  <c r="G36" i="4"/>
  <c r="F37" i="4"/>
  <c r="G37" i="4"/>
  <c r="F38" i="4"/>
  <c r="G38" i="4"/>
  <c r="F39" i="4"/>
  <c r="G39" i="4"/>
  <c r="F40" i="4"/>
  <c r="G40" i="4"/>
  <c r="F41" i="4"/>
  <c r="G41" i="4"/>
  <c r="F42" i="4"/>
  <c r="G42" i="4"/>
  <c r="F43" i="4"/>
  <c r="G43" i="4"/>
  <c r="F44" i="4"/>
  <c r="G44" i="4"/>
  <c r="F45" i="4"/>
  <c r="G45" i="4"/>
  <c r="F46" i="4"/>
  <c r="G46" i="4"/>
  <c r="F47" i="4"/>
  <c r="G47" i="4"/>
  <c r="F48" i="4"/>
  <c r="G48" i="4"/>
  <c r="F49" i="4"/>
  <c r="G49" i="4"/>
  <c r="F50" i="4"/>
  <c r="G50" i="4"/>
  <c r="F51" i="4"/>
  <c r="G51" i="4"/>
  <c r="F52" i="4"/>
  <c r="G52" i="4"/>
  <c r="F53" i="4"/>
  <c r="G53" i="4"/>
  <c r="F54" i="4"/>
  <c r="G54" i="4"/>
  <c r="F55" i="4"/>
  <c r="G55" i="4"/>
  <c r="F56" i="4"/>
  <c r="G56" i="4"/>
  <c r="F57" i="4"/>
  <c r="G57" i="4"/>
  <c r="F58" i="4"/>
  <c r="G58" i="4"/>
  <c r="F59" i="4"/>
  <c r="G59" i="4"/>
  <c r="F60" i="4"/>
  <c r="G60" i="4"/>
  <c r="F61" i="4"/>
  <c r="G61" i="4"/>
  <c r="F62" i="4"/>
  <c r="G62" i="4"/>
  <c r="F63" i="4"/>
  <c r="G63" i="4"/>
  <c r="F64" i="4"/>
  <c r="G64" i="4"/>
  <c r="F65" i="4"/>
  <c r="G65" i="4"/>
  <c r="F66" i="4"/>
  <c r="G66" i="4"/>
  <c r="F67" i="4"/>
  <c r="G67" i="4"/>
  <c r="F68" i="4"/>
  <c r="G68" i="4"/>
  <c r="F69" i="4"/>
  <c r="G69" i="4"/>
  <c r="F70" i="4"/>
  <c r="G70" i="4"/>
  <c r="F71" i="4"/>
  <c r="G71" i="4"/>
  <c r="F72" i="4"/>
  <c r="G72" i="4"/>
  <c r="F73" i="4"/>
  <c r="G73" i="4"/>
  <c r="F74" i="4"/>
  <c r="G74" i="4"/>
  <c r="F75" i="4"/>
  <c r="G75" i="4"/>
  <c r="F76" i="4"/>
  <c r="G76" i="4"/>
  <c r="F77" i="4"/>
  <c r="G77" i="4"/>
  <c r="F78" i="4"/>
  <c r="G78" i="4"/>
  <c r="F79" i="4"/>
  <c r="G79" i="4"/>
  <c r="F80" i="4"/>
  <c r="G80" i="4"/>
  <c r="F81" i="4"/>
  <c r="G81" i="4"/>
  <c r="F82" i="4"/>
  <c r="G82" i="4"/>
  <c r="F83" i="4"/>
  <c r="G83" i="4"/>
  <c r="F84" i="4"/>
  <c r="G84" i="4"/>
  <c r="F85" i="4"/>
  <c r="G85" i="4"/>
  <c r="F86" i="4"/>
  <c r="G86" i="4"/>
  <c r="F87" i="4"/>
  <c r="G87" i="4"/>
  <c r="F88" i="4"/>
  <c r="G88" i="4"/>
  <c r="F89" i="4"/>
  <c r="G89" i="4"/>
  <c r="F90" i="4"/>
  <c r="G90" i="4"/>
  <c r="F91" i="4"/>
  <c r="G91" i="4"/>
  <c r="F92" i="4"/>
  <c r="G92" i="4"/>
  <c r="F93" i="4"/>
  <c r="G93" i="4"/>
  <c r="F94" i="4"/>
  <c r="G94" i="4"/>
  <c r="F95" i="4"/>
  <c r="G95" i="4"/>
  <c r="G96" i="4"/>
  <c r="F96" i="4"/>
  <c r="G97" i="4"/>
  <c r="F97" i="4"/>
  <c r="G98" i="4"/>
  <c r="F98" i="4"/>
  <c r="G99" i="4"/>
  <c r="F99" i="4"/>
  <c r="G100" i="4"/>
  <c r="F100" i="4"/>
  <c r="G101" i="4"/>
  <c r="F101" i="4"/>
  <c r="G102" i="4"/>
  <c r="F102" i="4"/>
  <c r="G103" i="4"/>
  <c r="F103" i="4"/>
  <c r="G104" i="4"/>
  <c r="F104" i="4"/>
  <c r="G105" i="4"/>
  <c r="F105" i="4"/>
  <c r="G106" i="4"/>
  <c r="F106" i="4"/>
  <c r="G107" i="4"/>
  <c r="F107" i="4"/>
  <c r="G108" i="4"/>
  <c r="F108" i="4"/>
  <c r="G109" i="4"/>
  <c r="F109" i="4"/>
  <c r="G110" i="4"/>
  <c r="F110" i="4"/>
  <c r="G111" i="4"/>
  <c r="F111" i="4"/>
  <c r="G112" i="4"/>
  <c r="F112" i="4"/>
  <c r="G113" i="4"/>
  <c r="F113" i="4"/>
  <c r="G114" i="4"/>
  <c r="F114" i="4"/>
  <c r="G115" i="4"/>
  <c r="F115" i="4"/>
  <c r="G116" i="4"/>
  <c r="F116" i="4"/>
  <c r="G117" i="4"/>
  <c r="F117" i="4"/>
  <c r="G118" i="4"/>
  <c r="F118" i="4"/>
  <c r="G119" i="4"/>
  <c r="F119" i="4"/>
  <c r="G120" i="4"/>
  <c r="F120" i="4"/>
  <c r="G121" i="4"/>
  <c r="F121" i="4"/>
  <c r="G122" i="4"/>
  <c r="F122" i="4"/>
  <c r="G123" i="4"/>
  <c r="F123" i="4"/>
  <c r="G124" i="4"/>
  <c r="F124" i="4"/>
  <c r="G125" i="4"/>
  <c r="F125" i="4"/>
  <c r="G126" i="4"/>
  <c r="F126" i="4"/>
  <c r="G127" i="4"/>
  <c r="F127" i="4"/>
  <c r="G128" i="4"/>
  <c r="F128" i="4"/>
  <c r="G129" i="4"/>
  <c r="F129" i="4"/>
  <c r="G130" i="4"/>
  <c r="F130" i="4"/>
  <c r="G131" i="4"/>
  <c r="F131" i="4"/>
  <c r="G132" i="4"/>
  <c r="F132" i="4"/>
  <c r="G133" i="4"/>
  <c r="F133" i="4"/>
  <c r="G134" i="4"/>
  <c r="F134" i="4"/>
  <c r="G135" i="4"/>
  <c r="F135" i="4"/>
  <c r="G136" i="4"/>
  <c r="F136" i="4"/>
  <c r="G137" i="4"/>
  <c r="F137" i="4"/>
  <c r="G138" i="4"/>
  <c r="F138" i="4"/>
  <c r="G139" i="4"/>
  <c r="F139" i="4"/>
  <c r="G140" i="4"/>
  <c r="F140" i="4"/>
  <c r="G141" i="4"/>
  <c r="F141" i="4"/>
  <c r="G142" i="4"/>
  <c r="F142" i="4"/>
  <c r="G143" i="4"/>
  <c r="F143" i="4"/>
  <c r="G144" i="4"/>
  <c r="F144" i="4"/>
  <c r="G145" i="4"/>
  <c r="F145" i="4"/>
  <c r="G146" i="4"/>
  <c r="F146" i="4"/>
  <c r="G147" i="4"/>
  <c r="F147" i="4"/>
  <c r="G148" i="4"/>
  <c r="F148" i="4"/>
  <c r="G149" i="4"/>
  <c r="F149" i="4"/>
  <c r="G150" i="4"/>
  <c r="F150" i="4"/>
  <c r="G151" i="4"/>
  <c r="F151" i="4"/>
  <c r="G152" i="4"/>
  <c r="F152" i="4"/>
  <c r="G153" i="4"/>
  <c r="F153" i="4"/>
  <c r="G154" i="4"/>
  <c r="F154" i="4"/>
  <c r="G155" i="4"/>
  <c r="F155" i="4"/>
  <c r="G156" i="4"/>
  <c r="F156" i="4"/>
  <c r="G157" i="4"/>
  <c r="F157" i="4"/>
  <c r="G158" i="4"/>
  <c r="F158" i="4"/>
  <c r="G159" i="4"/>
  <c r="F159" i="4"/>
  <c r="G160" i="4"/>
  <c r="F160" i="4"/>
  <c r="G161" i="4"/>
  <c r="F161" i="4"/>
  <c r="G162" i="4"/>
  <c r="F162" i="4"/>
  <c r="G163" i="4"/>
  <c r="F163" i="4"/>
  <c r="G164" i="4"/>
  <c r="F164" i="4"/>
  <c r="G165" i="4"/>
  <c r="F165" i="4"/>
  <c r="G166" i="4"/>
  <c r="F166" i="4"/>
  <c r="G167" i="4"/>
  <c r="F167" i="4"/>
  <c r="G168" i="4"/>
  <c r="F168" i="4"/>
  <c r="G169" i="4"/>
  <c r="F169" i="4"/>
  <c r="G170" i="4"/>
  <c r="F170" i="4"/>
  <c r="G171" i="4"/>
  <c r="F171" i="4"/>
  <c r="G172" i="4"/>
  <c r="F172" i="4"/>
  <c r="G173" i="4"/>
  <c r="F173" i="4"/>
  <c r="G174" i="4"/>
  <c r="F174" i="4"/>
  <c r="G175" i="4"/>
  <c r="F175" i="4"/>
  <c r="G176" i="4"/>
  <c r="F176" i="4"/>
  <c r="G177" i="4"/>
  <c r="F177" i="4"/>
  <c r="G178" i="4"/>
  <c r="F178" i="4"/>
  <c r="F179" i="4"/>
  <c r="G179" i="4"/>
  <c r="G180" i="4"/>
  <c r="F180" i="4"/>
  <c r="G181" i="4"/>
  <c r="F181" i="4"/>
  <c r="G182" i="4"/>
  <c r="F182" i="4"/>
  <c r="G183" i="4"/>
  <c r="F183" i="4"/>
  <c r="G184" i="4"/>
  <c r="F184" i="4"/>
  <c r="G185" i="4"/>
  <c r="F185" i="4"/>
  <c r="G186" i="4"/>
  <c r="F186" i="4"/>
  <c r="G187" i="4"/>
  <c r="F187" i="4"/>
  <c r="G188" i="4"/>
  <c r="F188" i="4"/>
  <c r="G189" i="4"/>
  <c r="F189" i="4"/>
  <c r="G190" i="4"/>
  <c r="F190" i="4"/>
  <c r="G191" i="4"/>
  <c r="F191" i="4"/>
  <c r="G192" i="4"/>
  <c r="F192" i="4"/>
  <c r="G193" i="4"/>
  <c r="F193" i="4"/>
  <c r="G194" i="4"/>
  <c r="F194" i="4"/>
  <c r="G195" i="4"/>
  <c r="F195" i="4"/>
  <c r="G196" i="4"/>
  <c r="F196" i="4"/>
  <c r="G197" i="4"/>
  <c r="F197" i="4"/>
  <c r="G198" i="4"/>
  <c r="F198" i="4"/>
  <c r="G199" i="4"/>
  <c r="F199" i="4"/>
  <c r="G200" i="4"/>
  <c r="F200" i="4"/>
  <c r="G201" i="4"/>
  <c r="F201" i="4"/>
  <c r="G202" i="4"/>
  <c r="F202" i="4"/>
  <c r="G203" i="4"/>
  <c r="F203" i="4"/>
  <c r="G204" i="4"/>
  <c r="F204" i="4"/>
  <c r="G205" i="4"/>
  <c r="F205" i="4"/>
  <c r="G206" i="4"/>
  <c r="F206" i="4"/>
  <c r="G207" i="4"/>
  <c r="F207" i="4"/>
  <c r="G208" i="4"/>
  <c r="F208" i="4"/>
  <c r="G209" i="4"/>
  <c r="F209" i="4"/>
  <c r="G210" i="4"/>
  <c r="F210" i="4"/>
  <c r="G211" i="4"/>
  <c r="F211" i="4"/>
  <c r="G212" i="4"/>
  <c r="F212" i="4"/>
  <c r="G213" i="4"/>
  <c r="F213" i="4"/>
  <c r="G214" i="4"/>
  <c r="F214" i="4"/>
  <c r="G215" i="4"/>
  <c r="F215" i="4"/>
  <c r="G216" i="4"/>
  <c r="F216" i="4"/>
  <c r="G217" i="4"/>
  <c r="F217" i="4"/>
  <c r="G218" i="4"/>
  <c r="F218" i="4"/>
  <c r="G219" i="4"/>
  <c r="F219" i="4"/>
  <c r="G220" i="4"/>
  <c r="F220" i="4"/>
  <c r="G221" i="4"/>
  <c r="F221" i="4"/>
  <c r="G222" i="4"/>
  <c r="F222" i="4"/>
  <c r="G223" i="4"/>
  <c r="F223" i="4"/>
  <c r="G224" i="4"/>
  <c r="F224" i="4"/>
  <c r="G225" i="4"/>
  <c r="F225" i="4"/>
  <c r="G226" i="4"/>
  <c r="F226" i="4"/>
  <c r="G227" i="4"/>
  <c r="F227" i="4"/>
  <c r="G228" i="4"/>
  <c r="F228" i="4"/>
  <c r="G229" i="4"/>
  <c r="F229" i="4"/>
  <c r="G230" i="4"/>
  <c r="F230" i="4"/>
  <c r="G231" i="4"/>
  <c r="F231" i="4"/>
  <c r="G232" i="4"/>
  <c r="F232" i="4"/>
  <c r="G233" i="4"/>
  <c r="F233" i="4"/>
  <c r="G234" i="4"/>
  <c r="F234" i="4"/>
  <c r="G243" i="4"/>
  <c r="F243" i="4"/>
  <c r="G244" i="4"/>
  <c r="F244" i="4"/>
  <c r="G245" i="4"/>
  <c r="F245" i="4"/>
  <c r="G246" i="4"/>
  <c r="F246" i="4"/>
  <c r="G247" i="4"/>
  <c r="F247" i="4"/>
  <c r="G248" i="4"/>
  <c r="F248" i="4"/>
  <c r="G255" i="4"/>
  <c r="F255" i="4"/>
  <c r="G256" i="4"/>
  <c r="F256" i="4"/>
  <c r="G257" i="4"/>
  <c r="F257" i="4"/>
  <c r="G258" i="4"/>
  <c r="F258" i="4"/>
  <c r="G259" i="4"/>
  <c r="F259" i="4"/>
  <c r="G260" i="4"/>
  <c r="F260" i="4"/>
  <c r="G261" i="4"/>
  <c r="F261" i="4"/>
  <c r="G262" i="4"/>
  <c r="F262" i="4"/>
  <c r="G263" i="4"/>
  <c r="F263" i="4"/>
  <c r="G264" i="4"/>
  <c r="F264" i="4"/>
  <c r="G265" i="4"/>
  <c r="F265" i="4"/>
  <c r="G266" i="4"/>
  <c r="F266" i="4"/>
  <c r="G267" i="4"/>
  <c r="F267" i="4"/>
  <c r="G268" i="4"/>
  <c r="F268" i="4"/>
  <c r="G269" i="4"/>
  <c r="F269" i="4"/>
  <c r="G270" i="4"/>
  <c r="F270" i="4"/>
  <c r="G271" i="4"/>
  <c r="F271" i="4"/>
  <c r="G272" i="4"/>
  <c r="F272" i="4"/>
  <c r="G273" i="4"/>
  <c r="F273" i="4"/>
  <c r="G274" i="4"/>
  <c r="F274" i="4"/>
  <c r="G275" i="4"/>
  <c r="F275" i="4"/>
  <c r="G276" i="4"/>
  <c r="F276" i="4"/>
  <c r="G277" i="4"/>
  <c r="F277" i="4"/>
  <c r="G278" i="4"/>
  <c r="F278" i="4"/>
  <c r="G279" i="4"/>
  <c r="F279" i="4"/>
  <c r="G280" i="4"/>
  <c r="F280" i="4"/>
  <c r="G281" i="4"/>
  <c r="F281" i="4"/>
  <c r="G282" i="4"/>
  <c r="F282" i="4"/>
  <c r="G283" i="4"/>
  <c r="F283" i="4"/>
  <c r="G284" i="4"/>
  <c r="F284" i="4"/>
  <c r="G285" i="4"/>
  <c r="F285" i="4"/>
  <c r="G286" i="4"/>
  <c r="F286" i="4"/>
  <c r="G287" i="4"/>
  <c r="F287" i="4"/>
  <c r="G288" i="4"/>
  <c r="F288" i="4"/>
  <c r="G289" i="4"/>
  <c r="F289" i="4"/>
  <c r="G290" i="4"/>
  <c r="F290" i="4"/>
  <c r="G291" i="4"/>
  <c r="F291" i="4"/>
  <c r="G292" i="4"/>
  <c r="F292" i="4"/>
  <c r="G293" i="4"/>
  <c r="F293" i="4"/>
  <c r="G294" i="4"/>
  <c r="F294" i="4"/>
  <c r="G295" i="4"/>
  <c r="F295" i="4"/>
  <c r="G296" i="4"/>
  <c r="F296" i="4"/>
  <c r="G297" i="4"/>
  <c r="F297" i="4"/>
  <c r="G298" i="4"/>
  <c r="F298" i="4"/>
  <c r="G299" i="4"/>
  <c r="F299" i="4"/>
  <c r="G300" i="4"/>
  <c r="F300" i="4"/>
  <c r="G301" i="4"/>
  <c r="F301" i="4"/>
  <c r="G302" i="4"/>
  <c r="F302" i="4"/>
  <c r="G303" i="4"/>
  <c r="F303" i="4"/>
  <c r="G304" i="4"/>
  <c r="F304" i="4"/>
  <c r="G305" i="4"/>
  <c r="F305" i="4"/>
  <c r="G306" i="4"/>
  <c r="F306" i="4"/>
  <c r="G307" i="4"/>
  <c r="F307" i="4"/>
  <c r="G308" i="4"/>
  <c r="F308" i="4"/>
  <c r="G309" i="4"/>
  <c r="F309" i="4"/>
  <c r="G310" i="4"/>
  <c r="F310" i="4"/>
  <c r="G311" i="4"/>
  <c r="F311" i="4"/>
  <c r="G312" i="4"/>
  <c r="F312" i="4"/>
  <c r="G313" i="4"/>
  <c r="F313" i="4"/>
  <c r="G314" i="4"/>
  <c r="F314" i="4"/>
  <c r="G315" i="4"/>
  <c r="F315" i="4"/>
  <c r="G316" i="4"/>
  <c r="F316" i="4"/>
  <c r="G317" i="4"/>
  <c r="F317" i="4"/>
  <c r="G318" i="4"/>
  <c r="F318" i="4"/>
  <c r="G319" i="4"/>
  <c r="F319" i="4"/>
  <c r="G320" i="4"/>
  <c r="F320" i="4"/>
  <c r="G321" i="4"/>
  <c r="F321" i="4"/>
  <c r="G322" i="4"/>
  <c r="F322" i="4"/>
  <c r="G323" i="4"/>
  <c r="F323" i="4"/>
  <c r="G324" i="4"/>
  <c r="F324" i="4"/>
  <c r="G325" i="4"/>
  <c r="F325" i="4"/>
  <c r="G326" i="4"/>
  <c r="F326" i="4"/>
  <c r="G327" i="4"/>
  <c r="F327" i="4"/>
  <c r="G328" i="4"/>
  <c r="F328" i="4"/>
  <c r="G329" i="4"/>
  <c r="F329" i="4"/>
  <c r="G330" i="4"/>
  <c r="F330" i="4"/>
  <c r="G331" i="4"/>
  <c r="F331" i="4"/>
  <c r="G332" i="4"/>
  <c r="F332" i="4"/>
  <c r="G333" i="4"/>
  <c r="F333" i="4"/>
  <c r="G334" i="4"/>
  <c r="F334" i="4"/>
  <c r="G335" i="4"/>
  <c r="F335" i="4"/>
  <c r="G336" i="4"/>
  <c r="F336" i="4"/>
  <c r="G337" i="4"/>
  <c r="F337" i="4"/>
  <c r="G338" i="4"/>
  <c r="F338" i="4"/>
  <c r="G339" i="4"/>
  <c r="F339" i="4"/>
  <c r="G340" i="4"/>
  <c r="F340" i="4"/>
  <c r="G341" i="4"/>
  <c r="F341" i="4"/>
  <c r="G342" i="4"/>
  <c r="F342" i="4"/>
  <c r="G343" i="4"/>
  <c r="F343" i="4"/>
  <c r="G344" i="4"/>
  <c r="F344" i="4"/>
  <c r="G345" i="4"/>
  <c r="F345" i="4"/>
  <c r="G346" i="4"/>
  <c r="F346" i="4"/>
  <c r="G347" i="4"/>
  <c r="F347" i="4"/>
  <c r="G348" i="4"/>
  <c r="F348" i="4"/>
  <c r="G349" i="4"/>
  <c r="F349" i="4"/>
  <c r="G350" i="4"/>
  <c r="F350" i="4"/>
  <c r="G351" i="4"/>
  <c r="F351" i="4"/>
  <c r="G352" i="4"/>
  <c r="F352" i="4"/>
  <c r="G353" i="4"/>
  <c r="F353" i="4"/>
  <c r="G354" i="4"/>
  <c r="F354" i="4"/>
  <c r="G355" i="4"/>
  <c r="F355" i="4"/>
  <c r="G356" i="4"/>
  <c r="F356" i="4"/>
  <c r="G357" i="4"/>
  <c r="F357" i="4"/>
  <c r="G358" i="4"/>
  <c r="F358" i="4"/>
  <c r="G359" i="4"/>
  <c r="F359" i="4"/>
  <c r="G360" i="4"/>
  <c r="F360" i="4"/>
  <c r="G361" i="4"/>
  <c r="F361" i="4"/>
  <c r="G362" i="4"/>
  <c r="F362" i="4"/>
  <c r="G363" i="4"/>
  <c r="F363" i="4"/>
  <c r="G364" i="4"/>
  <c r="F364" i="4"/>
  <c r="G365" i="4"/>
  <c r="F365" i="4"/>
  <c r="G366" i="4"/>
  <c r="F366" i="4"/>
  <c r="G367" i="4"/>
  <c r="F367" i="4"/>
  <c r="G368" i="4"/>
  <c r="F368" i="4"/>
  <c r="G369" i="4"/>
  <c r="F369" i="4"/>
  <c r="G370" i="4"/>
  <c r="F370" i="4"/>
  <c r="G371" i="4"/>
  <c r="F371" i="4"/>
  <c r="G372" i="4"/>
  <c r="F372" i="4"/>
  <c r="G373" i="4"/>
  <c r="F373" i="4"/>
  <c r="G374" i="4"/>
  <c r="F374" i="4"/>
  <c r="G375" i="4"/>
  <c r="F375" i="4"/>
  <c r="G376" i="4"/>
  <c r="F376" i="4"/>
  <c r="G377" i="4"/>
  <c r="F377" i="4"/>
  <c r="G378" i="4"/>
  <c r="F378" i="4"/>
  <c r="G379" i="4"/>
  <c r="F379" i="4"/>
  <c r="G380" i="4"/>
  <c r="F380" i="4"/>
  <c r="G381" i="4"/>
  <c r="F381" i="4"/>
  <c r="G382" i="4"/>
  <c r="F382" i="4"/>
  <c r="G383" i="4"/>
  <c r="F383" i="4"/>
  <c r="G384" i="4"/>
  <c r="F384" i="4"/>
  <c r="G385" i="4"/>
  <c r="F385" i="4"/>
  <c r="G386" i="4"/>
  <c r="F386" i="4"/>
  <c r="G387" i="4"/>
  <c r="F387" i="4"/>
  <c r="G388" i="4"/>
  <c r="F388" i="4"/>
  <c r="G389" i="4"/>
  <c r="F389" i="4"/>
  <c r="G390" i="4"/>
  <c r="F390" i="4"/>
  <c r="G391" i="4"/>
  <c r="F391" i="4"/>
  <c r="G392" i="4"/>
  <c r="F392" i="4"/>
  <c r="G393" i="4"/>
  <c r="F393" i="4"/>
  <c r="G394" i="4"/>
  <c r="F394" i="4"/>
  <c r="G395" i="4"/>
  <c r="F395" i="4"/>
  <c r="G396" i="4"/>
  <c r="F396" i="4"/>
  <c r="G397" i="4"/>
  <c r="F397" i="4"/>
  <c r="G398" i="4"/>
  <c r="F398" i="4"/>
  <c r="G399" i="4"/>
  <c r="F399" i="4"/>
  <c r="G400" i="4"/>
  <c r="F400" i="4"/>
  <c r="G401" i="4"/>
  <c r="F401" i="4"/>
  <c r="G402" i="4"/>
  <c r="F402" i="4"/>
  <c r="G403" i="4"/>
  <c r="F403" i="4"/>
  <c r="G404" i="4"/>
  <c r="F404" i="4"/>
  <c r="G405" i="4"/>
  <c r="F405" i="4"/>
  <c r="G406" i="4"/>
  <c r="F406" i="4"/>
  <c r="G407" i="4"/>
  <c r="F407" i="4"/>
  <c r="G408" i="4"/>
  <c r="F408" i="4"/>
  <c r="G409" i="4"/>
  <c r="F409" i="4"/>
  <c r="G410" i="4"/>
  <c r="F410" i="4"/>
  <c r="G411" i="4"/>
  <c r="F411" i="4"/>
  <c r="G412" i="4"/>
  <c r="F412" i="4"/>
  <c r="G413" i="4"/>
  <c r="F413" i="4"/>
  <c r="G414" i="4"/>
  <c r="F414" i="4"/>
  <c r="G415" i="4"/>
  <c r="F415" i="4"/>
  <c r="G416" i="4"/>
  <c r="F416" i="4"/>
  <c r="G417" i="4"/>
  <c r="F417" i="4"/>
  <c r="G418" i="4"/>
  <c r="F418" i="4"/>
  <c r="G419" i="4"/>
  <c r="F419" i="4"/>
  <c r="G420" i="4"/>
  <c r="F420" i="4"/>
  <c r="G421" i="4"/>
  <c r="F421" i="4"/>
  <c r="G422" i="4"/>
  <c r="F422" i="4"/>
  <c r="G423" i="4"/>
  <c r="F423" i="4"/>
  <c r="G424" i="4"/>
  <c r="F424" i="4"/>
  <c r="G425" i="4"/>
  <c r="F425" i="4"/>
  <c r="G426" i="4"/>
  <c r="F426" i="4"/>
  <c r="G427" i="4"/>
  <c r="F427" i="4"/>
  <c r="G428" i="4"/>
  <c r="F428" i="4"/>
  <c r="G429" i="4"/>
  <c r="F429" i="4"/>
  <c r="G430" i="4"/>
  <c r="F430" i="4"/>
  <c r="G431" i="4"/>
  <c r="F431" i="4"/>
  <c r="G432" i="4"/>
  <c r="F432" i="4"/>
  <c r="G433" i="4"/>
  <c r="F433" i="4"/>
  <c r="G434" i="4"/>
  <c r="F434" i="4"/>
  <c r="G435" i="4"/>
  <c r="F435" i="4"/>
  <c r="G436" i="4"/>
  <c r="F436" i="4"/>
  <c r="G437" i="4"/>
  <c r="F437" i="4"/>
  <c r="G438" i="4"/>
  <c r="F438" i="4"/>
  <c r="G439" i="4"/>
  <c r="F439" i="4"/>
  <c r="G440" i="4"/>
  <c r="F440" i="4"/>
  <c r="G441" i="4"/>
  <c r="F441" i="4"/>
  <c r="G442" i="4"/>
  <c r="F442" i="4"/>
  <c r="G443" i="4"/>
  <c r="F443" i="4"/>
  <c r="G444" i="4"/>
  <c r="F444" i="4"/>
  <c r="G445" i="4"/>
  <c r="F445" i="4"/>
  <c r="G446" i="4"/>
  <c r="F446" i="4"/>
  <c r="G447" i="4"/>
  <c r="F447" i="4"/>
  <c r="G448" i="4"/>
  <c r="F448" i="4"/>
  <c r="G526" i="4"/>
  <c r="G525" i="4"/>
  <c r="G524" i="4"/>
  <c r="G523" i="4"/>
  <c r="G522" i="4"/>
  <c r="G521" i="4"/>
  <c r="G520" i="4"/>
  <c r="G519" i="4"/>
  <c r="G518" i="4"/>
  <c r="G517" i="4"/>
  <c r="G516" i="4"/>
  <c r="G515" i="4"/>
  <c r="G514" i="4"/>
  <c r="G513" i="4"/>
  <c r="G512" i="4"/>
  <c r="G511" i="4"/>
  <c r="G510" i="4"/>
  <c r="G509" i="4"/>
  <c r="G508" i="4"/>
  <c r="G507" i="4"/>
  <c r="G506" i="4"/>
  <c r="G505" i="4"/>
  <c r="G504" i="4"/>
  <c r="G503" i="4"/>
  <c r="G502" i="4"/>
  <c r="G501" i="4"/>
  <c r="G500" i="4"/>
  <c r="G499" i="4"/>
  <c r="G498" i="4"/>
  <c r="G497" i="4"/>
  <c r="G496" i="4"/>
  <c r="G495" i="4"/>
  <c r="G494" i="4"/>
  <c r="G493" i="4"/>
  <c r="G492" i="4"/>
  <c r="G491" i="4"/>
  <c r="G490" i="4"/>
  <c r="G489" i="4"/>
  <c r="G488" i="4"/>
  <c r="G487" i="4"/>
  <c r="G486" i="4"/>
  <c r="G485" i="4"/>
  <c r="G484" i="4"/>
  <c r="G483" i="4"/>
  <c r="G482" i="4"/>
  <c r="G481" i="4"/>
  <c r="G480" i="4"/>
  <c r="G479" i="4"/>
  <c r="G478" i="4"/>
  <c r="G477" i="4"/>
  <c r="G476" i="4"/>
  <c r="G475" i="4"/>
  <c r="G474" i="4"/>
  <c r="G473" i="4"/>
  <c r="G472" i="4"/>
  <c r="G471" i="4"/>
  <c r="G470" i="4"/>
  <c r="G469" i="4"/>
  <c r="G468" i="4"/>
  <c r="G467" i="4"/>
  <c r="G466" i="4"/>
  <c r="G465" i="4"/>
  <c r="G464" i="4"/>
  <c r="G463" i="4"/>
  <c r="G462" i="4"/>
  <c r="G461" i="4"/>
  <c r="G460" i="4"/>
  <c r="G459" i="4"/>
  <c r="G458" i="4"/>
  <c r="G457" i="4"/>
  <c r="G456" i="4"/>
  <c r="G455" i="4"/>
  <c r="G454" i="4"/>
  <c r="G453" i="4"/>
  <c r="F452" i="4"/>
  <c r="F450" i="4"/>
  <c r="F451" i="4"/>
  <c r="F449" i="4"/>
  <c r="G21" i="9"/>
  <c r="G22" i="9" s="1"/>
  <c r="G43" i="8"/>
  <c r="G44" i="8" s="1"/>
  <c r="G541" i="1" l="1"/>
  <c r="G20" i="1"/>
  <c r="G339" i="11"/>
  <c r="G338" i="11"/>
  <c r="G507" i="3"/>
  <c r="G455" i="6"/>
  <c r="G456" i="6" s="1"/>
  <c r="G527" i="4"/>
  <c r="G249" i="4"/>
  <c r="G473" i="11"/>
  <c r="G474" i="11" s="1"/>
  <c r="G245" i="7"/>
  <c r="G246" i="7" s="1"/>
  <c r="G529" i="3"/>
  <c r="G530" i="3" s="1"/>
  <c r="G233" i="6"/>
  <c r="G234" i="6" s="1"/>
  <c r="G235" i="4"/>
  <c r="G132" i="2"/>
  <c r="G210" i="1"/>
  <c r="G211" i="1" s="1"/>
  <c r="G189" i="1"/>
  <c r="G190" i="1" s="1"/>
  <c r="G133" i="2" l="1"/>
  <c r="G139" i="2" s="1"/>
  <c r="G138" i="2"/>
  <c r="D27" i="12" s="1"/>
  <c r="D28" i="12" s="1"/>
  <c r="G21" i="1"/>
  <c r="G543" i="1" s="1"/>
  <c r="G542" i="1"/>
  <c r="G236" i="4"/>
  <c r="G237" i="4" s="1"/>
  <c r="G528" i="4"/>
  <c r="G529" i="4" s="1"/>
  <c r="G250" i="4"/>
  <c r="G251" i="4" s="1"/>
</calcChain>
</file>

<file path=xl/sharedStrings.xml><?xml version="1.0" encoding="utf-8"?>
<sst xmlns="http://schemas.openxmlformats.org/spreadsheetml/2006/main" count="9523" uniqueCount="4867">
  <si>
    <t>Редни број</t>
  </si>
  <si>
    <t>ком</t>
  </si>
  <si>
    <t>лит</t>
  </si>
  <si>
    <t>сет</t>
  </si>
  <si>
    <t>пар</t>
  </si>
  <si>
    <t>гарн/сет</t>
  </si>
  <si>
    <t xml:space="preserve"> Превоз возила у квару или хаварисаног дин/км</t>
  </si>
  <si>
    <t xml:space="preserve"> Норма час за радове који нису дати позицијом дин/час</t>
  </si>
  <si>
    <t xml:space="preserve"> Замена грејача по комаду</t>
  </si>
  <si>
    <t xml:space="preserve"> Пуњење и сервис климе</t>
  </si>
  <si>
    <t xml:space="preserve"> Замена водене пумпе</t>
  </si>
  <si>
    <t xml:space="preserve"> Замена хладњака воде</t>
  </si>
  <si>
    <t xml:space="preserve"> Замена хладњака климе</t>
  </si>
  <si>
    <t xml:space="preserve"> Замена хладњака ваздуха </t>
  </si>
  <si>
    <t xml:space="preserve"> Замена хладњака уља</t>
  </si>
  <si>
    <t xml:space="preserve"> Замена пумпе за уље</t>
  </si>
  <si>
    <t xml:space="preserve"> Замена пумпе високог притиска </t>
  </si>
  <si>
    <t xml:space="preserve"> Замена рампе убризгавања</t>
  </si>
  <si>
    <t xml:space="preserve"> Замена бризгаљки убризгавања (комад)</t>
  </si>
  <si>
    <t xml:space="preserve"> Замена мерача надпритиска ваздуха </t>
  </si>
  <si>
    <t xml:space="preserve"> Замена рачунара убризгавања </t>
  </si>
  <si>
    <t xml:space="preserve"> Замена потенциометра гаса</t>
  </si>
  <si>
    <t xml:space="preserve"> Замена термостата са кућиштем</t>
  </si>
  <si>
    <t xml:space="preserve"> Замена сензора притиска клима уређаја</t>
  </si>
  <si>
    <t xml:space="preserve"> Замена мотора вентилатора хладњака </t>
  </si>
  <si>
    <t xml:space="preserve"> Замена вентилатора кабине</t>
  </si>
  <si>
    <t xml:space="preserve"> Замена компресора климе уређаја </t>
  </si>
  <si>
    <t xml:space="preserve"> Замена горњег цилиндра квачила</t>
  </si>
  <si>
    <t xml:space="preserve"> Замена доњег цилиндра квачила</t>
  </si>
  <si>
    <t xml:space="preserve"> Демонтажа/монтажа мењача </t>
  </si>
  <si>
    <t xml:space="preserve"> Замена сета квачила (без д/м мењача)</t>
  </si>
  <si>
    <t xml:space="preserve"> Замена турбокомпресора</t>
  </si>
  <si>
    <t xml:space="preserve"> Замена задњег лонца ауспуха </t>
  </si>
  <si>
    <t xml:space="preserve"> Замена катализатора</t>
  </si>
  <si>
    <t xml:space="preserve"> Замена егр вентила</t>
  </si>
  <si>
    <t xml:space="preserve"> Замена горњег носача мотора </t>
  </si>
  <si>
    <t xml:space="preserve"> Замена доњег носача мотора</t>
  </si>
  <si>
    <t xml:space="preserve"> Замена добоша кочница </t>
  </si>
  <si>
    <t xml:space="preserve"> Замена серво уређаја кочница </t>
  </si>
  <si>
    <t xml:space="preserve"> Замена главног кочионог цилиндра </t>
  </si>
  <si>
    <t xml:space="preserve"> Замена задњег кочионог цилиндра</t>
  </si>
  <si>
    <t xml:space="preserve"> Замена сајле ручне кочнице </t>
  </si>
  <si>
    <t xml:space="preserve"> Замена предњих кочионих плочица (КПТ)</t>
  </si>
  <si>
    <t xml:space="preserve"> Замена диска предњег точка </t>
  </si>
  <si>
    <t xml:space="preserve"> Замена лежаја задњег точка</t>
  </si>
  <si>
    <t xml:space="preserve"> Замена краја споне </t>
  </si>
  <si>
    <t xml:space="preserve"> Замена предњег осцилирајућег рамена </t>
  </si>
  <si>
    <t xml:space="preserve"> Замена управљачке јединице АБС система </t>
  </si>
  <si>
    <t xml:space="preserve"> Замена сензора брзине у точку </t>
  </si>
  <si>
    <t xml:space="preserve"> Замена летве волана</t>
  </si>
  <si>
    <t xml:space="preserve"> Замена предњег амортизера</t>
  </si>
  <si>
    <t xml:space="preserve"> Замена задњег амортизера</t>
  </si>
  <si>
    <t xml:space="preserve"> Замена пумпе серво волана</t>
  </si>
  <si>
    <t xml:space="preserve"> Замена предње полуосовине </t>
  </si>
  <si>
    <t xml:space="preserve"> Замена ваздушног јастука возача </t>
  </si>
  <si>
    <t xml:space="preserve"> Замена ваздушног јастука сувозача</t>
  </si>
  <si>
    <t xml:space="preserve"> Замена рачунара путничког простора-УЦХ</t>
  </si>
  <si>
    <t xml:space="preserve"> Замена алтернатора </t>
  </si>
  <si>
    <t xml:space="preserve"> Замена ременице алтернатора </t>
  </si>
  <si>
    <t xml:space="preserve"> Замена електропокретача</t>
  </si>
  <si>
    <t xml:space="preserve"> Замена мотора брисача </t>
  </si>
  <si>
    <t xml:space="preserve"> Замена прекидача светла (испод волана)</t>
  </si>
  <si>
    <t xml:space="preserve"> Замена задњег семеринга радилице</t>
  </si>
  <si>
    <t xml:space="preserve"> Замена фара (КПТ)</t>
  </si>
  <si>
    <t xml:space="preserve"> Замена задње лампе</t>
  </si>
  <si>
    <t xml:space="preserve"> Замена акумулатора</t>
  </si>
  <si>
    <t xml:space="preserve"> Замена механизма подизача прозора (предњи)</t>
  </si>
  <si>
    <t xml:space="preserve"> Замена фелне точка</t>
  </si>
  <si>
    <t xml:space="preserve"> Прање возила споља и изнутра</t>
  </si>
  <si>
    <t xml:space="preserve"> Замена команди мењача са сајлама</t>
  </si>
  <si>
    <t xml:space="preserve"> Замена пловка горива </t>
  </si>
  <si>
    <t xml:space="preserve"> Замена сензора присутности воде у филтеру горива</t>
  </si>
  <si>
    <t xml:space="preserve"> Замена предњих гумица баланс штангле </t>
  </si>
  <si>
    <t xml:space="preserve"> Замена предњних упорница баланс штангле </t>
  </si>
  <si>
    <t xml:space="preserve"> Замена сијалице фара</t>
  </si>
  <si>
    <t xml:space="preserve"> Замена диска предњих кочница </t>
  </si>
  <si>
    <t xml:space="preserve"> Замена кугле трапа са виљушком</t>
  </si>
  <si>
    <t xml:space="preserve"> Замена сета квачила </t>
  </si>
  <si>
    <t xml:space="preserve"> Замена метлице брисача</t>
  </si>
  <si>
    <t xml:space="preserve"> Пуњење и сервис климе </t>
  </si>
  <si>
    <t xml:space="preserve"> Замена хладњака ваздуха</t>
  </si>
  <si>
    <t xml:space="preserve"> Замена пумпе за уље </t>
  </si>
  <si>
    <t xml:space="preserve"> Замена пумпе високог притиска</t>
  </si>
  <si>
    <t xml:space="preserve"> Замена сензора притиска климе уређаја </t>
  </si>
  <si>
    <t xml:space="preserve"> Замена мотора вентилатора хладњака</t>
  </si>
  <si>
    <t xml:space="preserve"> Замена горњег цилиндра квачила </t>
  </si>
  <si>
    <t xml:space="preserve"> Замена горњег носача мотора</t>
  </si>
  <si>
    <t xml:space="preserve"> Замена добоша кочница</t>
  </si>
  <si>
    <t xml:space="preserve"> Замена кочионих облога задњег точка (КПТ)</t>
  </si>
  <si>
    <t xml:space="preserve"> Замена главног кочионог цилиндра</t>
  </si>
  <si>
    <t xml:space="preserve"> Замена задњег коционог цилиндра</t>
  </si>
  <si>
    <t xml:space="preserve"> Замена сајле ручне кочнице</t>
  </si>
  <si>
    <t xml:space="preserve"> Замена кочионог цилиндра предњих кочница </t>
  </si>
  <si>
    <t xml:space="preserve"> Замена лежаја предњег точка</t>
  </si>
  <si>
    <t xml:space="preserve"> Замена главичне предњег точка </t>
  </si>
  <si>
    <t xml:space="preserve"> Замена краја споне</t>
  </si>
  <si>
    <t xml:space="preserve"> Замена управљачке јединице АБС система</t>
  </si>
  <si>
    <t xml:space="preserve"> Замена сензора брзине у точку</t>
  </si>
  <si>
    <t xml:space="preserve"> Замена задњег амортизера </t>
  </si>
  <si>
    <t xml:space="preserve"> Замена пумпе серво волана </t>
  </si>
  <si>
    <t xml:space="preserve"> Замена рачунара ваздушног јастука</t>
  </si>
  <si>
    <t xml:space="preserve"> Замена ваздушног јастука возача</t>
  </si>
  <si>
    <t xml:space="preserve"> Замена алтернатора</t>
  </si>
  <si>
    <t xml:space="preserve"> Замена ременице алтернатора</t>
  </si>
  <si>
    <t xml:space="preserve"> Замена четкице алнасера(кпт)</t>
  </si>
  <si>
    <t xml:space="preserve"> Замена бендикса</t>
  </si>
  <si>
    <t xml:space="preserve"> Замена контакт браве</t>
  </si>
  <si>
    <t xml:space="preserve"> Замена задње лампе </t>
  </si>
  <si>
    <t xml:space="preserve"> Подешавање трапа</t>
  </si>
  <si>
    <t xml:space="preserve"> Прање возила споља и изнутра </t>
  </si>
  <si>
    <t xml:space="preserve"> Уградња ланаца за снег (компет)</t>
  </si>
  <si>
    <t xml:space="preserve"> Замена команди мењача са сајлама </t>
  </si>
  <si>
    <t xml:space="preserve"> Замена сензора присутности воде у филтеру горива </t>
  </si>
  <si>
    <t xml:space="preserve"> Регенерација филтера крутих честица</t>
  </si>
  <si>
    <t xml:space="preserve"> Замена сензора погона 4Х4</t>
  </si>
  <si>
    <t xml:space="preserve"> Замена задње полуосовине </t>
  </si>
  <si>
    <t xml:space="preserve"> Замена средњег лонца ауспуха </t>
  </si>
  <si>
    <t xml:space="preserve"> Замена предњих гумица баланс штангле</t>
  </si>
  <si>
    <t xml:space="preserve"> Замена задњих гумица баланс штангле </t>
  </si>
  <si>
    <t xml:space="preserve"> Замена предњих упорница баланс штангле </t>
  </si>
  <si>
    <t xml:space="preserve"> Замена задњих упорница баланс штангле</t>
  </si>
  <si>
    <t xml:space="preserve"> Замена средње гуме кардана</t>
  </si>
  <si>
    <t xml:space="preserve"> Замена главчине задњег точка</t>
  </si>
  <si>
    <t xml:space="preserve"> Замена сијалице фара </t>
  </si>
  <si>
    <t xml:space="preserve"> Замена сензора температуре иза катализатора </t>
  </si>
  <si>
    <t xml:space="preserve"> Замена метлице брисача </t>
  </si>
  <si>
    <t xml:space="preserve"> Замена рампе убризгавања (комад)</t>
  </si>
  <si>
    <t xml:space="preserve"> Замена доњег цилиндра квачила </t>
  </si>
  <si>
    <t xml:space="preserve"> Демонтажа/монтажа мењача</t>
  </si>
  <si>
    <t xml:space="preserve"> Замена сета квачила (без д/м мењача</t>
  </si>
  <si>
    <t xml:space="preserve"> Замена катализатора </t>
  </si>
  <si>
    <t xml:space="preserve"> Замена егр вентила </t>
  </si>
  <si>
    <t xml:space="preserve"> Замена горњг носача мотора</t>
  </si>
  <si>
    <t xml:space="preserve"> Замена главног цилиндра кочионог цилиндра</t>
  </si>
  <si>
    <t xml:space="preserve"> Замена задњег кочионог цилиндра </t>
  </si>
  <si>
    <t xml:space="preserve"> Замена лежаја задњег точка </t>
  </si>
  <si>
    <t xml:space="preserve"> Замена главчине предњег точка </t>
  </si>
  <si>
    <t xml:space="preserve"> Замена летве волана </t>
  </si>
  <si>
    <t xml:space="preserve"> Замена пумпе у серво волана</t>
  </si>
  <si>
    <t xml:space="preserve"> Замена рачунара путничког -УЦХ</t>
  </si>
  <si>
    <t xml:space="preserve"> Замена бендикса </t>
  </si>
  <si>
    <t xml:space="preserve"> Замена мотора брисача</t>
  </si>
  <si>
    <t xml:space="preserve"> Замена контакт браве </t>
  </si>
  <si>
    <t xml:space="preserve"> Израда кључа контак браве </t>
  </si>
  <si>
    <t xml:space="preserve"> Замена акумулатора </t>
  </si>
  <si>
    <t xml:space="preserve"> Подешавење трапа</t>
  </si>
  <si>
    <t xml:space="preserve"> Замена предењег осцилирајућег рамена</t>
  </si>
  <si>
    <t xml:space="preserve"> Замена кочионих облога задњег точка- кпт</t>
  </si>
  <si>
    <t xml:space="preserve"> Замена главчине предњег точка</t>
  </si>
  <si>
    <t xml:space="preserve"> Замена  бочног стакла предњих врата </t>
  </si>
  <si>
    <t xml:space="preserve"> Замена бочних стакала задњих врата</t>
  </si>
  <si>
    <t xml:space="preserve"> Замена стакла 5-тих врата са лепком</t>
  </si>
  <si>
    <t xml:space="preserve"> Лимарска припрема и фарбање целог возила (споља)  </t>
  </si>
  <si>
    <t xml:space="preserve"> Лимарска припрема и оправка патоса-лимовање</t>
  </si>
  <si>
    <t xml:space="preserve"> Замена хаубе са фарбањем</t>
  </si>
  <si>
    <t xml:space="preserve"> Замена предње маске </t>
  </si>
  <si>
    <t xml:space="preserve"> Замена предњег подкрила</t>
  </si>
  <si>
    <t xml:space="preserve"> Замена и  лимарска припрема са фарбањем предњег крила</t>
  </si>
  <si>
    <t xml:space="preserve"> Замена и  лимарска припрема са фарбањем  предњег везног лима</t>
  </si>
  <si>
    <t xml:space="preserve"> Замена и  лимарска припрема са фарбањем  руба блатобрана</t>
  </si>
  <si>
    <t xml:space="preserve"> Замена и лимарска припрема са фарбањем трепне</t>
  </si>
  <si>
    <t xml:space="preserve"> Замена и  лимарска припрема са фарбањем предњих врата</t>
  </si>
  <si>
    <t xml:space="preserve"> Замена и  лимарска припрема са фарбањем  задњих врата</t>
  </si>
  <si>
    <t xml:space="preserve"> Замена и  лимарска припрема са фарбањем  5-тих врата</t>
  </si>
  <si>
    <t xml:space="preserve"> Замена и лимарска припрема са фарбањем стуба</t>
  </si>
  <si>
    <t xml:space="preserve"> Замена и фарбање браника предњег</t>
  </si>
  <si>
    <t xml:space="preserve"> Замена и фарбање браника задњег</t>
  </si>
  <si>
    <t xml:space="preserve"> Замена украсне лајсне</t>
  </si>
  <si>
    <t>км</t>
  </si>
  <si>
    <t xml:space="preserve"> Замена предњег амортизера - кпт</t>
  </si>
  <si>
    <t xml:space="preserve"> Замена задњег амортизера - кпт</t>
  </si>
  <si>
    <t xml:space="preserve"> Замена рачунара ваздушног јастука </t>
  </si>
  <si>
    <t>час</t>
  </si>
  <si>
    <t xml:space="preserve"> Поправка и фарбање крова</t>
  </si>
  <si>
    <t xml:space="preserve"> Замена возачевог седишта - кпт</t>
  </si>
  <si>
    <t xml:space="preserve"> Уградња задње полице</t>
  </si>
  <si>
    <t xml:space="preserve"> Заптивање мењача - кпт</t>
  </si>
  <si>
    <t xml:space="preserve"> Замена синхрона брзине</t>
  </si>
  <si>
    <t xml:space="preserve"> Замена виљушке у мењачу</t>
  </si>
  <si>
    <t xml:space="preserve"> Замена сијалице 12V 15 W</t>
  </si>
  <si>
    <t xml:space="preserve"> Замена сијалице 12V 21 W</t>
  </si>
  <si>
    <t xml:space="preserve"> Замена сијалице 12V 21/5 W</t>
  </si>
  <si>
    <t xml:space="preserve"> Замена сијалице 12V 21/55 W</t>
  </si>
  <si>
    <t xml:space="preserve"> Замена сијалице 12V 5 W</t>
  </si>
  <si>
    <t xml:space="preserve"> Замена сијалице 12V H 4</t>
  </si>
  <si>
    <t xml:space="preserve"> Обавезна опрема у аутомобилу по ЗОБС-у прва помоћ</t>
  </si>
  <si>
    <t xml:space="preserve"> Обавезна опрема у аутомобилу по ЗОБС-у сиг.троугао</t>
  </si>
  <si>
    <t xml:space="preserve"> Обавезна опрема у аутомобилу по ЗОБС-у кључ за точкове</t>
  </si>
  <si>
    <t xml:space="preserve"> Обавезна опрема у аутомобилу по ЗОБС-у ПП апарат</t>
  </si>
  <si>
    <t xml:space="preserve"> Обавезна опрема у аутомобилу по ЗОБС-у рефлектујући прс.</t>
  </si>
  <si>
    <t xml:space="preserve"> Обавезна опрема у аутомобилу по ЗОБС-у ланци за снег</t>
  </si>
  <si>
    <t xml:space="preserve"> Обавезна опрема у аутомобилу по ЗОБС-у сајла за вучу</t>
  </si>
  <si>
    <t xml:space="preserve"> Дизалица </t>
  </si>
  <si>
    <t xml:space="preserve"> Контрола кочница и израда дијаграма</t>
  </si>
  <si>
    <t xml:space="preserve"> Штеловање кочница</t>
  </si>
  <si>
    <t xml:space="preserve"> Замене реглера  алтернатора</t>
  </si>
  <si>
    <t xml:space="preserve"> Замена лежаја алтернатора</t>
  </si>
  <si>
    <t xml:space="preserve"> Замена чауре алнасера</t>
  </si>
  <si>
    <t xml:space="preserve"> Замена аутомата алнасера</t>
  </si>
  <si>
    <t xml:space="preserve"> Замена предњег семеринга радилице</t>
  </si>
  <si>
    <t xml:space="preserve"> Замена мотора брисача предњи</t>
  </si>
  <si>
    <t xml:space="preserve"> Замена мотора брисача задњи</t>
  </si>
  <si>
    <t xml:space="preserve"> Замена замајца - кпт</t>
  </si>
  <si>
    <t xml:space="preserve"> Замена мењача- кпт</t>
  </si>
  <si>
    <t xml:space="preserve">  Тип путничког возила DUSTER 1.5 Dci</t>
  </si>
  <si>
    <t xml:space="preserve"> Замена задње полице</t>
  </si>
  <si>
    <t xml:space="preserve"> Овера техничке исправности возила</t>
  </si>
  <si>
    <t xml:space="preserve"> Замена бочног стакла задњих врата</t>
  </si>
  <si>
    <t xml:space="preserve"> Замена предње полуосовине</t>
  </si>
  <si>
    <t xml:space="preserve"> Замена електроинсталације инструмент табле</t>
  </si>
  <si>
    <t xml:space="preserve">  Тип путничког возила: DACIA LOGAN ambience MCV 1,5 dci</t>
  </si>
  <si>
    <t xml:space="preserve"> Уградња" М+С "гуме 185/65 R 15" </t>
  </si>
  <si>
    <t xml:space="preserve"> Замена четкица алнасера - (кпт)</t>
  </si>
  <si>
    <t xml:space="preserve"> Замена прекидача светла </t>
  </si>
  <si>
    <t xml:space="preserve"> Замена задње лампе - кпт</t>
  </si>
  <si>
    <t xml:space="preserve"> Замена електричне инсталације мотора</t>
  </si>
  <si>
    <t xml:space="preserve"> Замена ел. инсталације инструмент табле</t>
  </si>
  <si>
    <t xml:space="preserve"> Замена пловка резервоара</t>
  </si>
  <si>
    <t xml:space="preserve"> Замена гарнитура сијалице 12V </t>
  </si>
  <si>
    <t xml:space="preserve"> Замена стакла 5-тих врата</t>
  </si>
  <si>
    <t>Поправка и фарбање предњег везног лима</t>
  </si>
  <si>
    <t>Поправка и фарбање задњег везног лима</t>
  </si>
  <si>
    <t>Поправка и фарбање предњих врата</t>
  </si>
  <si>
    <t>Поправка и фарбање задњих врата</t>
  </si>
  <si>
    <t>Поправка и фарбање 5-тих врата</t>
  </si>
  <si>
    <t xml:space="preserve"> Обавезна опрема у аутомобилу по ЗОБС-у рефлектујући прслук</t>
  </si>
  <si>
    <t xml:space="preserve"> Извлачење возила на меру</t>
  </si>
  <si>
    <t xml:space="preserve"> Замена предњих коционих плочица (КПТ)</t>
  </si>
  <si>
    <t>Замена упорне споне задње</t>
  </si>
  <si>
    <t xml:space="preserve"> Замена кочионог цилиндра предњих кочница</t>
  </si>
  <si>
    <t>Замена попречне споне задње</t>
  </si>
  <si>
    <t>Замена баланс штангле</t>
  </si>
  <si>
    <t>Уградња кровног носача - кпт</t>
  </si>
  <si>
    <t>Пресвлаке седишта</t>
  </si>
  <si>
    <t>гарн</t>
  </si>
  <si>
    <t xml:space="preserve">Замена диференцијала предњег - кпт </t>
  </si>
  <si>
    <t xml:space="preserve">Замена диференцијала задњег - кпт </t>
  </si>
  <si>
    <t>Дијагностички преглед</t>
  </si>
  <si>
    <t>Замена филтер ваздуха</t>
  </si>
  <si>
    <t>Замена филтер горива</t>
  </si>
  <si>
    <t>Замена филтер уља</t>
  </si>
  <si>
    <t>Замена филтерског улошка клима уређаја (полена)</t>
  </si>
  <si>
    <t>Замена гарнитуре пк каиша - кпт</t>
  </si>
  <si>
    <t>Замена гарнитуре зупчастог каиша - кпт</t>
  </si>
  <si>
    <t>Замена уља у мотору по возилу</t>
  </si>
  <si>
    <t>Замена уља у мењачу по возилу</t>
  </si>
  <si>
    <t>Замена антифриза по возилу</t>
  </si>
  <si>
    <t>Замена кочионог уља по возилу</t>
  </si>
  <si>
    <t>Доливање уља у мотор</t>
  </si>
  <si>
    <t>Доливање уља у мењач</t>
  </si>
  <si>
    <t>Доливање антифриза</t>
  </si>
  <si>
    <t>Доливање кочионог уља - флаширано паковање</t>
  </si>
  <si>
    <t>Средство за прање ветробрана - зимско/летње (флаширано паковање по 1л)</t>
  </si>
  <si>
    <t xml:space="preserve"> Замена предњих кочионих плочица - гар</t>
  </si>
  <si>
    <t xml:space="preserve"> Уградња ветробранског стакла са лепком/силиконом</t>
  </si>
  <si>
    <t>Уградња кровног носача - компл</t>
  </si>
  <si>
    <t>Замена цеви ауспуха</t>
  </si>
  <si>
    <t>Табела 3 редовног техничког одржавања возила dacia duster 1,5 dci</t>
  </si>
  <si>
    <t>Доливање уља мотор</t>
  </si>
  <si>
    <t xml:space="preserve">Замена филтерског улошка уља у мотору </t>
  </si>
  <si>
    <t>Сервис клима уређаја са пуњењем фреона</t>
  </si>
  <si>
    <t>Доливање уља у редуктор</t>
  </si>
  <si>
    <t>Доливање уља у диференцијал</t>
  </si>
  <si>
    <t>Замена филтера ваздуха (по возилу)</t>
  </si>
  <si>
    <t>Замена филтера горива (по возилу)</t>
  </si>
  <si>
    <t>Замена филтерског улоска клима уређаја (полена)</t>
  </si>
  <si>
    <t>Замена уља у диференцијалу по возилу</t>
  </si>
  <si>
    <t>Замена уља у редуктору по возилу</t>
  </si>
  <si>
    <t>Табела 4 ванредног техничког одржавања возила dacia duster 1,5 dci</t>
  </si>
  <si>
    <t>Демонтажа/монтажа диференцијала</t>
  </si>
  <si>
    <t xml:space="preserve"> Замена предњег подкрила - кпт</t>
  </si>
  <si>
    <t xml:space="preserve">Замена пресвлака </t>
  </si>
  <si>
    <t xml:space="preserve">Доливање кочионог уља - флаширано </t>
  </si>
  <si>
    <t xml:space="preserve"> Замена продужетка летве волана (краја)</t>
  </si>
  <si>
    <t>Демонтажа/монтажа алтернатора</t>
  </si>
  <si>
    <t>Демонтажа/монтажа анласера</t>
  </si>
  <si>
    <t>Замена предњег заптивача мотора</t>
  </si>
  <si>
    <t xml:space="preserve"> Замена елетроинсталације мотора</t>
  </si>
  <si>
    <t xml:space="preserve">Замена филтера горива </t>
  </si>
  <si>
    <t xml:space="preserve">Замена филтера уља </t>
  </si>
  <si>
    <t>Замена филтера ваздуха</t>
  </si>
  <si>
    <t>Замена гарнитуре ПК каиша - кпт</t>
  </si>
  <si>
    <t xml:space="preserve">Доливање антифриза </t>
  </si>
  <si>
    <t xml:space="preserve">Замена водене пумпе </t>
  </si>
  <si>
    <t xml:space="preserve">Замена диска предњих кочница </t>
  </si>
  <si>
    <t>Замена кугле трапа са виљушком</t>
  </si>
  <si>
    <t xml:space="preserve">Замена сета квачила </t>
  </si>
  <si>
    <t xml:space="preserve">Замена метлице брисача </t>
  </si>
  <si>
    <t>Замена грејача по комаду</t>
  </si>
  <si>
    <t xml:space="preserve">Замена гарнитуре зупчастог каиша </t>
  </si>
  <si>
    <t>Замена гарнитуре пк каиша</t>
  </si>
  <si>
    <t xml:space="preserve">Средство за прање ветробрана </t>
  </si>
  <si>
    <t>Замена кочионих плочица предњних (гар)</t>
  </si>
  <si>
    <t>Средство за прање ветробрана - зимско/летње</t>
  </si>
  <si>
    <t>Замена кочионих плочица предњих (гарн)</t>
  </si>
  <si>
    <t>Замена уља у кочионом систему по возилу</t>
  </si>
  <si>
    <t>DACIA DOKKER VAN 1,5 dci</t>
  </si>
  <si>
    <t>Табела 5 редовног техничког одржавања возила dacia dokker 1,5 dci</t>
  </si>
  <si>
    <t>Доливање кочионог уља - паковање у бочици</t>
  </si>
  <si>
    <t>Замена заштитне гуме зглоба</t>
  </si>
  <si>
    <t xml:space="preserve"> Замена четкице алнасера - пар</t>
  </si>
  <si>
    <t xml:space="preserve">Пресвлаке седишта </t>
  </si>
  <si>
    <t>Табела 6 ванредног техничког одржавања возила dacia dokker 1,5 dci</t>
  </si>
  <si>
    <t>Норма час за радове који нису дати позицијом дин/час</t>
  </si>
  <si>
    <t>Овера техничке исправности возила</t>
  </si>
  <si>
    <t>Превоз возила у квару или хаварисаног дин/км</t>
  </si>
  <si>
    <t xml:space="preserve">Дизалица </t>
  </si>
  <si>
    <t>Обавезна опрема у аутомобилу по ЗОБС-у сајла за вучу</t>
  </si>
  <si>
    <t>Обавезна опрема у аутомобилу по ЗОБС-у ланци за снег</t>
  </si>
  <si>
    <t>Обавезна опрема у аутомобилу по ЗОБС-у рефлектујући прс.</t>
  </si>
  <si>
    <t>Обавезна опрема у аутомобилу по ЗОБС-у ПП апарат</t>
  </si>
  <si>
    <t>Обавезна опрема у аутомобилу по ЗОБС-у кључ за точкове</t>
  </si>
  <si>
    <t>Обавезна опрема у аутомобилу по ЗОБС-у сиг.троугао</t>
  </si>
  <si>
    <t>Обавезна опрема у аутомобилу по ЗОБС-у прва помоћ</t>
  </si>
  <si>
    <t>Замена украсне лајсне</t>
  </si>
  <si>
    <t>Замена и фарбање браника задњег</t>
  </si>
  <si>
    <t>Замена и фарбање браника предњег</t>
  </si>
  <si>
    <t>Замена и лимарска припрема са фарбањем стуба</t>
  </si>
  <si>
    <t>Замена и  лимарска припрема са фарбањем  5-тих врата лева/десна</t>
  </si>
  <si>
    <t>Замена и  лимарска припрема са фарбањем  бочних  врата</t>
  </si>
  <si>
    <t>Замена и  лимарска припрема са фарбањем предњих врата</t>
  </si>
  <si>
    <t>Замена и лимарска припрема са фарбањем трепне</t>
  </si>
  <si>
    <t>Замена и  лимарска припрема са фарбањем  руба блатобрана</t>
  </si>
  <si>
    <t>Замена и  лимарска припрема са фарбањем  предњег везног лима</t>
  </si>
  <si>
    <t>Замена и  лимарска припрема са фарбањем предњег крила</t>
  </si>
  <si>
    <t>Замена предњег подкрила</t>
  </si>
  <si>
    <t xml:space="preserve">Замена предње маске </t>
  </si>
  <si>
    <t>Замена хаубе са фарбањем</t>
  </si>
  <si>
    <t>Лимарска припрема и оправка патоса-лимовање</t>
  </si>
  <si>
    <t xml:space="preserve">Лимарска припрема и фарбање целог возила (споља)  </t>
  </si>
  <si>
    <t xml:space="preserve">Замена  бочног стакла предњих врата </t>
  </si>
  <si>
    <t>Уградња ветробранског стакла са лепком</t>
  </si>
  <si>
    <t>Замена сијалице фара</t>
  </si>
  <si>
    <t xml:space="preserve">Замена сензора температуре иза катализатора </t>
  </si>
  <si>
    <t xml:space="preserve">Замена предњих упорница баланс штангле </t>
  </si>
  <si>
    <t>Регенерација филтера крутих честица</t>
  </si>
  <si>
    <t xml:space="preserve">Замена сензора присутности воде у филтеру горива </t>
  </si>
  <si>
    <t xml:space="preserve">Замена пловка горива </t>
  </si>
  <si>
    <t>Замена команди мењача са сајлама</t>
  </si>
  <si>
    <t>Замена електроинсталације инструмент табле</t>
  </si>
  <si>
    <t xml:space="preserve">Замена елетроинсталације мотора </t>
  </si>
  <si>
    <t xml:space="preserve">Прање возила споља и изнутра </t>
  </si>
  <si>
    <t>Замена фелне точка</t>
  </si>
  <si>
    <t xml:space="preserve"> Замена  "М+С" гума 215/65  R 16"</t>
  </si>
  <si>
    <t xml:space="preserve"> Замена гуме за некатегорисане терене - off roud - 215/65  R 16"</t>
  </si>
  <si>
    <t xml:space="preserve"> Замена ретровизора спољашњег</t>
  </si>
  <si>
    <t xml:space="preserve"> Демонтажа/монтажа турбокомпресора</t>
  </si>
  <si>
    <t xml:space="preserve"> Замена цеви ауспуха</t>
  </si>
  <si>
    <t xml:space="preserve"> Замена протокомера</t>
  </si>
  <si>
    <t xml:space="preserve"> Замена задње опруге</t>
  </si>
  <si>
    <t xml:space="preserve"> Замена задње торзије</t>
  </si>
  <si>
    <t xml:space="preserve"> Замена силен блока</t>
  </si>
  <si>
    <t xml:space="preserve"> Замена гуме зглоба</t>
  </si>
  <si>
    <t xml:space="preserve"> Замена анласера - кпт</t>
  </si>
  <si>
    <t xml:space="preserve"> Подешавање трапа </t>
  </si>
  <si>
    <t xml:space="preserve"> Демонтажа/монтажа резервоара</t>
  </si>
  <si>
    <t xml:space="preserve"> Чишћење резервоара горива</t>
  </si>
  <si>
    <t xml:space="preserve"> Замена црева резервоара</t>
  </si>
  <si>
    <t xml:space="preserve"> Замена резервоара</t>
  </si>
  <si>
    <t>Замена ретровизора спољашњег</t>
  </si>
  <si>
    <t>Замена ретровизора спољашњег - кпт</t>
  </si>
  <si>
    <t>Замена гуме М+С 185/65 R 15"</t>
  </si>
  <si>
    <t xml:space="preserve">Замена браве возачевих врата </t>
  </si>
  <si>
    <t>Замена кваке врата</t>
  </si>
  <si>
    <t>Замена / израда контакт кључа</t>
  </si>
  <si>
    <t>Замена кључа контакт браве</t>
  </si>
  <si>
    <r>
      <t xml:space="preserve">Сервисни периодични преглед </t>
    </r>
    <r>
      <rPr>
        <b/>
        <sz val="10"/>
        <rFont val="Arial"/>
        <family val="2"/>
        <charset val="204"/>
      </rPr>
      <t>возила</t>
    </r>
    <r>
      <rPr>
        <sz val="10"/>
        <rFont val="Arial"/>
        <family val="2"/>
        <charset val="204"/>
      </rPr>
      <t xml:space="preserve"> по упутству произвођача (10 000 км) - кпт</t>
    </r>
  </si>
  <si>
    <r>
      <t xml:space="preserve">Велики севис </t>
    </r>
    <r>
      <rPr>
        <b/>
        <sz val="10"/>
        <rFont val="Arial"/>
        <family val="2"/>
        <charset val="204"/>
      </rPr>
      <t>возила</t>
    </r>
    <r>
      <rPr>
        <sz val="10"/>
        <rFont val="Arial"/>
        <family val="2"/>
        <charset val="204"/>
      </rPr>
      <t xml:space="preserve"> на 60 000 км (са заменом ремења, ролера, шпанера, пумпе воде ) по упутству произвођача -</t>
    </r>
    <r>
      <rPr>
        <b/>
        <sz val="10"/>
        <rFont val="Arial"/>
        <family val="2"/>
        <charset val="204"/>
      </rPr>
      <t xml:space="preserve"> кпт</t>
    </r>
  </si>
  <si>
    <r>
      <t xml:space="preserve">Велики севис </t>
    </r>
    <r>
      <rPr>
        <b/>
        <sz val="10"/>
        <rFont val="Arial"/>
        <family val="2"/>
        <charset val="204"/>
      </rPr>
      <t>возила</t>
    </r>
    <r>
      <rPr>
        <sz val="10"/>
        <rFont val="Arial"/>
        <family val="2"/>
        <charset val="204"/>
      </rPr>
      <t xml:space="preserve"> на 120 000 км (са заменом ремења, ролера, шпанера, пумпе воде ) по упутству произвођача -</t>
    </r>
    <r>
      <rPr>
        <b/>
        <sz val="10"/>
        <rFont val="Arial"/>
        <family val="2"/>
        <charset val="204"/>
      </rPr>
      <t xml:space="preserve"> кпт</t>
    </r>
  </si>
  <si>
    <r>
      <t xml:space="preserve">Сервисни периодични преглед </t>
    </r>
    <r>
      <rPr>
        <b/>
        <sz val="10"/>
        <rFont val="Arial"/>
        <family val="2"/>
        <charset val="204"/>
      </rPr>
      <t>возила</t>
    </r>
    <r>
      <rPr>
        <sz val="10"/>
        <rFont val="Arial"/>
        <family val="2"/>
        <charset val="204"/>
      </rPr>
      <t xml:space="preserve"> по упутству произвођача (пређених 10 000 км) - кпт</t>
    </r>
  </si>
  <si>
    <r>
      <t xml:space="preserve">Велики севис </t>
    </r>
    <r>
      <rPr>
        <b/>
        <sz val="10"/>
        <rFont val="Arial"/>
        <family val="2"/>
        <charset val="204"/>
      </rPr>
      <t>возила</t>
    </r>
    <r>
      <rPr>
        <sz val="10"/>
        <rFont val="Arial"/>
        <family val="2"/>
        <charset val="204"/>
      </rPr>
      <t xml:space="preserve"> на 60 000 км (са заменом ремења, ролера, шпанера, пумпе воде) по упутству произвођача -</t>
    </r>
    <r>
      <rPr>
        <b/>
        <sz val="10"/>
        <rFont val="Arial"/>
        <family val="2"/>
        <charset val="204"/>
      </rPr>
      <t xml:space="preserve"> кпт</t>
    </r>
  </si>
  <si>
    <r>
      <t xml:space="preserve">Велики севис </t>
    </r>
    <r>
      <rPr>
        <b/>
        <sz val="10"/>
        <rFont val="Arial"/>
        <family val="2"/>
        <charset val="204"/>
      </rPr>
      <t>возила</t>
    </r>
    <r>
      <rPr>
        <sz val="10"/>
        <rFont val="Arial"/>
        <family val="2"/>
        <charset val="204"/>
      </rPr>
      <t xml:space="preserve"> на 120 000 (са заменом ремења, ролера, шпанера, пумпе воде ременице) по упутству произвођача -</t>
    </r>
    <r>
      <rPr>
        <b/>
        <sz val="10"/>
        <rFont val="Arial"/>
        <family val="2"/>
        <charset val="204"/>
      </rPr>
      <t xml:space="preserve"> кпт</t>
    </r>
  </si>
  <si>
    <r>
      <t xml:space="preserve">Сервисни периодични преглед </t>
    </r>
    <r>
      <rPr>
        <b/>
        <sz val="10"/>
        <rFont val="Arial"/>
        <family val="2"/>
        <charset val="204"/>
      </rPr>
      <t>возила</t>
    </r>
    <r>
      <rPr>
        <sz val="10"/>
        <rFont val="Arial"/>
        <family val="2"/>
        <charset val="204"/>
      </rPr>
      <t xml:space="preserve"> по упутству произвођача на пређених 10 000 км - кпт</t>
    </r>
  </si>
  <si>
    <r>
      <t xml:space="preserve">Велики севис </t>
    </r>
    <r>
      <rPr>
        <b/>
        <sz val="10"/>
        <rFont val="Arial"/>
        <family val="2"/>
        <charset val="204"/>
      </rPr>
      <t>возила</t>
    </r>
    <r>
      <rPr>
        <sz val="10"/>
        <rFont val="Arial"/>
        <family val="2"/>
        <charset val="204"/>
      </rPr>
      <t xml:space="preserve"> на 60 000 км(са заменом ремења, ролера, шпанера, пумпе воде..) по упутству произвођача -</t>
    </r>
    <r>
      <rPr>
        <b/>
        <sz val="10"/>
        <rFont val="Arial"/>
        <family val="2"/>
        <charset val="204"/>
      </rPr>
      <t xml:space="preserve"> кпт</t>
    </r>
  </si>
  <si>
    <r>
      <t xml:space="preserve">Велики севис </t>
    </r>
    <r>
      <rPr>
        <b/>
        <sz val="10"/>
        <rFont val="Arial"/>
        <family val="2"/>
        <charset val="204"/>
      </rPr>
      <t>возила на 120 000</t>
    </r>
    <r>
      <rPr>
        <sz val="10"/>
        <rFont val="Arial"/>
        <family val="2"/>
        <charset val="204"/>
      </rPr>
      <t xml:space="preserve"> км (са заменом ремења, ролера, шпанера, пумпе воде, ременице..) по упутству произвођача -</t>
    </r>
    <r>
      <rPr>
        <b/>
        <sz val="10"/>
        <rFont val="Arial"/>
        <family val="2"/>
        <charset val="204"/>
      </rPr>
      <t xml:space="preserve"> кпт</t>
    </r>
  </si>
  <si>
    <t>ED SrM</t>
  </si>
  <si>
    <t>kom</t>
  </si>
  <si>
    <t>km</t>
  </si>
  <si>
    <t>Периодични сервис возила по упутству произвођача по возилу- кпт</t>
  </si>
  <si>
    <t>Велики сервисни преглед возила - кпт</t>
  </si>
  <si>
    <t>Замена уља у мотору -  по возилу</t>
  </si>
  <si>
    <t>Замена филтера уља</t>
  </si>
  <si>
    <t>Замена филтера горива</t>
  </si>
  <si>
    <t>Замена филтера полена/кабине</t>
  </si>
  <si>
    <t>Замена уља у мењачу/диференцијалу по возилу</t>
  </si>
  <si>
    <t>Замена свећица</t>
  </si>
  <si>
    <t>Замена гарнитуре пк каиша- кпт</t>
  </si>
  <si>
    <t>Табела 2 - ванредног техничког одржавања возила фиат 500 Л</t>
  </si>
  <si>
    <t>Тест мотора по возилу</t>
  </si>
  <si>
    <t>Доливање уља у мотору</t>
  </si>
  <si>
    <t>Замена / доливање уља у мењачу/диференцијалу</t>
  </si>
  <si>
    <t>Замена /уља у кочионом систему - паковање у флашицама</t>
  </si>
  <si>
    <t>Средство за прање ветробрана - зимско/летње (флаширано паковање)</t>
  </si>
  <si>
    <t>Замена бобине</t>
  </si>
  <si>
    <t>Замена водене пумпе</t>
  </si>
  <si>
    <t>Замена вентилатора хладњака (са мотором и припадајућим деловима)</t>
  </si>
  <si>
    <t>Замена хладњака воде</t>
  </si>
  <si>
    <t>Замена хладњака климе</t>
  </si>
  <si>
    <t>Замена термостата</t>
  </si>
  <si>
    <t>Замена ламбда сонде</t>
  </si>
  <si>
    <t>Замена катализатора</t>
  </si>
  <si>
    <t>Замена сензора радилице</t>
  </si>
  <si>
    <t>Замена сензора климе</t>
  </si>
  <si>
    <t>Замена сензора расхладне течности</t>
  </si>
  <si>
    <t>Замена сензора ваздушног јастука</t>
  </si>
  <si>
    <t>Замена сензора АБС-а</t>
  </si>
  <si>
    <t>Замена усисног вентила -кпт</t>
  </si>
  <si>
    <t>Замена издувног вентила- кпт</t>
  </si>
  <si>
    <t>Замена носача мотора - горњи</t>
  </si>
  <si>
    <t>Замена  носача мотора - доњи</t>
  </si>
  <si>
    <t>Замена бочног носача</t>
  </si>
  <si>
    <t>Замена семеринга брегасте осовине</t>
  </si>
  <si>
    <t>Замена брегасте осовине</t>
  </si>
  <si>
    <t>Замена ваздушног јастука возача са уређајима за пуњење</t>
  </si>
  <si>
    <t>Замена ваздушног јастука сувозача и уређајима за пуњење</t>
  </si>
  <si>
    <t>Замена централе AIR BAG-a</t>
  </si>
  <si>
    <t>Демонтажа/монтажа мењача</t>
  </si>
  <si>
    <t>Замена централне управљачке јединице</t>
  </si>
  <si>
    <t>Замена борд компјутера</t>
  </si>
  <si>
    <t>Замена  дизни по комаду</t>
  </si>
  <si>
    <t>Замена семеринга радилице - предњи</t>
  </si>
  <si>
    <t>Замена семеринга радилице - задњи</t>
  </si>
  <si>
    <t>Замена аутомата притиска уља</t>
  </si>
  <si>
    <t>Замена пумпе за уље</t>
  </si>
  <si>
    <t>Замена поклопца картера мотора</t>
  </si>
  <si>
    <t>Заптивање поклопца картера мотора</t>
  </si>
  <si>
    <t>Замена реглера алтернатора</t>
  </si>
  <si>
    <t>Ревизија алтернатора</t>
  </si>
  <si>
    <t>Замена алтернатора</t>
  </si>
  <si>
    <t>Замена анласера</t>
  </si>
  <si>
    <t>Замена четкица анласера</t>
  </si>
  <si>
    <t>Замена бендикса</t>
  </si>
  <si>
    <t>Замена аутомата анласера</t>
  </si>
  <si>
    <t>Замена лежаја анласера</t>
  </si>
  <si>
    <t>Замена чауре анласера</t>
  </si>
  <si>
    <t>Замена црева хладњака</t>
  </si>
  <si>
    <t>Замена црева грејача</t>
  </si>
  <si>
    <t>Дихтовање главе мотора са хидротестом</t>
  </si>
  <si>
    <t>Замена носача мењача</t>
  </si>
  <si>
    <t>Замена зупчаника мењача</t>
  </si>
  <si>
    <t>Замена синхрона брзине</t>
  </si>
  <si>
    <t>Замена зупчаника рикверца</t>
  </si>
  <si>
    <t>Замена виљушке бирача брзине</t>
  </si>
  <si>
    <t>Замена мењача - кпт</t>
  </si>
  <si>
    <t>Замена цилиндра квачила</t>
  </si>
  <si>
    <t>Замена сајле /полуге бирача брзине</t>
  </si>
  <si>
    <t>Замена сета квачила (ламела,корпа,лежај)</t>
  </si>
  <si>
    <t>Замена замајца</t>
  </si>
  <si>
    <t>Замена звона мењача</t>
  </si>
  <si>
    <t>Замена полуосовине</t>
  </si>
  <si>
    <t>Замена полуосовине диференцијала</t>
  </si>
  <si>
    <t>Замена манжете полуосовине до мењача</t>
  </si>
  <si>
    <t>Замена зглоба / крст полуосовине диференцијала (сет)</t>
  </si>
  <si>
    <t>Замена хомокинетичког зглоба</t>
  </si>
  <si>
    <t>Замена гуме хомокинетичког зглоба</t>
  </si>
  <si>
    <t>Замена ручице мењача - сет</t>
  </si>
  <si>
    <t>Подешавање геометрије трапа</t>
  </si>
  <si>
    <t>Извлачење шасије на меру хаварисаног возила / по возилу</t>
  </si>
  <si>
    <t>Контрола кочница са дијаграмом</t>
  </si>
  <si>
    <t>Замена  предње виљушке са куглом</t>
  </si>
  <si>
    <t>Замена летве волана</t>
  </si>
  <si>
    <t>Замена крај летве волана</t>
  </si>
  <si>
    <t>Замена краја споне</t>
  </si>
  <si>
    <t>Замена баланс штангле са гуменим носачима</t>
  </si>
  <si>
    <t>Замена стабилизатора баланс штангле</t>
  </si>
  <si>
    <t>Замена предњег амортизера</t>
  </si>
  <si>
    <t>Замена шоље амортизера</t>
  </si>
  <si>
    <t>Замена одбојне гуме амортизера</t>
  </si>
  <si>
    <t>Замена главчине предњег точка</t>
  </si>
  <si>
    <t>Замена  серво уређаја кочница</t>
  </si>
  <si>
    <t>Замена главног кочионог цилиндра</t>
  </si>
  <si>
    <t>Замена предњих кочионих плочица (кпт)</t>
  </si>
  <si>
    <t>гар</t>
  </si>
  <si>
    <t>Замена кочионог цилиндра предњег точка</t>
  </si>
  <si>
    <t>Замена лежаја предњег точка - возило са АБС</t>
  </si>
  <si>
    <t>Замена дискова предњих кочница (кпт)</t>
  </si>
  <si>
    <t>Замена  дискова задњих кочница (кпт)</t>
  </si>
  <si>
    <t>Замена лежаја задњег точка - возило са АБС</t>
  </si>
  <si>
    <t>Замена кочионих црева</t>
  </si>
  <si>
    <t>Замена кочионог цилиндра задњег точка</t>
  </si>
  <si>
    <t>Замена сајле ручне кочнице</t>
  </si>
  <si>
    <t>Замена задње греде (торзије)</t>
  </si>
  <si>
    <t>Замена силен блока задњи</t>
  </si>
  <si>
    <t>Замена задњих кочионих плочица  (кпт)</t>
  </si>
  <si>
    <t>Замена главчине задњег точка</t>
  </si>
  <si>
    <t>Замена задњег амортизера</t>
  </si>
  <si>
    <t>Замена опруге задњег точка</t>
  </si>
  <si>
    <t>Уградња ветробранског стакла са лепком/силиконом</t>
  </si>
  <si>
    <t>Замена  бочног стакла предњих врата</t>
  </si>
  <si>
    <t>Замена бочних стакала задњих врата</t>
  </si>
  <si>
    <t>Замена стакла 5-тих врата са лепком</t>
  </si>
  <si>
    <t>Лимарска припрема и фарбање целог возила (споља)</t>
  </si>
  <si>
    <t>Замена предње греда</t>
  </si>
  <si>
    <t>Замена предње маске</t>
  </si>
  <si>
    <t>Замена и  лимарска припрема са фарбањем  задњих врата</t>
  </si>
  <si>
    <t>Замена и  лимарска припрема са фарбањем  5-тих врата</t>
  </si>
  <si>
    <t>Замена мотора брисача предњи</t>
  </si>
  <si>
    <t>Замена задњег  мотора брисача</t>
  </si>
  <si>
    <t>Замена полуге-везе (од мотора) брисача</t>
  </si>
  <si>
    <t>Замена полуге метлице брисача</t>
  </si>
  <si>
    <t>Замена метлице брисача</t>
  </si>
  <si>
    <t>Замена контакт браве</t>
  </si>
  <si>
    <t>Израда кључа са кодирањем</t>
  </si>
  <si>
    <t>Замена кваке</t>
  </si>
  <si>
    <t>Замена браве врата</t>
  </si>
  <si>
    <t>Замена ручице за отварање врата</t>
  </si>
  <si>
    <t>Замена механизма подизача прозора (кпт)</t>
  </si>
  <si>
    <t>Замена команде (тастера ) подизача врата</t>
  </si>
  <si>
    <t>Замена браве хаубе</t>
  </si>
  <si>
    <t>Замена сајле за отварање хаубе</t>
  </si>
  <si>
    <t>Замена седишта возача</t>
  </si>
  <si>
    <t>Замена задњих седишта-клупе</t>
  </si>
  <si>
    <t>Замена ел. инсталације мотора</t>
  </si>
  <si>
    <t>Замена ел. инсталације инструмент табле</t>
  </si>
  <si>
    <t>Замена предњег сигурносног појаса (кпт)</t>
  </si>
  <si>
    <t>Замена задњих сигурносних појасева (кпт)</t>
  </si>
  <si>
    <t>Замена резервоара горива</t>
  </si>
  <si>
    <t>Замена пумпе за гориво са пловком</t>
  </si>
  <si>
    <t>Замена магленки</t>
  </si>
  <si>
    <t>Замена сијалице магленки</t>
  </si>
  <si>
    <t>Замена задњег лонца ауспуха</t>
  </si>
  <si>
    <t>Замена заптивка ауспуха</t>
  </si>
  <si>
    <t>Замена флех црева ауспуха</t>
  </si>
  <si>
    <t>Замена фара (кпт)</t>
  </si>
  <si>
    <t>Замена задње лампе ( кпт)</t>
  </si>
  <si>
    <t>Замена сирене 12V</t>
  </si>
  <si>
    <t>Замена посуде за воду (са мотором)</t>
  </si>
  <si>
    <t>Замена бочног ретровизора</t>
  </si>
  <si>
    <t>Замена унутрашњег огледала</t>
  </si>
  <si>
    <t>Замена вентилатора са мотором, кабине</t>
  </si>
  <si>
    <t>Замена експанзионе посуде</t>
  </si>
  <si>
    <t>Сервис и пуњење клима уређаја</t>
  </si>
  <si>
    <t>Замена компресора климе (кпт)</t>
  </si>
  <si>
    <t>Замена чепа резервоара</t>
  </si>
  <si>
    <t>Замена радијатора грејача</t>
  </si>
  <si>
    <t>Замена прекидача  ел. инсталације у кабини</t>
  </si>
  <si>
    <t>Замена сијалице прекидача</t>
  </si>
  <si>
    <t>Замена прекидача на волану за светла (сет)</t>
  </si>
  <si>
    <t>Замена гарнитура сијалице 12V  H1-H7</t>
  </si>
  <si>
    <t>Замена сијалице фара H1-H7</t>
  </si>
  <si>
    <t>Замена сијалице 12V 15 W</t>
  </si>
  <si>
    <t>Замена сијалице 12V 21 W</t>
  </si>
  <si>
    <t>Замена сијалице 12V 21/5 W</t>
  </si>
  <si>
    <t>Замена сијалице 12V 21/55 W</t>
  </si>
  <si>
    <t>Замена сијалице 12V 5 W</t>
  </si>
  <si>
    <t>Замена сијалице 12V H 4</t>
  </si>
  <si>
    <t>Замена централне браве</t>
  </si>
  <si>
    <t>Замена  километар сата</t>
  </si>
  <si>
    <t>Замена жмигавца бочног</t>
  </si>
  <si>
    <t>Замена сунцобрана</t>
  </si>
  <si>
    <t>Замена акумулатора возила</t>
  </si>
  <si>
    <t>Замена клеме акумулатора</t>
  </si>
  <si>
    <t>Сервис акумулатора</t>
  </si>
  <si>
    <t>Дизалица</t>
  </si>
  <si>
    <t>Уградња пресвлака седишта</t>
  </si>
  <si>
    <t>Замена зимских гума (М+С)  205/55 R16 " са тубелес вентилима</t>
  </si>
  <si>
    <t>Сервис плинског уређаја</t>
  </si>
  <si>
    <t>Замена резервоара</t>
  </si>
  <si>
    <t>Замена мулти вентил</t>
  </si>
  <si>
    <t>Замена бакарне цеви</t>
  </si>
  <si>
    <t>Замена ЕГ црева</t>
  </si>
  <si>
    <t>Замена ЕГ црево за бензин</t>
  </si>
  <si>
    <t>Замена држача бакарних цеви</t>
  </si>
  <si>
    <t>Замена прекидача  ел. инсталације</t>
  </si>
  <si>
    <t>Замена регулатора притиска</t>
  </si>
  <si>
    <t>Замена носача спољњег пуњења (кпт)</t>
  </si>
  <si>
    <t>Замена  електровентила плина</t>
  </si>
  <si>
    <t>Замена носача филтера</t>
  </si>
  <si>
    <t>Сервис испаривача</t>
  </si>
  <si>
    <t>Замена испаривача</t>
  </si>
  <si>
    <t>Замена филтера гаса испаривача</t>
  </si>
  <si>
    <t>Замена филтера гаса</t>
  </si>
  <si>
    <t>Замена ињектора Lovato</t>
  </si>
  <si>
    <t>Испорука и услуга уградње-замене остали ситни материјал:изолир трака,ПВЦ везице,подлошке,матице,завртњи,ел.папучице и друго</t>
  </si>
  <si>
    <t>Остали радови који нису дати  описом позиције дин/час</t>
  </si>
  <si>
    <t xml:space="preserve"> Замена уља у мотору -  по возилу</t>
  </si>
  <si>
    <t xml:space="preserve"> Замена уља у мењачу/диференцијалу - по возилу</t>
  </si>
  <si>
    <t xml:space="preserve"> Замена филтера уља</t>
  </si>
  <si>
    <t xml:space="preserve"> Замена филтера ваздуха</t>
  </si>
  <si>
    <t xml:space="preserve"> Замена филтера горива</t>
  </si>
  <si>
    <t xml:space="preserve"> Замена филтера полена/кабине</t>
  </si>
  <si>
    <t xml:space="preserve"> Замена гарнитуре пк каиша- кпт</t>
  </si>
  <si>
    <t>Опис позиције</t>
  </si>
  <si>
    <t xml:space="preserve"> Тест мотора по возилу</t>
  </si>
  <si>
    <t xml:space="preserve"> Замена водене пумпе </t>
  </si>
  <si>
    <t xml:space="preserve"> Доливање уља у мотор</t>
  </si>
  <si>
    <t xml:space="preserve"> Доливање уља у мењач/диференцијал</t>
  </si>
  <si>
    <t xml:space="preserve"> Средство за прање ветробрана - зимско/летње (флаширано паковање)</t>
  </si>
  <si>
    <t xml:space="preserve"> Замена уља у кочионом систему - по возилу</t>
  </si>
  <si>
    <t xml:space="preserve"> Замена термостата</t>
  </si>
  <si>
    <t xml:space="preserve"> Замена ламбда сонде</t>
  </si>
  <si>
    <t xml:space="preserve"> Замена ЕГР вентила</t>
  </si>
  <si>
    <t xml:space="preserve"> Замена сензора АБС-а</t>
  </si>
  <si>
    <t xml:space="preserve"> Замена сензора брегасте осовине</t>
  </si>
  <si>
    <t xml:space="preserve"> Замена сензора радилице</t>
  </si>
  <si>
    <t xml:space="preserve"> Замена сензора брзине</t>
  </si>
  <si>
    <t xml:space="preserve"> Замена сензора климе</t>
  </si>
  <si>
    <t xml:space="preserve"> Замена сензора расхладне течности</t>
  </si>
  <si>
    <t xml:space="preserve"> Замена сензора ваздушног јастука</t>
  </si>
  <si>
    <t xml:space="preserve"> Замена сензора нивоа уља</t>
  </si>
  <si>
    <t xml:space="preserve"> Замена носача мотора - горњи</t>
  </si>
  <si>
    <t xml:space="preserve"> Замена семеринга брегасте осовине</t>
  </si>
  <si>
    <t xml:space="preserve"> Замена брегасте осовине</t>
  </si>
  <si>
    <t xml:space="preserve"> Замена ваздушног јастука возача са уређајима за пуњење</t>
  </si>
  <si>
    <t xml:space="preserve"> Замена ваздушног јастука сувозача и уређајима за пуњење</t>
  </si>
  <si>
    <t xml:space="preserve"> Замена централе AIR BAG-a</t>
  </si>
  <si>
    <t xml:space="preserve"> Замена централне управљачке јединице </t>
  </si>
  <si>
    <t xml:space="preserve"> Замена  дизни по комаду</t>
  </si>
  <si>
    <t xml:space="preserve"> Замена семеринга радилице - предњи</t>
  </si>
  <si>
    <t xml:space="preserve"> Замена семеринга радилице - задњи</t>
  </si>
  <si>
    <t xml:space="preserve"> Замена аутомата притиска уља</t>
  </si>
  <si>
    <t xml:space="preserve"> Замена реглера алтернатора</t>
  </si>
  <si>
    <t xml:space="preserve"> Ревизија алтернатора</t>
  </si>
  <si>
    <t xml:space="preserve"> Замена анласера</t>
  </si>
  <si>
    <t xml:space="preserve"> Замена четкица анласера</t>
  </si>
  <si>
    <t xml:space="preserve"> Замена аутомата анласера</t>
  </si>
  <si>
    <t xml:space="preserve"> Замена лежаја анласера</t>
  </si>
  <si>
    <t xml:space="preserve"> Замена чауре анласера</t>
  </si>
  <si>
    <t xml:space="preserve"> Замена црева хладњака</t>
  </si>
  <si>
    <t xml:space="preserve"> Замена црева грејача</t>
  </si>
  <si>
    <t xml:space="preserve"> Замена носача мењача</t>
  </si>
  <si>
    <t xml:space="preserve"> Замена зупчаника мењача</t>
  </si>
  <si>
    <t xml:space="preserve"> Замена зупчаника рикверца</t>
  </si>
  <si>
    <t xml:space="preserve"> Замена виљушке бирача брзине</t>
  </si>
  <si>
    <t xml:space="preserve"> Замена цилиндра квачила </t>
  </si>
  <si>
    <t xml:space="preserve"> Замена звона мењача</t>
  </si>
  <si>
    <t xml:space="preserve"> Замена полуосовине</t>
  </si>
  <si>
    <t xml:space="preserve"> Замена полуосовине са крстом</t>
  </si>
  <si>
    <t xml:space="preserve"> Замена манжете полуосовине до мењача</t>
  </si>
  <si>
    <t xml:space="preserve"> Замена зглоба / крст полуосовине диференцијала (сет)</t>
  </si>
  <si>
    <t xml:space="preserve"> Замена хомокинетичког зглоба</t>
  </si>
  <si>
    <t xml:space="preserve"> Замена гуме хомокинетичког зглоба</t>
  </si>
  <si>
    <t xml:space="preserve"> Замена ручице мењача - сет</t>
  </si>
  <si>
    <t xml:space="preserve"> Подешавање геометрије трапа</t>
  </si>
  <si>
    <t xml:space="preserve"> Контрола кочница са дијаграмом</t>
  </si>
  <si>
    <t xml:space="preserve"> Замена предње греда</t>
  </si>
  <si>
    <t xml:space="preserve"> Замена крај летве волана</t>
  </si>
  <si>
    <t xml:space="preserve"> Замена баланс штангле са гуменим носачима</t>
  </si>
  <si>
    <t xml:space="preserve"> Замена шоље амортизера</t>
  </si>
  <si>
    <t xml:space="preserve"> Замена одбојне гуме амортизера</t>
  </si>
  <si>
    <t xml:space="preserve"> Замена  серво уређаја кочница</t>
  </si>
  <si>
    <t xml:space="preserve"> Замена предњих кочионих плочица (кпт) </t>
  </si>
  <si>
    <t xml:space="preserve"> Замена лежаја предњег точка - возило са АБС</t>
  </si>
  <si>
    <t xml:space="preserve"> Замена дискова предњих кочница (кпт) </t>
  </si>
  <si>
    <t xml:space="preserve"> Замена  добоша задњих кочница (кпт)</t>
  </si>
  <si>
    <t xml:space="preserve"> Замена штелера кочница - задњих</t>
  </si>
  <si>
    <t xml:space="preserve"> Замена кочионих црева</t>
  </si>
  <si>
    <t xml:space="preserve"> Замена силен блока задњи</t>
  </si>
  <si>
    <t xml:space="preserve"> Замена опруге задњег точка</t>
  </si>
  <si>
    <t xml:space="preserve"> Замена задњег мотора брисача</t>
  </si>
  <si>
    <t xml:space="preserve"> Замена полуге-везе (од мотора) брисача </t>
  </si>
  <si>
    <t xml:space="preserve"> Замена полуге метлице брисача</t>
  </si>
  <si>
    <t xml:space="preserve"> Израда кључа са кодирањем </t>
  </si>
  <si>
    <t xml:space="preserve"> Замена браве врата</t>
  </si>
  <si>
    <t xml:space="preserve"> Замена ручице за отварање врата</t>
  </si>
  <si>
    <t xml:space="preserve"> Замена механизма подизача прозора (кпт)</t>
  </si>
  <si>
    <t xml:space="preserve"> Замена команде (тастера ) подизача врата</t>
  </si>
  <si>
    <t xml:space="preserve"> Замена браве хаубе</t>
  </si>
  <si>
    <t xml:space="preserve"> Замена сајле за отварање хаубе</t>
  </si>
  <si>
    <t xml:space="preserve"> Замена седишта возача</t>
  </si>
  <si>
    <t xml:space="preserve"> Замена ел. инсталације мотора</t>
  </si>
  <si>
    <t xml:space="preserve"> Замена предњег сигурносног појаса (кпт)</t>
  </si>
  <si>
    <t xml:space="preserve"> Замена резервоара горива </t>
  </si>
  <si>
    <t xml:space="preserve"> Замена пумпе за гориво са пловком</t>
  </si>
  <si>
    <t xml:space="preserve"> Замена магленки</t>
  </si>
  <si>
    <t xml:space="preserve"> Замена сијалице магленки</t>
  </si>
  <si>
    <t xml:space="preserve"> Замена задњег лонца ауспуха</t>
  </si>
  <si>
    <t xml:space="preserve"> Замена заптивка ауспуха</t>
  </si>
  <si>
    <t xml:space="preserve"> Замена флех црева ауспуха</t>
  </si>
  <si>
    <t xml:space="preserve"> Замена плетенице</t>
  </si>
  <si>
    <t xml:space="preserve"> Замена фара (кпт) </t>
  </si>
  <si>
    <t xml:space="preserve"> Замена задње лампе ( кпт)</t>
  </si>
  <si>
    <t xml:space="preserve"> Замена сирене 12V</t>
  </si>
  <si>
    <t xml:space="preserve"> Замена посуде за воду (са мотором)</t>
  </si>
  <si>
    <t xml:space="preserve"> Замена унутрашњег огледала</t>
  </si>
  <si>
    <t xml:space="preserve"> Замена вентилатора са мотором, кабине</t>
  </si>
  <si>
    <t xml:space="preserve"> Замена експанзионе посуде</t>
  </si>
  <si>
    <t xml:space="preserve"> Замена црева за гориво уливно</t>
  </si>
  <si>
    <t xml:space="preserve"> Сервис и пуњење клима уређаја</t>
  </si>
  <si>
    <t xml:space="preserve"> Замена чепа резервоара</t>
  </si>
  <si>
    <t xml:space="preserve"> Замена радијатора грејача</t>
  </si>
  <si>
    <t xml:space="preserve"> Замена прекидача  ел. инсталације у кабини</t>
  </si>
  <si>
    <t xml:space="preserve"> Замена прекидача на волану за светла (сет)</t>
  </si>
  <si>
    <t xml:space="preserve"> Замена гарнитура сијалице 12V  H1-H7</t>
  </si>
  <si>
    <t xml:space="preserve"> Замена сијалице фара H1-H7</t>
  </si>
  <si>
    <t xml:space="preserve"> Замена централне браве</t>
  </si>
  <si>
    <t xml:space="preserve"> Замена  километар сата</t>
  </si>
  <si>
    <t xml:space="preserve"> Замена жмигавца бочног</t>
  </si>
  <si>
    <t xml:space="preserve"> Замена сунцобрана</t>
  </si>
  <si>
    <t xml:space="preserve"> Замена акумулатора возила </t>
  </si>
  <si>
    <t xml:space="preserve"> Замена клеме акумулатора </t>
  </si>
  <si>
    <t xml:space="preserve"> Сервис акумулатора</t>
  </si>
  <si>
    <t xml:space="preserve"> Остали радови који нису дати  описом позиције дин/час</t>
  </si>
  <si>
    <t xml:space="preserve"> Замена /доливање уља у кочионом систему - влаширано паковање</t>
  </si>
  <si>
    <t>Замена/доливање антифриза</t>
  </si>
  <si>
    <t xml:space="preserve"> Замена бобине </t>
  </si>
  <si>
    <t xml:space="preserve"> Замена каблова за свећице </t>
  </si>
  <si>
    <t xml:space="preserve"> Замена вентилатора хладњака </t>
  </si>
  <si>
    <t>кпт</t>
  </si>
  <si>
    <t xml:space="preserve"> Замена термо давача на глави мотора</t>
  </si>
  <si>
    <t xml:space="preserve"> Замена сета квачила</t>
  </si>
  <si>
    <t xml:space="preserve"> Замена колевке мотора</t>
  </si>
  <si>
    <t xml:space="preserve"> Замена лежаја брегасте осовине</t>
  </si>
  <si>
    <t xml:space="preserve"> Замена сензора позиције волана</t>
  </si>
  <si>
    <t xml:space="preserve"> Замена лептира усиса</t>
  </si>
  <si>
    <t xml:space="preserve"> Замена сензора притиска клима уређаја и релеја</t>
  </si>
  <si>
    <t>Замена прекидача климе</t>
  </si>
  <si>
    <t>Замена реостата вентилатора</t>
  </si>
  <si>
    <t xml:space="preserve"> Замена усисног вентила -кпт</t>
  </si>
  <si>
    <t xml:space="preserve"> Замена издувног вентила- кпт</t>
  </si>
  <si>
    <t xml:space="preserve"> Замена  носача мотора - доњи</t>
  </si>
  <si>
    <t xml:space="preserve"> Замена бочног носача </t>
  </si>
  <si>
    <t>Замена лежаја брегасте осовине</t>
  </si>
  <si>
    <t xml:space="preserve"> Замена централне управљачке јединице (борд комп.)</t>
  </si>
  <si>
    <t>Замена боди компјутера</t>
  </si>
  <si>
    <t xml:space="preserve"> Чишћење дизни (кпт )</t>
  </si>
  <si>
    <t xml:space="preserve"> Замена гарнитуре лежаја радилице</t>
  </si>
  <si>
    <t xml:space="preserve"> Замена сита у картеру </t>
  </si>
  <si>
    <t>И/У алтернатора</t>
  </si>
  <si>
    <t>И/У анласера</t>
  </si>
  <si>
    <t>Замена лежаја алтернатора</t>
  </si>
  <si>
    <t xml:space="preserve">Замена пк каиша </t>
  </si>
  <si>
    <t>Замена горњег поклопца алтернат.</t>
  </si>
  <si>
    <t>Замена диоде</t>
  </si>
  <si>
    <t xml:space="preserve"> Дихтовање главе мотора - кпт</t>
  </si>
  <si>
    <t>Заптивање вентил декле</t>
  </si>
  <si>
    <t>Замена вентил декле</t>
  </si>
  <si>
    <t>Ком</t>
  </si>
  <si>
    <t>Хидротест</t>
  </si>
  <si>
    <t xml:space="preserve"> Замена сајле мењача</t>
  </si>
  <si>
    <t xml:space="preserve"> Извлачење (развлачење) шасије на меру хаварисаног возила / по возилу</t>
  </si>
  <si>
    <t xml:space="preserve"> Замена  предње виљушке/рамена  </t>
  </si>
  <si>
    <t xml:space="preserve"> Замена кугле виљушке</t>
  </si>
  <si>
    <t xml:space="preserve"> Замена стабилизатора</t>
  </si>
  <si>
    <t xml:space="preserve"> Замена кочионог цилиндра задњих точкова</t>
  </si>
  <si>
    <t xml:space="preserve"> Замена коректора кочница</t>
  </si>
  <si>
    <t xml:space="preserve"> Замена лежаја задњег точка - возило са АБС</t>
  </si>
  <si>
    <t xml:space="preserve"> Замена задње греде (торзије)</t>
  </si>
  <si>
    <t xml:space="preserve"> Замена задњих кочионих пакнова  (кпт) </t>
  </si>
  <si>
    <t xml:space="preserve"> Замена главчине задњег точка </t>
  </si>
  <si>
    <t xml:space="preserve"> Замена стакла 5-тих врата са лепком/силиконом</t>
  </si>
  <si>
    <t xml:space="preserve"> Замена мотора брисача -предњи</t>
  </si>
  <si>
    <t xml:space="preserve"> Замена полуге метлице брисача - предњи</t>
  </si>
  <si>
    <t xml:space="preserve"> Замена полуге метлице брисача - задњи</t>
  </si>
  <si>
    <t xml:space="preserve"> Замена метлице брисача - предњег</t>
  </si>
  <si>
    <t>Замена метлице брисача - задњег</t>
  </si>
  <si>
    <t xml:space="preserve"> Замена улошка браве на вратима</t>
  </si>
  <si>
    <t>Замена задње полице</t>
  </si>
  <si>
    <t xml:space="preserve"> Замена предњег сигурносног појаса возача</t>
  </si>
  <si>
    <t xml:space="preserve"> Замена задњих сигурносних појасева сувозача</t>
  </si>
  <si>
    <t xml:space="preserve"> Замена бочног ретровизора</t>
  </si>
  <si>
    <t xml:space="preserve"> Замена компресора (кпт)</t>
  </si>
  <si>
    <t>Уградња зимских гума (М+С)  165 (75) R 14 " са вентилима - кпт</t>
  </si>
  <si>
    <t>Замена уља у мотору - по возилу</t>
  </si>
  <si>
    <t>Замена филтера за уље - по возилу</t>
  </si>
  <si>
    <t>Замена филтера за ваздух - по возилу</t>
  </si>
  <si>
    <t>Демонтажа/монтажа мотора</t>
  </si>
  <si>
    <t>Замена семеринга брегасте</t>
  </si>
  <si>
    <t>Замена/доливање уља у мењач</t>
  </si>
  <si>
    <t>Допуна обавезне опреме у возилу - апотека Б (SRPS.Z.B2.001)</t>
  </si>
  <si>
    <t>Допуна обавезне опреме у возилу - дизалица за ауто</t>
  </si>
  <si>
    <t>Допуна обавезне опреме у возилу - сајла за вучу</t>
  </si>
  <si>
    <t xml:space="preserve">Замена вентила у глави мотора </t>
  </si>
  <si>
    <t xml:space="preserve">Замена гумица вентила </t>
  </si>
  <si>
    <t>Замена диска предњег точка</t>
  </si>
  <si>
    <t>Штеловање кочница</t>
  </si>
  <si>
    <t>Замена каблова свећица</t>
  </si>
  <si>
    <t>Замена криве цеви (дупла) ауспуха</t>
  </si>
  <si>
    <t>Замена кровног носача</t>
  </si>
  <si>
    <t>Замена мерача горива у резервоару</t>
  </si>
  <si>
    <t>Замена метлица задњег брисача</t>
  </si>
  <si>
    <t>Замена полуге брисача</t>
  </si>
  <si>
    <t>Замена мотора брисача</t>
  </si>
  <si>
    <t>Замена носача диск плочица</t>
  </si>
  <si>
    <t>Замена патосница</t>
  </si>
  <si>
    <t>Замена посуде кочионог уља</t>
  </si>
  <si>
    <t>Замена пумпе за воду</t>
  </si>
  <si>
    <t>Замена пумпе за гориво</t>
  </si>
  <si>
    <t>Замена разводне капе</t>
  </si>
  <si>
    <t>Замена разводне руке</t>
  </si>
  <si>
    <t>Замена сајле ручне</t>
  </si>
  <si>
    <t>Замена сајле хаубе</t>
  </si>
  <si>
    <t>Замена сета квачила</t>
  </si>
  <si>
    <t>Замена замајца – кпт</t>
  </si>
  <si>
    <t>Замена сирене</t>
  </si>
  <si>
    <t>Замена славине грејача</t>
  </si>
  <si>
    <t>Замена филтера за ваздух</t>
  </si>
  <si>
    <t>Замена филтера за гориво</t>
  </si>
  <si>
    <t>Замена цилиндра кочнице задњег точка</t>
  </si>
  <si>
    <t>Замена црева одушка</t>
  </si>
  <si>
    <t>Контрола кочница са приказаним дијаграмом</t>
  </si>
  <si>
    <t>Замена диференцијала - кпт</t>
  </si>
  <si>
    <t>Замена лежаја полуосовине</t>
  </si>
  <si>
    <t>Заптивање диференцијала</t>
  </si>
  <si>
    <t>Замена виљушке у мењачу</t>
  </si>
  <si>
    <t>Реглажа рада карбуратора</t>
  </si>
  <si>
    <t>Замена карбуратора</t>
  </si>
  <si>
    <t>Штеловање вентила</t>
  </si>
  <si>
    <t>Замена алнасера</t>
  </si>
  <si>
    <t>Замена вентилатора у кабини</t>
  </si>
  <si>
    <t>Замена виљушке алнасера</t>
  </si>
  <si>
    <t>Замена диода алтернатора</t>
  </si>
  <si>
    <t>Замена лежајева алтернатора</t>
  </si>
  <si>
    <t>Замена ротора алтернатора</t>
  </si>
  <si>
    <t>Замена ротора анласера</t>
  </si>
  <si>
    <t>Замена сијалице мигавца</t>
  </si>
  <si>
    <t>Замена сијалице позиције</t>
  </si>
  <si>
    <t>Замена сијалице стоп светла</t>
  </si>
  <si>
    <t>Замена статора алтернатора</t>
  </si>
  <si>
    <t>Замена табле осигурача</t>
  </si>
  <si>
    <t>Замена чаура алнасера</t>
  </si>
  <si>
    <t>Замена вентилатора хладњака</t>
  </si>
  <si>
    <t>Заваривање ауспуха</t>
  </si>
  <si>
    <t>Заваривање седишта</t>
  </si>
  <si>
    <t>Замена бочних врата</t>
  </si>
  <si>
    <t>Замена врата и фарбање</t>
  </si>
  <si>
    <t>Замена задњег блатобрана</t>
  </si>
  <si>
    <t>Замена задњег браника</t>
  </si>
  <si>
    <t>Замена задњих врата и фарбање</t>
  </si>
  <si>
    <t>Замена предњег крила и фарбање</t>
  </si>
  <si>
    <t>Замена предњег лонца ауспуха</t>
  </si>
  <si>
    <t>Замена спољног ретровизора</t>
  </si>
  <si>
    <t>Пеглање предњег крила</t>
  </si>
  <si>
    <t>Пеглање предњег крила и фарбање</t>
  </si>
  <si>
    <t>Поправка браве врата</t>
  </si>
  <si>
    <t>КМ</t>
  </si>
  <si>
    <t>ЛАДА 110, ЛАДА 111 бензин, 1500 цм3</t>
  </si>
  <si>
    <t>Сервисни преглед возила са мањим доливањима течности и контроли трапа, кочница, акумулатора и другиг склопова према упутству произвођача - по возилу</t>
  </si>
  <si>
    <t xml:space="preserve"> Замена уља у мотору по возилу</t>
  </si>
  <si>
    <t xml:space="preserve"> Замена свећица</t>
  </si>
  <si>
    <t xml:space="preserve"> Замена гарнитуре зупчастог каиша </t>
  </si>
  <si>
    <t xml:space="preserve"> Заменa гарнитуре пк каиша</t>
  </si>
  <si>
    <t xml:space="preserve"> Замена антифриза – по возилу</t>
  </si>
  <si>
    <t xml:space="preserve"> Доливање антифриза</t>
  </si>
  <si>
    <t xml:space="preserve"> Доливање кочионог уља</t>
  </si>
  <si>
    <t xml:space="preserve"> Замена каблова за свећице - сет</t>
  </si>
  <si>
    <t>Замена електричне инсталације мотора</t>
  </si>
  <si>
    <t>Демонтажа / монтажа главе мотора</t>
  </si>
  <si>
    <t>Замена главе мотора</t>
  </si>
  <si>
    <t>Заптивање и равнање главе мотора</t>
  </si>
  <si>
    <t>Хидротест главе мотора</t>
  </si>
  <si>
    <t>Замена гране издувне</t>
  </si>
  <si>
    <t>Заптивање гране мотора</t>
  </si>
  <si>
    <t xml:space="preserve"> „Сјај“ за прање ветробрана – флаширано паковање</t>
  </si>
  <si>
    <t xml:space="preserve"> Замена вентилатора хладњака</t>
  </si>
  <si>
    <t xml:space="preserve"> Замена мотора вентилатора хлањака</t>
  </si>
  <si>
    <t xml:space="preserve"> Замена кућишта термостата</t>
  </si>
  <si>
    <t xml:space="preserve"> Замена термо давача на глави</t>
  </si>
  <si>
    <t xml:space="preserve"> Замена сензора абс – а</t>
  </si>
  <si>
    <t xml:space="preserve"> Замена сензора положаја (клапне) гаса</t>
  </si>
  <si>
    <t>Замена сензора истрошености диск плочица</t>
  </si>
  <si>
    <t>Заптивање вентила декле</t>
  </si>
  <si>
    <t>Замена хидроподизача</t>
  </si>
  <si>
    <t xml:space="preserve"> Замена усисног вентила (комплет)</t>
  </si>
  <si>
    <t xml:space="preserve"> Замена издувног вентила (комплет)</t>
  </si>
  <si>
    <t xml:space="preserve"> Замена клипа мотора и клипних прстенова по цилиндру - кпт</t>
  </si>
  <si>
    <t xml:space="preserve"> Замена ременице брегасте осовине</t>
  </si>
  <si>
    <t xml:space="preserve"> Замена боди компјутера</t>
  </si>
  <si>
    <t xml:space="preserve"> Замена дизни по комаду</t>
  </si>
  <si>
    <t>Замена сензора брегасте</t>
  </si>
  <si>
    <t xml:space="preserve"> Замена семеринга радилице – предњи</t>
  </si>
  <si>
    <t xml:space="preserve"> Замена семеринга радилице – задњи</t>
  </si>
  <si>
    <t xml:space="preserve"> Замена ременице радилице</t>
  </si>
  <si>
    <t xml:space="preserve"> Демонтажа / монтажа алтернатора</t>
  </si>
  <si>
    <r>
      <t xml:space="preserve"> </t>
    </r>
    <r>
      <rPr>
        <sz val="10"/>
        <color theme="1"/>
        <rFont val="Arial"/>
        <family val="2"/>
        <charset val="238"/>
      </rPr>
      <t>Замена алтернатора</t>
    </r>
  </si>
  <si>
    <t>Замена лежаја алтернатора – већи</t>
  </si>
  <si>
    <t>Замена лежаја алтернатора – мањи</t>
  </si>
  <si>
    <t>Замена ременице алтернатора</t>
  </si>
  <si>
    <t xml:space="preserve"> Замена четкица анласера – кпт</t>
  </si>
  <si>
    <t xml:space="preserve"> Замена црева хладњака горњег</t>
  </si>
  <si>
    <t xml:space="preserve"> Замена црева хладњака доње</t>
  </si>
  <si>
    <t>Замена бобине (модула)</t>
  </si>
  <si>
    <t xml:space="preserve"> Замена мењача - комплетан</t>
  </si>
  <si>
    <t xml:space="preserve"> Замена зупчаника брзине</t>
  </si>
  <si>
    <t xml:space="preserve"> Замена цилиндра квачила - горњи</t>
  </si>
  <si>
    <t xml:space="preserve"> Замена сајле квачила</t>
  </si>
  <si>
    <t xml:space="preserve"> Замена бирача брзине</t>
  </si>
  <si>
    <t xml:space="preserve"> Замена зглоба полуосовине - кпт</t>
  </si>
  <si>
    <t xml:space="preserve"> Извлачење шасије на меру хаварисаног возила </t>
  </si>
  <si>
    <t xml:space="preserve"> Замена предњег осцилирајућег рамена</t>
  </si>
  <si>
    <t xml:space="preserve"> Замена кугле </t>
  </si>
  <si>
    <t xml:space="preserve"> Замена силен блока виљушке</t>
  </si>
  <si>
    <t xml:space="preserve"> Замена упорне споне</t>
  </si>
  <si>
    <t xml:space="preserve"> Замена пумпе управљача - кпт</t>
  </si>
  <si>
    <t xml:space="preserve"> Замена баланс штангле</t>
  </si>
  <si>
    <t xml:space="preserve"> Замена гума баланс штангле</t>
  </si>
  <si>
    <t xml:space="preserve"> Замена шоље предњег амортизера</t>
  </si>
  <si>
    <t>Замена лежаја предњег амортизера</t>
  </si>
  <si>
    <t>Замена задњег осцилирајућег рамена - кпт</t>
  </si>
  <si>
    <t xml:space="preserve"> Замена опруге задњег амортизера</t>
  </si>
  <si>
    <t>Оптика трапа</t>
  </si>
  <si>
    <t xml:space="preserve"> Замена серво уређаја кочница</t>
  </si>
  <si>
    <t xml:space="preserve"> Замена кочионих плочица предњих </t>
  </si>
  <si>
    <t xml:space="preserve"> Замена дискова предњих кочница </t>
  </si>
  <si>
    <t xml:space="preserve"> Замена цилиндра предњих кочница</t>
  </si>
  <si>
    <t xml:space="preserve"> Замена задњих кочионих облога</t>
  </si>
  <si>
    <t xml:space="preserve"> Замена добоша</t>
  </si>
  <si>
    <t xml:space="preserve"> Замена цилиндра задњих кочница</t>
  </si>
  <si>
    <t xml:space="preserve"> Замена кочионог црева - еластичног</t>
  </si>
  <si>
    <t>Замена цеви кочнице - дужа</t>
  </si>
  <si>
    <t>Замена цеви кочнице - краћа</t>
  </si>
  <si>
    <t xml:space="preserve"> Замена лежаја предњег точка </t>
  </si>
  <si>
    <t>kом</t>
  </si>
  <si>
    <t xml:space="preserve"> Уградња предњег ветробранског стакла са лепком</t>
  </si>
  <si>
    <t>Замена задњег стакла са лепком (лада 110)</t>
  </si>
  <si>
    <t>Замена задњег стакла са лепком (лада 111)</t>
  </si>
  <si>
    <t>Замена поклопца пртљажника са фарбањем</t>
  </si>
  <si>
    <t>Замена петих врата</t>
  </si>
  <si>
    <t xml:space="preserve"> Замена предњих врата са лимарском припремом и фарбањем</t>
  </si>
  <si>
    <t xml:space="preserve"> Замена задња врата са лимарском припремом и фарбањем</t>
  </si>
  <si>
    <t xml:space="preserve"> Замена и лимарска припрема са фарбањем предњег крила</t>
  </si>
  <si>
    <t xml:space="preserve"> Замена и лимарска припрема са фарбањем предњег везног лима</t>
  </si>
  <si>
    <t xml:space="preserve"> Замена и лимарска припрема са фарбањем руба блатобрана</t>
  </si>
  <si>
    <t xml:space="preserve"> Замена и  лимарска припрема са фарбањем задњих врата</t>
  </si>
  <si>
    <t xml:space="preserve"> Замена метлице брисача - задња</t>
  </si>
  <si>
    <t xml:space="preserve"> Замена мотора брисача 5-тих врата</t>
  </si>
  <si>
    <t xml:space="preserve"> Замена улошка браве</t>
  </si>
  <si>
    <t xml:space="preserve"> Замена фелне точка 15“</t>
  </si>
  <si>
    <t xml:space="preserve"> Замена пумпе за гориво </t>
  </si>
  <si>
    <t>Замена  мерача горива резервоара</t>
  </si>
  <si>
    <t>Замена ауспуха – кпт</t>
  </si>
  <si>
    <t xml:space="preserve"> Замена мигавца предњег</t>
  </si>
  <si>
    <t>Замена сијалице H4</t>
  </si>
  <si>
    <t>Замена сијалице H7</t>
  </si>
  <si>
    <t xml:space="preserve"> Замена задње лампе - лада 110</t>
  </si>
  <si>
    <t xml:space="preserve"> Замена задње лампе - лада 111</t>
  </si>
  <si>
    <t xml:space="preserve"> Замена електропумпе перача стакла</t>
  </si>
  <si>
    <t xml:space="preserve"> Замена славине грејача</t>
  </si>
  <si>
    <t xml:space="preserve"> Замена вентилатора са мотором - кабине</t>
  </si>
  <si>
    <t xml:space="preserve"> Замена посуде хладњака</t>
  </si>
  <si>
    <t xml:space="preserve"> Замена црева резервоара </t>
  </si>
  <si>
    <t xml:space="preserve"> Замена чепа резервоара са кључем</t>
  </si>
  <si>
    <t xml:space="preserve"> Замена седишта возача </t>
  </si>
  <si>
    <t>Замена прекидача сва 4 мигавца</t>
  </si>
  <si>
    <t xml:space="preserve"> Замена осталих сијалица  - убодних</t>
  </si>
  <si>
    <t xml:space="preserve"> Замена километар сата</t>
  </si>
  <si>
    <t>Замена пресвлаке седишта</t>
  </si>
  <si>
    <t xml:space="preserve"> Обавезна опрема у аутомобилу по ЗОБС-у прва помоћ - (SRPS.Z.B2.001)</t>
  </si>
  <si>
    <t>Замена гарнитуре сијалица 12 v</t>
  </si>
  <si>
    <t>Шлепање хаварисаног возила или возила у квару са утоваром/истоваром din/km</t>
  </si>
  <si>
    <t xml:space="preserve">Замена филтера за гориво - по возилу </t>
  </si>
  <si>
    <t>Дијагностика / тест мотора</t>
  </si>
  <si>
    <t xml:space="preserve">Замена свећица </t>
  </si>
  <si>
    <t xml:space="preserve">Доливање уља у мотор </t>
  </si>
  <si>
    <t>Л</t>
  </si>
  <si>
    <t>Замена / доливање кочионог уља</t>
  </si>
  <si>
    <t>Замена/доливање уља у мењачу</t>
  </si>
  <si>
    <t>Замена/доливање уља у редуктору</t>
  </si>
  <si>
    <t>Замена/доливање уља у диференц.</t>
  </si>
  <si>
    <t>Замена /доливање антифриза</t>
  </si>
  <si>
    <t>Сјај за ветробране</t>
  </si>
  <si>
    <t>Замена сета ланца, ланчаника, шпанера и клизача лада 1.6</t>
  </si>
  <si>
    <t>Замена сета ланца, ланчаника, шпанера и клизача лада 1.7</t>
  </si>
  <si>
    <t>Демонтажа и монтажа мотора</t>
  </si>
  <si>
    <t>Замена бризгаљки</t>
  </si>
  <si>
    <t>Чишћење бризгаљки</t>
  </si>
  <si>
    <t>Демонтажа и монтажа главе мотора</t>
  </si>
  <si>
    <t>Замена електричне инсталације мотора (Лада 1,6)</t>
  </si>
  <si>
    <t>Замена електричне инсталације мотора (Лада 1,7)</t>
  </si>
  <si>
    <t>Замена пловка карбуратора</t>
  </si>
  <si>
    <t>Сет карбуратора</t>
  </si>
  <si>
    <t>Замена хладњака (лада 1,6)</t>
  </si>
  <si>
    <t>Замена хладњака (лада 1.7)</t>
  </si>
  <si>
    <t>Замена црева хладњака горњег</t>
  </si>
  <si>
    <t>Замена заптивача поклопца вентила</t>
  </si>
  <si>
    <t>Замена печурке вентила усисног</t>
  </si>
  <si>
    <t>Замена печурке вентила издувног</t>
  </si>
  <si>
    <t>Замена вођице вентила</t>
  </si>
  <si>
    <t>Замена заптивача главе мотора (лада 1.6)</t>
  </si>
  <si>
    <t>Замена предњег семеринга радилице</t>
  </si>
  <si>
    <t>Замена лежаја брегасте</t>
  </si>
  <si>
    <r>
      <t xml:space="preserve">Г. О мотора са машинском обрадом блока, хилзни, радилице, новим гарнитурама клипова и лежаја радилице... (лада 1.6) - </t>
    </r>
    <r>
      <rPr>
        <b/>
        <sz val="10"/>
        <color rgb="FF000000"/>
        <rFont val="Arial"/>
        <family val="2"/>
        <charset val="238"/>
      </rPr>
      <t>кпт</t>
    </r>
  </si>
  <si>
    <t>Замена клипа (лада 1.6)</t>
  </si>
  <si>
    <t>Замена лежајева радилице (лада 1.6)- кпт</t>
  </si>
  <si>
    <t>Машинска обрада  радилице мотора</t>
  </si>
  <si>
    <t>Генерална поправка мотора са машинском обрадом блока, хилзни, главе... – кпт (лада 1,7)</t>
  </si>
  <si>
    <t>Замена клипа (лада 1.7)</t>
  </si>
  <si>
    <t>Замена лежајева радилице (лада 1.7)</t>
  </si>
  <si>
    <t>Заптивање мотора – кпт (лада 1.7)</t>
  </si>
  <si>
    <t>Заптивање мотора – кпт (лада 1.6)</t>
  </si>
  <si>
    <t>Машинска обрада  главе мотора</t>
  </si>
  <si>
    <t>Заптивање главе мотора  (лада 1.7)– кпт</t>
  </si>
  <si>
    <t>Хидро тест главе мотора</t>
  </si>
  <si>
    <t>Хилзновање блока мотора</t>
  </si>
  <si>
    <t>Замена разводника паљења</t>
  </si>
  <si>
    <t>Замена разводене капе</t>
  </si>
  <si>
    <t>Замена модула паљења/бобине лада 1.7</t>
  </si>
  <si>
    <t>Заптивање ауспуха</t>
  </si>
  <si>
    <t>Замена протокомера</t>
  </si>
  <si>
    <t>Замена егр вентила</t>
  </si>
  <si>
    <t>Замена носача мотора –бочни</t>
  </si>
  <si>
    <t>Замена гране издува</t>
  </si>
  <si>
    <t>Заптивање гране</t>
  </si>
  <si>
    <t>Замена ременице брегасте</t>
  </si>
  <si>
    <t>Замена ременице радилице</t>
  </si>
  <si>
    <t>Демонтажа/монтажа редуктора</t>
  </si>
  <si>
    <t>Замена цилиндра квачила на педали</t>
  </si>
  <si>
    <t>Замена цилиндра квачила на мењачу</t>
  </si>
  <si>
    <t>Замена семеринга радилице – задњи</t>
  </si>
  <si>
    <t>Замена манжетне до мењача</t>
  </si>
  <si>
    <t>Замена зглоба полуосовине</t>
  </si>
  <si>
    <t>Штеловање квачила</t>
  </si>
  <si>
    <t>Штеловање мењача</t>
  </si>
  <si>
    <t>Замена квачила – сет</t>
  </si>
  <si>
    <t>Замена виљушке квачила</t>
  </si>
  <si>
    <t>Заптивање мењача</t>
  </si>
  <si>
    <t>Замена ручице мењача – кпт</t>
  </si>
  <si>
    <t>Замена лежаја улазног вратила мењача</t>
  </si>
  <si>
    <t>Замена лежаја излазног вратила мењача</t>
  </si>
  <si>
    <t>Замена зупчаника редуктора – већи – кпт</t>
  </si>
  <si>
    <t>Замена зупчаника редуктора – мањи – кпт</t>
  </si>
  <si>
    <t>Заптивање редуктора</t>
  </si>
  <si>
    <t>Замена редуктора – кпт</t>
  </si>
  <si>
    <t>Замена хипоидно конично тањирастог зупчастог пара диференцијала (главног преносника - кпт</t>
  </si>
  <si>
    <t>Замена лежаја диференцијала</t>
  </si>
  <si>
    <t>Замена ручице блокаде диференцијала - кпт</t>
  </si>
  <si>
    <t>Замена носача диференцијала</t>
  </si>
  <si>
    <t>Замена хардијеве спојке (зглоба)</t>
  </si>
  <si>
    <t>Замена кућишта диференцијала</t>
  </si>
  <si>
    <t>Замена зглоба кардана</t>
  </si>
  <si>
    <t>Демонтажа/монтажа кардана</t>
  </si>
  <si>
    <t>Замена предњег кардана</t>
  </si>
  <si>
    <t>Замена задњег кардана</t>
  </si>
  <si>
    <t>Замена главе управљача – сет</t>
  </si>
  <si>
    <t>Замена предњег осцилирајућег рамена</t>
  </si>
  <si>
    <t>Замена кугли предњег рамена</t>
  </si>
  <si>
    <t>Замена силен блока</t>
  </si>
  <si>
    <t>Замена амортизера предњег точка - кпт</t>
  </si>
  <si>
    <t>Замена шоље предњг амортизера</t>
  </si>
  <si>
    <t>Замена гуме предњег амортизера</t>
  </si>
  <si>
    <t>Замена задњих амортизера – кпт</t>
  </si>
  <si>
    <t>Замена гуме задњих амортизера</t>
  </si>
  <si>
    <t>Замена шоље задњег амортизера</t>
  </si>
  <si>
    <t>Замена опруга амортизера</t>
  </si>
  <si>
    <t>Замена лежаја предњег точка - кпт</t>
  </si>
  <si>
    <t>Замена лежаја задњег точка</t>
  </si>
  <si>
    <t>Замена централне споне</t>
  </si>
  <si>
    <t>Замена носача спона</t>
  </si>
  <si>
    <t>Замена упорне споне задњег трапа – краће</t>
  </si>
  <si>
    <t>Замена централне упорне споне задњег трапа</t>
  </si>
  <si>
    <t>Замена коректора кочница</t>
  </si>
  <si>
    <t>Замена серво уређаја кочница</t>
  </si>
  <si>
    <t>Замена диск плочица предњег точка</t>
  </si>
  <si>
    <t>Замена чељусти предњег диска</t>
  </si>
  <si>
    <t>Замена добоша задњег точка</t>
  </si>
  <si>
    <t>Замена пакни задњег точка – сет</t>
  </si>
  <si>
    <t>Замена сајле ручне – краћа</t>
  </si>
  <si>
    <t>Луфтирање кочионог система</t>
  </si>
  <si>
    <t>Замена електро инсталације алтернатора</t>
  </si>
  <si>
    <t xml:space="preserve">Замена анласера </t>
  </si>
  <si>
    <t>Замена бендикса анласера</t>
  </si>
  <si>
    <t>Замена аутомата мигавца</t>
  </si>
  <si>
    <t>Замена прекидача светала на волану</t>
  </si>
  <si>
    <t>Замена акумулатора (55 Ah)</t>
  </si>
  <si>
    <t xml:space="preserve">Замена клемне </t>
  </si>
  <si>
    <t>Замена АЦ пумпе</t>
  </si>
  <si>
    <t>Замена пумпе горива у резервоару</t>
  </si>
  <si>
    <t>Демонтажа/монтажа резервоара горива</t>
  </si>
  <si>
    <t>Замена чепа резервоара са кључем</t>
  </si>
  <si>
    <t>Чишчење резервоара горива</t>
  </si>
  <si>
    <t>Замена електричне инсталације инструмент табле</t>
  </si>
  <si>
    <t>Замена инструмент табле</t>
  </si>
  <si>
    <t>Поправка прекидача светала</t>
  </si>
  <si>
    <t>Зам. термодавача на глави</t>
  </si>
  <si>
    <t>Зам. Термодавача хладњака</t>
  </si>
  <si>
    <t>Демонтажа/монтажа точка на возило</t>
  </si>
  <si>
    <t>Замена посуде уља за квачило</t>
  </si>
  <si>
    <t>Замена фелне 16“</t>
  </si>
  <si>
    <t>Замена спољашње гуме 175 (80) x 16“ – теренска (са крампонима)</t>
  </si>
  <si>
    <t>Замена метлица предњих брисача</t>
  </si>
  <si>
    <t>Замена седишта возача лада 1,6</t>
  </si>
  <si>
    <t>Замена седишта возача лада 1,7</t>
  </si>
  <si>
    <t>Замена ветробранског стакла</t>
  </si>
  <si>
    <t>Замена подизача стакла</t>
  </si>
  <si>
    <t>Замена прскалица ветробранског</t>
  </si>
  <si>
    <t xml:space="preserve">Замена прагова, фарбање </t>
  </si>
  <si>
    <t>Пеглање врата и фарбање</t>
  </si>
  <si>
    <t>Пеглање задњег блатобрана и фарбање</t>
  </si>
  <si>
    <t>Пеглање задњих врата и фарбање</t>
  </si>
  <si>
    <t>Замена цилиндра браве врата</t>
  </si>
  <si>
    <t>Израда кључа браве врата</t>
  </si>
  <si>
    <t xml:space="preserve">Допуна обавезне опреме у возилу -гарнитура сијалица </t>
  </si>
  <si>
    <t>Допуна обавезне опреме у возилу - кључ за точкове</t>
  </si>
  <si>
    <t>Допуна обавезне опреме у возилу - ланци за снег</t>
  </si>
  <si>
    <t>Допуна обавезне опреме у возилу - саобраћајни троугао</t>
  </si>
  <si>
    <t>Прање возила комплет</t>
  </si>
  <si>
    <t>Замена пресвлака седишта</t>
  </si>
  <si>
    <t>Превоз-шлепање возила са утоваром/истоваром возила (din/ km)</t>
  </si>
  <si>
    <t>Радови који нису дефинисани позицијом дин/час</t>
  </si>
  <si>
    <r>
      <t xml:space="preserve">Замена спољашње гуме зимске м+с </t>
    </r>
    <r>
      <rPr>
        <sz val="10"/>
        <color theme="1"/>
        <rFont val="Arial"/>
        <family val="2"/>
        <charset val="238"/>
      </rPr>
      <t>175/70 R13</t>
    </r>
  </si>
  <si>
    <t>Замена разводника комплет</t>
  </si>
  <si>
    <t>Замена термодавача хладњака</t>
  </si>
  <si>
    <t>Замена сета клинастог каиша</t>
  </si>
  <si>
    <t>Допуна об. опр. у возилу - рефлектујући прслук (SRPS.EN.471:20 07)</t>
  </si>
  <si>
    <t xml:space="preserve">ТИП MAZDA 6   МОТОР  БЕНЗИН ЗАПРЕМИНА 2,0 ЛИТАРА   108 КW  (150KS) </t>
  </si>
  <si>
    <t>Периодични сервисни преглед возила по упутству произвођача – по возилу</t>
  </si>
  <si>
    <t>Замена свећица – гарн/сет</t>
  </si>
  <si>
    <t>Замена филтера кабине</t>
  </si>
  <si>
    <t>Замеna антифриза – по возилу</t>
  </si>
  <si>
    <t>Замена гарнитуре зупчастог каиша /ланца – кпт</t>
  </si>
  <si>
    <t>Тест мотора / дијагностика</t>
  </si>
  <si>
    <t>Замена вентилатора хладњака – кпт</t>
  </si>
  <si>
    <t>Демонтажа / монтажа мењача</t>
  </si>
  <si>
    <t>Замена семеринга радилице – предњи</t>
  </si>
  <si>
    <t>Замена ЕГР вентила</t>
  </si>
  <si>
    <t>Замена носача мотора – горњи</t>
  </si>
  <si>
    <t>Замена  носача мотора – доњи</t>
  </si>
  <si>
    <t>Замена ваздушног јастука возача – кпт</t>
  </si>
  <si>
    <t>Замена ваздушног јастука сувозача – кпт</t>
  </si>
  <si>
    <t xml:space="preserve">Замена централне управљачке јединице </t>
  </si>
  <si>
    <t xml:space="preserve"> Замена цилиндра квачила – горњи</t>
  </si>
  <si>
    <t xml:space="preserve"> Замена цилиндра квачила – доњи</t>
  </si>
  <si>
    <t xml:space="preserve"> Замена ручице мењача – сет</t>
  </si>
  <si>
    <t xml:space="preserve"> Контрола кочница</t>
  </si>
  <si>
    <t>Замена осцилирајућег рамена предњег трапа – горње</t>
  </si>
  <si>
    <t>Замена осцилирајућег рамена предњег трапа – доње</t>
  </si>
  <si>
    <t>Замена баланс штангле – предња</t>
  </si>
  <si>
    <t>Замена гумица баланс штангле</t>
  </si>
  <si>
    <t xml:space="preserve">Замена предњег амортизера – кпт </t>
  </si>
  <si>
    <t>Замена задњег амортизера – кпт</t>
  </si>
  <si>
    <t>Замена опруге предњег трапа</t>
  </si>
  <si>
    <t>Замена опруге задњег трапа</t>
  </si>
  <si>
    <t xml:space="preserve">Замена предњих кочионих плочица (кпт) </t>
  </si>
  <si>
    <t xml:space="preserve">Замена задњих кочионих плочица  (кпт) </t>
  </si>
  <si>
    <t xml:space="preserve">Замена дискова предњих кочница </t>
  </si>
  <si>
    <t xml:space="preserve">Замена  дискова задњих кочница </t>
  </si>
  <si>
    <t>Замена чељусти задњих кочница</t>
  </si>
  <si>
    <t>Замена чељусти предњих кочница</t>
  </si>
  <si>
    <t>Замена лежаја предњег точка</t>
  </si>
  <si>
    <t xml:space="preserve">Замена лежаја задњег точка </t>
  </si>
  <si>
    <t xml:space="preserve"> Замена задњег осцилирајућег рамена  горње</t>
  </si>
  <si>
    <t xml:space="preserve"> Замена задњег осцилирајућег рамена доње</t>
  </si>
  <si>
    <t>Замена ветробранског стакла са силиконом/лепком</t>
  </si>
  <si>
    <t>Замена задњег ветробранског стакла са силиконом/лепком</t>
  </si>
  <si>
    <t xml:space="preserve"> Замена поклопца мотора  (без фарбања)</t>
  </si>
  <si>
    <t>Замена поклопца пртљажника (без фарбања)</t>
  </si>
  <si>
    <t xml:space="preserve"> Замена браника предњег  (без фарбања)</t>
  </si>
  <si>
    <t xml:space="preserve"> Замена браника задњег (без фарбања)</t>
  </si>
  <si>
    <t xml:space="preserve"> Замена полуге  брисача </t>
  </si>
  <si>
    <t xml:space="preserve"> Замена улошка браве врата са кључем</t>
  </si>
  <si>
    <t xml:space="preserve"> Замена команде подизача прозора</t>
  </si>
  <si>
    <t xml:space="preserve"> Замена фелне точка – челична 16“</t>
  </si>
  <si>
    <t>Замена фелне точка – лака легура 17“</t>
  </si>
  <si>
    <t>Замена пловка резервоара</t>
  </si>
  <si>
    <t xml:space="preserve"> Замена вентилатора кабине – кпт</t>
  </si>
  <si>
    <t xml:space="preserve"> Замена радијатора грејача у кабини</t>
  </si>
  <si>
    <t xml:space="preserve"> Замена прекидача на волану  (сет)</t>
  </si>
  <si>
    <t>Замена акумулатора</t>
  </si>
  <si>
    <t>Средство за прање ветробрана – зимско/летње (флаширано паковање)</t>
  </si>
  <si>
    <t>Обавезна опрема у аутомобилу по ЗОБС-у – (троугао, прва помоћ, прслук, уже...)</t>
  </si>
  <si>
    <t>Обавезна опрема у аутомобилу кључ за точкове</t>
  </si>
  <si>
    <t>Замена зимских гума (М+С)  205/60R16 „ H са вентилom</t>
  </si>
  <si>
    <t>Замена летњих гума 215 (55) R17“</t>
  </si>
  <si>
    <t>Норма час за лимарске радове дин/час</t>
  </si>
  <si>
    <t>Норма час за фарбарске радове дин/час</t>
  </si>
  <si>
    <t>ТИП ФАБИА МОТОР БЕНЗИН, ЗАПРЕМИНЕ 1,4 ЛИТАРА И 63 KW (75 КС), СА УГРАЂЕНИМ ГАСНИМ УРЕЂАЈЕМ</t>
  </si>
  <si>
    <t>Табела 1 редовног техничког одржавања</t>
  </si>
  <si>
    <t xml:space="preserve"> Замен гарнитуре пк каиша</t>
  </si>
  <si>
    <t>Табела 2 ванредног техничког одржавања</t>
  </si>
  <si>
    <t>Замена замајца - кпт</t>
  </si>
  <si>
    <t>Замена лежаја замајца</t>
  </si>
  <si>
    <t xml:space="preserve"> Поправка главе мотора </t>
  </si>
  <si>
    <t>Заптивање главе мотора</t>
  </si>
  <si>
    <t>Замена сензора летве волана</t>
  </si>
  <si>
    <t xml:space="preserve"> Замена сензора абс - а</t>
  </si>
  <si>
    <t xml:space="preserve"> Замена сензора притиска на усисној грани</t>
  </si>
  <si>
    <t xml:space="preserve"> Замена сензора истрошености кочионих плочица</t>
  </si>
  <si>
    <t xml:space="preserve"> Замена клипа мотора и клипних прстенова по цилиндру</t>
  </si>
  <si>
    <t>Замена ременице брегасте осовине</t>
  </si>
  <si>
    <t>Демонтажа / монтажа алтернатора</t>
  </si>
  <si>
    <t>Замена лежаја алтернатора - већи</t>
  </si>
  <si>
    <t>Замена лежаја алтернатора - мањи</t>
  </si>
  <si>
    <t xml:space="preserve"> Замена четкица анласера - кпт</t>
  </si>
  <si>
    <t xml:space="preserve"> Замена цилиндра квачила - доњи</t>
  </si>
  <si>
    <t xml:space="preserve"> Замена  бирача брзине</t>
  </si>
  <si>
    <t>Замена силен блока виљушке</t>
  </si>
  <si>
    <t xml:space="preserve"> Замена пумпе серво  управљача </t>
  </si>
  <si>
    <t>Замена задњег осцилирајућег рамена</t>
  </si>
  <si>
    <t xml:space="preserve"> Замена одбојне гуме задњег амортизера  </t>
  </si>
  <si>
    <t xml:space="preserve"> Замена задњих кочионих плочица /облога</t>
  </si>
  <si>
    <t xml:space="preserve"> Замена задњих дискова / добоша</t>
  </si>
  <si>
    <t xml:space="preserve"> Замена кочионог црева</t>
  </si>
  <si>
    <t xml:space="preserve"> Замена лежаја предњег точка - </t>
  </si>
  <si>
    <t>Замена главшине предњег точка</t>
  </si>
  <si>
    <t xml:space="preserve"> Замена метлице брисача 5-тих врата</t>
  </si>
  <si>
    <t xml:space="preserve"> Замена носача 5-тих врата</t>
  </si>
  <si>
    <t xml:space="preserve"> Замена мигавца бочног</t>
  </si>
  <si>
    <t xml:space="preserve"> Замена компресора клима уређаја (кпт)</t>
  </si>
  <si>
    <t xml:space="preserve"> Замена електричне прскалице задњег стакла </t>
  </si>
  <si>
    <t xml:space="preserve"> Замена зимских гума (М+С) 185/60 14" са тубелес вентилима</t>
  </si>
  <si>
    <t xml:space="preserve"> Сервис плинског уређаја</t>
  </si>
  <si>
    <t xml:space="preserve"> Замена резервоара (уместо точка) 41,5-43 литре</t>
  </si>
  <si>
    <t xml:space="preserve"> Замена мулти вентил Р-01</t>
  </si>
  <si>
    <t xml:space="preserve"> Замена сензора  10-09 ом</t>
  </si>
  <si>
    <t xml:space="preserve"> Замена бакарне цеви </t>
  </si>
  <si>
    <t xml:space="preserve"> Замена филтера гасних одвода</t>
  </si>
  <si>
    <t xml:space="preserve"> Замена ЕГ црева  </t>
  </si>
  <si>
    <t xml:space="preserve"> Замена ЕГ црево за бензин</t>
  </si>
  <si>
    <t xml:space="preserve"> Замена држача бакарних цеви</t>
  </si>
  <si>
    <t xml:space="preserve"> Замена регулатора притиска</t>
  </si>
  <si>
    <t xml:space="preserve"> Замена носача спољњег пуњења (кпт)</t>
  </si>
  <si>
    <t xml:space="preserve"> Замена  електровентила плина</t>
  </si>
  <si>
    <t xml:space="preserve"> Замена носача филтера</t>
  </si>
  <si>
    <t xml:space="preserve"> Замена испаривача</t>
  </si>
  <si>
    <t xml:space="preserve"> Замена филтера гаса испаривача</t>
  </si>
  <si>
    <t xml:space="preserve"> Замена филтера гаса </t>
  </si>
  <si>
    <t xml:space="preserve"> Замена ињектора Pan Zavoli</t>
  </si>
  <si>
    <t>Реатест плинског уређаја по возилу</t>
  </si>
  <si>
    <t xml:space="preserve"> Испорука и услуга уградње-замене остали ситни материјал:изолир трака,ПВЦ везице,подлошке,матице,завртњи,ел.папучице и друго</t>
  </si>
  <si>
    <t>ТИП ПРАКТИК МОТОР БЕНЗИН, ЗАПРЕМИНЕ 1,4 ЛИТАРА И 63 KW (75 КС), СА УГРАЂЕНИМ ГАСНИМ УРЕЂАЈЕМ</t>
  </si>
  <si>
    <t xml:space="preserve"> Замена замајца </t>
  </si>
  <si>
    <t>Замена мотора вентилатора хлањака</t>
  </si>
  <si>
    <t xml:space="preserve"> Замена вентила за регулацију притиска усисне гране</t>
  </si>
  <si>
    <t xml:space="preserve"> Замена греде - предње</t>
  </si>
  <si>
    <t xml:space="preserve"> Замена серво уређаја управљача </t>
  </si>
  <si>
    <t xml:space="preserve"> Замена греде - задње</t>
  </si>
  <si>
    <t xml:space="preserve"> Замена силен блока задње греде</t>
  </si>
  <si>
    <t xml:space="preserve"> Замена задњих кочионих плочица / облога</t>
  </si>
  <si>
    <t xml:space="preserve"> Ротациона лампа са сијалицом - магнет</t>
  </si>
  <si>
    <t>Замена краја летве волана</t>
  </si>
  <si>
    <t>Замена шоље предњег амортизера</t>
  </si>
  <si>
    <t>Замена горњег носача мотора</t>
  </si>
  <si>
    <t>Замена доњег носача мотора</t>
  </si>
  <si>
    <t>Замена средњег лонца ауспуха</t>
  </si>
  <si>
    <t>Замена фара - кпт</t>
  </si>
  <si>
    <t>Силикон</t>
  </si>
  <si>
    <t>KG</t>
  </si>
  <si>
    <t xml:space="preserve"> Замена гарнитура сијалице 12V  (обавезна опрема у возилу)</t>
  </si>
  <si>
    <t>Замена сијалице 12 V 10 W</t>
  </si>
  <si>
    <t>Замена сијалице 12 V 21 W</t>
  </si>
  <si>
    <t>Замена сијалице 12 V 21/5 W</t>
  </si>
  <si>
    <t>Замена сијалице 12 V 5 W</t>
  </si>
  <si>
    <t>Замена сијалице 12 V H4</t>
  </si>
  <si>
    <t>Замена сијалице 12 V 55W</t>
  </si>
  <si>
    <t>Замена сијалице 12V 21/55W</t>
  </si>
  <si>
    <t>Замена убодне сијалице</t>
  </si>
  <si>
    <t>Аутопатоснице  - гумене</t>
  </si>
  <si>
    <t>Прање возила споља и изнутра</t>
  </si>
  <si>
    <t>Замена пресвлака, фабиа, практик</t>
  </si>
  <si>
    <t>Замена пресвлака октавиа, јети</t>
  </si>
  <si>
    <t>Оптика трапа по возилу</t>
  </si>
  <si>
    <t>Превоз возила у квару или хаварисаног са утоваром/истоваром - din/km</t>
  </si>
  <si>
    <t>Табела 3 редовног техничког одржавања</t>
  </si>
  <si>
    <t xml:space="preserve">Табела 4 ванредног техничког одржавања </t>
  </si>
  <si>
    <t>Табела 1 редовног техничког одржавања возила</t>
  </si>
  <si>
    <t xml:space="preserve">Табела 2 ванредног техничког одржавања возила </t>
  </si>
  <si>
    <t>Tabela 1 - OPEL COMBO BENZIN</t>
  </si>
  <si>
    <t xml:space="preserve"> ФИАТ ПУНТО ТИП  ДИНАМИК   МОТОР БЕНЗИН -  ЗАПРЕМИНА 1242 цм³ 44  КW</t>
  </si>
  <si>
    <t>Фиат 500 Л ТИП  NACIONALE   МОТОР БЕНЗИН - LPG  ЗАПРЕМИНА 1368 цм³ 77 КW</t>
  </si>
  <si>
    <t xml:space="preserve">Табела 1 - редовног техничког одржавања возила </t>
  </si>
  <si>
    <t>Табела 1. редовно техничко одржавање возила застава 10, 1242 cm3, 44 kw бензин</t>
  </si>
  <si>
    <t>Периодични сервис возила по упутству произвођача са контролом трапа, кочница и других склопова и мањим долицањима течности у акумулатор и склопове - кпт</t>
  </si>
  <si>
    <t xml:space="preserve"> Замена свећица </t>
  </si>
  <si>
    <t xml:space="preserve"> Замена гарнитуре зупчастог каиша - кпт</t>
  </si>
  <si>
    <t>Табела 2. ванредно техничко одржавања возила застава 10</t>
  </si>
  <si>
    <t xml:space="preserve"> Замена пумпе воде</t>
  </si>
  <si>
    <t xml:space="preserve"> Замена централне управљачке јединице</t>
  </si>
  <si>
    <t>Замена кугле рамена</t>
  </si>
  <si>
    <t xml:space="preserve"> Замена извода летве волана</t>
  </si>
  <si>
    <t xml:space="preserve"> Превоз возила у квару или хаварисаног са утоваром/истоваром дин/км</t>
  </si>
  <si>
    <t xml:space="preserve">Редован сервис возила марке </t>
  </si>
  <si>
    <t>Замена уља у мотору</t>
  </si>
  <si>
    <t>Замена филтера за уље</t>
  </si>
  <si>
    <t xml:space="preserve">Замена/доливање уља у мотор </t>
  </si>
  <si>
    <t>Замена /доливање уља у мењач</t>
  </si>
  <si>
    <t>Замена филтеа уља</t>
  </si>
  <si>
    <t>Машинска обрада - Хидро тест главе мотора</t>
  </si>
  <si>
    <t xml:space="preserve">Израда и уградња брезона на глави мотора </t>
  </si>
  <si>
    <t>Генерална поправка мотора</t>
  </si>
  <si>
    <t>Замена тефлона</t>
  </si>
  <si>
    <t>Замена клипних прстенова</t>
  </si>
  <si>
    <t>Замена бочног носача мотора</t>
  </si>
  <si>
    <t xml:space="preserve">Замена замајца мотора </t>
  </si>
  <si>
    <t>Заптивање  вентил декле</t>
  </si>
  <si>
    <t>Замена брегасте</t>
  </si>
  <si>
    <t>Замена хладњака мотора</t>
  </si>
  <si>
    <t>Замена малог хладњака</t>
  </si>
  <si>
    <t>Замена мембране карбуратора</t>
  </si>
  <si>
    <t>Замена поклопца картера</t>
  </si>
  <si>
    <t>Заптивање поклопца картера</t>
  </si>
  <si>
    <t>Замена семеринга радилице задњи</t>
  </si>
  <si>
    <t xml:space="preserve">Замена ламеле квачила </t>
  </si>
  <si>
    <t>Замена корпе квачила</t>
  </si>
  <si>
    <t>Замена потисног лежаја квачила</t>
  </si>
  <si>
    <t>Замена виљушке мењача</t>
  </si>
  <si>
    <t>Ремонт мењача</t>
  </si>
  <si>
    <t>Замена сајле квачила</t>
  </si>
  <si>
    <t>Замена манжетне хомокинетичког зглоба</t>
  </si>
  <si>
    <t xml:space="preserve">Замена хомокинетичког зглоба </t>
  </si>
  <si>
    <t>Замена семеринга бирача брзине</t>
  </si>
  <si>
    <t xml:space="preserve">Замена розете </t>
  </si>
  <si>
    <t>Замена манжете полуосовине</t>
  </si>
  <si>
    <t>Замена полуге бирача брзине</t>
  </si>
  <si>
    <t>Замена семеринга спојничке осовине</t>
  </si>
  <si>
    <t xml:space="preserve">Замена задње виљушке </t>
  </si>
  <si>
    <t xml:space="preserve">Замена гибња </t>
  </si>
  <si>
    <t>Замена гумица балансштангле</t>
  </si>
  <si>
    <t>Замена носача балансштангле</t>
  </si>
  <si>
    <t xml:space="preserve">Замена главчине предњег точка </t>
  </si>
  <si>
    <t>Замена серва кочница</t>
  </si>
  <si>
    <t>Замена вентила серва</t>
  </si>
  <si>
    <t>Замена чељусти</t>
  </si>
  <si>
    <t>Замена кочионих облога</t>
  </si>
  <si>
    <t>Замена штелера</t>
  </si>
  <si>
    <t>Обрада добоша</t>
  </si>
  <si>
    <t>Замена добоша</t>
  </si>
  <si>
    <t>Замена ременице брегасте оосовине</t>
  </si>
  <si>
    <t>Замена гране мотора</t>
  </si>
  <si>
    <t xml:space="preserve">Замена закачке ауспуха </t>
  </si>
  <si>
    <t>Замена шелне ауспуха</t>
  </si>
  <si>
    <t>Демонтажа и монтажа алнасера</t>
  </si>
  <si>
    <t>Замена чауре алнасера</t>
  </si>
  <si>
    <t>Замена прекидача вентилатора у кабини</t>
  </si>
  <si>
    <t>Замена мотора вентилатора у кабини</t>
  </si>
  <si>
    <t>Замена комутатора</t>
  </si>
  <si>
    <t>Замена задње лампе</t>
  </si>
  <si>
    <t>Замена стакла задње лампе</t>
  </si>
  <si>
    <t>Замена мигавца у бранику</t>
  </si>
  <si>
    <t>Израда кључа контакт браве</t>
  </si>
  <si>
    <t>Замена сијалице фара (H 4)</t>
  </si>
  <si>
    <t>Замена сијалице фара (печурка)</t>
  </si>
  <si>
    <t>Замена сајле гаса</t>
  </si>
  <si>
    <t>Замена сајле километраже</t>
  </si>
  <si>
    <t>Замена експанзионог суда</t>
  </si>
  <si>
    <t>Замена горњег црева хладњака</t>
  </si>
  <si>
    <t>Замена доњег црева хладњака</t>
  </si>
  <si>
    <t>Замена црева кочнице задњег точка</t>
  </si>
  <si>
    <t>Замена црева кочнице предњег точка</t>
  </si>
  <si>
    <t>Замена предњег везног лима са фарбањем</t>
  </si>
  <si>
    <t>Замена задњег везног лима са фарбањем</t>
  </si>
  <si>
    <t>Замена предњег браника</t>
  </si>
  <si>
    <t>Замена носача задњег браника</t>
  </si>
  <si>
    <t>Замена носача предњег браника</t>
  </si>
  <si>
    <t>Замена предњг блатобрана са фарбањем</t>
  </si>
  <si>
    <t>Замена трепне са фарбањем</t>
  </si>
  <si>
    <t>Заваривање задњег коша</t>
  </si>
  <si>
    <t>Заваривање патоса</t>
  </si>
  <si>
    <t>Заваривање трепне</t>
  </si>
  <si>
    <t>Замена предњег крила са фарбањем</t>
  </si>
  <si>
    <t>Замена хаубе мотора са фарбањем</t>
  </si>
  <si>
    <t>Замена предњих врата са фарбањем</t>
  </si>
  <si>
    <t>Замена задњих врата са фарбањем</t>
  </si>
  <si>
    <t>Замена 5 тих врата са фарбањем</t>
  </si>
  <si>
    <t>Пеглање врата</t>
  </si>
  <si>
    <t>Пеглање задњег блатобрана</t>
  </si>
  <si>
    <t>Поправка руба блатобрана са фарбањем</t>
  </si>
  <si>
    <t>Припрема и фарбање врата</t>
  </si>
  <si>
    <t>Поправка и фарбање предњег крила</t>
  </si>
  <si>
    <t>Замена подизача стакла - кпт</t>
  </si>
  <si>
    <t>Замена предњег ветробранског стакла</t>
  </si>
  <si>
    <t>Замена задњег стакла ветробрана</t>
  </si>
  <si>
    <t>Замена стакла предњих врата</t>
  </si>
  <si>
    <t>Замена стакла задњих врата</t>
  </si>
  <si>
    <t>Замена предњег спојлера</t>
  </si>
  <si>
    <t xml:space="preserve">Замена подкрила </t>
  </si>
  <si>
    <t>Замена браве петих врата</t>
  </si>
  <si>
    <t>Замена браве предњих врата</t>
  </si>
  <si>
    <t>Замена цилиндра браве задњих врата</t>
  </si>
  <si>
    <t>Замена цилиндра браве предњих врата</t>
  </si>
  <si>
    <t>Замена спољне гуме зимске 145/80 Р13</t>
  </si>
  <si>
    <t>Замена ручице за отварање прозора</t>
  </si>
  <si>
    <t>ЈУГО 55 (позиције које нису заједничке)</t>
  </si>
  <si>
    <t>Замена инструмент табле - кпт</t>
  </si>
  <si>
    <t>Замена 3 ћих врата са фарбањем</t>
  </si>
  <si>
    <t>Замена предњег ветробранског стакла са гумом</t>
  </si>
  <si>
    <t>Замена задњег стакла ветробрана са гумом</t>
  </si>
  <si>
    <t>Замена браве трећих врата</t>
  </si>
  <si>
    <t>Замена метлице задњег брисача</t>
  </si>
  <si>
    <t>Допуна об. опр. у возилу -рефлектујући прслук (SRPS.EN.471:20 07)</t>
  </si>
  <si>
    <t>Допуна обавезне опреме у возилу -гарнитура сијалица (H 4)</t>
  </si>
  <si>
    <t>Допуна обавезне опреме у возилу - троугао</t>
  </si>
  <si>
    <t>Превоз - шлепање возила ДИН/КМ</t>
  </si>
  <si>
    <t>Радови који нису дефинисани позицјом дин/час</t>
  </si>
  <si>
    <t>ZASTAVA 10 1242 cm3, 44 kw бензин</t>
  </si>
  <si>
    <t>Замена зупчастог каиша (са шпенерима,ролерима...) - кпт</t>
  </si>
  <si>
    <t>Замена клинастог каиша</t>
  </si>
  <si>
    <t>Замена клизног прекидача светла</t>
  </si>
  <si>
    <t>Замена осигурача (1 ком)</t>
  </si>
  <si>
    <t>Замена прекидача стоп светла</t>
  </si>
  <si>
    <t>Замена инструмент Табле - кпт</t>
  </si>
  <si>
    <t xml:space="preserve"> ЗАСТАВА 101, ЈУГО 55</t>
  </si>
  <si>
    <t>OPEL CORSA 1.4</t>
  </si>
  <si>
    <t xml:space="preserve">   ПУТНИЧКИ ПРОГРАМ</t>
  </si>
  <si>
    <t>И / У точка и и/у спољашње гуме  13"</t>
  </si>
  <si>
    <t>И / У точка и и/у спољашње гуме  14"</t>
  </si>
  <si>
    <t>И / У точка и и/у спољашње гуме  15"</t>
  </si>
  <si>
    <t>И / У точка и и спољашње гуме  16"</t>
  </si>
  <si>
    <t>И / У точка и и спољашње гуме  16"- "нива" - комби</t>
  </si>
  <si>
    <t>Балансирање точкова до 15"</t>
  </si>
  <si>
    <t>Балансирање точкова 16"(наплатак ЧЕ)</t>
  </si>
  <si>
    <t>Балансирање точкова 16"(наплатак АЛ)</t>
  </si>
  <si>
    <t>Балансирање точкова до 17"(наплатак ЧЕ)</t>
  </si>
  <si>
    <t>Балансирање точкова 17"(наплатак АЛ)</t>
  </si>
  <si>
    <t>Балансирање точкова  - "нива" - комби</t>
  </si>
  <si>
    <t>Вулканизација спољашњих гума од 13"</t>
  </si>
  <si>
    <t>Вулканизација спољашњих гума од 14"</t>
  </si>
  <si>
    <t>Вулканизација спољашњих гума од 15"</t>
  </si>
  <si>
    <t>Вулканизација спољашњих гума од 16"</t>
  </si>
  <si>
    <t>Вулканизација спољашњих гума од 17"</t>
  </si>
  <si>
    <t>Флековање - уградња флеке на спољашњу (тубе) гуму - 1 флека</t>
  </si>
  <si>
    <t>Уградња тубе вентила</t>
  </si>
  <si>
    <t>Лепљење унутрашње гуме путничко 1 флека</t>
  </si>
  <si>
    <t>Исправљање наплатка од 15" (АЛ)</t>
  </si>
  <si>
    <t>Исправљање наплатка од 16" (АЛ)</t>
  </si>
  <si>
    <t>Исправљање наплатка од 17" (АЛ)</t>
  </si>
  <si>
    <t>Исправљање наплатка од 13" (Че)</t>
  </si>
  <si>
    <t>Исправљање наплатка од 14" (Че)</t>
  </si>
  <si>
    <t>Исправљање наплатка од 15" (Че)</t>
  </si>
  <si>
    <t>Исправљање наплатка од 16" (Че)</t>
  </si>
  <si>
    <t>Исправљање наплатка од 17" (Че)</t>
  </si>
  <si>
    <t>Чеповање тубелес гума 13"</t>
  </si>
  <si>
    <t>Чеповање тубелес гума 14"</t>
  </si>
  <si>
    <t>Чеповање тубелес гума 15"</t>
  </si>
  <si>
    <t>Чеповање тубелес гума 16"</t>
  </si>
  <si>
    <t>Чеповање тубелес гума 17"</t>
  </si>
  <si>
    <t>Пребацивање точкова</t>
  </si>
  <si>
    <t>Оптика трапа - по путничком возилу</t>
  </si>
  <si>
    <t>Остали ненормирани послови  дин/час</t>
  </si>
  <si>
    <t xml:space="preserve">                   ОБРАЗАЦ   СТРУКТУРНЕ ЦЕНЕ ЗА ВУЛКАНИЗЕРСКЕ РАДОВЕ</t>
  </si>
  <si>
    <t xml:space="preserve">                   ОБРАЗАЦ   СТРУКТУРНЕ ЦЕНЕ ЗА ПРАЊЕ ПУТНИЧКИХ ВОЗИЛА</t>
  </si>
  <si>
    <t>Прање споља и изнутра и усисавање путничког возила - кпт</t>
  </si>
  <si>
    <t>Прање споља и изнутра и усисавање теренског  возила – џип - кпт</t>
  </si>
  <si>
    <t>Прање теретног возила пик – ап споља и изнутра - кпт</t>
  </si>
  <si>
    <t>Прање комби/теретног возила бруто масе до 3,5 т - кпт</t>
  </si>
  <si>
    <t>Усисавање кабинског простора комби/теретног возила бруто масе до 3,5 т - кпт</t>
  </si>
  <si>
    <t xml:space="preserve">Полирање путничког возила </t>
  </si>
  <si>
    <t>Полирање теретног возила пик - ап</t>
  </si>
  <si>
    <t>Дубинско прање седишта путничког возила</t>
  </si>
  <si>
    <t>Дубинско прање седишта теренског (џип) и теретног пик ап возила</t>
  </si>
  <si>
    <t>Дубинско прање седишта комби/камиона бруто масе до 3,5 т</t>
  </si>
  <si>
    <t xml:space="preserve">Освеживач кабинског простора </t>
  </si>
  <si>
    <t>Средство за прање ветробрана – зимско (флаширано паковање)</t>
  </si>
  <si>
    <t>Средство за прање ветробрана – летње (флаширано паковање)</t>
  </si>
  <si>
    <t>Остали радови који нису дати позицијом дин/час</t>
  </si>
  <si>
    <t xml:space="preserve">OPEL ASTRA   МОТОР  БЕНЗИН ЗАПРЕМИНА 1.4 ЛИТАРА   66 КW  </t>
  </si>
  <si>
    <t xml:space="preserve"> Замена фелне точка – челична 15“</t>
  </si>
  <si>
    <t>Замена фелне точка – лака легура 15“</t>
  </si>
  <si>
    <t>Замена зимских гума (М+С)  185/65R15 „ H са вентилom</t>
  </si>
  <si>
    <t>Замена летњих гума 185/65R15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</si>
  <si>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</si>
  <si>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</si>
  <si>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</si>
  <si>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</si>
  <si>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</si>
  <si>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</si>
  <si>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</si>
  <si>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</si>
  <si>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</si>
  <si>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</si>
  <si>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</si>
  <si>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</si>
  <si>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</si>
  <si>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</si>
  <si>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</si>
  <si>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</si>
  <si>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</si>
  <si>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</si>
  <si>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</si>
  <si>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</si>
  <si>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</si>
  <si>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</si>
  <si>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</si>
  <si>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</si>
  <si>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</si>
  <si>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</si>
  <si>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</si>
  <si>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</si>
  <si>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</si>
  <si>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</si>
  <si>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</si>
  <si>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</si>
  <si>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</si>
  <si>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</si>
  <si>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</si>
  <si>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</si>
  <si>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</si>
  <si>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</si>
  <si>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</si>
  <si>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</si>
  <si>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</si>
  <si>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</si>
  <si>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</si>
  <si>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</si>
  <si>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</si>
  <si>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</si>
  <si>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</si>
  <si>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</si>
  <si>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</si>
  <si>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</si>
  <si>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</si>
  <si>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</si>
  <si>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</si>
  <si>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</si>
  <si>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</si>
  <si>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4.14</t>
  </si>
  <si>
    <t>4.15</t>
  </si>
  <si>
    <t>4.16</t>
  </si>
  <si>
    <t>4.17</t>
  </si>
  <si>
    <t>4.18</t>
  </si>
  <si>
    <t>4.19</t>
  </si>
  <si>
    <t>4.20</t>
  </si>
  <si>
    <t>4.21</t>
  </si>
  <si>
    <t>4.22</t>
  </si>
  <si>
    <t>4.23</t>
  </si>
  <si>
    <t>4.24</t>
  </si>
  <si>
    <t>4.25</t>
  </si>
  <si>
    <t>4.26</t>
  </si>
  <si>
    <t>4.27</t>
  </si>
  <si>
    <t>4.28</t>
  </si>
  <si>
    <t>4.29</t>
  </si>
  <si>
    <t>4.30</t>
  </si>
  <si>
    <t>4.31</t>
  </si>
  <si>
    <t>4.32</t>
  </si>
  <si>
    <t>4.33</t>
  </si>
  <si>
    <t>4.34</t>
  </si>
  <si>
    <t>4.35</t>
  </si>
  <si>
    <t>4.36</t>
  </si>
  <si>
    <t>4.37</t>
  </si>
  <si>
    <t>4.38</t>
  </si>
  <si>
    <t>4.39</t>
  </si>
  <si>
    <t>4.40</t>
  </si>
  <si>
    <t>4.41</t>
  </si>
  <si>
    <t>4.42</t>
  </si>
  <si>
    <t>4.43</t>
  </si>
  <si>
    <t>4.44</t>
  </si>
  <si>
    <t>4.45</t>
  </si>
  <si>
    <t>4.46</t>
  </si>
  <si>
    <t>4.47</t>
  </si>
  <si>
    <t>4.48</t>
  </si>
  <si>
    <t>4.49</t>
  </si>
  <si>
    <t>4.50</t>
  </si>
  <si>
    <t>4.51</t>
  </si>
  <si>
    <t>4.52</t>
  </si>
  <si>
    <t>4.53</t>
  </si>
  <si>
    <t>4.54</t>
  </si>
  <si>
    <t>4.55</t>
  </si>
  <si>
    <t>4.56</t>
  </si>
  <si>
    <t>4.57</t>
  </si>
  <si>
    <t>4.58</t>
  </si>
  <si>
    <t>4.59</t>
  </si>
  <si>
    <t>4.60</t>
  </si>
  <si>
    <t>4.61</t>
  </si>
  <si>
    <t>4.62</t>
  </si>
  <si>
    <t>4.63</t>
  </si>
  <si>
    <t>4.64</t>
  </si>
  <si>
    <t>4.65</t>
  </si>
  <si>
    <t>4.66</t>
  </si>
  <si>
    <t>4.67</t>
  </si>
  <si>
    <t>4.68</t>
  </si>
  <si>
    <t>4.69</t>
  </si>
  <si>
    <t>4.70</t>
  </si>
  <si>
    <t>4.71</t>
  </si>
  <si>
    <t>4.72</t>
  </si>
  <si>
    <t>4.73</t>
  </si>
  <si>
    <t>4.74</t>
  </si>
  <si>
    <t>4.75</t>
  </si>
  <si>
    <t>4.76</t>
  </si>
  <si>
    <t>4.77</t>
  </si>
  <si>
    <t>4.78</t>
  </si>
  <si>
    <t>4.79</t>
  </si>
  <si>
    <t>4.80</t>
  </si>
  <si>
    <t>4.81</t>
  </si>
  <si>
    <t>4.82</t>
  </si>
  <si>
    <t>4.83</t>
  </si>
  <si>
    <t>4.84</t>
  </si>
  <si>
    <t>4.85</t>
  </si>
  <si>
    <t>4.86</t>
  </si>
  <si>
    <t>4.87</t>
  </si>
  <si>
    <t>4.88</t>
  </si>
  <si>
    <t>4.89</t>
  </si>
  <si>
    <t>4.90</t>
  </si>
  <si>
    <t>4.91</t>
  </si>
  <si>
    <t>4.92</t>
  </si>
  <si>
    <t>4.93</t>
  </si>
  <si>
    <t>4.94</t>
  </si>
  <si>
    <t>4.95</t>
  </si>
  <si>
    <t>4.96</t>
  </si>
  <si>
    <t>4.97</t>
  </si>
  <si>
    <t>4.98</t>
  </si>
  <si>
    <t>4.99</t>
  </si>
  <si>
    <t>4.100</t>
  </si>
  <si>
    <t>4.101</t>
  </si>
  <si>
    <t>4.102</t>
  </si>
  <si>
    <t>4.103</t>
  </si>
  <si>
    <t>4.104</t>
  </si>
  <si>
    <t>4.105</t>
  </si>
  <si>
    <t>4.106</t>
  </si>
  <si>
    <t>4.107</t>
  </si>
  <si>
    <t>4.108</t>
  </si>
  <si>
    <t>4.109</t>
  </si>
  <si>
    <t>4.110</t>
  </si>
  <si>
    <t>4.111</t>
  </si>
  <si>
    <t>4.112</t>
  </si>
  <si>
    <t>4.113</t>
  </si>
  <si>
    <t>4.114</t>
  </si>
  <si>
    <t>4.115</t>
  </si>
  <si>
    <t>4.116</t>
  </si>
  <si>
    <t>4.117</t>
  </si>
  <si>
    <t>4.118</t>
  </si>
  <si>
    <t>4.119</t>
  </si>
  <si>
    <t>4.120</t>
  </si>
  <si>
    <t>4.121</t>
  </si>
  <si>
    <t>4.122</t>
  </si>
  <si>
    <t>4.123</t>
  </si>
  <si>
    <t>4.124</t>
  </si>
  <si>
    <t>4.125</t>
  </si>
  <si>
    <t>4.126</t>
  </si>
  <si>
    <t>4.127</t>
  </si>
  <si>
    <t>4.128</t>
  </si>
  <si>
    <t>4.129</t>
  </si>
  <si>
    <t>4.130</t>
  </si>
  <si>
    <t>4.131</t>
  </si>
  <si>
    <t>4.132</t>
  </si>
  <si>
    <t>4.133</t>
  </si>
  <si>
    <t>4.134</t>
  </si>
  <si>
    <t>4.135</t>
  </si>
  <si>
    <t>4.136</t>
  </si>
  <si>
    <t>4.137</t>
  </si>
  <si>
    <t>4.138</t>
  </si>
  <si>
    <t>4.139</t>
  </si>
  <si>
    <t>4.140</t>
  </si>
  <si>
    <t>4.141</t>
  </si>
  <si>
    <t>4.142</t>
  </si>
  <si>
    <t>4.143</t>
  </si>
  <si>
    <t>4.144</t>
  </si>
  <si>
    <t>4.145</t>
  </si>
  <si>
    <t>4.146</t>
  </si>
  <si>
    <t>4.147</t>
  </si>
  <si>
    <t>4.148</t>
  </si>
  <si>
    <t>4.149</t>
  </si>
  <si>
    <t>4.150</t>
  </si>
  <si>
    <t>4.151</t>
  </si>
  <si>
    <t>4.152</t>
  </si>
  <si>
    <t>4.153</t>
  </si>
  <si>
    <t>4.154</t>
  </si>
  <si>
    <t>4.155</t>
  </si>
  <si>
    <t>4.156</t>
  </si>
  <si>
    <t>4.157</t>
  </si>
  <si>
    <t>4.158</t>
  </si>
  <si>
    <t>4.159</t>
  </si>
  <si>
    <t>4.160</t>
  </si>
  <si>
    <t>4.161</t>
  </si>
  <si>
    <t>4.162</t>
  </si>
  <si>
    <t>4.163</t>
  </si>
  <si>
    <t>4.164</t>
  </si>
  <si>
    <t>4.165</t>
  </si>
  <si>
    <t>4.166</t>
  </si>
  <si>
    <t>4.167</t>
  </si>
  <si>
    <t>4.168</t>
  </si>
  <si>
    <t>4.169</t>
  </si>
  <si>
    <t>4.170</t>
  </si>
  <si>
    <t>4.171</t>
  </si>
  <si>
    <t>4.172</t>
  </si>
  <si>
    <t>4.173</t>
  </si>
  <si>
    <t>4.174</t>
  </si>
  <si>
    <t>4.175</t>
  </si>
  <si>
    <t>4.176</t>
  </si>
  <si>
    <t>4.177</t>
  </si>
  <si>
    <t>4.178</t>
  </si>
  <si>
    <t>4.179</t>
  </si>
  <si>
    <t>4.180</t>
  </si>
  <si>
    <t>4.181</t>
  </si>
  <si>
    <t>4.182</t>
  </si>
  <si>
    <t>4.183</t>
  </si>
  <si>
    <t>4.184</t>
  </si>
  <si>
    <t>4.185</t>
  </si>
  <si>
    <t>4.186</t>
  </si>
  <si>
    <t>4.187</t>
  </si>
  <si>
    <t>4.188</t>
  </si>
  <si>
    <t>4.189</t>
  </si>
  <si>
    <t>4.190</t>
  </si>
  <si>
    <t>4.191</t>
  </si>
  <si>
    <t>4.192</t>
  </si>
  <si>
    <t>4.193</t>
  </si>
  <si>
    <t>4.194</t>
  </si>
  <si>
    <t>4.195</t>
  </si>
  <si>
    <t>4.196</t>
  </si>
  <si>
    <t>4.197</t>
  </si>
  <si>
    <t>4.198</t>
  </si>
  <si>
    <t>4.199</t>
  </si>
  <si>
    <t>4.200</t>
  </si>
  <si>
    <t>4.201</t>
  </si>
  <si>
    <t>4.202</t>
  </si>
  <si>
    <t>4.203</t>
  </si>
  <si>
    <t>4.204</t>
  </si>
  <si>
    <t>4.205</t>
  </si>
  <si>
    <t>4.206</t>
  </si>
  <si>
    <t>4.207</t>
  </si>
  <si>
    <t>4.208</t>
  </si>
  <si>
    <t>4.209</t>
  </si>
  <si>
    <t>4.210</t>
  </si>
  <si>
    <t>4.211</t>
  </si>
  <si>
    <t>4.212</t>
  </si>
  <si>
    <t>4.213</t>
  </si>
  <si>
    <t>4.214</t>
  </si>
  <si>
    <t>4.215</t>
  </si>
  <si>
    <t>4.216</t>
  </si>
  <si>
    <t>4.217</t>
  </si>
  <si>
    <t>4.218</t>
  </si>
  <si>
    <t>4.219</t>
  </si>
  <si>
    <t>4.220</t>
  </si>
  <si>
    <t>4.221</t>
  </si>
  <si>
    <t>4.222</t>
  </si>
  <si>
    <t>4.223</t>
  </si>
  <si>
    <t>4.224</t>
  </si>
  <si>
    <t>4.225</t>
  </si>
  <si>
    <t>4.226</t>
  </si>
  <si>
    <t>4.227</t>
  </si>
  <si>
    <t>4.228</t>
  </si>
  <si>
    <t>4.229</t>
  </si>
  <si>
    <t>4.230</t>
  </si>
  <si>
    <t>4.231</t>
  </si>
  <si>
    <t>4.232</t>
  </si>
  <si>
    <t>4.233</t>
  </si>
  <si>
    <t>4.234</t>
  </si>
  <si>
    <t>4.235</t>
  </si>
  <si>
    <t>4.236</t>
  </si>
  <si>
    <t>4.237</t>
  </si>
  <si>
    <t>4.238</t>
  </si>
  <si>
    <t>4.239</t>
  </si>
  <si>
    <t>4.240</t>
  </si>
  <si>
    <t>4.241</t>
  </si>
  <si>
    <t>4.242</t>
  </si>
  <si>
    <t>4.243</t>
  </si>
  <si>
    <t>4.244</t>
  </si>
  <si>
    <t>4.245</t>
  </si>
  <si>
    <t>4.246</t>
  </si>
  <si>
    <t>4.247</t>
  </si>
  <si>
    <t>4.248</t>
  </si>
  <si>
    <t>4.249</t>
  </si>
  <si>
    <t>4.250</t>
  </si>
  <si>
    <t>4.251</t>
  </si>
  <si>
    <t>4.252</t>
  </si>
  <si>
    <t>4.253</t>
  </si>
  <si>
    <t>4.254</t>
  </si>
  <si>
    <t>4.255</t>
  </si>
  <si>
    <t>4.256</t>
  </si>
  <si>
    <t>4.257</t>
  </si>
  <si>
    <t>4.258</t>
  </si>
  <si>
    <t>4.259</t>
  </si>
  <si>
    <t>4.260</t>
  </si>
  <si>
    <t>4.261</t>
  </si>
  <si>
    <t>4.262</t>
  </si>
  <si>
    <t>4.263</t>
  </si>
  <si>
    <t>4.264</t>
  </si>
  <si>
    <t>4.265</t>
  </si>
  <si>
    <t>4.266</t>
  </si>
  <si>
    <t>4.267</t>
  </si>
  <si>
    <t>4.268</t>
  </si>
  <si>
    <t>4.269</t>
  </si>
  <si>
    <t>4.270</t>
  </si>
  <si>
    <t>4.271</t>
  </si>
  <si>
    <t>4.272</t>
  </si>
  <si>
    <t>4.273</t>
  </si>
  <si>
    <t>4.274</t>
  </si>
  <si>
    <t>4.275</t>
  </si>
  <si>
    <t>4.276</t>
  </si>
  <si>
    <t>4.277</t>
  </si>
  <si>
    <t>4.278</t>
  </si>
  <si>
    <t>4.279</t>
  </si>
  <si>
    <t>4.280</t>
  </si>
  <si>
    <t>4.281</t>
  </si>
  <si>
    <t>4.282</t>
  </si>
  <si>
    <t>4.283</t>
  </si>
  <si>
    <t>4.284</t>
  </si>
  <si>
    <t>4.285</t>
  </si>
  <si>
    <t>4.286</t>
  </si>
  <si>
    <t>4.287</t>
  </si>
  <si>
    <t>4.288</t>
  </si>
  <si>
    <t>4.289</t>
  </si>
  <si>
    <t>4.290</t>
  </si>
  <si>
    <t>4.291</t>
  </si>
  <si>
    <t>4.292</t>
  </si>
  <si>
    <t>4.293</t>
  </si>
  <si>
    <t>4.294</t>
  </si>
  <si>
    <t>4.295</t>
  </si>
  <si>
    <t>4.296</t>
  </si>
  <si>
    <t>4.297</t>
  </si>
  <si>
    <t>4.298</t>
  </si>
  <si>
    <t>4.299</t>
  </si>
  <si>
    <t>4.300</t>
  </si>
  <si>
    <t>4.301</t>
  </si>
  <si>
    <t>4.302</t>
  </si>
  <si>
    <t>4.303</t>
  </si>
  <si>
    <t>4.304</t>
  </si>
  <si>
    <t>4.305</t>
  </si>
  <si>
    <t>4.306</t>
  </si>
  <si>
    <t>4.307</t>
  </si>
  <si>
    <t>4.308</t>
  </si>
  <si>
    <t>4.309</t>
  </si>
  <si>
    <t>4.310</t>
  </si>
  <si>
    <t>4.311</t>
  </si>
  <si>
    <t>4.312</t>
  </si>
  <si>
    <t>4.313</t>
  </si>
  <si>
    <t>4.314</t>
  </si>
  <si>
    <t>4.315</t>
  </si>
  <si>
    <t>4.316</t>
  </si>
  <si>
    <t>4.317</t>
  </si>
  <si>
    <t>4.318</t>
  </si>
  <si>
    <t>4.319</t>
  </si>
  <si>
    <t>4.320</t>
  </si>
  <si>
    <t>4.321</t>
  </si>
  <si>
    <t>4.322</t>
  </si>
  <si>
    <t>4.323</t>
  </si>
  <si>
    <t>4.324</t>
  </si>
  <si>
    <t>4.325</t>
  </si>
  <si>
    <t>4.326</t>
  </si>
  <si>
    <t>4.327</t>
  </si>
  <si>
    <t>4.328</t>
  </si>
  <si>
    <t>4.329</t>
  </si>
  <si>
    <t>4.330</t>
  </si>
  <si>
    <t>4.331</t>
  </si>
  <si>
    <t>4.332</t>
  </si>
  <si>
    <t>4.333</t>
  </si>
  <si>
    <t>4.334</t>
  </si>
  <si>
    <t>4.335</t>
  </si>
  <si>
    <t>4.336</t>
  </si>
  <si>
    <t>4.337</t>
  </si>
  <si>
    <t>4.338</t>
  </si>
  <si>
    <t>4.339</t>
  </si>
  <si>
    <t>4.340</t>
  </si>
  <si>
    <t>4.341</t>
  </si>
  <si>
    <t>4.342</t>
  </si>
  <si>
    <t>4.343</t>
  </si>
  <si>
    <t>4.344</t>
  </si>
  <si>
    <t>4.345</t>
  </si>
  <si>
    <t>4.346</t>
  </si>
  <si>
    <t>4.347</t>
  </si>
  <si>
    <t>4.348</t>
  </si>
  <si>
    <t>4.349</t>
  </si>
  <si>
    <t>4.350</t>
  </si>
  <si>
    <t>4.351</t>
  </si>
  <si>
    <t>4.352</t>
  </si>
  <si>
    <t>4.353</t>
  </si>
  <si>
    <t>4.354</t>
  </si>
  <si>
    <t>4.355</t>
  </si>
  <si>
    <t>4.356</t>
  </si>
  <si>
    <t>4.357</t>
  </si>
  <si>
    <t>4.358</t>
  </si>
  <si>
    <t>4.359</t>
  </si>
  <si>
    <t>4.360</t>
  </si>
  <si>
    <t>4.361</t>
  </si>
  <si>
    <t>4.362</t>
  </si>
  <si>
    <t>4.363</t>
  </si>
  <si>
    <t>4.364</t>
  </si>
  <si>
    <t>4.365</t>
  </si>
  <si>
    <t>4.366</t>
  </si>
  <si>
    <t>4.367</t>
  </si>
  <si>
    <t>4.368</t>
  </si>
  <si>
    <t>4.369</t>
  </si>
  <si>
    <t>4.370</t>
  </si>
  <si>
    <t>4.371</t>
  </si>
  <si>
    <t>4.372</t>
  </si>
  <si>
    <t>4.373</t>
  </si>
  <si>
    <t>4.374</t>
  </si>
  <si>
    <t>4.375</t>
  </si>
  <si>
    <t>4.376</t>
  </si>
  <si>
    <t>4.377</t>
  </si>
  <si>
    <t>4.378</t>
  </si>
  <si>
    <t>4.379</t>
  </si>
  <si>
    <t>4.380</t>
  </si>
  <si>
    <t>4.381</t>
  </si>
  <si>
    <t>4.382</t>
  </si>
  <si>
    <t>4.383</t>
  </si>
  <si>
    <t>4.384</t>
  </si>
  <si>
    <t>4.385</t>
  </si>
  <si>
    <t>4.386</t>
  </si>
  <si>
    <t>4.387</t>
  </si>
  <si>
    <t>4.388</t>
  </si>
  <si>
    <t>4.389</t>
  </si>
  <si>
    <t>4.390</t>
  </si>
  <si>
    <t>4.391</t>
  </si>
  <si>
    <t>4.392</t>
  </si>
  <si>
    <t>4.393</t>
  </si>
  <si>
    <t>4.394</t>
  </si>
  <si>
    <t>4.395</t>
  </si>
  <si>
    <t>4.396</t>
  </si>
  <si>
    <t>4.397</t>
  </si>
  <si>
    <t>4.398</t>
  </si>
  <si>
    <t>4.399</t>
  </si>
  <si>
    <t>4.400</t>
  </si>
  <si>
    <t>4.401</t>
  </si>
  <si>
    <t>4.402</t>
  </si>
  <si>
    <t>4.403</t>
  </si>
  <si>
    <t>4.404</t>
  </si>
  <si>
    <t>4.405</t>
  </si>
  <si>
    <t>4.406</t>
  </si>
  <si>
    <t>4.407</t>
  </si>
  <si>
    <t>4.408</t>
  </si>
  <si>
    <t>4.409</t>
  </si>
  <si>
    <t>4.410</t>
  </si>
  <si>
    <t>4.411</t>
  </si>
  <si>
    <t>4.412</t>
  </si>
  <si>
    <t>4.413</t>
  </si>
  <si>
    <t>4.414</t>
  </si>
  <si>
    <t>4.415</t>
  </si>
  <si>
    <t>4.416</t>
  </si>
  <si>
    <t>4.417</t>
  </si>
  <si>
    <t>4.418</t>
  </si>
  <si>
    <t>4.419</t>
  </si>
  <si>
    <t>4.420</t>
  </si>
  <si>
    <t>4.421</t>
  </si>
  <si>
    <t>4.422</t>
  </si>
  <si>
    <t>4.423</t>
  </si>
  <si>
    <t>4.424</t>
  </si>
  <si>
    <t>4.425</t>
  </si>
  <si>
    <t>4.426</t>
  </si>
  <si>
    <t>4.427</t>
  </si>
  <si>
    <t>4.428</t>
  </si>
  <si>
    <t>4.429</t>
  </si>
  <si>
    <t>4.430</t>
  </si>
  <si>
    <t>4.431</t>
  </si>
  <si>
    <t>4.432</t>
  </si>
  <si>
    <t>4.433</t>
  </si>
  <si>
    <t>4.434</t>
  </si>
  <si>
    <t>4.435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</si>
  <si>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</si>
  <si>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</si>
  <si>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</si>
  <si>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</si>
  <si>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</si>
  <si>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</si>
  <si>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</si>
  <si>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</si>
  <si>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</si>
  <si>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</si>
  <si>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</si>
  <si>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</si>
  <si>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</si>
  <si>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</si>
  <si>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</si>
  <si>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5.16</t>
  </si>
  <si>
    <t>5.17</t>
  </si>
  <si>
    <t>5.18</t>
  </si>
  <si>
    <t>5.19</t>
  </si>
  <si>
    <t>5.20</t>
  </si>
  <si>
    <t>5.21</t>
  </si>
  <si>
    <t>5.22</t>
  </si>
  <si>
    <t>5.23</t>
  </si>
  <si>
    <t>5.24</t>
  </si>
  <si>
    <t>5.25</t>
  </si>
  <si>
    <t>5.26</t>
  </si>
  <si>
    <t>5.27</t>
  </si>
  <si>
    <t>5.28</t>
  </si>
  <si>
    <t>5.29</t>
  </si>
  <si>
    <t>5.30</t>
  </si>
  <si>
    <t>5.31</t>
  </si>
  <si>
    <t>5.32</t>
  </si>
  <si>
    <t>5.33</t>
  </si>
  <si>
    <t>5.34</t>
  </si>
  <si>
    <t>5.35</t>
  </si>
  <si>
    <t>5.36</t>
  </si>
  <si>
    <t>5.37</t>
  </si>
  <si>
    <t>5.38</t>
  </si>
  <si>
    <t>5.39</t>
  </si>
  <si>
    <t>5.40</t>
  </si>
  <si>
    <t>5.41</t>
  </si>
  <si>
    <t>5.42</t>
  </si>
  <si>
    <t>5.43</t>
  </si>
  <si>
    <t>5.44</t>
  </si>
  <si>
    <t>5.45</t>
  </si>
  <si>
    <t>5.46</t>
  </si>
  <si>
    <t>5.47</t>
  </si>
  <si>
    <t>5.48</t>
  </si>
  <si>
    <t>5.49</t>
  </si>
  <si>
    <t>5.50</t>
  </si>
  <si>
    <t>5.51</t>
  </si>
  <si>
    <t>5.52</t>
  </si>
  <si>
    <t>5.53</t>
  </si>
  <si>
    <t>5.54</t>
  </si>
  <si>
    <t>5.55</t>
  </si>
  <si>
    <t>5.56</t>
  </si>
  <si>
    <t>5.57</t>
  </si>
  <si>
    <t>5.58</t>
  </si>
  <si>
    <t>5.59</t>
  </si>
  <si>
    <t>5.60</t>
  </si>
  <si>
    <t>5.61</t>
  </si>
  <si>
    <t>5.62</t>
  </si>
  <si>
    <t>5.63</t>
  </si>
  <si>
    <t>5.64</t>
  </si>
  <si>
    <t>5.65</t>
  </si>
  <si>
    <t>5.66</t>
  </si>
  <si>
    <t>5.67</t>
  </si>
  <si>
    <t>5.68</t>
  </si>
  <si>
    <t>5.69</t>
  </si>
  <si>
    <t>5.70</t>
  </si>
  <si>
    <t>5.71</t>
  </si>
  <si>
    <t>5.72</t>
  </si>
  <si>
    <t>5.73</t>
  </si>
  <si>
    <t>5.74</t>
  </si>
  <si>
    <t>5.75</t>
  </si>
  <si>
    <t>5.76</t>
  </si>
  <si>
    <t>5.77</t>
  </si>
  <si>
    <t>5.78</t>
  </si>
  <si>
    <t>5.79</t>
  </si>
  <si>
    <t>5.80</t>
  </si>
  <si>
    <t>5.81</t>
  </si>
  <si>
    <t>5.82</t>
  </si>
  <si>
    <t>5.83</t>
  </si>
  <si>
    <t>5.84</t>
  </si>
  <si>
    <t>5.85</t>
  </si>
  <si>
    <t>5.86</t>
  </si>
  <si>
    <t>5.87</t>
  </si>
  <si>
    <t>5.88</t>
  </si>
  <si>
    <t>5.89</t>
  </si>
  <si>
    <t>5.90</t>
  </si>
  <si>
    <t>5.91</t>
  </si>
  <si>
    <t>5.92</t>
  </si>
  <si>
    <t>5.93</t>
  </si>
  <si>
    <t>5.94</t>
  </si>
  <si>
    <t>5.95</t>
  </si>
  <si>
    <t>5.96</t>
  </si>
  <si>
    <t>5.97</t>
  </si>
  <si>
    <t>5.98</t>
  </si>
  <si>
    <t>5.99</t>
  </si>
  <si>
    <t>5.100</t>
  </si>
  <si>
    <t>5.101</t>
  </si>
  <si>
    <t>5.102</t>
  </si>
  <si>
    <t>5.103</t>
  </si>
  <si>
    <t>5.104</t>
  </si>
  <si>
    <t>5.105</t>
  </si>
  <si>
    <t>5.106</t>
  </si>
  <si>
    <t>5.107</t>
  </si>
  <si>
    <t>5.108</t>
  </si>
  <si>
    <t>5.109</t>
  </si>
  <si>
    <t>5.110</t>
  </si>
  <si>
    <t>5.111</t>
  </si>
  <si>
    <t>5.112</t>
  </si>
  <si>
    <t>5.113</t>
  </si>
  <si>
    <t>5.114</t>
  </si>
  <si>
    <t>5.115</t>
  </si>
  <si>
    <t>5.116</t>
  </si>
  <si>
    <t>5.117</t>
  </si>
  <si>
    <t>5.118</t>
  </si>
  <si>
    <t>5.119</t>
  </si>
  <si>
    <t>5.120</t>
  </si>
  <si>
    <t>5.121</t>
  </si>
  <si>
    <t>5.122</t>
  </si>
  <si>
    <t>5.123</t>
  </si>
  <si>
    <t>5.124</t>
  </si>
  <si>
    <t>5.125</t>
  </si>
  <si>
    <t>5.126</t>
  </si>
  <si>
    <t>5.127</t>
  </si>
  <si>
    <t>5.128</t>
  </si>
  <si>
    <t>5.129</t>
  </si>
  <si>
    <t>5.130</t>
  </si>
  <si>
    <t>5.131</t>
  </si>
  <si>
    <t>5.132</t>
  </si>
  <si>
    <t>5.133</t>
  </si>
  <si>
    <t>5.134</t>
  </si>
  <si>
    <t>5.135</t>
  </si>
  <si>
    <t>5.136</t>
  </si>
  <si>
    <t>5.137</t>
  </si>
  <si>
    <t>5.138</t>
  </si>
  <si>
    <t>5.139</t>
  </si>
  <si>
    <t>5.140</t>
  </si>
  <si>
    <t>5.141</t>
  </si>
  <si>
    <t>5.142</t>
  </si>
  <si>
    <t>5.143</t>
  </si>
  <si>
    <t>5.144</t>
  </si>
  <si>
    <t>5.145</t>
  </si>
  <si>
    <t>5.146</t>
  </si>
  <si>
    <t>5.147</t>
  </si>
  <si>
    <t>5.148</t>
  </si>
  <si>
    <t>5.149</t>
  </si>
  <si>
    <t>5.150</t>
  </si>
  <si>
    <t>5.151</t>
  </si>
  <si>
    <t>5.152</t>
  </si>
  <si>
    <t>5.153</t>
  </si>
  <si>
    <t>5.154</t>
  </si>
  <si>
    <t>5.155</t>
  </si>
  <si>
    <t>5.156</t>
  </si>
  <si>
    <t>5.157</t>
  </si>
  <si>
    <t>5.158</t>
  </si>
  <si>
    <t>5.159</t>
  </si>
  <si>
    <t>5.160</t>
  </si>
  <si>
    <t>5.161</t>
  </si>
  <si>
    <t>5.162</t>
  </si>
  <si>
    <t>5.163</t>
  </si>
  <si>
    <t>5.164</t>
  </si>
  <si>
    <t>5.165</t>
  </si>
  <si>
    <t>5.166</t>
  </si>
  <si>
    <t>5.167</t>
  </si>
  <si>
    <t>5.168</t>
  </si>
  <si>
    <t>5.169</t>
  </si>
  <si>
    <t>5.170</t>
  </si>
  <si>
    <t>5.171</t>
  </si>
  <si>
    <t>5.172</t>
  </si>
  <si>
    <t>5.173</t>
  </si>
  <si>
    <t>5.174</t>
  </si>
  <si>
    <t>5.175</t>
  </si>
  <si>
    <t>5.176</t>
  </si>
  <si>
    <t>5.177</t>
  </si>
  <si>
    <t>5.178</t>
  </si>
  <si>
    <t>5.179</t>
  </si>
  <si>
    <t>5.180</t>
  </si>
  <si>
    <t>5.181</t>
  </si>
  <si>
    <t>5.182</t>
  </si>
  <si>
    <t>5.183</t>
  </si>
  <si>
    <t>5.184</t>
  </si>
  <si>
    <t>5.185</t>
  </si>
  <si>
    <t>5.186</t>
  </si>
  <si>
    <t>5.187</t>
  </si>
  <si>
    <t>5.188</t>
  </si>
  <si>
    <t>5.189</t>
  </si>
  <si>
    <t>5.190</t>
  </si>
  <si>
    <t>5.191</t>
  </si>
  <si>
    <t>5.192</t>
  </si>
  <si>
    <t>5.193</t>
  </si>
  <si>
    <t>5.194</t>
  </si>
  <si>
    <t>5.195</t>
  </si>
  <si>
    <t>5.196</t>
  </si>
  <si>
    <t>5.197</t>
  </si>
  <si>
    <t>5.198</t>
  </si>
  <si>
    <t>5.199</t>
  </si>
  <si>
    <t>5.200</t>
  </si>
  <si>
    <t>5.201</t>
  </si>
  <si>
    <t>5.202</t>
  </si>
  <si>
    <t>5.203</t>
  </si>
  <si>
    <t>5.204</t>
  </si>
  <si>
    <t>5.205</t>
  </si>
  <si>
    <t>5.206</t>
  </si>
  <si>
    <t>5.207</t>
  </si>
  <si>
    <t>5.208</t>
  </si>
  <si>
    <t>5.209</t>
  </si>
  <si>
    <t>5.210</t>
  </si>
  <si>
    <t>5.211</t>
  </si>
  <si>
    <t>5.212</t>
  </si>
  <si>
    <t>5.213</t>
  </si>
  <si>
    <t>5.214</t>
  </si>
  <si>
    <t>5.215</t>
  </si>
  <si>
    <t>5.216</t>
  </si>
  <si>
    <t>5.217</t>
  </si>
  <si>
    <t>5.218</t>
  </si>
  <si>
    <t>5.219</t>
  </si>
  <si>
    <t>5.220</t>
  </si>
  <si>
    <t>5.221</t>
  </si>
  <si>
    <t>5.222</t>
  </si>
  <si>
    <t>5.223</t>
  </si>
  <si>
    <t>5.224</t>
  </si>
  <si>
    <t>5.225</t>
  </si>
  <si>
    <t>5.226</t>
  </si>
  <si>
    <t>5.227</t>
  </si>
  <si>
    <t>5.228</t>
  </si>
  <si>
    <t>5.229</t>
  </si>
  <si>
    <t>5.230</t>
  </si>
  <si>
    <t>5.231</t>
  </si>
  <si>
    <t>5.232</t>
  </si>
  <si>
    <t>5.233</t>
  </si>
  <si>
    <t>5.234</t>
  </si>
  <si>
    <t>5.235</t>
  </si>
  <si>
    <t>5.236</t>
  </si>
  <si>
    <t>5.237</t>
  </si>
  <si>
    <t>5.238</t>
  </si>
  <si>
    <t>5.239</t>
  </si>
  <si>
    <t>5.240</t>
  </si>
  <si>
    <t>5.241</t>
  </si>
  <si>
    <t>5.242</t>
  </si>
  <si>
    <t>5.243</t>
  </si>
  <si>
    <t>5.244</t>
  </si>
  <si>
    <t>5.245</t>
  </si>
  <si>
    <t>5.246</t>
  </si>
  <si>
    <t>5.247</t>
  </si>
  <si>
    <t>5.248</t>
  </si>
  <si>
    <t>5.249</t>
  </si>
  <si>
    <t>5.250</t>
  </si>
  <si>
    <t>5.251</t>
  </si>
  <si>
    <t>5.252</t>
  </si>
  <si>
    <t>5.253</t>
  </si>
  <si>
    <t>5.254</t>
  </si>
  <si>
    <t>5.255</t>
  </si>
  <si>
    <t>5.256</t>
  </si>
  <si>
    <t>5.257</t>
  </si>
  <si>
    <t>5.258</t>
  </si>
  <si>
    <t>5.259</t>
  </si>
  <si>
    <t>5.260</t>
  </si>
  <si>
    <t>5.261</t>
  </si>
  <si>
    <t>5.262</t>
  </si>
  <si>
    <t>5.263</t>
  </si>
  <si>
    <t>5.264</t>
  </si>
  <si>
    <t>5.265</t>
  </si>
  <si>
    <t>5.266</t>
  </si>
  <si>
    <t>5.267</t>
  </si>
  <si>
    <t>5.268</t>
  </si>
  <si>
    <t>5.269</t>
  </si>
  <si>
    <t>5.270</t>
  </si>
  <si>
    <t>5.271</t>
  </si>
  <si>
    <t>5.272</t>
  </si>
  <si>
    <t>5.273</t>
  </si>
  <si>
    <t>5.274</t>
  </si>
  <si>
    <t>5.275</t>
  </si>
  <si>
    <t>5.276</t>
  </si>
  <si>
    <t>5.277</t>
  </si>
  <si>
    <t>5.278</t>
  </si>
  <si>
    <t>5.279</t>
  </si>
  <si>
    <t>5.280</t>
  </si>
  <si>
    <t>5.281</t>
  </si>
  <si>
    <t>5.282</t>
  </si>
  <si>
    <t>5.283</t>
  </si>
  <si>
    <t>5.284</t>
  </si>
  <si>
    <t>5.285</t>
  </si>
  <si>
    <t>5.286</t>
  </si>
  <si>
    <t>5.287</t>
  </si>
  <si>
    <t>5.288</t>
  </si>
  <si>
    <t>5.289</t>
  </si>
  <si>
    <t>5.290</t>
  </si>
  <si>
    <t>5.291</t>
  </si>
  <si>
    <t>5.292</t>
  </si>
  <si>
    <t>5.293</t>
  </si>
  <si>
    <t>5.294</t>
  </si>
  <si>
    <t>5.295</t>
  </si>
  <si>
    <t>5.296</t>
  </si>
  <si>
    <t>5.297</t>
  </si>
  <si>
    <t>5.298</t>
  </si>
  <si>
    <t>5.299</t>
  </si>
  <si>
    <t>5.300</t>
  </si>
  <si>
    <t>5.301</t>
  </si>
  <si>
    <t>5.302</t>
  </si>
  <si>
    <t>5.303</t>
  </si>
  <si>
    <t>5.304</t>
  </si>
  <si>
    <t>5.305</t>
  </si>
  <si>
    <t>5.306</t>
  </si>
  <si>
    <t>5.307</t>
  </si>
  <si>
    <t>5.308</t>
  </si>
  <si>
    <t>5.309</t>
  </si>
  <si>
    <t>5.310</t>
  </si>
  <si>
    <t>5.311</t>
  </si>
  <si>
    <t>5.312</t>
  </si>
  <si>
    <t>5.313</t>
  </si>
  <si>
    <t>5.314</t>
  </si>
  <si>
    <t>5.315</t>
  </si>
  <si>
    <t>5.316</t>
  </si>
  <si>
    <t>5.317</t>
  </si>
  <si>
    <t>5.318</t>
  </si>
  <si>
    <t>5.319</t>
  </si>
  <si>
    <t>5.320</t>
  </si>
  <si>
    <t>5.321</t>
  </si>
  <si>
    <t>5.322</t>
  </si>
  <si>
    <t>5.323</t>
  </si>
  <si>
    <t>5.324</t>
  </si>
  <si>
    <t>5.325</t>
  </si>
  <si>
    <t>5.326</t>
  </si>
  <si>
    <t>5.327</t>
  </si>
  <si>
    <t>5.328</t>
  </si>
  <si>
    <t>5.329</t>
  </si>
  <si>
    <t>5.330</t>
  </si>
  <si>
    <t>5.331</t>
  </si>
  <si>
    <t>5.332</t>
  </si>
  <si>
    <t>5.333</t>
  </si>
  <si>
    <t>5.334</t>
  </si>
  <si>
    <t>5.335</t>
  </si>
  <si>
    <t>5.336</t>
  </si>
  <si>
    <t>5.337</t>
  </si>
  <si>
    <t>5.338</t>
  </si>
  <si>
    <t>5.339</t>
  </si>
  <si>
    <t>5.340</t>
  </si>
  <si>
    <t>5.341</t>
  </si>
  <si>
    <t>5.342</t>
  </si>
  <si>
    <t>5.343</t>
  </si>
  <si>
    <t>5.344</t>
  </si>
  <si>
    <t>5.345</t>
  </si>
  <si>
    <t>5.346</t>
  </si>
  <si>
    <t>5.347</t>
  </si>
  <si>
    <t>5.348</t>
  </si>
  <si>
    <t>5.349</t>
  </si>
  <si>
    <t>5.350</t>
  </si>
  <si>
    <t>5.351</t>
  </si>
  <si>
    <t>5.352</t>
  </si>
  <si>
    <t>5.353</t>
  </si>
  <si>
    <t>5.354</t>
  </si>
  <si>
    <t>5.355</t>
  </si>
  <si>
    <t>5.356</t>
  </si>
  <si>
    <t>5.357</t>
  </si>
  <si>
    <t>5.358</t>
  </si>
  <si>
    <t>5.359</t>
  </si>
  <si>
    <t>5.360</t>
  </si>
  <si>
    <t>5.361</t>
  </si>
  <si>
    <t>5.362</t>
  </si>
  <si>
    <t>5.363</t>
  </si>
  <si>
    <t>5.364</t>
  </si>
  <si>
    <t>5.365</t>
  </si>
  <si>
    <t>5.366</t>
  </si>
  <si>
    <t>5.367</t>
  </si>
  <si>
    <t>5.368</t>
  </si>
  <si>
    <t>5.369</t>
  </si>
  <si>
    <t>5.370</t>
  </si>
  <si>
    <t>5.371</t>
  </si>
  <si>
    <t>5.372</t>
  </si>
  <si>
    <t>5.373</t>
  </si>
  <si>
    <t>5.374</t>
  </si>
  <si>
    <t>5.375</t>
  </si>
  <si>
    <t>5.376</t>
  </si>
  <si>
    <t>5.377</t>
  </si>
  <si>
    <t>5.378</t>
  </si>
  <si>
    <t>5.379</t>
  </si>
  <si>
    <t>5.380</t>
  </si>
  <si>
    <t>5.381</t>
  </si>
  <si>
    <t>5.382</t>
  </si>
  <si>
    <t>5.383</t>
  </si>
  <si>
    <t>5.384</t>
  </si>
  <si>
    <t>5.385</t>
  </si>
  <si>
    <t>5.386</t>
  </si>
  <si>
    <t>5.387</t>
  </si>
  <si>
    <t>5.388</t>
  </si>
  <si>
    <t>5.389</t>
  </si>
  <si>
    <t>5.390</t>
  </si>
  <si>
    <t>5.391</t>
  </si>
  <si>
    <t>5.392</t>
  </si>
  <si>
    <t>5.393</t>
  </si>
  <si>
    <t>5.394</t>
  </si>
  <si>
    <t>5.395</t>
  </si>
  <si>
    <t>5.396</t>
  </si>
  <si>
    <t>5.397</t>
  </si>
  <si>
    <t>5.398</t>
  </si>
  <si>
    <t>5.399</t>
  </si>
  <si>
    <t>5.400</t>
  </si>
  <si>
    <t>5.401</t>
  </si>
  <si>
    <t>5.402</t>
  </si>
  <si>
    <t>5.403</t>
  </si>
  <si>
    <t>5.404</t>
  </si>
  <si>
    <t>5.405</t>
  </si>
  <si>
    <t>5.406</t>
  </si>
  <si>
    <t>5.407</t>
  </si>
  <si>
    <t>5.408</t>
  </si>
  <si>
    <t>5.409</t>
  </si>
  <si>
    <t>5.410</t>
  </si>
  <si>
    <t>5.411</t>
  </si>
  <si>
    <t>5.412</t>
  </si>
  <si>
    <t>5.413</t>
  </si>
  <si>
    <t>5.414</t>
  </si>
  <si>
    <t>5.415</t>
  </si>
  <si>
    <t>5.416</t>
  </si>
  <si>
    <t>5.417</t>
  </si>
  <si>
    <t>5.418</t>
  </si>
  <si>
    <t>5.419</t>
  </si>
  <si>
    <t>5.420</t>
  </si>
  <si>
    <t>5.421</t>
  </si>
  <si>
    <t>5.422</t>
  </si>
  <si>
    <t>5.423</t>
  </si>
  <si>
    <t>5.424</t>
  </si>
  <si>
    <t>5.425</t>
  </si>
  <si>
    <t>5.426</t>
  </si>
  <si>
    <t>5.427</t>
  </si>
  <si>
    <t>5.428</t>
  </si>
  <si>
    <t>5.429</t>
  </si>
  <si>
    <t>5.430</t>
  </si>
  <si>
    <t>5.431</t>
  </si>
  <si>
    <t>5.432</t>
  </si>
  <si>
    <t>5.433</t>
  </si>
  <si>
    <t>5.434</t>
  </si>
  <si>
    <t>5.435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</si>
  <si>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</si>
  <si>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</si>
  <si>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</si>
  <si>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</si>
  <si>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</si>
  <si>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</si>
  <si>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</si>
  <si>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</si>
  <si>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</si>
  <si>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</si>
  <si>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6.11</t>
  </si>
  <si>
    <t>6.12</t>
  </si>
  <si>
    <t>6.13</t>
  </si>
  <si>
    <t>6.14</t>
  </si>
  <si>
    <t>6.15</t>
  </si>
  <si>
    <t>6.16</t>
  </si>
  <si>
    <t>6.17</t>
  </si>
  <si>
    <t>6.18</t>
  </si>
  <si>
    <t>6.19</t>
  </si>
  <si>
    <t>6.20</t>
  </si>
  <si>
    <t>6.21</t>
  </si>
  <si>
    <t>6.22</t>
  </si>
  <si>
    <t>6.23</t>
  </si>
  <si>
    <t>6.24</t>
  </si>
  <si>
    <t>6.25</t>
  </si>
  <si>
    <t>6.26</t>
  </si>
  <si>
    <t>6.27</t>
  </si>
  <si>
    <t>6.28</t>
  </si>
  <si>
    <t>6.29</t>
  </si>
  <si>
    <t>6.30</t>
  </si>
  <si>
    <t>6.31</t>
  </si>
  <si>
    <t>6.32</t>
  </si>
  <si>
    <t>6.33</t>
  </si>
  <si>
    <t>6.34</t>
  </si>
  <si>
    <t>6.35</t>
  </si>
  <si>
    <t>6.36</t>
  </si>
  <si>
    <t>6.37</t>
  </si>
  <si>
    <t>6.38</t>
  </si>
  <si>
    <t>6.39</t>
  </si>
  <si>
    <t>6.40</t>
  </si>
  <si>
    <t>6.41</t>
  </si>
  <si>
    <t>6.42</t>
  </si>
  <si>
    <t>6.43</t>
  </si>
  <si>
    <t>6.44</t>
  </si>
  <si>
    <t>6.45</t>
  </si>
  <si>
    <t>6.46</t>
  </si>
  <si>
    <t>6.47</t>
  </si>
  <si>
    <t>6.48</t>
  </si>
  <si>
    <t>6.49</t>
  </si>
  <si>
    <t>6.50</t>
  </si>
  <si>
    <t>6.51</t>
  </si>
  <si>
    <t>6.52</t>
  </si>
  <si>
    <t>6.53</t>
  </si>
  <si>
    <t>6.54</t>
  </si>
  <si>
    <t>6.55</t>
  </si>
  <si>
    <t>6.56</t>
  </si>
  <si>
    <t>6.57</t>
  </si>
  <si>
    <t>6.58</t>
  </si>
  <si>
    <t>6.59</t>
  </si>
  <si>
    <t>6.60</t>
  </si>
  <si>
    <t>6.61</t>
  </si>
  <si>
    <t>6.62</t>
  </si>
  <si>
    <t>6.63</t>
  </si>
  <si>
    <t>6.64</t>
  </si>
  <si>
    <t>6.65</t>
  </si>
  <si>
    <t>6.66</t>
  </si>
  <si>
    <t>6.67</t>
  </si>
  <si>
    <t>6.68</t>
  </si>
  <si>
    <t>6.69</t>
  </si>
  <si>
    <t>6.70</t>
  </si>
  <si>
    <t>6.71</t>
  </si>
  <si>
    <t>6.72</t>
  </si>
  <si>
    <t>6.73</t>
  </si>
  <si>
    <t>6.74</t>
  </si>
  <si>
    <t>6.75</t>
  </si>
  <si>
    <t>6.76</t>
  </si>
  <si>
    <t>6.77</t>
  </si>
  <si>
    <t>6.78</t>
  </si>
  <si>
    <t>6.79</t>
  </si>
  <si>
    <t>6.80</t>
  </si>
  <si>
    <t>6.81</t>
  </si>
  <si>
    <t>6.82</t>
  </si>
  <si>
    <t>6.83</t>
  </si>
  <si>
    <t>6.84</t>
  </si>
  <si>
    <t>6.85</t>
  </si>
  <si>
    <t>6.86</t>
  </si>
  <si>
    <t>6.87</t>
  </si>
  <si>
    <t>6.88</t>
  </si>
  <si>
    <t>6.89</t>
  </si>
  <si>
    <t>6.90</t>
  </si>
  <si>
    <t>6.91</t>
  </si>
  <si>
    <t>6.92</t>
  </si>
  <si>
    <t>6.93</t>
  </si>
  <si>
    <t>6.94</t>
  </si>
  <si>
    <t>6.95</t>
  </si>
  <si>
    <t>6.96</t>
  </si>
  <si>
    <t>6.97</t>
  </si>
  <si>
    <t>6.98</t>
  </si>
  <si>
    <t>6.99</t>
  </si>
  <si>
    <t>6.100</t>
  </si>
  <si>
    <t>6.101</t>
  </si>
  <si>
    <t>6.102</t>
  </si>
  <si>
    <t>6.103</t>
  </si>
  <si>
    <t>6.104</t>
  </si>
  <si>
    <t>6.105</t>
  </si>
  <si>
    <t>6.106</t>
  </si>
  <si>
    <t>6.107</t>
  </si>
  <si>
    <t>6.108</t>
  </si>
  <si>
    <t>6.109</t>
  </si>
  <si>
    <t>6.110</t>
  </si>
  <si>
    <t>6.111</t>
  </si>
  <si>
    <t>6.112</t>
  </si>
  <si>
    <t>6.113</t>
  </si>
  <si>
    <t>6.114</t>
  </si>
  <si>
    <t>6.115</t>
  </si>
  <si>
    <t>6.116</t>
  </si>
  <si>
    <t>6.117</t>
  </si>
  <si>
    <t>6.118</t>
  </si>
  <si>
    <t>6.119</t>
  </si>
  <si>
    <t>6.120</t>
  </si>
  <si>
    <t>6.121</t>
  </si>
  <si>
    <t>6.122</t>
  </si>
  <si>
    <t>6.123</t>
  </si>
  <si>
    <t>6.124</t>
  </si>
  <si>
    <t>6.125</t>
  </si>
  <si>
    <t>6.126</t>
  </si>
  <si>
    <t>6.127</t>
  </si>
  <si>
    <t>6.128</t>
  </si>
  <si>
    <t>6.129</t>
  </si>
  <si>
    <t>6.130</t>
  </si>
  <si>
    <t>6.131</t>
  </si>
  <si>
    <t>6.132</t>
  </si>
  <si>
    <t>6.133</t>
  </si>
  <si>
    <t>6.134</t>
  </si>
  <si>
    <t>6.135</t>
  </si>
  <si>
    <t>6.136</t>
  </si>
  <si>
    <t>6.137</t>
  </si>
  <si>
    <t>6.138</t>
  </si>
  <si>
    <t>6.139</t>
  </si>
  <si>
    <t>6.140</t>
  </si>
  <si>
    <t>6.141</t>
  </si>
  <si>
    <t>6.142</t>
  </si>
  <si>
    <t>6.143</t>
  </si>
  <si>
    <t>6.144</t>
  </si>
  <si>
    <t>6.145</t>
  </si>
  <si>
    <t>6.146</t>
  </si>
  <si>
    <t>6.147</t>
  </si>
  <si>
    <t>6.148</t>
  </si>
  <si>
    <t>6.149</t>
  </si>
  <si>
    <t>6.150</t>
  </si>
  <si>
    <t>6.151</t>
  </si>
  <si>
    <t>6.152</t>
  </si>
  <si>
    <t>6.153</t>
  </si>
  <si>
    <t>6.154</t>
  </si>
  <si>
    <t>6.155</t>
  </si>
  <si>
    <t>6.156</t>
  </si>
  <si>
    <t>6.157</t>
  </si>
  <si>
    <t>6.158</t>
  </si>
  <si>
    <t>6.159</t>
  </si>
  <si>
    <t>6.160</t>
  </si>
  <si>
    <t>6.161</t>
  </si>
  <si>
    <t>6.162</t>
  </si>
  <si>
    <t>6.163</t>
  </si>
  <si>
    <t>6.164</t>
  </si>
  <si>
    <t>6.165</t>
  </si>
  <si>
    <t>6.166</t>
  </si>
  <si>
    <t>6.167</t>
  </si>
  <si>
    <t>6.168</t>
  </si>
  <si>
    <t>6.169</t>
  </si>
  <si>
    <t>6.170</t>
  </si>
  <si>
    <t>6.171</t>
  </si>
  <si>
    <t>6.172</t>
  </si>
  <si>
    <t>6.173</t>
  </si>
  <si>
    <t>6.174</t>
  </si>
  <si>
    <t>6.175</t>
  </si>
  <si>
    <t>6.176</t>
  </si>
  <si>
    <t>6.177</t>
  </si>
  <si>
    <t>6.178</t>
  </si>
  <si>
    <t>6.179</t>
  </si>
  <si>
    <t>6.180</t>
  </si>
  <si>
    <t>6.181</t>
  </si>
  <si>
    <t>6.182</t>
  </si>
  <si>
    <t>6.183</t>
  </si>
  <si>
    <t>6.184</t>
  </si>
  <si>
    <t>6.185</t>
  </si>
  <si>
    <t>6.186</t>
  </si>
  <si>
    <t>6.187</t>
  </si>
  <si>
    <t>6.188</t>
  </si>
  <si>
    <t>6.189</t>
  </si>
  <si>
    <t>6.190</t>
  </si>
  <si>
    <t>6.191</t>
  </si>
  <si>
    <t>6.192</t>
  </si>
  <si>
    <t>6.193</t>
  </si>
  <si>
    <t>6.194</t>
  </si>
  <si>
    <t>6.195</t>
  </si>
  <si>
    <t>6.196</t>
  </si>
  <si>
    <t>6.197</t>
  </si>
  <si>
    <t>6.198</t>
  </si>
  <si>
    <t>6.199</t>
  </si>
  <si>
    <t>6.200</t>
  </si>
  <si>
    <t>6.201</t>
  </si>
  <si>
    <t>6.202</t>
  </si>
  <si>
    <t>6.203</t>
  </si>
  <si>
    <t>6.204</t>
  </si>
  <si>
    <t>6.205</t>
  </si>
  <si>
    <t>6.206</t>
  </si>
  <si>
    <t>6.207</t>
  </si>
  <si>
    <t>6.208</t>
  </si>
  <si>
    <t>6.209</t>
  </si>
  <si>
    <t>6.210</t>
  </si>
  <si>
    <t>6.211</t>
  </si>
  <si>
    <t>6.212</t>
  </si>
  <si>
    <t>6.213</t>
  </si>
  <si>
    <t>6.214</t>
  </si>
  <si>
    <t>6.215</t>
  </si>
  <si>
    <t>6.216</t>
  </si>
  <si>
    <t>6.217</t>
  </si>
  <si>
    <t>6.218</t>
  </si>
  <si>
    <t>6.219</t>
  </si>
  <si>
    <t>6.220</t>
  </si>
  <si>
    <t>6.221</t>
  </si>
  <si>
    <t>6.222</t>
  </si>
  <si>
    <t>6.223</t>
  </si>
  <si>
    <t>6.224</t>
  </si>
  <si>
    <t>6.225</t>
  </si>
  <si>
    <t>6.226</t>
  </si>
  <si>
    <t>6.227</t>
  </si>
  <si>
    <t>6.228</t>
  </si>
  <si>
    <t>6.229</t>
  </si>
  <si>
    <t>6.230</t>
  </si>
  <si>
    <t>6.231</t>
  </si>
  <si>
    <t>6.232</t>
  </si>
  <si>
    <t>6.233</t>
  </si>
  <si>
    <t>6.234</t>
  </si>
  <si>
    <t>6.235</t>
  </si>
  <si>
    <t>6.236</t>
  </si>
  <si>
    <t>6.237</t>
  </si>
  <si>
    <t>6.238</t>
  </si>
  <si>
    <t>6.239</t>
  </si>
  <si>
    <t>6.240</t>
  </si>
  <si>
    <t>6.241</t>
  </si>
  <si>
    <t>6.242</t>
  </si>
  <si>
    <t>6.243</t>
  </si>
  <si>
    <t>6.244</t>
  </si>
  <si>
    <t>6.245</t>
  </si>
  <si>
    <t>6.246</t>
  </si>
  <si>
    <t>6.247</t>
  </si>
  <si>
    <t>6.248</t>
  </si>
  <si>
    <t>6.249</t>
  </si>
  <si>
    <t>6.250</t>
  </si>
  <si>
    <t>6.251</t>
  </si>
  <si>
    <t>6.252</t>
  </si>
  <si>
    <t>6.253</t>
  </si>
  <si>
    <t>6.254</t>
  </si>
  <si>
    <t>6.255</t>
  </si>
  <si>
    <t>6.256</t>
  </si>
  <si>
    <t>6.257</t>
  </si>
  <si>
    <t>6.258</t>
  </si>
  <si>
    <t>6.259</t>
  </si>
  <si>
    <t>6.260</t>
  </si>
  <si>
    <t>6.261</t>
  </si>
  <si>
    <t>6.262</t>
  </si>
  <si>
    <t>6.263</t>
  </si>
  <si>
    <t>6.264</t>
  </si>
  <si>
    <t>6.265</t>
  </si>
  <si>
    <t>6.266</t>
  </si>
  <si>
    <t>6.267</t>
  </si>
  <si>
    <t>6.268</t>
  </si>
  <si>
    <t>6.269</t>
  </si>
  <si>
    <t>6.270</t>
  </si>
  <si>
    <t>6.271</t>
  </si>
  <si>
    <t>6.272</t>
  </si>
  <si>
    <t>6.273</t>
  </si>
  <si>
    <t>6.274</t>
  </si>
  <si>
    <t>6.275</t>
  </si>
  <si>
    <t>6.276</t>
  </si>
  <si>
    <t>6.277</t>
  </si>
  <si>
    <t>6.278</t>
  </si>
  <si>
    <t>6.279</t>
  </si>
  <si>
    <t>6.280</t>
  </si>
  <si>
    <t>6.281</t>
  </si>
  <si>
    <t>6.282</t>
  </si>
  <si>
    <t>6.283</t>
  </si>
  <si>
    <t>6.284</t>
  </si>
  <si>
    <t>6.285</t>
  </si>
  <si>
    <t>6.286</t>
  </si>
  <si>
    <t>6.287</t>
  </si>
  <si>
    <t>6.288</t>
  </si>
  <si>
    <t>6.289</t>
  </si>
  <si>
    <t>6.290</t>
  </si>
  <si>
    <t>6.291</t>
  </si>
  <si>
    <t>6.292</t>
  </si>
  <si>
    <t>6.293</t>
  </si>
  <si>
    <t>6.294</t>
  </si>
  <si>
    <t>6.295</t>
  </si>
  <si>
    <t>6.296</t>
  </si>
  <si>
    <t>6.297</t>
  </si>
  <si>
    <t>6.298</t>
  </si>
  <si>
    <t>6.299</t>
  </si>
  <si>
    <t>6.300</t>
  </si>
  <si>
    <t>6.301</t>
  </si>
  <si>
    <t>6.302</t>
  </si>
  <si>
    <t>6.303</t>
  </si>
  <si>
    <t>6.304</t>
  </si>
  <si>
    <t>6.305</t>
  </si>
  <si>
    <t>6.306</t>
  </si>
  <si>
    <t>6.307</t>
  </si>
  <si>
    <t>6.308</t>
  </si>
  <si>
    <t>6.309</t>
  </si>
  <si>
    <t>6.310</t>
  </si>
  <si>
    <t>6.311</t>
  </si>
  <si>
    <t>6.312</t>
  </si>
  <si>
    <t>6.313</t>
  </si>
  <si>
    <t>6.314</t>
  </si>
  <si>
    <t>6.315</t>
  </si>
  <si>
    <t>6.316</t>
  </si>
  <si>
    <t>6.317</t>
  </si>
  <si>
    <t>6.318</t>
  </si>
  <si>
    <t>6.319</t>
  </si>
  <si>
    <t>6.320</t>
  </si>
  <si>
    <t>6.321</t>
  </si>
  <si>
    <t>6.322</t>
  </si>
  <si>
    <t>6.323</t>
  </si>
  <si>
    <t>6.324</t>
  </si>
  <si>
    <t>6.325</t>
  </si>
  <si>
    <t>6.326</t>
  </si>
  <si>
    <t>6.327</t>
  </si>
  <si>
    <t>6.328</t>
  </si>
  <si>
    <t>6.329</t>
  </si>
  <si>
    <t>6.330</t>
  </si>
  <si>
    <t>6.331</t>
  </si>
  <si>
    <t>6.332</t>
  </si>
  <si>
    <t>6.333</t>
  </si>
  <si>
    <t>6.334</t>
  </si>
  <si>
    <t>6.335</t>
  </si>
  <si>
    <t>6.336</t>
  </si>
  <si>
    <t>6.337</t>
  </si>
  <si>
    <t>6.338</t>
  </si>
  <si>
    <t>6.339</t>
  </si>
  <si>
    <t>6.340</t>
  </si>
  <si>
    <t>6.341</t>
  </si>
  <si>
    <t>6.342</t>
  </si>
  <si>
    <t>6.343</t>
  </si>
  <si>
    <t>6.344</t>
  </si>
  <si>
    <t>6.345</t>
  </si>
  <si>
    <t>6.346</t>
  </si>
  <si>
    <t>6.347</t>
  </si>
  <si>
    <t>6.348</t>
  </si>
  <si>
    <t>6.349</t>
  </si>
  <si>
    <t>6.350</t>
  </si>
  <si>
    <t>6.351</t>
  </si>
  <si>
    <t>6.352</t>
  </si>
  <si>
    <t>6.353</t>
  </si>
  <si>
    <t>6.354</t>
  </si>
  <si>
    <t>6.355</t>
  </si>
  <si>
    <t>6.356</t>
  </si>
  <si>
    <t>6.357</t>
  </si>
  <si>
    <t>6.358</t>
  </si>
  <si>
    <t>6.359</t>
  </si>
  <si>
    <t>6.360</t>
  </si>
  <si>
    <t>6.361</t>
  </si>
  <si>
    <t>6.362</t>
  </si>
  <si>
    <t>6.363</t>
  </si>
  <si>
    <t>6.364</t>
  </si>
  <si>
    <t>6.365</t>
  </si>
  <si>
    <t>6.366</t>
  </si>
  <si>
    <t>6.367</t>
  </si>
  <si>
    <t>6.368</t>
  </si>
  <si>
    <t>6.369</t>
  </si>
  <si>
    <t>6.370</t>
  </si>
  <si>
    <t>6.371</t>
  </si>
  <si>
    <t>6.372</t>
  </si>
  <si>
    <t>6.373</t>
  </si>
  <si>
    <t>6.374</t>
  </si>
  <si>
    <t>6.375</t>
  </si>
  <si>
    <t>6.376</t>
  </si>
  <si>
    <t>6.377</t>
  </si>
  <si>
    <t>6.378</t>
  </si>
  <si>
    <t>6.379</t>
  </si>
  <si>
    <t>6.380</t>
  </si>
  <si>
    <t>6.381</t>
  </si>
  <si>
    <t>6.382</t>
  </si>
  <si>
    <t>6.383</t>
  </si>
  <si>
    <t>6.384</t>
  </si>
  <si>
    <t>6.385</t>
  </si>
  <si>
    <t>6.386</t>
  </si>
  <si>
    <t>6.387</t>
  </si>
  <si>
    <t>6.388</t>
  </si>
  <si>
    <t>6.389</t>
  </si>
  <si>
    <t>6.390</t>
  </si>
  <si>
    <t>6.391</t>
  </si>
  <si>
    <t>6.392</t>
  </si>
  <si>
    <t>6.393</t>
  </si>
  <si>
    <t>6.394</t>
  </si>
  <si>
    <t>6.395</t>
  </si>
  <si>
    <t>6.396</t>
  </si>
  <si>
    <t>6.397</t>
  </si>
  <si>
    <t>6.398</t>
  </si>
  <si>
    <t>6.399</t>
  </si>
  <si>
    <t>6.400</t>
  </si>
  <si>
    <t>6.401</t>
  </si>
  <si>
    <t>6.402</t>
  </si>
  <si>
    <t>6.403</t>
  </si>
  <si>
    <t>6.404</t>
  </si>
  <si>
    <t>6.405</t>
  </si>
  <si>
    <t>6.406</t>
  </si>
  <si>
    <t>6.407</t>
  </si>
  <si>
    <t>6.408</t>
  </si>
  <si>
    <t>6.409</t>
  </si>
  <si>
    <t>6.410</t>
  </si>
  <si>
    <t>6.411</t>
  </si>
  <si>
    <t>6.412</t>
  </si>
  <si>
    <t>6.413</t>
  </si>
  <si>
    <t>6.414</t>
  </si>
  <si>
    <t>6.415</t>
  </si>
  <si>
    <t>6.416</t>
  </si>
  <si>
    <t>6.417</t>
  </si>
  <si>
    <t>6.418</t>
  </si>
  <si>
    <t>6.419</t>
  </si>
  <si>
    <t>6.420</t>
  </si>
  <si>
    <t>6.421</t>
  </si>
  <si>
    <t>6.422</t>
  </si>
  <si>
    <t>6.423</t>
  </si>
  <si>
    <t>6.424</t>
  </si>
  <si>
    <t>6.425</t>
  </si>
  <si>
    <t>6.426</t>
  </si>
  <si>
    <t>6.427</t>
  </si>
  <si>
    <t>6.428</t>
  </si>
  <si>
    <t>6.429</t>
  </si>
  <si>
    <t>6.430</t>
  </si>
  <si>
    <t>6.431</t>
  </si>
  <si>
    <t>6.432</t>
  </si>
  <si>
    <t>6.433</t>
  </si>
  <si>
    <t>6.434</t>
  </si>
  <si>
    <t>6.435</t>
  </si>
  <si>
    <t>6.436</t>
  </si>
  <si>
    <t>6.437</t>
  </si>
  <si>
    <t>6.438</t>
  </si>
  <si>
    <t>6.439</t>
  </si>
  <si>
    <t>6.440</t>
  </si>
  <si>
    <t>6.441</t>
  </si>
  <si>
    <t>6.442</t>
  </si>
  <si>
    <t>6.443</t>
  </si>
  <si>
    <t>6.444</t>
  </si>
  <si>
    <t>6.445</t>
  </si>
  <si>
    <t>6.446</t>
  </si>
  <si>
    <t>6.447</t>
  </si>
  <si>
    <t>6.448</t>
  </si>
  <si>
    <t>6.449</t>
  </si>
  <si>
    <t>6.450</t>
  </si>
  <si>
    <t>6.451</t>
  </si>
  <si>
    <t>6.452</t>
  </si>
  <si>
    <t>6.453</t>
  </si>
  <si>
    <t>6.454</t>
  </si>
  <si>
    <t>6.455</t>
  </si>
  <si>
    <t>6.456</t>
  </si>
  <si>
    <t>6.457</t>
  </si>
  <si>
    <t>6.458</t>
  </si>
  <si>
    <t>6.459</t>
  </si>
  <si>
    <t>6.460</t>
  </si>
  <si>
    <t>6.461</t>
  </si>
  <si>
    <t>6.462</t>
  </si>
  <si>
    <t>6.463</t>
  </si>
  <si>
    <t>6.464</t>
  </si>
  <si>
    <t>6.465</t>
  </si>
  <si>
    <t>6.466</t>
  </si>
  <si>
    <t>6.467</t>
  </si>
  <si>
    <t>6.468</t>
  </si>
  <si>
    <t>6.469</t>
  </si>
  <si>
    <t>6.470</t>
  </si>
  <si>
    <t>6.471</t>
  </si>
  <si>
    <t>6.472</t>
  </si>
  <si>
    <t>7.1</t>
  </si>
  <si>
    <t>7.2</t>
  </si>
  <si>
    <t>7.3</t>
  </si>
  <si>
    <t>7.4</t>
  </si>
  <si>
    <t>7.5</t>
  </si>
  <si>
    <t>7.6</t>
  </si>
  <si>
    <t>7.7</t>
  </si>
  <si>
    <t>7.8</t>
  </si>
  <si>
    <t>7.9</t>
  </si>
  <si>
    <t>7.10</t>
  </si>
  <si>
    <t>7.11</t>
  </si>
  <si>
    <t>7.12</t>
  </si>
  <si>
    <t>7.13</t>
  </si>
  <si>
    <t>7.14</t>
  </si>
  <si>
    <t>7.15</t>
  </si>
  <si>
    <t>7.16</t>
  </si>
  <si>
    <t>7.17</t>
  </si>
  <si>
    <t>7.18</t>
  </si>
  <si>
    <t>7.19</t>
  </si>
  <si>
    <t>7.20</t>
  </si>
  <si>
    <t>7.21</t>
  </si>
  <si>
    <t>7.22</t>
  </si>
  <si>
    <t>7.23</t>
  </si>
  <si>
    <t>7.24</t>
  </si>
  <si>
    <t>7.25</t>
  </si>
  <si>
    <t>7.26</t>
  </si>
  <si>
    <t>7.27</t>
  </si>
  <si>
    <t>7.28</t>
  </si>
  <si>
    <t>7.29</t>
  </si>
  <si>
    <t>7.30</t>
  </si>
  <si>
    <t>7.31</t>
  </si>
  <si>
    <t>7.32</t>
  </si>
  <si>
    <t>7.33</t>
  </si>
  <si>
    <t>7.34</t>
  </si>
  <si>
    <t>7.35</t>
  </si>
  <si>
    <t>7.36</t>
  </si>
  <si>
    <t>7.37</t>
  </si>
  <si>
    <t>7.38</t>
  </si>
  <si>
    <t>7.39</t>
  </si>
  <si>
    <t>7.40</t>
  </si>
  <si>
    <t>7.41</t>
  </si>
  <si>
    <t>7.42</t>
  </si>
  <si>
    <t>7.43</t>
  </si>
  <si>
    <t>7.44</t>
  </si>
  <si>
    <t>7.45</t>
  </si>
  <si>
    <t>7.46</t>
  </si>
  <si>
    <t>7.47</t>
  </si>
  <si>
    <t>7.48</t>
  </si>
  <si>
    <t>7.49</t>
  </si>
  <si>
    <t>7.50</t>
  </si>
  <si>
    <t>7.51</t>
  </si>
  <si>
    <t>7.52</t>
  </si>
  <si>
    <t>7.53</t>
  </si>
  <si>
    <t>7.54</t>
  </si>
  <si>
    <t>7.55</t>
  </si>
  <si>
    <t>7.56</t>
  </si>
  <si>
    <t>7.57</t>
  </si>
  <si>
    <t>7.58</t>
  </si>
  <si>
    <t>7.59</t>
  </si>
  <si>
    <t>7.60</t>
  </si>
  <si>
    <t>7.61</t>
  </si>
  <si>
    <t>7.62</t>
  </si>
  <si>
    <t>7.63</t>
  </si>
  <si>
    <t>7.64</t>
  </si>
  <si>
    <t>7.65</t>
  </si>
  <si>
    <t>7.66</t>
  </si>
  <si>
    <t>7.67</t>
  </si>
  <si>
    <t>7.68</t>
  </si>
  <si>
    <t>7.69</t>
  </si>
  <si>
    <t>7.70</t>
  </si>
  <si>
    <t>7.71</t>
  </si>
  <si>
    <t>7.72</t>
  </si>
  <si>
    <t>7.73</t>
  </si>
  <si>
    <t>7.74</t>
  </si>
  <si>
    <t>7.75</t>
  </si>
  <si>
    <t>7.76</t>
  </si>
  <si>
    <t>7.77</t>
  </si>
  <si>
    <t>7.78</t>
  </si>
  <si>
    <t>7.79</t>
  </si>
  <si>
    <t>7.80</t>
  </si>
  <si>
    <t>7.81</t>
  </si>
  <si>
    <t>7.82</t>
  </si>
  <si>
    <t>7.83</t>
  </si>
  <si>
    <t>7.84</t>
  </si>
  <si>
    <t>7.85</t>
  </si>
  <si>
    <t>7.86</t>
  </si>
  <si>
    <t>7.87</t>
  </si>
  <si>
    <t>7.88</t>
  </si>
  <si>
    <t>7.89</t>
  </si>
  <si>
    <t>7.90</t>
  </si>
  <si>
    <t>7.91</t>
  </si>
  <si>
    <t>7.92</t>
  </si>
  <si>
    <t>7.93</t>
  </si>
  <si>
    <t>7.94</t>
  </si>
  <si>
    <t>7.95</t>
  </si>
  <si>
    <t>7.96</t>
  </si>
  <si>
    <t>7.97</t>
  </si>
  <si>
    <t>7.98</t>
  </si>
  <si>
    <t>7.99</t>
  </si>
  <si>
    <t>7.100</t>
  </si>
  <si>
    <t>7.101</t>
  </si>
  <si>
    <t>7.102</t>
  </si>
  <si>
    <t>7.103</t>
  </si>
  <si>
    <t>7.104</t>
  </si>
  <si>
    <t>7.105</t>
  </si>
  <si>
    <t>7.106</t>
  </si>
  <si>
    <t>7.107</t>
  </si>
  <si>
    <t>7.108</t>
  </si>
  <si>
    <t>7.109</t>
  </si>
  <si>
    <t>7.110</t>
  </si>
  <si>
    <t>7.111</t>
  </si>
  <si>
    <t>7.112</t>
  </si>
  <si>
    <t>7.113</t>
  </si>
  <si>
    <t>7.114</t>
  </si>
  <si>
    <t>7.115</t>
  </si>
  <si>
    <t>7.116</t>
  </si>
  <si>
    <t>7.117</t>
  </si>
  <si>
    <t>7.118</t>
  </si>
  <si>
    <t>7.119</t>
  </si>
  <si>
    <t>7.120</t>
  </si>
  <si>
    <t>7.121</t>
  </si>
  <si>
    <t>7.122</t>
  </si>
  <si>
    <t>7.123</t>
  </si>
  <si>
    <t>7.124</t>
  </si>
  <si>
    <t>7.125</t>
  </si>
  <si>
    <t>7.126</t>
  </si>
  <si>
    <t>7.127</t>
  </si>
  <si>
    <t>7.128</t>
  </si>
  <si>
    <t>7.129</t>
  </si>
  <si>
    <t>7.130</t>
  </si>
  <si>
    <t>7.131</t>
  </si>
  <si>
    <t>7.132</t>
  </si>
  <si>
    <t>7.133</t>
  </si>
  <si>
    <t>7.134</t>
  </si>
  <si>
    <t>7.135</t>
  </si>
  <si>
    <t>7.136</t>
  </si>
  <si>
    <t>7.137</t>
  </si>
  <si>
    <t>7.138</t>
  </si>
  <si>
    <t>7.139</t>
  </si>
  <si>
    <t>7.140</t>
  </si>
  <si>
    <t>7.141</t>
  </si>
  <si>
    <t>7.142</t>
  </si>
  <si>
    <t>7.143</t>
  </si>
  <si>
    <t>7.144</t>
  </si>
  <si>
    <t>7.145</t>
  </si>
  <si>
    <t>7.146</t>
  </si>
  <si>
    <t>7.147</t>
  </si>
  <si>
    <t>7.148</t>
  </si>
  <si>
    <t>7.149</t>
  </si>
  <si>
    <t>7.150</t>
  </si>
  <si>
    <t>7.151</t>
  </si>
  <si>
    <t>7.152</t>
  </si>
  <si>
    <t>7.153</t>
  </si>
  <si>
    <t>7.154</t>
  </si>
  <si>
    <t>7.155</t>
  </si>
  <si>
    <t>7.156</t>
  </si>
  <si>
    <t>7.157</t>
  </si>
  <si>
    <t>7.158</t>
  </si>
  <si>
    <t>7.159</t>
  </si>
  <si>
    <t>7.160</t>
  </si>
  <si>
    <t>7.161</t>
  </si>
  <si>
    <t>7.162</t>
  </si>
  <si>
    <t>7.163</t>
  </si>
  <si>
    <t>7.164</t>
  </si>
  <si>
    <t>7.165</t>
  </si>
  <si>
    <t>7.166</t>
  </si>
  <si>
    <t>7.167</t>
  </si>
  <si>
    <t>7.168</t>
  </si>
  <si>
    <t>7.169</t>
  </si>
  <si>
    <t>7.170</t>
  </si>
  <si>
    <t>7.171</t>
  </si>
  <si>
    <t>7.172</t>
  </si>
  <si>
    <t>7.173</t>
  </si>
  <si>
    <t>7.174</t>
  </si>
  <si>
    <t>7.175</t>
  </si>
  <si>
    <t>7.176</t>
  </si>
  <si>
    <t>7.177</t>
  </si>
  <si>
    <t>7.178</t>
  </si>
  <si>
    <t>7.179</t>
  </si>
  <si>
    <t>7.180</t>
  </si>
  <si>
    <t>7.181</t>
  </si>
  <si>
    <t>7.182</t>
  </si>
  <si>
    <t>7.183</t>
  </si>
  <si>
    <t>7.184</t>
  </si>
  <si>
    <t>7.185</t>
  </si>
  <si>
    <t>7.186</t>
  </si>
  <si>
    <t>7.187</t>
  </si>
  <si>
    <t>7.188</t>
  </si>
  <si>
    <t>7.189</t>
  </si>
  <si>
    <t>7.190</t>
  </si>
  <si>
    <t>7.191</t>
  </si>
  <si>
    <t>7.192</t>
  </si>
  <si>
    <t>7.193</t>
  </si>
  <si>
    <t>7.194</t>
  </si>
  <si>
    <t>7.195</t>
  </si>
  <si>
    <t>7.196</t>
  </si>
  <si>
    <t>7.197</t>
  </si>
  <si>
    <t>7.198</t>
  </si>
  <si>
    <t>7.199</t>
  </si>
  <si>
    <t>7.200</t>
  </si>
  <si>
    <t>7.201</t>
  </si>
  <si>
    <t>7.202</t>
  </si>
  <si>
    <t>7.203</t>
  </si>
  <si>
    <t>7.204</t>
  </si>
  <si>
    <t>7.205</t>
  </si>
  <si>
    <t>7.206</t>
  </si>
  <si>
    <t>7.207</t>
  </si>
  <si>
    <t>7.208</t>
  </si>
  <si>
    <t>7.209</t>
  </si>
  <si>
    <t>7.210</t>
  </si>
  <si>
    <t>7.211</t>
  </si>
  <si>
    <t>7.212</t>
  </si>
  <si>
    <t>7.213</t>
  </si>
  <si>
    <t>7.214</t>
  </si>
  <si>
    <t>7.215</t>
  </si>
  <si>
    <t>7.216</t>
  </si>
  <si>
    <t>7.217</t>
  </si>
  <si>
    <t>7.218</t>
  </si>
  <si>
    <t>7.219</t>
  </si>
  <si>
    <t>7.220</t>
  </si>
  <si>
    <t>7.221</t>
  </si>
  <si>
    <t>7.222</t>
  </si>
  <si>
    <t>7.223</t>
  </si>
  <si>
    <t>7.224</t>
  </si>
  <si>
    <t>7.225</t>
  </si>
  <si>
    <t>7.226</t>
  </si>
  <si>
    <t>7.227</t>
  </si>
  <si>
    <t>7.228</t>
  </si>
  <si>
    <t>7.229</t>
  </si>
  <si>
    <t>7.230</t>
  </si>
  <si>
    <t>7.231</t>
  </si>
  <si>
    <t>7.232</t>
  </si>
  <si>
    <t>7.233</t>
  </si>
  <si>
    <t>7.234</t>
  </si>
  <si>
    <t>7.235</t>
  </si>
  <si>
    <t>7.236</t>
  </si>
  <si>
    <t>7.237</t>
  </si>
  <si>
    <t>7.238</t>
  </si>
  <si>
    <t>7.239</t>
  </si>
  <si>
    <t>7.240</t>
  </si>
  <si>
    <t>7.241</t>
  </si>
  <si>
    <t>7.242</t>
  </si>
  <si>
    <t>7.243</t>
  </si>
  <si>
    <t>7.244</t>
  </si>
  <si>
    <t>7.245</t>
  </si>
  <si>
    <t>7.246</t>
  </si>
  <si>
    <t>7.247</t>
  </si>
  <si>
    <t>7.248</t>
  </si>
  <si>
    <t>7.249</t>
  </si>
  <si>
    <t>7.250</t>
  </si>
  <si>
    <t>7.251</t>
  </si>
  <si>
    <t>7.252</t>
  </si>
  <si>
    <t>7.253</t>
  </si>
  <si>
    <t>7.254</t>
  </si>
  <si>
    <t>7.255</t>
  </si>
  <si>
    <t>7.256</t>
  </si>
  <si>
    <t>7.257</t>
  </si>
  <si>
    <t>7.258</t>
  </si>
  <si>
    <t>7.259</t>
  </si>
  <si>
    <t>7.260</t>
  </si>
  <si>
    <t>7.261</t>
  </si>
  <si>
    <t>7.262</t>
  </si>
  <si>
    <t>7.263</t>
  </si>
  <si>
    <t>7.264</t>
  </si>
  <si>
    <t>7.265</t>
  </si>
  <si>
    <t>7.266</t>
  </si>
  <si>
    <t>7.267</t>
  </si>
  <si>
    <t>7.268</t>
  </si>
  <si>
    <t>7.269</t>
  </si>
  <si>
    <t>7.270</t>
  </si>
  <si>
    <t>7.271</t>
  </si>
  <si>
    <t>7.272</t>
  </si>
  <si>
    <t>7.273</t>
  </si>
  <si>
    <t>7.274</t>
  </si>
  <si>
    <t>7.275</t>
  </si>
  <si>
    <t>7.276</t>
  </si>
  <si>
    <t>7.277</t>
  </si>
  <si>
    <t>7.278</t>
  </si>
  <si>
    <t>7.279</t>
  </si>
  <si>
    <t>7.280</t>
  </si>
  <si>
    <t>7.281</t>
  </si>
  <si>
    <t>7.282</t>
  </si>
  <si>
    <t>7.283</t>
  </si>
  <si>
    <t>7.284</t>
  </si>
  <si>
    <t>7.285</t>
  </si>
  <si>
    <t>7.286</t>
  </si>
  <si>
    <t>7.287</t>
  </si>
  <si>
    <t>7.288</t>
  </si>
  <si>
    <t>7.289</t>
  </si>
  <si>
    <t>7.290</t>
  </si>
  <si>
    <t>7.291</t>
  </si>
  <si>
    <t>7.292</t>
  </si>
  <si>
    <t>7.293</t>
  </si>
  <si>
    <t>7.294</t>
  </si>
  <si>
    <t>7.295</t>
  </si>
  <si>
    <t>7.296</t>
  </si>
  <si>
    <t>7.297</t>
  </si>
  <si>
    <t>7.298</t>
  </si>
  <si>
    <t>7.299</t>
  </si>
  <si>
    <t>7.300</t>
  </si>
  <si>
    <t>7.301</t>
  </si>
  <si>
    <t>7.302</t>
  </si>
  <si>
    <t>7.303</t>
  </si>
  <si>
    <t>7.304</t>
  </si>
  <si>
    <t>7.305</t>
  </si>
  <si>
    <t>7.306</t>
  </si>
  <si>
    <t>7.307</t>
  </si>
  <si>
    <t>7.308</t>
  </si>
  <si>
    <t>7.309</t>
  </si>
  <si>
    <t>7.310</t>
  </si>
  <si>
    <t>7.311</t>
  </si>
  <si>
    <t>7.312</t>
  </si>
  <si>
    <t>7.313</t>
  </si>
  <si>
    <t>7.314</t>
  </si>
  <si>
    <t>7.315</t>
  </si>
  <si>
    <t>7.316</t>
  </si>
  <si>
    <t>7.317</t>
  </si>
  <si>
    <t>7.318</t>
  </si>
  <si>
    <t>7.319</t>
  </si>
  <si>
    <t>7.320</t>
  </si>
  <si>
    <t>7.321</t>
  </si>
  <si>
    <t>7.322</t>
  </si>
  <si>
    <t>7.323</t>
  </si>
  <si>
    <t>7.324</t>
  </si>
  <si>
    <t>7.325</t>
  </si>
  <si>
    <t>7.326</t>
  </si>
  <si>
    <t>7.327</t>
  </si>
  <si>
    <t>7.328</t>
  </si>
  <si>
    <t>7.329</t>
  </si>
  <si>
    <t>7.330</t>
  </si>
  <si>
    <t>7.331</t>
  </si>
  <si>
    <t>7.332</t>
  </si>
  <si>
    <t>7.333</t>
  </si>
  <si>
    <t>7.334</t>
  </si>
  <si>
    <t>7.335</t>
  </si>
  <si>
    <t>7.336</t>
  </si>
  <si>
    <t>7.337</t>
  </si>
  <si>
    <t>7.338</t>
  </si>
  <si>
    <t>7.339</t>
  </si>
  <si>
    <t>7.340</t>
  </si>
  <si>
    <t>7.341</t>
  </si>
  <si>
    <t>7.342</t>
  </si>
  <si>
    <t>7.343</t>
  </si>
  <si>
    <t>7.344</t>
  </si>
  <si>
    <t>7.345</t>
  </si>
  <si>
    <t>7.346</t>
  </si>
  <si>
    <t>7.347</t>
  </si>
  <si>
    <t>7.348</t>
  </si>
  <si>
    <t>7.349</t>
  </si>
  <si>
    <t>7.350</t>
  </si>
  <si>
    <t>7.351</t>
  </si>
  <si>
    <t>7.352</t>
  </si>
  <si>
    <t>7.353</t>
  </si>
  <si>
    <t>7.354</t>
  </si>
  <si>
    <t>7.355</t>
  </si>
  <si>
    <t>7.356</t>
  </si>
  <si>
    <t>7.357</t>
  </si>
  <si>
    <t>7.358</t>
  </si>
  <si>
    <t>7.359</t>
  </si>
  <si>
    <t>7.360</t>
  </si>
  <si>
    <t>7.361</t>
  </si>
  <si>
    <t>7.362</t>
  </si>
  <si>
    <t>7.363</t>
  </si>
  <si>
    <t>7.364</t>
  </si>
  <si>
    <t>7.365</t>
  </si>
  <si>
    <t>7.366</t>
  </si>
  <si>
    <t>7.367</t>
  </si>
  <si>
    <t>7.368</t>
  </si>
  <si>
    <t>7.369</t>
  </si>
  <si>
    <t>7.370</t>
  </si>
  <si>
    <t>7.371</t>
  </si>
  <si>
    <t>7.372</t>
  </si>
  <si>
    <t>7.373</t>
  </si>
  <si>
    <t>7.374</t>
  </si>
  <si>
    <t>7.375</t>
  </si>
  <si>
    <t>7.376</t>
  </si>
  <si>
    <t>7.377</t>
  </si>
  <si>
    <t>7.378</t>
  </si>
  <si>
    <t>7.379</t>
  </si>
  <si>
    <t>7.380</t>
  </si>
  <si>
    <t>7.381</t>
  </si>
  <si>
    <t>7.382</t>
  </si>
  <si>
    <t>7.383</t>
  </si>
  <si>
    <t>7.384</t>
  </si>
  <si>
    <t>7.385</t>
  </si>
  <si>
    <t>7.386</t>
  </si>
  <si>
    <t>7.387</t>
  </si>
  <si>
    <t>7.388</t>
  </si>
  <si>
    <t>7.389</t>
  </si>
  <si>
    <t>7.390</t>
  </si>
  <si>
    <t>7.391</t>
  </si>
  <si>
    <t>7.392</t>
  </si>
  <si>
    <t>7.393</t>
  </si>
  <si>
    <t>7.394</t>
  </si>
  <si>
    <t>7.395</t>
  </si>
  <si>
    <t>7.396</t>
  </si>
  <si>
    <t>7.397</t>
  </si>
  <si>
    <t>7.398</t>
  </si>
  <si>
    <t>7.399</t>
  </si>
  <si>
    <t>7.400</t>
  </si>
  <si>
    <t>7.401</t>
  </si>
  <si>
    <t>7.402</t>
  </si>
  <si>
    <t>7.403</t>
  </si>
  <si>
    <t>7.404</t>
  </si>
  <si>
    <t>7.405</t>
  </si>
  <si>
    <t>7.406</t>
  </si>
  <si>
    <t>7.407</t>
  </si>
  <si>
    <t>7.408</t>
  </si>
  <si>
    <t>7.409</t>
  </si>
  <si>
    <t>7.410</t>
  </si>
  <si>
    <t>7.411</t>
  </si>
  <si>
    <t>7.412</t>
  </si>
  <si>
    <t>7.413</t>
  </si>
  <si>
    <t>7.414</t>
  </si>
  <si>
    <t>7.415</t>
  </si>
  <si>
    <t>7.416</t>
  </si>
  <si>
    <t>7.417</t>
  </si>
  <si>
    <t>7.418</t>
  </si>
  <si>
    <t>7.419</t>
  </si>
  <si>
    <t>7.420</t>
  </si>
  <si>
    <t>7.421</t>
  </si>
  <si>
    <t>7.422</t>
  </si>
  <si>
    <t>7.423</t>
  </si>
  <si>
    <t>7.424</t>
  </si>
  <si>
    <t>7.425</t>
  </si>
  <si>
    <t>7.426</t>
  </si>
  <si>
    <t>7.427</t>
  </si>
  <si>
    <t>7.428</t>
  </si>
  <si>
    <t>7.429</t>
  </si>
  <si>
    <t>7.430</t>
  </si>
  <si>
    <t>7.431</t>
  </si>
  <si>
    <t>7.432</t>
  </si>
  <si>
    <t>7.433</t>
  </si>
  <si>
    <t>7.434</t>
  </si>
  <si>
    <t>7.435</t>
  </si>
  <si>
    <t>7.436</t>
  </si>
  <si>
    <t>7.437</t>
  </si>
  <si>
    <t>7.438</t>
  </si>
  <si>
    <t>7.439</t>
  </si>
  <si>
    <t>7.440</t>
  </si>
  <si>
    <t>7.441</t>
  </si>
  <si>
    <t>7.442</t>
  </si>
  <si>
    <t>7.443</t>
  </si>
  <si>
    <t>7.444</t>
  </si>
  <si>
    <t>7.445</t>
  </si>
  <si>
    <t>7.446</t>
  </si>
  <si>
    <t>7.447</t>
  </si>
  <si>
    <t>7.448</t>
  </si>
  <si>
    <t>7.449</t>
  </si>
  <si>
    <t>7.450</t>
  </si>
  <si>
    <t>7.451</t>
  </si>
  <si>
    <t>7.452</t>
  </si>
  <si>
    <t>7.453</t>
  </si>
  <si>
    <t>7.454</t>
  </si>
  <si>
    <t>7.455</t>
  </si>
  <si>
    <t>7.456</t>
  </si>
  <si>
    <t>7.457</t>
  </si>
  <si>
    <t>7.458</t>
  </si>
  <si>
    <t>7.459</t>
  </si>
  <si>
    <t>7.460</t>
  </si>
  <si>
    <t>7.461</t>
  </si>
  <si>
    <t>7.462</t>
  </si>
  <si>
    <t>7.463</t>
  </si>
  <si>
    <t>7.464</t>
  </si>
  <si>
    <t>7.465</t>
  </si>
  <si>
    <t>7.466</t>
  </si>
  <si>
    <t>7.467</t>
  </si>
  <si>
    <t>7.468</t>
  </si>
  <si>
    <t>7.469</t>
  </si>
  <si>
    <t>7.470</t>
  </si>
  <si>
    <t>7.471</t>
  </si>
  <si>
    <t>7.472</t>
  </si>
  <si>
    <t>8.1</t>
  </si>
  <si>
    <t>8.2</t>
  </si>
  <si>
    <t>8.3</t>
  </si>
  <si>
    <t>8.4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</si>
  <si>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</si>
  <si>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</si>
  <si>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</si>
  <si>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</si>
  <si>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</si>
  <si>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</si>
  <si>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</si>
  <si>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</si>
  <si>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</si>
  <si>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8.14</t>
  </si>
  <si>
    <t>8.15</t>
  </si>
  <si>
    <t>8.16</t>
  </si>
  <si>
    <t>8.17</t>
  </si>
  <si>
    <t>8.18</t>
  </si>
  <si>
    <t>8.19</t>
  </si>
  <si>
    <t>8.20</t>
  </si>
  <si>
    <t>8.21</t>
  </si>
  <si>
    <t>8.22</t>
  </si>
  <si>
    <t>8.23</t>
  </si>
  <si>
    <t>8.24</t>
  </si>
  <si>
    <t>8.25</t>
  </si>
  <si>
    <t>8.26</t>
  </si>
  <si>
    <t>8.27</t>
  </si>
  <si>
    <t>8.28</t>
  </si>
  <si>
    <t>8.29</t>
  </si>
  <si>
    <t>8.30</t>
  </si>
  <si>
    <t>8.31</t>
  </si>
  <si>
    <t>8.32</t>
  </si>
  <si>
    <t>8.33</t>
  </si>
  <si>
    <t>8.34</t>
  </si>
  <si>
    <t>8.35</t>
  </si>
  <si>
    <t>8.36</t>
  </si>
  <si>
    <t>8.37</t>
  </si>
  <si>
    <t>8.38</t>
  </si>
  <si>
    <t>8.39</t>
  </si>
  <si>
    <t>8.40</t>
  </si>
  <si>
    <t>8.41</t>
  </si>
  <si>
    <t>8.42</t>
  </si>
  <si>
    <t>8.43</t>
  </si>
  <si>
    <t>8.44</t>
  </si>
  <si>
    <t>8.45</t>
  </si>
  <si>
    <t>8.46</t>
  </si>
  <si>
    <t>8.47</t>
  </si>
  <si>
    <t>8.48</t>
  </si>
  <si>
    <t>8.49</t>
  </si>
  <si>
    <t>8.50</t>
  </si>
  <si>
    <t>8.51</t>
  </si>
  <si>
    <t>8.52</t>
  </si>
  <si>
    <t>8.53</t>
  </si>
  <si>
    <t>8.54</t>
  </si>
  <si>
    <t>8.55</t>
  </si>
  <si>
    <t>8.56</t>
  </si>
  <si>
    <t>8.57</t>
  </si>
  <si>
    <t>8.58</t>
  </si>
  <si>
    <t>8.59</t>
  </si>
  <si>
    <t>8.60</t>
  </si>
  <si>
    <t>8.61</t>
  </si>
  <si>
    <t>8.62</t>
  </si>
  <si>
    <t>8.63</t>
  </si>
  <si>
    <t>8.64</t>
  </si>
  <si>
    <t>8.65</t>
  </si>
  <si>
    <t>8.66</t>
  </si>
  <si>
    <t>8.67</t>
  </si>
  <si>
    <t>8.68</t>
  </si>
  <si>
    <t>8.69</t>
  </si>
  <si>
    <t>8.70</t>
  </si>
  <si>
    <t>8.71</t>
  </si>
  <si>
    <t>8.72</t>
  </si>
  <si>
    <t>8.73</t>
  </si>
  <si>
    <t>8.74</t>
  </si>
  <si>
    <t>8.75</t>
  </si>
  <si>
    <t>8.76</t>
  </si>
  <si>
    <t>8.77</t>
  </si>
  <si>
    <t>8.78</t>
  </si>
  <si>
    <t>8.79</t>
  </si>
  <si>
    <t>8.80</t>
  </si>
  <si>
    <t>8.81</t>
  </si>
  <si>
    <t>8.82</t>
  </si>
  <si>
    <t>8.83</t>
  </si>
  <si>
    <t>8.84</t>
  </si>
  <si>
    <t>8.85</t>
  </si>
  <si>
    <t>8.86</t>
  </si>
  <si>
    <t>8.87</t>
  </si>
  <si>
    <t>8.88</t>
  </si>
  <si>
    <t>8.89</t>
  </si>
  <si>
    <t>8.90</t>
  </si>
  <si>
    <t>8.91</t>
  </si>
  <si>
    <t>8.92</t>
  </si>
  <si>
    <t>8.93</t>
  </si>
  <si>
    <t>8.94</t>
  </si>
  <si>
    <t>8.95</t>
  </si>
  <si>
    <t>8.96</t>
  </si>
  <si>
    <t>8.97</t>
  </si>
  <si>
    <t>8.98</t>
  </si>
  <si>
    <t>8.99</t>
  </si>
  <si>
    <t>8.100</t>
  </si>
  <si>
    <t>8.101</t>
  </si>
  <si>
    <t>8.102</t>
  </si>
  <si>
    <t>8.103</t>
  </si>
  <si>
    <t>8.104</t>
  </si>
  <si>
    <t>8.105</t>
  </si>
  <si>
    <t>8.106</t>
  </si>
  <si>
    <t>8.107</t>
  </si>
  <si>
    <t>8.108</t>
  </si>
  <si>
    <t>8.109</t>
  </si>
  <si>
    <t>8.110</t>
  </si>
  <si>
    <t>8.111</t>
  </si>
  <si>
    <t>8.112</t>
  </si>
  <si>
    <t>8.113</t>
  </si>
  <si>
    <t>8.114</t>
  </si>
  <si>
    <t>8.115</t>
  </si>
  <si>
    <t>8.116</t>
  </si>
  <si>
    <t>8.117</t>
  </si>
  <si>
    <t>8.118</t>
  </si>
  <si>
    <t>8.119</t>
  </si>
  <si>
    <t>8.120</t>
  </si>
  <si>
    <t>8.121</t>
  </si>
  <si>
    <t>8.122</t>
  </si>
  <si>
    <t>8.123</t>
  </si>
  <si>
    <t>8.124</t>
  </si>
  <si>
    <t>8.125</t>
  </si>
  <si>
    <t>8.126</t>
  </si>
  <si>
    <t>8.127</t>
  </si>
  <si>
    <t>8.128</t>
  </si>
  <si>
    <t>8.129</t>
  </si>
  <si>
    <t>8.130</t>
  </si>
  <si>
    <t>8.131</t>
  </si>
  <si>
    <t>8.132</t>
  </si>
  <si>
    <t>8.133</t>
  </si>
  <si>
    <t>8.134</t>
  </si>
  <si>
    <t>8.135</t>
  </si>
  <si>
    <t>8.136</t>
  </si>
  <si>
    <t>8.137</t>
  </si>
  <si>
    <t>8.138</t>
  </si>
  <si>
    <t>8.139</t>
  </si>
  <si>
    <t>8.140</t>
  </si>
  <si>
    <t>8.141</t>
  </si>
  <si>
    <t>8.142</t>
  </si>
  <si>
    <t>8.143</t>
  </si>
  <si>
    <t>8.144</t>
  </si>
  <si>
    <t>8.145</t>
  </si>
  <si>
    <t>8.146</t>
  </si>
  <si>
    <t>8.147</t>
  </si>
  <si>
    <t>8.148</t>
  </si>
  <si>
    <t>8.149</t>
  </si>
  <si>
    <t>8.150</t>
  </si>
  <si>
    <t>8.151</t>
  </si>
  <si>
    <t>8.152</t>
  </si>
  <si>
    <t>8.153</t>
  </si>
  <si>
    <t>8.154</t>
  </si>
  <si>
    <t>8.155</t>
  </si>
  <si>
    <t>8.156</t>
  </si>
  <si>
    <t>8.157</t>
  </si>
  <si>
    <t>8.158</t>
  </si>
  <si>
    <t>8.159</t>
  </si>
  <si>
    <t>8.160</t>
  </si>
  <si>
    <t>8.161</t>
  </si>
  <si>
    <t>8.162</t>
  </si>
  <si>
    <t>8.163</t>
  </si>
  <si>
    <t>8.164</t>
  </si>
  <si>
    <t>8.165</t>
  </si>
  <si>
    <t>8.166</t>
  </si>
  <si>
    <t>8.167</t>
  </si>
  <si>
    <t>8.168</t>
  </si>
  <si>
    <t>8.169</t>
  </si>
  <si>
    <t>8.170</t>
  </si>
  <si>
    <t>8.171</t>
  </si>
  <si>
    <t>8.172</t>
  </si>
  <si>
    <t>8.173</t>
  </si>
  <si>
    <t>8.174</t>
  </si>
  <si>
    <t>8.175</t>
  </si>
  <si>
    <t>8.176</t>
  </si>
  <si>
    <t>8.177</t>
  </si>
  <si>
    <t>8.178</t>
  </si>
  <si>
    <t>8.179</t>
  </si>
  <si>
    <t>8.180</t>
  </si>
  <si>
    <t>8.181</t>
  </si>
  <si>
    <t>8.182</t>
  </si>
  <si>
    <t>8.183</t>
  </si>
  <si>
    <t>8.184</t>
  </si>
  <si>
    <t>8.185</t>
  </si>
  <si>
    <t>8.186</t>
  </si>
  <si>
    <t>8.187</t>
  </si>
  <si>
    <t>8.188</t>
  </si>
  <si>
    <t>8.189</t>
  </si>
  <si>
    <t>8.190</t>
  </si>
  <si>
    <t>8.191</t>
  </si>
  <si>
    <t>8.192</t>
  </si>
  <si>
    <t>8.193</t>
  </si>
  <si>
    <t>8.194</t>
  </si>
  <si>
    <t>8.195</t>
  </si>
  <si>
    <t>8.196</t>
  </si>
  <si>
    <t>8.197</t>
  </si>
  <si>
    <t>8.198</t>
  </si>
  <si>
    <t>8.199</t>
  </si>
  <si>
    <t>8.200</t>
  </si>
  <si>
    <t>8.201</t>
  </si>
  <si>
    <t>8.202</t>
  </si>
  <si>
    <t>8.203</t>
  </si>
  <si>
    <t>8.204</t>
  </si>
  <si>
    <t>8.205</t>
  </si>
  <si>
    <t>8.206</t>
  </si>
  <si>
    <t>8.207</t>
  </si>
  <si>
    <t>8.208</t>
  </si>
  <si>
    <t>8.209</t>
  </si>
  <si>
    <t>8.210</t>
  </si>
  <si>
    <t>8.211</t>
  </si>
  <si>
    <t>8.212</t>
  </si>
  <si>
    <t>8.213</t>
  </si>
  <si>
    <t>8.214</t>
  </si>
  <si>
    <t>8.215</t>
  </si>
  <si>
    <t>8.216</t>
  </si>
  <si>
    <t>8.217</t>
  </si>
  <si>
    <t>8.218</t>
  </si>
  <si>
    <t>8.219</t>
  </si>
  <si>
    <t>8.220</t>
  </si>
  <si>
    <t>8.221</t>
  </si>
  <si>
    <t>8.222</t>
  </si>
  <si>
    <t>8.223</t>
  </si>
  <si>
    <t>8.224</t>
  </si>
  <si>
    <t>8.225</t>
  </si>
  <si>
    <t>8.226</t>
  </si>
  <si>
    <t>8.227</t>
  </si>
  <si>
    <t>8.228</t>
  </si>
  <si>
    <t>8.229</t>
  </si>
  <si>
    <t>8.230</t>
  </si>
  <si>
    <t>8.231</t>
  </si>
  <si>
    <t>8.232</t>
  </si>
  <si>
    <t>8.233</t>
  </si>
  <si>
    <t>8.234</t>
  </si>
  <si>
    <t>8.235</t>
  </si>
  <si>
    <t>8.236</t>
  </si>
  <si>
    <t>8.237</t>
  </si>
  <si>
    <t>8.238</t>
  </si>
  <si>
    <t>8.239</t>
  </si>
  <si>
    <t>8.240</t>
  </si>
  <si>
    <t>8.241</t>
  </si>
  <si>
    <t>8.242</t>
  </si>
  <si>
    <t>8.243</t>
  </si>
  <si>
    <t>8.244</t>
  </si>
  <si>
    <t>8.245</t>
  </si>
  <si>
    <t>8.246</t>
  </si>
  <si>
    <t>8.247</t>
  </si>
  <si>
    <t>8.248</t>
  </si>
  <si>
    <t>8.249</t>
  </si>
  <si>
    <t>8.250</t>
  </si>
  <si>
    <t>8.251</t>
  </si>
  <si>
    <t>8.252</t>
  </si>
  <si>
    <t>8.253</t>
  </si>
  <si>
    <t>8.254</t>
  </si>
  <si>
    <t>8.255</t>
  </si>
  <si>
    <t>8.256</t>
  </si>
  <si>
    <t>8.257</t>
  </si>
  <si>
    <t>8.258</t>
  </si>
  <si>
    <t>8.259</t>
  </si>
  <si>
    <t>8.260</t>
  </si>
  <si>
    <t>8.261</t>
  </si>
  <si>
    <t>8.262</t>
  </si>
  <si>
    <t>8.263</t>
  </si>
  <si>
    <t>8.264</t>
  </si>
  <si>
    <t>8.265</t>
  </si>
  <si>
    <t>8.266</t>
  </si>
  <si>
    <t>8.267</t>
  </si>
  <si>
    <t>8.268</t>
  </si>
  <si>
    <t>8.269</t>
  </si>
  <si>
    <t>8.270</t>
  </si>
  <si>
    <t>8.271</t>
  </si>
  <si>
    <t>8.272</t>
  </si>
  <si>
    <t>8.273</t>
  </si>
  <si>
    <t>8.274</t>
  </si>
  <si>
    <t>8.275</t>
  </si>
  <si>
    <t>8.276</t>
  </si>
  <si>
    <t>8.277</t>
  </si>
  <si>
    <t>8.278</t>
  </si>
  <si>
    <t>8.279</t>
  </si>
  <si>
    <t>8.280</t>
  </si>
  <si>
    <t>8.281</t>
  </si>
  <si>
    <t>8.282</t>
  </si>
  <si>
    <t>8.283</t>
  </si>
  <si>
    <t>8.284</t>
  </si>
  <si>
    <t>8.285</t>
  </si>
  <si>
    <t>8.286</t>
  </si>
  <si>
    <t>8.287</t>
  </si>
  <si>
    <t>8.288</t>
  </si>
  <si>
    <t>8.289</t>
  </si>
  <si>
    <t>8.290</t>
  </si>
  <si>
    <t>8.291</t>
  </si>
  <si>
    <t>8.292</t>
  </si>
  <si>
    <t>8.293</t>
  </si>
  <si>
    <t>8.294</t>
  </si>
  <si>
    <t>8.295</t>
  </si>
  <si>
    <t>8.296</t>
  </si>
  <si>
    <t>8.297</t>
  </si>
  <si>
    <t>8.298</t>
  </si>
  <si>
    <t>8.299</t>
  </si>
  <si>
    <t>8.300</t>
  </si>
  <si>
    <t>8.301</t>
  </si>
  <si>
    <t>8.302</t>
  </si>
  <si>
    <t>8.303</t>
  </si>
  <si>
    <t>8.304</t>
  </si>
  <si>
    <t>8.305</t>
  </si>
  <si>
    <t>8.306</t>
  </si>
  <si>
    <t>8.307</t>
  </si>
  <si>
    <t>8.308</t>
  </si>
  <si>
    <t>8.309</t>
  </si>
  <si>
    <t>8.310</t>
  </si>
  <si>
    <t>8.311</t>
  </si>
  <si>
    <t>8.312</t>
  </si>
  <si>
    <t>8.313</t>
  </si>
  <si>
    <t>8.314</t>
  </si>
  <si>
    <t>8.315</t>
  </si>
  <si>
    <t>8.316</t>
  </si>
  <si>
    <t>8.317</t>
  </si>
  <si>
    <t>8.318</t>
  </si>
  <si>
    <t>8.319</t>
  </si>
  <si>
    <t>8.320</t>
  </si>
  <si>
    <t>8.321</t>
  </si>
  <si>
    <t>8.322</t>
  </si>
  <si>
    <t>8.323</t>
  </si>
  <si>
    <t>8.324</t>
  </si>
  <si>
    <t>8.325</t>
  </si>
  <si>
    <t>8.326</t>
  </si>
  <si>
    <t>8.327</t>
  </si>
  <si>
    <t>8.328</t>
  </si>
  <si>
    <t>8.329</t>
  </si>
  <si>
    <t>8.330</t>
  </si>
  <si>
    <t>8.331</t>
  </si>
  <si>
    <t>8.332</t>
  </si>
  <si>
    <t>8.333</t>
  </si>
  <si>
    <t>8.334</t>
  </si>
  <si>
    <t>8.335</t>
  </si>
  <si>
    <t>8.336</t>
  </si>
  <si>
    <t>8.337</t>
  </si>
  <si>
    <t>8.338</t>
  </si>
  <si>
    <t>8.339</t>
  </si>
  <si>
    <t>8.340</t>
  </si>
  <si>
    <t>8.341</t>
  </si>
  <si>
    <t>8.342</t>
  </si>
  <si>
    <t>8.343</t>
  </si>
  <si>
    <t>8.345</t>
  </si>
  <si>
    <t>8.346</t>
  </si>
  <si>
    <t>8.347</t>
  </si>
  <si>
    <t>8.348</t>
  </si>
  <si>
    <t>8.349</t>
  </si>
  <si>
    <t>8.350</t>
  </si>
  <si>
    <t>8.351</t>
  </si>
  <si>
    <t>8.352</t>
  </si>
  <si>
    <t>8.353</t>
  </si>
  <si>
    <t>8.354</t>
  </si>
  <si>
    <t>8.355</t>
  </si>
  <si>
    <t>8.356</t>
  </si>
  <si>
    <t>8.357</t>
  </si>
  <si>
    <t>8.358</t>
  </si>
  <si>
    <t>8.359</t>
  </si>
  <si>
    <t>8.360</t>
  </si>
  <si>
    <t>8.361</t>
  </si>
  <si>
    <t>8.362</t>
  </si>
  <si>
    <t>8.363</t>
  </si>
  <si>
    <t>8.364</t>
  </si>
  <si>
    <t>8.365</t>
  </si>
  <si>
    <t>8.366</t>
  </si>
  <si>
    <t>8.367</t>
  </si>
  <si>
    <t>8.368</t>
  </si>
  <si>
    <t>8.369</t>
  </si>
  <si>
    <t>8.370</t>
  </si>
  <si>
    <t>8.371</t>
  </si>
  <si>
    <t>8.372</t>
  </si>
  <si>
    <t>8.373</t>
  </si>
  <si>
    <t>8.374</t>
  </si>
  <si>
    <t>8.375</t>
  </si>
  <si>
    <t>8.376</t>
  </si>
  <si>
    <t>8.377</t>
  </si>
  <si>
    <t>8.378</t>
  </si>
  <si>
    <t>8.379</t>
  </si>
  <si>
    <t>8.380</t>
  </si>
  <si>
    <t>8.381</t>
  </si>
  <si>
    <t>8.382</t>
  </si>
  <si>
    <t>8.383</t>
  </si>
  <si>
    <t>8.384</t>
  </si>
  <si>
    <t>8.385</t>
  </si>
  <si>
    <t>8.386</t>
  </si>
  <si>
    <t>8.387</t>
  </si>
  <si>
    <t>8.388</t>
  </si>
  <si>
    <t>8.389</t>
  </si>
  <si>
    <t>8.390</t>
  </si>
  <si>
    <t>8.391</t>
  </si>
  <si>
    <t>8.392</t>
  </si>
  <si>
    <t>8.393</t>
  </si>
  <si>
    <t>8.394</t>
  </si>
  <si>
    <t>8.395</t>
  </si>
  <si>
    <t>8.396</t>
  </si>
  <si>
    <t>8.397</t>
  </si>
  <si>
    <t>8.398</t>
  </si>
  <si>
    <t>8.399</t>
  </si>
  <si>
    <t>8.400</t>
  </si>
  <si>
    <t>8.401</t>
  </si>
  <si>
    <t>8.402</t>
  </si>
  <si>
    <t>8.403</t>
  </si>
  <si>
    <t>8.404</t>
  </si>
  <si>
    <t>8.405</t>
  </si>
  <si>
    <t>8.406</t>
  </si>
  <si>
    <t>8.407</t>
  </si>
  <si>
    <t>8.408</t>
  </si>
  <si>
    <t>8.409</t>
  </si>
  <si>
    <t>8.410</t>
  </si>
  <si>
    <t>8.411</t>
  </si>
  <si>
    <t>8.412</t>
  </si>
  <si>
    <t>8.413</t>
  </si>
  <si>
    <t>8.414</t>
  </si>
  <si>
    <t>8.415</t>
  </si>
  <si>
    <t>8.416</t>
  </si>
  <si>
    <t>8.417</t>
  </si>
  <si>
    <t>8.418</t>
  </si>
  <si>
    <t>8.419</t>
  </si>
  <si>
    <t>8.420</t>
  </si>
  <si>
    <t>8.421</t>
  </si>
  <si>
    <t>8.422</t>
  </si>
  <si>
    <t>8.423</t>
  </si>
  <si>
    <t>8.424</t>
  </si>
  <si>
    <t>8.425</t>
  </si>
  <si>
    <t>8.426</t>
  </si>
  <si>
    <t>8.427</t>
  </si>
  <si>
    <t>8.428</t>
  </si>
  <si>
    <t>8.429</t>
  </si>
  <si>
    <t>8.430</t>
  </si>
  <si>
    <t>8.431</t>
  </si>
  <si>
    <t>8.432</t>
  </si>
  <si>
    <t>8.433</t>
  </si>
  <si>
    <t>8.434</t>
  </si>
  <si>
    <t>8.435</t>
  </si>
  <si>
    <t>8.436</t>
  </si>
  <si>
    <t>8.437</t>
  </si>
  <si>
    <t>8.438</t>
  </si>
  <si>
    <t>8.439</t>
  </si>
  <si>
    <t>8.440</t>
  </si>
  <si>
    <t>8.441</t>
  </si>
  <si>
    <t>8.442</t>
  </si>
  <si>
    <t>8.443</t>
  </si>
  <si>
    <t>8.444</t>
  </si>
  <si>
    <t>8.445</t>
  </si>
  <si>
    <t>8.446</t>
  </si>
  <si>
    <t>8.447</t>
  </si>
  <si>
    <t>8.448</t>
  </si>
  <si>
    <t>8.449</t>
  </si>
  <si>
    <t>8.450</t>
  </si>
  <si>
    <t>8.451</t>
  </si>
  <si>
    <t>8.452</t>
  </si>
  <si>
    <t>9.1</t>
  </si>
  <si>
    <t>9.2</t>
  </si>
  <si>
    <t>9.3</t>
  </si>
  <si>
    <t>9.4</t>
  </si>
  <si>
    <t>9.5</t>
  </si>
  <si>
    <t>9.6</t>
  </si>
  <si>
    <t>9.7</t>
  </si>
  <si>
    <t>9.8</t>
  </si>
  <si>
    <t>9.9</t>
  </si>
  <si>
    <t>9.10</t>
  </si>
  <si>
    <t>9.11</t>
  </si>
  <si>
    <t>9.12</t>
  </si>
  <si>
    <t>9.13</t>
  </si>
  <si>
    <t>9.14</t>
  </si>
  <si>
    <t>9.15</t>
  </si>
  <si>
    <t>9.16</t>
  </si>
  <si>
    <t>9.17</t>
  </si>
  <si>
    <t>9.18</t>
  </si>
  <si>
    <t>9.19</t>
  </si>
  <si>
    <t>9.20</t>
  </si>
  <si>
    <t>9.21</t>
  </si>
  <si>
    <t>9.22</t>
  </si>
  <si>
    <t>9.23</t>
  </si>
  <si>
    <t>9.24</t>
  </si>
  <si>
    <t>9.25</t>
  </si>
  <si>
    <t>9.26</t>
  </si>
  <si>
    <t>9.27</t>
  </si>
  <si>
    <t>9.28</t>
  </si>
  <si>
    <t>9.29</t>
  </si>
  <si>
    <t>9.30</t>
  </si>
  <si>
    <t>9.31</t>
  </si>
  <si>
    <t>9.32</t>
  </si>
  <si>
    <t>9.33</t>
  </si>
  <si>
    <t>9.34</t>
  </si>
  <si>
    <t>9.35</t>
  </si>
  <si>
    <t>9.36</t>
  </si>
  <si>
    <t>9.37</t>
  </si>
  <si>
    <t>9.38</t>
  </si>
  <si>
    <t>9.39</t>
  </si>
  <si>
    <t>9.40</t>
  </si>
  <si>
    <t>9.41</t>
  </si>
  <si>
    <t>9.42</t>
  </si>
  <si>
    <t>9.43</t>
  </si>
  <si>
    <t>9.44</t>
  </si>
  <si>
    <t>9.45</t>
  </si>
  <si>
    <t>9.46</t>
  </si>
  <si>
    <t>9.47</t>
  </si>
  <si>
    <t>9.48</t>
  </si>
  <si>
    <t>9.49</t>
  </si>
  <si>
    <t>9.50</t>
  </si>
  <si>
    <t>9.51</t>
  </si>
  <si>
    <t>9.52</t>
  </si>
  <si>
    <t>9.53</t>
  </si>
  <si>
    <t>9.54</t>
  </si>
  <si>
    <t>9.55</t>
  </si>
  <si>
    <t>9.56</t>
  </si>
  <si>
    <t>9.57</t>
  </si>
  <si>
    <t>9.58</t>
  </si>
  <si>
    <t>9.59</t>
  </si>
  <si>
    <t>9.60</t>
  </si>
  <si>
    <t>9.61</t>
  </si>
  <si>
    <t>9.62</t>
  </si>
  <si>
    <t>9.63</t>
  </si>
  <si>
    <t>9.64</t>
  </si>
  <si>
    <t>9.65</t>
  </si>
  <si>
    <t>9.66</t>
  </si>
  <si>
    <t>9.67</t>
  </si>
  <si>
    <t>9.68</t>
  </si>
  <si>
    <t>9.69</t>
  </si>
  <si>
    <t>9.70</t>
  </si>
  <si>
    <t>9.71</t>
  </si>
  <si>
    <t>9.72</t>
  </si>
  <si>
    <t>9.73</t>
  </si>
  <si>
    <t>9.74</t>
  </si>
  <si>
    <t>9.75</t>
  </si>
  <si>
    <t>9.76</t>
  </si>
  <si>
    <t>9.77</t>
  </si>
  <si>
    <t>9.78</t>
  </si>
  <si>
    <t>9.79</t>
  </si>
  <si>
    <t>9.80</t>
  </si>
  <si>
    <t>9.81</t>
  </si>
  <si>
    <t>9.82</t>
  </si>
  <si>
    <t>9.83</t>
  </si>
  <si>
    <t>9.84</t>
  </si>
  <si>
    <t>9.85</t>
  </si>
  <si>
    <t>9.86</t>
  </si>
  <si>
    <t>9.87</t>
  </si>
  <si>
    <t>9.88</t>
  </si>
  <si>
    <t>9.89</t>
  </si>
  <si>
    <t>9.90</t>
  </si>
  <si>
    <t>9.91</t>
  </si>
  <si>
    <t>9.92</t>
  </si>
  <si>
    <t>9.93</t>
  </si>
  <si>
    <t>9.94</t>
  </si>
  <si>
    <t>9.95</t>
  </si>
  <si>
    <t>9.96</t>
  </si>
  <si>
    <t>9.97</t>
  </si>
  <si>
    <t>9.98</t>
  </si>
  <si>
    <t>9.99</t>
  </si>
  <si>
    <t>9.100</t>
  </si>
  <si>
    <t>9.101</t>
  </si>
  <si>
    <t>9.102</t>
  </si>
  <si>
    <t>9.103</t>
  </si>
  <si>
    <t>9.104</t>
  </si>
  <si>
    <t>9.105</t>
  </si>
  <si>
    <t>9.106</t>
  </si>
  <si>
    <t>9.107</t>
  </si>
  <si>
    <t>9.108</t>
  </si>
  <si>
    <t>9.109</t>
  </si>
  <si>
    <t>9.110</t>
  </si>
  <si>
    <t>9.111</t>
  </si>
  <si>
    <t>9.112</t>
  </si>
  <si>
    <t>9.113</t>
  </si>
  <si>
    <t>9.114</t>
  </si>
  <si>
    <t>9.115</t>
  </si>
  <si>
    <t>9.116</t>
  </si>
  <si>
    <t>9.117</t>
  </si>
  <si>
    <t>9.118</t>
  </si>
  <si>
    <t>9.119</t>
  </si>
  <si>
    <t>9.120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</si>
  <si>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</si>
  <si>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</si>
  <si>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</si>
  <si>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</si>
  <si>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</si>
  <si>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</si>
  <si>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</si>
  <si>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</si>
  <si>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</si>
  <si>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</si>
  <si>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</si>
  <si>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</si>
  <si>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</si>
  <si>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</si>
  <si>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</si>
  <si>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1.31</t>
  </si>
  <si>
    <t>1.32</t>
  </si>
  <si>
    <t>1.33</t>
  </si>
  <si>
    <t>1.34</t>
  </si>
  <si>
    <t>1.36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</si>
  <si>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</si>
  <si>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</si>
  <si>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</si>
  <si>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</si>
  <si>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</si>
  <si>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</si>
  <si>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</si>
  <si>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</si>
  <si>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</si>
  <si>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3.24</t>
  </si>
  <si>
    <t>3.25</t>
  </si>
  <si>
    <t>3.26</t>
  </si>
  <si>
    <t>3.27</t>
  </si>
  <si>
    <t>3.28</t>
  </si>
  <si>
    <t>3.29</t>
  </si>
  <si>
    <t>3.30</t>
  </si>
  <si>
    <t>3.31</t>
  </si>
  <si>
    <t>3.32</t>
  </si>
  <si>
    <t>3.33</t>
  </si>
  <si>
    <t>3.34</t>
  </si>
  <si>
    <t>3.35</t>
  </si>
  <si>
    <t>3.36</t>
  </si>
  <si>
    <t>3.37</t>
  </si>
  <si>
    <t>3.38</t>
  </si>
  <si>
    <t>3.39</t>
  </si>
  <si>
    <t>3.40</t>
  </si>
  <si>
    <t>3.41</t>
  </si>
  <si>
    <t>3.42</t>
  </si>
  <si>
    <t>3.43</t>
  </si>
  <si>
    <t>3.44</t>
  </si>
  <si>
    <t>3.45</t>
  </si>
  <si>
    <t>3.46</t>
  </si>
  <si>
    <t>3.47</t>
  </si>
  <si>
    <t>3.48</t>
  </si>
  <si>
    <t>3.49</t>
  </si>
  <si>
    <t>3.50</t>
  </si>
  <si>
    <t>3.51</t>
  </si>
  <si>
    <t>3.52</t>
  </si>
  <si>
    <t>3.53</t>
  </si>
  <si>
    <t>3.54</t>
  </si>
  <si>
    <t>3.55</t>
  </si>
  <si>
    <t>3.56</t>
  </si>
  <si>
    <t>3.57</t>
  </si>
  <si>
    <t>3.58</t>
  </si>
  <si>
    <t>3.59</t>
  </si>
  <si>
    <t>3.60</t>
  </si>
  <si>
    <t>3.61</t>
  </si>
  <si>
    <t>3.62</t>
  </si>
  <si>
    <t>3.63</t>
  </si>
  <si>
    <t>3.64</t>
  </si>
  <si>
    <t>3.65</t>
  </si>
  <si>
    <t>3.66</t>
  </si>
  <si>
    <t>3.67</t>
  </si>
  <si>
    <t>3.68</t>
  </si>
  <si>
    <t>3.69</t>
  </si>
  <si>
    <t>3.70</t>
  </si>
  <si>
    <t>3.71</t>
  </si>
  <si>
    <t>3.72</t>
  </si>
  <si>
    <t>3.73</t>
  </si>
  <si>
    <t>3.74</t>
  </si>
  <si>
    <t>3.75</t>
  </si>
  <si>
    <t>3.76</t>
  </si>
  <si>
    <t>3.77</t>
  </si>
  <si>
    <t>3.78</t>
  </si>
  <si>
    <t>3.79</t>
  </si>
  <si>
    <t>3.80</t>
  </si>
  <si>
    <t>3.81</t>
  </si>
  <si>
    <t>3.82</t>
  </si>
  <si>
    <t>3.83</t>
  </si>
  <si>
    <t>3.84</t>
  </si>
  <si>
    <t>3.85</t>
  </si>
  <si>
    <t>3.86</t>
  </si>
  <si>
    <t>3.87</t>
  </si>
  <si>
    <t>3.88</t>
  </si>
  <si>
    <t>3.89</t>
  </si>
  <si>
    <t>3.90</t>
  </si>
  <si>
    <t>3.91</t>
  </si>
  <si>
    <t>3.92</t>
  </si>
  <si>
    <t>3.93</t>
  </si>
  <si>
    <t>3.94</t>
  </si>
  <si>
    <t>3.95</t>
  </si>
  <si>
    <t>3.96</t>
  </si>
  <si>
    <t>3.97</t>
  </si>
  <si>
    <t>3.98</t>
  </si>
  <si>
    <t>3.99</t>
  </si>
  <si>
    <t>3.100</t>
  </si>
  <si>
    <t>3.101</t>
  </si>
  <si>
    <t>3.102</t>
  </si>
  <si>
    <t>3.103</t>
  </si>
  <si>
    <t>3.104</t>
  </si>
  <si>
    <t>3.105</t>
  </si>
  <si>
    <t>3.106</t>
  </si>
  <si>
    <t>3.107</t>
  </si>
  <si>
    <t>3.108</t>
  </si>
  <si>
    <t>3.109</t>
  </si>
  <si>
    <t>3.110</t>
  </si>
  <si>
    <t>3.111</t>
  </si>
  <si>
    <t>3.112</t>
  </si>
  <si>
    <t>3.113</t>
  </si>
  <si>
    <t>3.114</t>
  </si>
  <si>
    <t>3.115</t>
  </si>
  <si>
    <t>3.116</t>
  </si>
  <si>
    <t>3.117</t>
  </si>
  <si>
    <t>3.118</t>
  </si>
  <si>
    <t>3.119</t>
  </si>
  <si>
    <t>3.120</t>
  </si>
  <si>
    <t>3.121</t>
  </si>
  <si>
    <t>3.122</t>
  </si>
  <si>
    <t>3.123</t>
  </si>
  <si>
    <t>3.124</t>
  </si>
  <si>
    <t>3.125</t>
  </si>
  <si>
    <t>3.126</t>
  </si>
  <si>
    <t>3.127</t>
  </si>
  <si>
    <t>3.128</t>
  </si>
  <si>
    <t>3.129</t>
  </si>
  <si>
    <t>3.130</t>
  </si>
  <si>
    <t>3.131</t>
  </si>
  <si>
    <t>3.132</t>
  </si>
  <si>
    <t>3.133</t>
  </si>
  <si>
    <t>3.134</t>
  </si>
  <si>
    <t>3.135</t>
  </si>
  <si>
    <t>3.136</t>
  </si>
  <si>
    <t>3.137</t>
  </si>
  <si>
    <t>3.138</t>
  </si>
  <si>
    <t>3.139</t>
  </si>
  <si>
    <t>3.140</t>
  </si>
  <si>
    <t>3.141</t>
  </si>
  <si>
    <t>3.142</t>
  </si>
  <si>
    <t>3.143</t>
  </si>
  <si>
    <t>3.144</t>
  </si>
  <si>
    <t>3.145</t>
  </si>
  <si>
    <t>3.146</t>
  </si>
  <si>
    <t>3.147</t>
  </si>
  <si>
    <t>3.148</t>
  </si>
  <si>
    <t>3.149</t>
  </si>
  <si>
    <t>3.150</t>
  </si>
  <si>
    <t>3.151</t>
  </si>
  <si>
    <t>3.152</t>
  </si>
  <si>
    <t>3.153</t>
  </si>
  <si>
    <t>3.154</t>
  </si>
  <si>
    <t>3.155</t>
  </si>
  <si>
    <t>3.156</t>
  </si>
  <si>
    <t>3.157</t>
  </si>
  <si>
    <t>3.158</t>
  </si>
  <si>
    <t>3.159</t>
  </si>
  <si>
    <t>3.160</t>
  </si>
  <si>
    <t>3.161</t>
  </si>
  <si>
    <t>3.162</t>
  </si>
  <si>
    <t>3.163</t>
  </si>
  <si>
    <t>3.164</t>
  </si>
  <si>
    <t>3.165</t>
  </si>
  <si>
    <t>3.166</t>
  </si>
  <si>
    <t>3.167</t>
  </si>
  <si>
    <t>3.168</t>
  </si>
  <si>
    <t>3.169</t>
  </si>
  <si>
    <t>3.170</t>
  </si>
  <si>
    <t>3.171</t>
  </si>
  <si>
    <t>3.172</t>
  </si>
  <si>
    <t>3.173</t>
  </si>
  <si>
    <t>3.174</t>
  </si>
  <si>
    <t>3.175</t>
  </si>
  <si>
    <t>3.176</t>
  </si>
  <si>
    <t>3.177</t>
  </si>
  <si>
    <t>3.178</t>
  </si>
  <si>
    <t>3.179</t>
  </si>
  <si>
    <t>3.180</t>
  </si>
  <si>
    <t>3.181</t>
  </si>
  <si>
    <t>3.182</t>
  </si>
  <si>
    <t>3.183</t>
  </si>
  <si>
    <t>3.184</t>
  </si>
  <si>
    <t>3.185</t>
  </si>
  <si>
    <t>3.186</t>
  </si>
  <si>
    <t>3.187</t>
  </si>
  <si>
    <t>3.188</t>
  </si>
  <si>
    <t>3.189</t>
  </si>
  <si>
    <t>3.190</t>
  </si>
  <si>
    <t>3.191</t>
  </si>
  <si>
    <t>3.192</t>
  </si>
  <si>
    <t>3.193</t>
  </si>
  <si>
    <t>3.194</t>
  </si>
  <si>
    <t>3.195</t>
  </si>
  <si>
    <t>3.196</t>
  </si>
  <si>
    <t>3.197</t>
  </si>
  <si>
    <t>3.198</t>
  </si>
  <si>
    <t>3.199</t>
  </si>
  <si>
    <t>3.200</t>
  </si>
  <si>
    <t>3.201</t>
  </si>
  <si>
    <t>3.202</t>
  </si>
  <si>
    <t>3.203</t>
  </si>
  <si>
    <t>3.204</t>
  </si>
  <si>
    <t>3.205</t>
  </si>
  <si>
    <t>3.206</t>
  </si>
  <si>
    <t>3.207</t>
  </si>
  <si>
    <t>3.208</t>
  </si>
  <si>
    <t>3.209</t>
  </si>
  <si>
    <t>3.210</t>
  </si>
  <si>
    <t>3.211</t>
  </si>
  <si>
    <t>3.212</t>
  </si>
  <si>
    <t>3.213</t>
  </si>
  <si>
    <t>3.214</t>
  </si>
  <si>
    <t>3.215</t>
  </si>
  <si>
    <t>3.216</t>
  </si>
  <si>
    <t>3.217</t>
  </si>
  <si>
    <t>3.218</t>
  </si>
  <si>
    <t>3.219</t>
  </si>
  <si>
    <t>3.220</t>
  </si>
  <si>
    <t>3.221</t>
  </si>
  <si>
    <t>3.222</t>
  </si>
  <si>
    <t>3.223</t>
  </si>
  <si>
    <t>3.224</t>
  </si>
  <si>
    <t>3.225</t>
  </si>
  <si>
    <t>3.226</t>
  </si>
  <si>
    <t>3.227</t>
  </si>
  <si>
    <t>3.228</t>
  </si>
  <si>
    <t>3.229</t>
  </si>
  <si>
    <t>3.230</t>
  </si>
  <si>
    <t>3.231</t>
  </si>
  <si>
    <t>3.232</t>
  </si>
  <si>
    <t>3.233</t>
  </si>
  <si>
    <t>3.234</t>
  </si>
  <si>
    <t>3.235</t>
  </si>
  <si>
    <t>3.236</t>
  </si>
  <si>
    <t>3.237</t>
  </si>
  <si>
    <t>3.238</t>
  </si>
  <si>
    <t>3.239</t>
  </si>
  <si>
    <t>3.240</t>
  </si>
  <si>
    <t>3.241</t>
  </si>
  <si>
    <t>3.242</t>
  </si>
  <si>
    <t>3.243</t>
  </si>
  <si>
    <t>3.244</t>
  </si>
  <si>
    <t>3.245</t>
  </si>
  <si>
    <t>3.246</t>
  </si>
  <si>
    <t>3.247</t>
  </si>
  <si>
    <t>3.248</t>
  </si>
  <si>
    <t>3.249</t>
  </si>
  <si>
    <t>3.250</t>
  </si>
  <si>
    <t>3.251</t>
  </si>
  <si>
    <t>3.252</t>
  </si>
  <si>
    <t>3.253</t>
  </si>
  <si>
    <t>3.254</t>
  </si>
  <si>
    <t>3.255</t>
  </si>
  <si>
    <t>3.256</t>
  </si>
  <si>
    <t>3.257</t>
  </si>
  <si>
    <t>3.258</t>
  </si>
  <si>
    <t>3.259</t>
  </si>
  <si>
    <t>3.260</t>
  </si>
  <si>
    <t>3.261</t>
  </si>
  <si>
    <t>3.262</t>
  </si>
  <si>
    <t>3.263</t>
  </si>
  <si>
    <t>3.264</t>
  </si>
  <si>
    <t>3.265</t>
  </si>
  <si>
    <t>3.266</t>
  </si>
  <si>
    <t>3.267</t>
  </si>
  <si>
    <t>3.268</t>
  </si>
  <si>
    <t>3.269</t>
  </si>
  <si>
    <t>3.270</t>
  </si>
  <si>
    <t>3.271</t>
  </si>
  <si>
    <t>3.272</t>
  </si>
  <si>
    <t>3.273</t>
  </si>
  <si>
    <t>3.274</t>
  </si>
  <si>
    <t>3.275</t>
  </si>
  <si>
    <t>3.276</t>
  </si>
  <si>
    <t>3.277</t>
  </si>
  <si>
    <t>3.278</t>
  </si>
  <si>
    <t>3.279</t>
  </si>
  <si>
    <t>3.280</t>
  </si>
  <si>
    <t>3.281</t>
  </si>
  <si>
    <t>3.282</t>
  </si>
  <si>
    <t>3.283</t>
  </si>
  <si>
    <t>3.284</t>
  </si>
  <si>
    <t>3.285</t>
  </si>
  <si>
    <t>3.286</t>
  </si>
  <si>
    <t>3.287</t>
  </si>
  <si>
    <t>3.288</t>
  </si>
  <si>
    <t>3.289</t>
  </si>
  <si>
    <t>3.290</t>
  </si>
  <si>
    <t>3.291</t>
  </si>
  <si>
    <t>3.292</t>
  </si>
  <si>
    <t>3.293</t>
  </si>
  <si>
    <t>3.294</t>
  </si>
  <si>
    <t>3.295</t>
  </si>
  <si>
    <t>3.296</t>
  </si>
  <si>
    <t>3.297</t>
  </si>
  <si>
    <t>3.298</t>
  </si>
  <si>
    <t>3.299</t>
  </si>
  <si>
    <t>3.300</t>
  </si>
  <si>
    <t>3.301</t>
  </si>
  <si>
    <t>3.302</t>
  </si>
  <si>
    <t>3.303</t>
  </si>
  <si>
    <t>3.304</t>
  </si>
  <si>
    <t>3.305</t>
  </si>
  <si>
    <t>3.306</t>
  </si>
  <si>
    <t>3.307</t>
  </si>
  <si>
    <t>3.308</t>
  </si>
  <si>
    <t>3.309</t>
  </si>
  <si>
    <t>3.310</t>
  </si>
  <si>
    <t>3.311</t>
  </si>
  <si>
    <t>3.312</t>
  </si>
  <si>
    <t>3.313</t>
  </si>
  <si>
    <t>3.314</t>
  </si>
  <si>
    <t>3.315</t>
  </si>
  <si>
    <t>3.316</t>
  </si>
  <si>
    <t>3.317</t>
  </si>
  <si>
    <t>3.318</t>
  </si>
  <si>
    <t>3.319</t>
  </si>
  <si>
    <t>3.320</t>
  </si>
  <si>
    <t>3.321</t>
  </si>
  <si>
    <t>3.322</t>
  </si>
  <si>
    <t>3.323</t>
  </si>
  <si>
    <t>3.324</t>
  </si>
  <si>
    <t>3.325</t>
  </si>
  <si>
    <t>3.326</t>
  </si>
  <si>
    <t>3.327</t>
  </si>
  <si>
    <t>3.328</t>
  </si>
  <si>
    <t>3.329</t>
  </si>
  <si>
    <t>3.330</t>
  </si>
  <si>
    <t>3.331</t>
  </si>
  <si>
    <t>3.332</t>
  </si>
  <si>
    <t>3.333</t>
  </si>
  <si>
    <t>3.334</t>
  </si>
  <si>
    <t>3.335</t>
  </si>
  <si>
    <t>3.336</t>
  </si>
  <si>
    <t>3.337</t>
  </si>
  <si>
    <t>3.338</t>
  </si>
  <si>
    <t>3.339</t>
  </si>
  <si>
    <t>3.340</t>
  </si>
  <si>
    <t>3.341</t>
  </si>
  <si>
    <t>3.342</t>
  </si>
  <si>
    <t>3.343</t>
  </si>
  <si>
    <t>3.344</t>
  </si>
  <si>
    <t>3.345</t>
  </si>
  <si>
    <t>3.346</t>
  </si>
  <si>
    <t>3.347</t>
  </si>
  <si>
    <t>3.348</t>
  </si>
  <si>
    <t>3.349</t>
  </si>
  <si>
    <t>3.350</t>
  </si>
  <si>
    <t>3.351</t>
  </si>
  <si>
    <t>3.352</t>
  </si>
  <si>
    <t>3.353</t>
  </si>
  <si>
    <t>3.354</t>
  </si>
  <si>
    <t>3.355</t>
  </si>
  <si>
    <t>3.356</t>
  </si>
  <si>
    <t>3.357</t>
  </si>
  <si>
    <t>3.358</t>
  </si>
  <si>
    <t>3.359</t>
  </si>
  <si>
    <t>3.360</t>
  </si>
  <si>
    <t>3.361</t>
  </si>
  <si>
    <t>3.362</t>
  </si>
  <si>
    <t>3.363</t>
  </si>
  <si>
    <t>3.364</t>
  </si>
  <si>
    <t>3.365</t>
  </si>
  <si>
    <t>3.366</t>
  </si>
  <si>
    <t>3.367</t>
  </si>
  <si>
    <t>3.368</t>
  </si>
  <si>
    <t>3.369</t>
  </si>
  <si>
    <t>3.370</t>
  </si>
  <si>
    <t>3.371</t>
  </si>
  <si>
    <t>3.372</t>
  </si>
  <si>
    <t>3.373</t>
  </si>
  <si>
    <t>3.374</t>
  </si>
  <si>
    <t>3.375</t>
  </si>
  <si>
    <t>3.376</t>
  </si>
  <si>
    <t>3.377</t>
  </si>
  <si>
    <t>3.378</t>
  </si>
  <si>
    <t>3.379</t>
  </si>
  <si>
    <t>3.380</t>
  </si>
  <si>
    <t>3.381</t>
  </si>
  <si>
    <t>3.382</t>
  </si>
  <si>
    <t>3.383</t>
  </si>
  <si>
    <t>3.384</t>
  </si>
  <si>
    <t>3.385</t>
  </si>
  <si>
    <t>3.386</t>
  </si>
  <si>
    <t>3.387</t>
  </si>
  <si>
    <t>3.388</t>
  </si>
  <si>
    <t>3.389</t>
  </si>
  <si>
    <t>3.390</t>
  </si>
  <si>
    <t>3.391</t>
  </si>
  <si>
    <t>3.392</t>
  </si>
  <si>
    <t>3.393</t>
  </si>
  <si>
    <t>3.394</t>
  </si>
  <si>
    <t>3.395</t>
  </si>
  <si>
    <t>3.396</t>
  </si>
  <si>
    <t>3.397</t>
  </si>
  <si>
    <t>3.398</t>
  </si>
  <si>
    <t>3.399</t>
  </si>
  <si>
    <t>3.400</t>
  </si>
  <si>
    <t>3.401</t>
  </si>
  <si>
    <t>3.402</t>
  </si>
  <si>
    <t>3.403</t>
  </si>
  <si>
    <t>3.404</t>
  </si>
  <si>
    <t>3.405</t>
  </si>
  <si>
    <t>3.406</t>
  </si>
  <si>
    <t>3.407</t>
  </si>
  <si>
    <t>3.408</t>
  </si>
  <si>
    <t>3.409</t>
  </si>
  <si>
    <t>3.410</t>
  </si>
  <si>
    <t>3.411</t>
  </si>
  <si>
    <t>3.412</t>
  </si>
  <si>
    <t>3.413</t>
  </si>
  <si>
    <t>3.414</t>
  </si>
  <si>
    <t>3.415</t>
  </si>
  <si>
    <t>3.416</t>
  </si>
  <si>
    <t>3.417</t>
  </si>
  <si>
    <t>3.418</t>
  </si>
  <si>
    <t>3.419</t>
  </si>
  <si>
    <t>3.420</t>
  </si>
  <si>
    <t>3.421</t>
  </si>
  <si>
    <t>3.422</t>
  </si>
  <si>
    <t>3.423</t>
  </si>
  <si>
    <t>3.424</t>
  </si>
  <si>
    <t>3.425</t>
  </si>
  <si>
    <t>3.426</t>
  </si>
  <si>
    <t>3.427</t>
  </si>
  <si>
    <t>3.428</t>
  </si>
  <si>
    <t>3.429</t>
  </si>
  <si>
    <t>3.430</t>
  </si>
  <si>
    <t>3.431</t>
  </si>
  <si>
    <t>3.432</t>
  </si>
  <si>
    <t>3.433</t>
  </si>
  <si>
    <t>3.434</t>
  </si>
  <si>
    <t>3.435</t>
  </si>
  <si>
    <t>3.436</t>
  </si>
  <si>
    <t>3.437</t>
  </si>
  <si>
    <t>3.438</t>
  </si>
  <si>
    <t>3.439</t>
  </si>
  <si>
    <t>3.440</t>
  </si>
  <si>
    <t>3.441</t>
  </si>
  <si>
    <t>3.442</t>
  </si>
  <si>
    <t>3.443</t>
  </si>
  <si>
    <t>3.444</t>
  </si>
  <si>
    <t>3.445</t>
  </si>
  <si>
    <t>3.446</t>
  </si>
  <si>
    <t>3.447</t>
  </si>
  <si>
    <t>3.448</t>
  </si>
  <si>
    <t>3.449</t>
  </si>
  <si>
    <t>3.450</t>
  </si>
  <si>
    <t>3.451</t>
  </si>
  <si>
    <t>3.452</t>
  </si>
  <si>
    <t>3.453</t>
  </si>
  <si>
    <t>3.454</t>
  </si>
  <si>
    <t>3.455</t>
  </si>
  <si>
    <t>3.456</t>
  </si>
  <si>
    <t>3.457</t>
  </si>
  <si>
    <t>3.458</t>
  </si>
  <si>
    <t>3.459</t>
  </si>
  <si>
    <t>3.460</t>
  </si>
  <si>
    <t>3.461</t>
  </si>
  <si>
    <t>3.462</t>
  </si>
  <si>
    <t>3.463</t>
  </si>
  <si>
    <t>3.464</t>
  </si>
  <si>
    <t>3.465</t>
  </si>
  <si>
    <t>3.466</t>
  </si>
  <si>
    <t>3.467</t>
  </si>
  <si>
    <t>3.468</t>
  </si>
  <si>
    <t>3.469</t>
  </si>
  <si>
    <t>3.470</t>
  </si>
  <si>
    <t>3.471</t>
  </si>
  <si>
    <t>3.472</t>
  </si>
  <si>
    <t>3.473</t>
  </si>
  <si>
    <t>3.474</t>
  </si>
  <si>
    <t>3.475</t>
  </si>
  <si>
    <t>3.476</t>
  </si>
  <si>
    <t>3.477</t>
  </si>
  <si>
    <t>3.478</t>
  </si>
  <si>
    <t>3.479</t>
  </si>
  <si>
    <t>3.480</t>
  </si>
  <si>
    <t>3.481</t>
  </si>
  <si>
    <t>3.482</t>
  </si>
  <si>
    <t>3.483</t>
  </si>
  <si>
    <t>3.484</t>
  </si>
  <si>
    <t>3.485</t>
  </si>
  <si>
    <t>3.486</t>
  </si>
  <si>
    <t>3.487</t>
  </si>
  <si>
    <t>3.488</t>
  </si>
  <si>
    <t>3.489</t>
  </si>
  <si>
    <t>5.436</t>
  </si>
  <si>
    <t>5.437</t>
  </si>
  <si>
    <t>5.438</t>
  </si>
  <si>
    <t>5.439</t>
  </si>
  <si>
    <t>5.440</t>
  </si>
  <si>
    <t>5.441</t>
  </si>
  <si>
    <t>5.442</t>
  </si>
  <si>
    <t>5.443</t>
  </si>
  <si>
    <t>5.444</t>
  </si>
  <si>
    <t>5.445</t>
  </si>
  <si>
    <t>5.446</t>
  </si>
  <si>
    <t>5.447</t>
  </si>
  <si>
    <t>5.448</t>
  </si>
  <si>
    <t>5.449</t>
  </si>
  <si>
    <t>5.450</t>
  </si>
  <si>
    <t>5.451</t>
  </si>
  <si>
    <t>5.452</t>
  </si>
  <si>
    <t>5.453</t>
  </si>
  <si>
    <t>5.454</t>
  </si>
  <si>
    <t>5.455</t>
  </si>
  <si>
    <t>5.456</t>
  </si>
  <si>
    <t>5.457</t>
  </si>
  <si>
    <t>5.458</t>
  </si>
  <si>
    <t>5.459</t>
  </si>
  <si>
    <t>5.460</t>
  </si>
  <si>
    <t>5.461</t>
  </si>
  <si>
    <t>5.462</t>
  </si>
  <si>
    <t>5.463</t>
  </si>
  <si>
    <t>5.464</t>
  </si>
  <si>
    <t>5.465</t>
  </si>
  <si>
    <t>5.466</t>
  </si>
  <si>
    <t>5.467</t>
  </si>
  <si>
    <t>5.468</t>
  </si>
  <si>
    <t>5.469</t>
  </si>
  <si>
    <t>5.470</t>
  </si>
  <si>
    <t>5.471</t>
  </si>
  <si>
    <t>5.472</t>
  </si>
  <si>
    <t>5.473</t>
  </si>
  <si>
    <t>5.474</t>
  </si>
  <si>
    <t>5.475</t>
  </si>
  <si>
    <t>5.476</t>
  </si>
  <si>
    <t>5.477</t>
  </si>
  <si>
    <t>5.478</t>
  </si>
  <si>
    <t>5.479</t>
  </si>
  <si>
    <t>5.480</t>
  </si>
  <si>
    <t>5.481</t>
  </si>
  <si>
    <t>5.482</t>
  </si>
  <si>
    <t>5.483</t>
  </si>
  <si>
    <t>5.484</t>
  </si>
  <si>
    <t>5.485</t>
  </si>
  <si>
    <t>5.486</t>
  </si>
  <si>
    <t>5.487</t>
  </si>
  <si>
    <t>5.488</t>
  </si>
  <si>
    <t>5.489</t>
  </si>
  <si>
    <t>5.490</t>
  </si>
  <si>
    <t>5.491</t>
  </si>
  <si>
    <t>5.492</t>
  </si>
  <si>
    <t>5.493</t>
  </si>
  <si>
    <t>5.494</t>
  </si>
  <si>
    <t>5.495</t>
  </si>
  <si>
    <t>5.496</t>
  </si>
  <si>
    <t>5.497</t>
  </si>
  <si>
    <t>5.498</t>
  </si>
  <si>
    <t>5.499</t>
  </si>
  <si>
    <t>5.500</t>
  </si>
  <si>
    <t>5.501</t>
  </si>
  <si>
    <t>5.502</t>
  </si>
  <si>
    <t>7.473</t>
  </si>
  <si>
    <t>7.474</t>
  </si>
  <si>
    <t>7.475</t>
  </si>
  <si>
    <t>7.476</t>
  </si>
  <si>
    <t>7.477</t>
  </si>
  <si>
    <t>7.478</t>
  </si>
  <si>
    <t>7.479</t>
  </si>
  <si>
    <t>7.480</t>
  </si>
  <si>
    <t>7.481</t>
  </si>
  <si>
    <t>7.482</t>
  </si>
  <si>
    <t>7.483</t>
  </si>
  <si>
    <t>7.484</t>
  </si>
  <si>
    <t>7.485</t>
  </si>
  <si>
    <t>7.486</t>
  </si>
  <si>
    <t>7.487</t>
  </si>
  <si>
    <t>7.488</t>
  </si>
  <si>
    <t>7.489</t>
  </si>
  <si>
    <t>7.490</t>
  </si>
  <si>
    <t>7.491</t>
  </si>
  <si>
    <t>7.492</t>
  </si>
  <si>
    <t>7.493</t>
  </si>
  <si>
    <t>7.494</t>
  </si>
  <si>
    <t>7.495</t>
  </si>
  <si>
    <t>7.496</t>
  </si>
  <si>
    <t>7.497</t>
  </si>
  <si>
    <t>Укупна цена без ПДВ</t>
  </si>
  <si>
    <t>Укупно без ПДВ-а:</t>
  </si>
  <si>
    <t>Укупан износ ПДВ-а:</t>
  </si>
  <si>
    <t>Укупно:</t>
  </si>
  <si>
    <t>Јединична цена без ПДВ</t>
  </si>
  <si>
    <t>Јединична цена са ПДВ</t>
  </si>
  <si>
    <t>Јединица мере</t>
  </si>
  <si>
    <t>количина</t>
  </si>
  <si>
    <t>Табела 3. ванредно техничко одржавања возила ФИАТ ПУНТО</t>
  </si>
  <si>
    <t xml:space="preserve">Табела 3 - УСЛУГЕ РЕДОВНОГ СЕРВИСИРАЊА ВОЗИЛА </t>
  </si>
  <si>
    <t>Табела 4 УСЛУГЕ ВАНРЕДНОГ ОДРЖАВАЊА ВОЗИЛА ЗАСТАВА 101, ЈУГО 55</t>
  </si>
  <si>
    <t>Табела 1  Услуге редовног техничко одржавања возила ЛАДА 110, ЛАДА 111</t>
  </si>
  <si>
    <t>Табела 2 – Услуге ванредног техничког одржавања возила ЛАДА 110, ЛАДА 111 бензин без уграђеног плина, запремине 1,5 л</t>
  </si>
  <si>
    <t xml:space="preserve"> Табела 3 УСЛУГЕ РЕДОВНОГ ТЕХНИЧКОГ ОДРЖАВАЊА ВОЗИЛА ЛАДА НИВА 1,6 и 1,7</t>
  </si>
  <si>
    <t>Табела 4 – Услуге ванредног техничког одржавања возила ЛАДА НИВА 1,6 и 1,7</t>
  </si>
  <si>
    <t>Табела 5 Остале услуге одржавања возила ШКОДА</t>
  </si>
  <si>
    <t>Табела 2 редовног техничког одржавања возила</t>
  </si>
  <si>
    <t xml:space="preserve">Табела 3 ванредног техничког одржавања возила </t>
  </si>
  <si>
    <t>8.453</t>
  </si>
  <si>
    <t>4.13</t>
  </si>
  <si>
    <t>Алнасер</t>
  </si>
  <si>
    <t>Бендикс алнасера</t>
  </si>
  <si>
    <t>Ротор алнасера</t>
  </si>
  <si>
    <t>Статор алнасера</t>
  </si>
  <si>
    <t>Цеткице алнасера</t>
  </si>
  <si>
    <t>Биксне алнасера</t>
  </si>
  <si>
    <t>Алтернатор</t>
  </si>
  <si>
    <t>Ротор алтернатора</t>
  </si>
  <si>
    <t>Статор алтернатора</t>
  </si>
  <si>
    <t>Диоде алтернатора</t>
  </si>
  <si>
    <t>Лезајеви алтернатора</t>
  </si>
  <si>
    <t>Ременица алтернатора</t>
  </si>
  <si>
    <t>Амортизер предњи</t>
  </si>
  <si>
    <t>Амортизер задњи</t>
  </si>
  <si>
    <t>Ауспух лонац средји</t>
  </si>
  <si>
    <t>Ауспух лонац задњи</t>
  </si>
  <si>
    <t>Аутомат притиска уља</t>
  </si>
  <si>
    <t>Аутомат змигавца</t>
  </si>
  <si>
    <t>Антифриз</t>
  </si>
  <si>
    <t>Аебег</t>
  </si>
  <si>
    <t>Браник предњи</t>
  </si>
  <si>
    <t>Браник задњи</t>
  </si>
  <si>
    <t>Брава 5.врата</t>
  </si>
  <si>
    <t>Брава врата л+Д</t>
  </si>
  <si>
    <t>Брава задњих врата (дупла)</t>
  </si>
  <si>
    <t>Бомбина</t>
  </si>
  <si>
    <t>Брегаста осовина</t>
  </si>
  <si>
    <t>Брисаци комлет гарнитура</t>
  </si>
  <si>
    <t>Мотор боце за воду</t>
  </si>
  <si>
    <t>Прскалице брисаца</t>
  </si>
  <si>
    <t>Мотор прскалице брисаца</t>
  </si>
  <si>
    <t>Полуге брисаца</t>
  </si>
  <si>
    <t>Бирац брзине</t>
  </si>
  <si>
    <t>Брава хаубе</t>
  </si>
  <si>
    <t>Блатобран л+д</t>
  </si>
  <si>
    <t>Цаура задње виљуске</t>
  </si>
  <si>
    <t xml:space="preserve">Цеп хладњака </t>
  </si>
  <si>
    <t>Цеп картера</t>
  </si>
  <si>
    <t>Цеп резервора са кљуцем</t>
  </si>
  <si>
    <t>Цеп за наливања уља</t>
  </si>
  <si>
    <t>Цељусти предње</t>
  </si>
  <si>
    <t>Цеп посуде за воду</t>
  </si>
  <si>
    <t>Цев коцнице дуза</t>
  </si>
  <si>
    <t>Цев коцнице краца</t>
  </si>
  <si>
    <t>Цилиндар коциони задњи</t>
  </si>
  <si>
    <t>Црево хладњака доње</t>
  </si>
  <si>
    <t>Цревохладњака горње</t>
  </si>
  <si>
    <t>Црево коцнице еластицно</t>
  </si>
  <si>
    <t>Цревоза прскалице соферсајне</t>
  </si>
  <si>
    <t>Црево резервоара</t>
  </si>
  <si>
    <t>Црево термостата водене пумпе</t>
  </si>
  <si>
    <t>Црево климе</t>
  </si>
  <si>
    <t>Црево за гориво</t>
  </si>
  <si>
    <t>Цилиндар квацила доњи</t>
  </si>
  <si>
    <t>Цилиндар квацила горњи</t>
  </si>
  <si>
    <t>Црево серво уредјаја</t>
  </si>
  <si>
    <t>Диск плоцице</t>
  </si>
  <si>
    <t>Дискови</t>
  </si>
  <si>
    <t>Добос тоцка</t>
  </si>
  <si>
    <t>Диизне дирекног убризгавања</t>
  </si>
  <si>
    <t>Дизне</t>
  </si>
  <si>
    <t>Диктунг главе мотора</t>
  </si>
  <si>
    <t>Диктунг вентил декле</t>
  </si>
  <si>
    <t>Диктунг усисне И издувне гране</t>
  </si>
  <si>
    <t>Диктунг ауспуха</t>
  </si>
  <si>
    <t>Диктунг  водене пумпе</t>
  </si>
  <si>
    <t>Диктунг гарнитура мотора</t>
  </si>
  <si>
    <t>Диктунг гарнитура мењаца</t>
  </si>
  <si>
    <t>Допуна обавезне опреме у возилу сајла за вуцу</t>
  </si>
  <si>
    <t>Допуна обавезне опреме у возилу апотека</t>
  </si>
  <si>
    <t>Допуна обавезне опреме у возилу  саобрацајни троугао</t>
  </si>
  <si>
    <t>Допуна обавезне опреме у возилу кљуц за тоцкове</t>
  </si>
  <si>
    <t>Допуна обавезне опреме у возилу рефлектујуци прслук</t>
  </si>
  <si>
    <t>Допуна обавезне опреме у возилу против позарни апарат</t>
  </si>
  <si>
    <t>Допуна обавезне опреме у возилу ланци за снег</t>
  </si>
  <si>
    <t>Допуна обавезне опреме у возилу дизалица</t>
  </si>
  <si>
    <t>Фар</t>
  </si>
  <si>
    <t>Фелна 15 (цола)</t>
  </si>
  <si>
    <t>Филтер уља</t>
  </si>
  <si>
    <t>Филтер горива</t>
  </si>
  <si>
    <t>Филтер ваздуха</t>
  </si>
  <si>
    <t>Филтер климе</t>
  </si>
  <si>
    <t>Електрицни подизаци стакла</t>
  </si>
  <si>
    <t>Хладњак</t>
  </si>
  <si>
    <t>Хомо кинетицки зглоб</t>
  </si>
  <si>
    <t>Хладњак клима уредјаја</t>
  </si>
  <si>
    <t>Издувна грана</t>
  </si>
  <si>
    <t>Каблови за свецице</t>
  </si>
  <si>
    <t>Комутатор</t>
  </si>
  <si>
    <t>Контакт брава</t>
  </si>
  <si>
    <t>Копце тапацирунга</t>
  </si>
  <si>
    <t>Копце рукохвата</t>
  </si>
  <si>
    <t>Карике</t>
  </si>
  <si>
    <t>Кабл комутатора</t>
  </si>
  <si>
    <t>Клеме</t>
  </si>
  <si>
    <t>Клипови у гарнитури</t>
  </si>
  <si>
    <t>Крај споне</t>
  </si>
  <si>
    <t>Коректор коцнице</t>
  </si>
  <si>
    <t>Километар сат</t>
  </si>
  <si>
    <t>Кандјаста спојка 1-2 брзине</t>
  </si>
  <si>
    <t>Кандјаста спојка 3-4 брзине</t>
  </si>
  <si>
    <t>Кандјаста спојка 5 брзине</t>
  </si>
  <si>
    <t>Корпа квацила</t>
  </si>
  <si>
    <t>Кедер 5 врата</t>
  </si>
  <si>
    <t>Кедер врата л+д</t>
  </si>
  <si>
    <t>Карбуратор</t>
  </si>
  <si>
    <t>Куцисте мењаца</t>
  </si>
  <si>
    <t>Ламела</t>
  </si>
  <si>
    <t>Летва волана</t>
  </si>
  <si>
    <t>Лезај мењаца</t>
  </si>
  <si>
    <t>Лезај тоцка предњи</t>
  </si>
  <si>
    <t xml:space="preserve">Лезај тоцка задњи </t>
  </si>
  <si>
    <t>Лезај спанера</t>
  </si>
  <si>
    <t>Лезајеви радилице гарнитура</t>
  </si>
  <si>
    <t>Лезај потисни –друк лезај</t>
  </si>
  <si>
    <t>Лајсна украсна предња</t>
  </si>
  <si>
    <t>Лајсна украсна задња л</t>
  </si>
  <si>
    <t xml:space="preserve">Мандјетна зглоба полуосовине </t>
  </si>
  <si>
    <t>Мерац притиска уља</t>
  </si>
  <si>
    <t>Мерац горива</t>
  </si>
  <si>
    <t>Метлице брисаца предње</t>
  </si>
  <si>
    <t>Метлице брисаца задње</t>
  </si>
  <si>
    <t>Мотор брисаца</t>
  </si>
  <si>
    <t>Прскалице за воду</t>
  </si>
  <si>
    <t>Матица зглоба хомокинетицког</t>
  </si>
  <si>
    <t>Матица снопа мењаца</t>
  </si>
  <si>
    <t>Маска украсна</t>
  </si>
  <si>
    <t>Масинска обрада-бусење блока мотора</t>
  </si>
  <si>
    <t>Масинска обрада-хилзновање блока мотора</t>
  </si>
  <si>
    <t>Масинска обрада-брусење радилице мотора</t>
  </si>
  <si>
    <t>Масинска обрада-пребацивање клипова</t>
  </si>
  <si>
    <t>Масинска обрада-хидро тест главе мотора</t>
  </si>
  <si>
    <t>Масинска обрада-равнање главе</t>
  </si>
  <si>
    <t>Мењац (нов)</t>
  </si>
  <si>
    <t>Носац ауспуха</t>
  </si>
  <si>
    <t>Носац мотора горњи</t>
  </si>
  <si>
    <t>Носац мотора задњи</t>
  </si>
  <si>
    <t>Носац мотора боцни</t>
  </si>
  <si>
    <t>Носац метлица</t>
  </si>
  <si>
    <t>Огледало боцно лево</t>
  </si>
  <si>
    <t>Огледало десно боцно</t>
  </si>
  <si>
    <t>Огледало унутрасње-</t>
  </si>
  <si>
    <t>Оквир регистарске таблице</t>
  </si>
  <si>
    <t>Осигурраци 8-16-30 ампера убодни</t>
  </si>
  <si>
    <t xml:space="preserve">Пакне коцница </t>
  </si>
  <si>
    <t>Поклопац мотора</t>
  </si>
  <si>
    <t>Пирамида мењаца</t>
  </si>
  <si>
    <t>Посуда за прање стакла са мотором</t>
  </si>
  <si>
    <t>Полу осовина са хомо кинетицким зглобом</t>
  </si>
  <si>
    <t>Полу осовина</t>
  </si>
  <si>
    <t>Прекидац светла</t>
  </si>
  <si>
    <t>Прекидац за сва цетри змигавца</t>
  </si>
  <si>
    <t>Прекидац вентилатора</t>
  </si>
  <si>
    <t>Прекидац клима уредјаја</t>
  </si>
  <si>
    <t>Посуда уља за коцнице</t>
  </si>
  <si>
    <t>Поправка електро инсталације</t>
  </si>
  <si>
    <t>Прстен синхрона мењаца</t>
  </si>
  <si>
    <t>Преливна посуда хладњака</t>
  </si>
  <si>
    <t>Пумпа за уље</t>
  </si>
  <si>
    <t>Пумпа за гориво АЦ</t>
  </si>
  <si>
    <t xml:space="preserve">Пумпа високог притиска </t>
  </si>
  <si>
    <t>Пумпа за воду</t>
  </si>
  <si>
    <t>Прекидац за отварање прозора</t>
  </si>
  <si>
    <t>Разводна капа</t>
  </si>
  <si>
    <t>Разводна рука</t>
  </si>
  <si>
    <t>Радилица мотора</t>
  </si>
  <si>
    <t>Резервоар за гориво</t>
  </si>
  <si>
    <t>Реглер за пуњење</t>
  </si>
  <si>
    <t>Рицица за отварање врата изнутра</t>
  </si>
  <si>
    <t>Разводник паљења комплет</t>
  </si>
  <si>
    <t>Сајлла гаса</t>
  </si>
  <si>
    <t>Сајла квацила</t>
  </si>
  <si>
    <t>Сајла руцне коцнице</t>
  </si>
  <si>
    <t>Семеринг бираца брзине</t>
  </si>
  <si>
    <t>Семеринг-радилице предњи</t>
  </si>
  <si>
    <t>Семеринг-радилице задњи</t>
  </si>
  <si>
    <t>Семеринг-брегасте</t>
  </si>
  <si>
    <t>Семеринг-полуосовине</t>
  </si>
  <si>
    <t>Сијалице 12в- Х-4</t>
  </si>
  <si>
    <t>Сијалице-12в 21/-5вw</t>
  </si>
  <si>
    <t>Сијалица-12в-5w</t>
  </si>
  <si>
    <t>Сијалица-12в15w</t>
  </si>
  <si>
    <t>Сијалица-12в21w</t>
  </si>
  <si>
    <t>Сирена</t>
  </si>
  <si>
    <t>Сисице за луфтирање</t>
  </si>
  <si>
    <t>Славина грејаца</t>
  </si>
  <si>
    <t xml:space="preserve">Стакло соферсајне </t>
  </si>
  <si>
    <t>Стакло врата л+д</t>
  </si>
  <si>
    <t xml:space="preserve">Стакло  задњих врата </t>
  </si>
  <si>
    <t>Светла за маглу</t>
  </si>
  <si>
    <t>Светло регистарске таблице</t>
  </si>
  <si>
    <t>Седисте возаца</t>
  </si>
  <si>
    <t>Седисте сувозаца</t>
  </si>
  <si>
    <t>Стега црева 8-100</t>
  </si>
  <si>
    <t>Стега цеви ауспуха</t>
  </si>
  <si>
    <t>Стега хомо зглоба</t>
  </si>
  <si>
    <t>Стега издувне гране</t>
  </si>
  <si>
    <t>Тефлони</t>
  </si>
  <si>
    <t>Термо давац на глави мотора</t>
  </si>
  <si>
    <t>Термо прекидац на хладњаку</t>
  </si>
  <si>
    <t>Термостат комлет</t>
  </si>
  <si>
    <t>Вентили ус И из</t>
  </si>
  <si>
    <t>Вентилатор хладњака</t>
  </si>
  <si>
    <t>Вентилатор грејаца</t>
  </si>
  <si>
    <t>Вентилатор кајс</t>
  </si>
  <si>
    <t>Вентилатор у кабини</t>
  </si>
  <si>
    <t>Волан</t>
  </si>
  <si>
    <t>Виљци главе мотора</t>
  </si>
  <si>
    <t>Вентил за серво</t>
  </si>
  <si>
    <t>Вијак тоцка</t>
  </si>
  <si>
    <t>Вијак брегасте</t>
  </si>
  <si>
    <t>Венац замајца</t>
  </si>
  <si>
    <t>В иљуска бираца брзине</t>
  </si>
  <si>
    <t>Виљуска предњег трапа</t>
  </si>
  <si>
    <t>Виљуска задња</t>
  </si>
  <si>
    <t>Замајац мотора</t>
  </si>
  <si>
    <t>Закацка ауспуха</t>
  </si>
  <si>
    <t>Завртањ виљуске</t>
  </si>
  <si>
    <t>Завртањ амортизера</t>
  </si>
  <si>
    <t>Змигавац предњи леви-десни</t>
  </si>
  <si>
    <t>Змигавац боцни</t>
  </si>
  <si>
    <t>Знигавац у бранику</t>
  </si>
  <si>
    <t>Семеринг</t>
  </si>
  <si>
    <t>Зупцаник-1 брзине мењаца</t>
  </si>
  <si>
    <t>Зупцаник-2 бм</t>
  </si>
  <si>
    <t>Зупцаник-3 бм</t>
  </si>
  <si>
    <t>Зупцаник-4 бм</t>
  </si>
  <si>
    <t>Зупцаник-5 бм</t>
  </si>
  <si>
    <t>Зупцаник-рикверца</t>
  </si>
  <si>
    <t>Зупцаник радилице</t>
  </si>
  <si>
    <t>Сајла за отварање хаубе</t>
  </si>
  <si>
    <t>Селен гумице на рамена И виљускама</t>
  </si>
  <si>
    <t>Сигурносни појас</t>
  </si>
  <si>
    <t>Руцица бираца брзине</t>
  </si>
  <si>
    <t xml:space="preserve">Дијагностика </t>
  </si>
  <si>
    <t>Диференцијал</t>
  </si>
  <si>
    <t>Акумулатор 12в 55 ах</t>
  </si>
  <si>
    <t>Моторно уље  ЕЛФ  еволутипон с xр 5 w 40 синтетицко</t>
  </si>
  <si>
    <t>Уље за мењац СА-90</t>
  </si>
  <si>
    <t>Уље за коцнице УК</t>
  </si>
  <si>
    <t>Антифриз Г-12</t>
  </si>
  <si>
    <t>Тецност за ветробранска стакла</t>
  </si>
  <si>
    <t>Брава за централно закљуцавање</t>
  </si>
  <si>
    <t>Картер мотора</t>
  </si>
  <si>
    <t>Генерална мотора</t>
  </si>
  <si>
    <t>Раткапне</t>
  </si>
  <si>
    <t>Аларм -нов</t>
  </si>
  <si>
    <t>Оптика предњег трапа</t>
  </si>
  <si>
    <t>Оптика задњег трапа</t>
  </si>
  <si>
    <t>Прање возила</t>
  </si>
  <si>
    <t>Јеленска козица</t>
  </si>
  <si>
    <t>Сундјер</t>
  </si>
  <si>
    <t>Патоснице</t>
  </si>
  <si>
    <t>Пресвлаке за седиста</t>
  </si>
  <si>
    <t>Тапацирунг врата</t>
  </si>
  <si>
    <t xml:space="preserve">Предња хауба </t>
  </si>
  <si>
    <t>Предња врата Л+Д</t>
  </si>
  <si>
    <t>Задња врата Л+Д</t>
  </si>
  <si>
    <t>Предње крило Л+Д</t>
  </si>
  <si>
    <t>Предњи браник</t>
  </si>
  <si>
    <t>Задњи браник</t>
  </si>
  <si>
    <t>Предњи везни лим</t>
  </si>
  <si>
    <t>Задња дупла врата - за каравана</t>
  </si>
  <si>
    <t>Комлет фарбање возила</t>
  </si>
  <si>
    <t>Генерална поправка мењаца</t>
  </si>
  <si>
    <t>Свецице</t>
  </si>
  <si>
    <t>Руцица за отварање прозора</t>
  </si>
  <si>
    <t>Главни коциони цилиндар</t>
  </si>
  <si>
    <t>Серво за коцнице</t>
  </si>
  <si>
    <t>Гумена црава за воду до грејаца</t>
  </si>
  <si>
    <t>Релеј</t>
  </si>
  <si>
    <t>Серво пумпа</t>
  </si>
  <si>
    <t>Црева серво волана</t>
  </si>
  <si>
    <t>Зупцасти кајс</t>
  </si>
  <si>
    <t>Компјутер</t>
  </si>
  <si>
    <t>Спанер зупцастог кајса</t>
  </si>
  <si>
    <t>Лезај зупцастог кајса</t>
  </si>
  <si>
    <t>АБС коректор за коцнице</t>
  </si>
  <si>
    <t>Руцна пумпа за гориво</t>
  </si>
  <si>
    <t>Мала брегаста</t>
  </si>
  <si>
    <t>Рацунар ваздусног јастука</t>
  </si>
  <si>
    <t>Рацунар мотора</t>
  </si>
  <si>
    <t>Замена продузетка летве волана</t>
  </si>
  <si>
    <t>Дијагностика система серво волана</t>
  </si>
  <si>
    <t>Дијагностика система ваздусног јастука</t>
  </si>
  <si>
    <t>Дијагностика система за убризгавање</t>
  </si>
  <si>
    <t xml:space="preserve">Замена пумпе високог притиска </t>
  </si>
  <si>
    <t>Пумпа високог притиска</t>
  </si>
  <si>
    <t>Пуњење И сервис климе</t>
  </si>
  <si>
    <t>Сет квацила</t>
  </si>
  <si>
    <t>Замена управљацких јединица АБС система</t>
  </si>
  <si>
    <t>Црево коцница гумено предњег тоцка</t>
  </si>
  <si>
    <t>Норма цас радова</t>
  </si>
  <si>
    <t>Превоз слеп слузбе по километру</t>
  </si>
  <si>
    <t>Тефлони гумице вентила</t>
  </si>
  <si>
    <t>Сајла гаса</t>
  </si>
  <si>
    <t>Радијатор грејаца</t>
  </si>
  <si>
    <t>Пињон КМ</t>
  </si>
  <si>
    <t>Лезај амортизера</t>
  </si>
  <si>
    <t>Семеринг спојницке осовине</t>
  </si>
  <si>
    <t>Хадњак климе</t>
  </si>
  <si>
    <t>Компресор</t>
  </si>
  <si>
    <t>Цеп за уље</t>
  </si>
  <si>
    <t>Цеп боце за воду</t>
  </si>
  <si>
    <t xml:space="preserve">Заптивац мотора гарнитура </t>
  </si>
  <si>
    <t>Заптивац мењаца гарнитура</t>
  </si>
  <si>
    <t>Зупцаник уљне пумпе</t>
  </si>
  <si>
    <t>Гарнитура клипова</t>
  </si>
  <si>
    <t>Цеп резервоара са кљуцем</t>
  </si>
  <si>
    <t>Цеп хладњака</t>
  </si>
  <si>
    <t>Цев коцнице-дуза</t>
  </si>
  <si>
    <t>Цев коцнице-краца</t>
  </si>
  <si>
    <t>Црево одуска за уље-иберлауф</t>
  </si>
  <si>
    <t xml:space="preserve">Глава мотора </t>
  </si>
  <si>
    <t>Границник врата</t>
  </si>
  <si>
    <t>Главцина предњег тоцка</t>
  </si>
  <si>
    <t>Рукавац предњег тоцка</t>
  </si>
  <si>
    <t>Рукавац задњег тоцка</t>
  </si>
  <si>
    <t>Главцина задњег тоцка</t>
  </si>
  <si>
    <t>Гума хомо кинетицког зглоба</t>
  </si>
  <si>
    <t>Еластицни зглоб мењаца</t>
  </si>
  <si>
    <t>Унутрасња гума 195x15</t>
  </si>
  <si>
    <t>ЕД СО</t>
  </si>
  <si>
    <t>РЕКАПИТУЛАЦИЈА</t>
  </si>
  <si>
    <t>Укупно DACIA без ПДВ-а:</t>
  </si>
  <si>
    <t>DACIA - Укупан износ ПДВ-а:</t>
  </si>
  <si>
    <t>Укупно DACIA:</t>
  </si>
  <si>
    <t>Укупно FIAT без ПДВ-а:</t>
  </si>
  <si>
    <t>FIAT - Укупан износ ПДВ-а:</t>
  </si>
  <si>
    <t>Укупно FIAT:</t>
  </si>
  <si>
    <t>Укупно ZASTAVA без ПДВ-а:</t>
  </si>
  <si>
    <t>ZASTAVA - Укупан износ ПДВ-а:</t>
  </si>
  <si>
    <t>Укупно ZASTAVA:</t>
  </si>
  <si>
    <t>Укупно LADA без ПДВ-а:</t>
  </si>
  <si>
    <t>LADA - Укупан износ ПДВ-а:</t>
  </si>
  <si>
    <t>Укупно LADA:</t>
  </si>
  <si>
    <t>Укупно ŠKODA без ПДВ-а:</t>
  </si>
  <si>
    <t>ŠKODA - Укупан износ ПДВ-а:</t>
  </si>
  <si>
    <t>Укупно ŠKODA:</t>
  </si>
  <si>
    <t>Укупно OPEL без ПДВ-а:</t>
  </si>
  <si>
    <t>OPEL - Укупан износ ПДВ-а:</t>
  </si>
  <si>
    <t>Укупно OPEL:</t>
  </si>
  <si>
    <t>Укупно MAZDA без ПДВ-а:</t>
  </si>
  <si>
    <t>MAZDA - Укупан износ ПДВ-а:</t>
  </si>
  <si>
    <t>Укупно MAZDA:</t>
  </si>
  <si>
    <t>Уписати назив понуђача:</t>
  </si>
  <si>
    <t>Уписати адресу понуђача:</t>
  </si>
  <si>
    <t>ПИБ:</t>
  </si>
  <si>
    <t>Матични број:</t>
  </si>
  <si>
    <t>Еmail адреса:</t>
  </si>
  <si>
    <t>Име и презиме овлашћеног лица:</t>
  </si>
  <si>
    <t>Укупно вулканизерске услуге без ПДВ-а:</t>
  </si>
  <si>
    <t>Укупно прање возила без ПДВ-а:</t>
  </si>
  <si>
    <t>УКУПАН ИЗНОС ПДВ-а:</t>
  </si>
  <si>
    <t>Датум:</t>
  </si>
  <si>
    <t>МП</t>
  </si>
  <si>
    <t>Потпис овлашћеног лица понуђача:</t>
  </si>
  <si>
    <t xml:space="preserve">ОБРАЗАЦ 2.3. - СТРУКТУРА ЦЕНЕ </t>
  </si>
  <si>
    <t>ПАРТИЈА 3</t>
  </si>
  <si>
    <t>Јавна набавка услуга бр.JN/8000/0035/2016
Партија 3 - Сервис и одржавање путничких возила возног парка ТЦ Нови Сад
- одсек Сомбор</t>
  </si>
  <si>
    <t>УКУПАН ИЗНОС ПАРТИЈА 3 - ОДСЕК СОМБОР
СЕРВИС И ОДРЖАВАЊЕ ПУТНИЧКИХ ВОЗИЛА</t>
  </si>
  <si>
    <t>УКУПНО ПАРТИЈА 3 са ПДВ-ом</t>
  </si>
  <si>
    <t>УКУПНО ПАРТИЈА 3 без ПДВ-а:</t>
  </si>
  <si>
    <t>Контакт телефон:</t>
  </si>
  <si>
    <t xml:space="preserve">                   ОБРАЗАЦ   СТРУКТУРНЕ ЦЕНЕ ЗА ТЕХНИЧКИ ПРЕГЛЕД</t>
  </si>
  <si>
    <t>Табела техничких прегледа возила</t>
  </si>
  <si>
    <t>Oквирна количина</t>
  </si>
  <si>
    <t>ТИП</t>
  </si>
  <si>
    <t>Јед. мере</t>
  </si>
  <si>
    <t xml:space="preserve">Технички преглед путничких возила </t>
  </si>
  <si>
    <t xml:space="preserve">М1 </t>
  </si>
  <si>
    <t xml:space="preserve">Технички преглед теренског возила (џип - лада нива) </t>
  </si>
  <si>
    <t>М1 G / АB</t>
  </si>
  <si>
    <t xml:space="preserve">Технички преглед путничког возила са бројем седишта 8+1  </t>
  </si>
  <si>
    <t>М1 АF</t>
  </si>
  <si>
    <t>Периодичне овера техничке исправности лаког путничког возила са издавањем законом регулисаног документа.</t>
  </si>
  <si>
    <t>M1</t>
  </si>
  <si>
    <t>кom</t>
  </si>
  <si>
    <t xml:space="preserve">Технички преглед малог прикључног возила </t>
  </si>
  <si>
    <t>О2</t>
  </si>
  <si>
    <t>Технички преглед средњег прикључног возила</t>
  </si>
  <si>
    <t>О3</t>
  </si>
  <si>
    <t>Технички преглед великог прикључног возила</t>
  </si>
  <si>
    <t>О4</t>
  </si>
  <si>
    <t>Периодичнa овера техничке исправности  малог прикључног возила са издавањем законом утврђеним обрасцем</t>
  </si>
  <si>
    <t xml:space="preserve">Периодичне овера техничке исправности  средњег прикључног возила са издавањем законом утврђеним обрасцем.   </t>
  </si>
  <si>
    <t>Периодичнa овера техничке исправности  великог прикључног возила са издавањем законом регулисаног документа.</t>
  </si>
  <si>
    <t>Ванредни технички преглед путничког возила</t>
  </si>
  <si>
    <t>М1</t>
  </si>
  <si>
    <t>Технички преглед хаварисаног путничког возила</t>
  </si>
  <si>
    <t>Очитавање бројева шасије путничког возила</t>
  </si>
  <si>
    <t>Очитавање бројева шасије прикључног возила</t>
  </si>
  <si>
    <t>Норма час за радови који нису дати позицијом дин/час</t>
  </si>
  <si>
    <t>Укупно технички преглед без ПДВ-а: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</si>
</sst>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#,##0.00;[Red]#,##0.00"/>
  </numFmts>
  <fonts count="5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6"/>
      <color theme="1"/>
      <name val="Calibri"/>
      <family val="2"/>
      <scheme val="minor"/>
    </font>
    <font>
      <sz val="16"/>
      <color theme="1"/>
      <name val="Arial"/>
      <family val="2"/>
    </font>
    <font>
      <sz val="16"/>
      <color rgb="FFFF0000"/>
      <name val="Arial"/>
      <family val="2"/>
    </font>
    <font>
      <b/>
      <sz val="10"/>
      <name val="Arial"/>
      <family val="2"/>
    </font>
    <font>
      <b/>
      <sz val="11"/>
      <color indexed="10"/>
      <name val="Arial"/>
      <family val="2"/>
    </font>
    <font>
      <b/>
      <sz val="10"/>
      <color indexed="10"/>
      <name val="Arial"/>
      <family val="2"/>
    </font>
    <font>
      <sz val="11"/>
      <color indexed="10"/>
      <name val="Arial"/>
      <family val="2"/>
    </font>
    <font>
      <sz val="10"/>
      <color indexed="10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rgb="FF0070C0"/>
      <name val="Arial"/>
      <family val="2"/>
      <charset val="204"/>
    </font>
    <font>
      <b/>
      <sz val="9"/>
      <color rgb="FF0070C0"/>
      <name val="Arial"/>
      <family val="2"/>
      <charset val="204"/>
    </font>
    <font>
      <b/>
      <sz val="10"/>
      <color rgb="FF0070C0"/>
      <name val="Arial"/>
      <family val="2"/>
      <charset val="204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2"/>
      <color theme="1"/>
      <name val="Arial"/>
      <family val="2"/>
      <charset val="238"/>
    </font>
    <font>
      <sz val="10"/>
      <color rgb="FF00B05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70C0"/>
      <name val="Arial"/>
      <family val="2"/>
      <charset val="238"/>
    </font>
    <font>
      <b/>
      <sz val="10"/>
      <color rgb="FF0070C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2"/>
      <name val="Arial"/>
      <family val="2"/>
      <charset val="238"/>
    </font>
    <font>
      <b/>
      <sz val="16"/>
      <color theme="1"/>
      <name val="Calibri"/>
      <family val="2"/>
      <scheme val="minor"/>
    </font>
    <font>
      <b/>
      <sz val="12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FF0000"/>
      <name val="Arial"/>
      <family val="2"/>
      <charset val="204"/>
    </font>
    <font>
      <b/>
      <sz val="11"/>
      <color indexed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rgb="FF0070C0"/>
      <name val="Arial"/>
      <family val="2"/>
      <charset val="204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9" fillId="0" borderId="0" applyBorder="0" applyProtection="0"/>
    <xf numFmtId="0" fontId="50" fillId="0" borderId="0"/>
  </cellStyleXfs>
  <cellXfs count="450">
    <xf numFmtId="0" fontId="0" fillId="0" borderId="0" xfId="0"/>
    <xf numFmtId="0" fontId="2" fillId="0" borderId="0" xfId="0" applyFont="1"/>
    <xf numFmtId="0" fontId="0" fillId="0" borderId="0" xfId="0" applyBorder="1"/>
    <xf numFmtId="0" fontId="3" fillId="0" borderId="0" xfId="0" applyFont="1"/>
    <xf numFmtId="0" fontId="0" fillId="4" borderId="0" xfId="0" applyFill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8" xfId="0" applyFont="1" applyBorder="1" applyAlignment="1"/>
    <xf numFmtId="0" fontId="7" fillId="0" borderId="0" xfId="0" applyFont="1"/>
    <xf numFmtId="0" fontId="8" fillId="0" borderId="0" xfId="0" applyFont="1"/>
    <xf numFmtId="0" fontId="6" fillId="0" borderId="0" xfId="0" applyFont="1"/>
    <xf numFmtId="0" fontId="9" fillId="0" borderId="0" xfId="0" applyFont="1"/>
    <xf numFmtId="0" fontId="10" fillId="0" borderId="0" xfId="0" applyFont="1"/>
    <xf numFmtId="0" fontId="13" fillId="0" borderId="1" xfId="0" applyFont="1" applyBorder="1"/>
    <xf numFmtId="0" fontId="13" fillId="0" borderId="0" xfId="0" applyFont="1" applyBorder="1"/>
    <xf numFmtId="0" fontId="13" fillId="0" borderId="0" xfId="0" applyFont="1"/>
    <xf numFmtId="0" fontId="4" fillId="0" borderId="1" xfId="0" applyFont="1" applyBorder="1"/>
    <xf numFmtId="0" fontId="4" fillId="0" borderId="0" xfId="0" applyFont="1" applyBorder="1"/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 wrapText="1"/>
    </xf>
    <xf numFmtId="4" fontId="13" fillId="0" borderId="0" xfId="0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26" fillId="0" borderId="0" xfId="0" applyFont="1" applyAlignment="1"/>
    <xf numFmtId="0" fontId="2" fillId="0" borderId="0" xfId="0" applyFont="1" applyAlignment="1">
      <alignment horizontal="center"/>
    </xf>
    <xf numFmtId="0" fontId="0" fillId="2" borderId="0" xfId="0" applyFill="1"/>
    <xf numFmtId="3" fontId="25" fillId="6" borderId="1" xfId="0" applyNumberFormat="1" applyFont="1" applyFill="1" applyBorder="1" applyAlignment="1">
      <alignment horizontal="center" wrapText="1"/>
    </xf>
    <xf numFmtId="0" fontId="26" fillId="0" borderId="1" xfId="0" applyFont="1" applyBorder="1" applyAlignment="1">
      <alignment horizontal="center" vertical="center"/>
    </xf>
    <xf numFmtId="0" fontId="2" fillId="2" borderId="0" xfId="0" applyFont="1" applyFill="1"/>
    <xf numFmtId="0" fontId="2" fillId="2" borderId="0" xfId="0" applyFont="1" applyFill="1" applyBorder="1"/>
    <xf numFmtId="0" fontId="2" fillId="0" borderId="1" xfId="0" applyFont="1" applyBorder="1"/>
    <xf numFmtId="4" fontId="2" fillId="0" borderId="0" xfId="0" applyNumberFormat="1" applyFont="1" applyBorder="1"/>
    <xf numFmtId="0" fontId="2" fillId="0" borderId="0" xfId="0" applyFont="1" applyBorder="1"/>
    <xf numFmtId="4" fontId="2" fillId="0" borderId="0" xfId="0" applyNumberFormat="1" applyFont="1"/>
    <xf numFmtId="3" fontId="2" fillId="6" borderId="0" xfId="0" applyNumberFormat="1" applyFont="1" applyFill="1" applyAlignment="1"/>
    <xf numFmtId="0" fontId="2" fillId="0" borderId="0" xfId="0" applyFont="1" applyAlignment="1">
      <alignment vertical="center"/>
    </xf>
    <xf numFmtId="0" fontId="2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27" fillId="0" borderId="0" xfId="0" applyFont="1"/>
    <xf numFmtId="0" fontId="2" fillId="4" borderId="0" xfId="0" applyFont="1" applyFill="1"/>
    <xf numFmtId="0" fontId="2" fillId="0" borderId="0" xfId="0" applyFont="1" applyAlignment="1">
      <alignment horizontal="left"/>
    </xf>
    <xf numFmtId="0" fontId="32" fillId="7" borderId="1" xfId="0" applyFont="1" applyFill="1" applyBorder="1" applyAlignment="1">
      <alignment vertical="center" wrapText="1"/>
    </xf>
    <xf numFmtId="0" fontId="32" fillId="5" borderId="1" xfId="0" applyFont="1" applyFill="1" applyBorder="1" applyAlignment="1">
      <alignment horizontal="center" vertical="center" wrapText="1"/>
    </xf>
    <xf numFmtId="0" fontId="32" fillId="7" borderId="1" xfId="0" applyFont="1" applyFill="1" applyBorder="1" applyAlignment="1">
      <alignment horizontal="center" vertical="center" wrapText="1"/>
    </xf>
    <xf numFmtId="3" fontId="2" fillId="6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32" fillId="0" borderId="1" xfId="0" applyFont="1" applyBorder="1" applyAlignment="1">
      <alignment vertical="center" wrapText="1"/>
    </xf>
    <xf numFmtId="0" fontId="3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3" fontId="2" fillId="6" borderId="1" xfId="0" applyNumberFormat="1" applyFont="1" applyFill="1" applyBorder="1"/>
    <xf numFmtId="0" fontId="2" fillId="7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3" fontId="2" fillId="6" borderId="1" xfId="0" applyNumberFormat="1" applyFont="1" applyFill="1" applyBorder="1" applyAlignment="1"/>
    <xf numFmtId="0" fontId="2" fillId="7" borderId="1" xfId="0" applyFont="1" applyFill="1" applyBorder="1" applyAlignment="1">
      <alignment vertical="center"/>
    </xf>
    <xf numFmtId="0" fontId="32" fillId="0" borderId="1" xfId="0" applyFont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/>
    </xf>
    <xf numFmtId="3" fontId="2" fillId="6" borderId="1" xfId="0" applyNumberFormat="1" applyFont="1" applyFill="1" applyBorder="1" applyAlignment="1">
      <alignment vertical="center" wrapText="1"/>
    </xf>
    <xf numFmtId="3" fontId="26" fillId="6" borderId="1" xfId="0" applyNumberFormat="1" applyFont="1" applyFill="1" applyBorder="1" applyAlignment="1"/>
    <xf numFmtId="3" fontId="27" fillId="6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6" fillId="6" borderId="1" xfId="0" applyNumberFormat="1" applyFont="1" applyFill="1" applyBorder="1" applyAlignment="1">
      <alignment wrapText="1"/>
    </xf>
    <xf numFmtId="0" fontId="2" fillId="0" borderId="9" xfId="0" applyFont="1" applyBorder="1"/>
    <xf numFmtId="0" fontId="28" fillId="0" borderId="8" xfId="0" applyFont="1" applyBorder="1" applyAlignment="1"/>
    <xf numFmtId="0" fontId="28" fillId="0" borderId="0" xfId="0" applyFont="1" applyBorder="1" applyAlignment="1"/>
    <xf numFmtId="0" fontId="38" fillId="0" borderId="0" xfId="0" applyFont="1"/>
    <xf numFmtId="0" fontId="2" fillId="2" borderId="1" xfId="0" applyFont="1" applyFill="1" applyBorder="1" applyAlignment="1">
      <alignment vertical="center" wrapText="1"/>
    </xf>
    <xf numFmtId="3" fontId="36" fillId="6" borderId="1" xfId="1" applyNumberFormat="1" applyFont="1" applyFill="1" applyBorder="1" applyAlignment="1">
      <alignment horizontal="center" vertical="center"/>
    </xf>
    <xf numFmtId="3" fontId="28" fillId="6" borderId="1" xfId="0" applyNumberFormat="1" applyFont="1" applyFill="1" applyBorder="1" applyAlignment="1"/>
    <xf numFmtId="0" fontId="32" fillId="2" borderId="1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5" fillId="2" borderId="1" xfId="0" applyFont="1" applyFill="1" applyBorder="1" applyAlignment="1">
      <alignment horizontal="left" vertical="center" wrapText="1"/>
    </xf>
    <xf numFmtId="0" fontId="27" fillId="0" borderId="0" xfId="0" applyFont="1" applyBorder="1"/>
    <xf numFmtId="0" fontId="32" fillId="0" borderId="4" xfId="0" applyFont="1" applyBorder="1" applyAlignment="1">
      <alignment horizontal="center" vertical="center" wrapText="1"/>
    </xf>
    <xf numFmtId="0" fontId="32" fillId="5" borderId="4" xfId="0" applyFont="1" applyFill="1" applyBorder="1" applyAlignment="1">
      <alignment horizontal="center" vertical="center" wrapText="1"/>
    </xf>
    <xf numFmtId="0" fontId="32" fillId="0" borderId="0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center" vertical="center" wrapText="1"/>
    </xf>
    <xf numFmtId="0" fontId="2" fillId="7" borderId="1" xfId="0" applyFont="1" applyFill="1" applyBorder="1" applyAlignment="1">
      <alignment vertical="center" wrapText="1"/>
    </xf>
    <xf numFmtId="3" fontId="2" fillId="2" borderId="0" xfId="0" applyNumberFormat="1" applyFont="1" applyFill="1" applyBorder="1" applyAlignment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2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8" fillId="2" borderId="1" xfId="0" applyFont="1" applyFill="1" applyBorder="1" applyAlignment="1">
      <alignment horizontal="center" vertical="center" wrapText="1"/>
    </xf>
    <xf numFmtId="0" fontId="41" fillId="0" borderId="0" xfId="0" applyFont="1"/>
    <xf numFmtId="0" fontId="3" fillId="0" borderId="0" xfId="0" applyFont="1" applyBorder="1"/>
    <xf numFmtId="0" fontId="24" fillId="0" borderId="0" xfId="0" applyFont="1" applyBorder="1"/>
    <xf numFmtId="3" fontId="2" fillId="2" borderId="0" xfId="0" applyNumberFormat="1" applyFont="1" applyFill="1" applyAlignment="1"/>
    <xf numFmtId="0" fontId="26" fillId="2" borderId="0" xfId="0" applyFont="1" applyFill="1" applyAlignment="1"/>
    <xf numFmtId="0" fontId="26" fillId="2" borderId="0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horizontal="justify" vertical="center" wrapText="1"/>
    </xf>
    <xf numFmtId="3" fontId="2" fillId="2" borderId="0" xfId="0" applyNumberFormat="1" applyFont="1" applyFill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2" borderId="0" xfId="0" applyFill="1" applyAlignment="1">
      <alignment horizontal="center"/>
    </xf>
    <xf numFmtId="0" fontId="27" fillId="0" borderId="0" xfId="0" applyFont="1" applyAlignment="1"/>
    <xf numFmtId="0" fontId="27" fillId="0" borderId="1" xfId="0" applyFont="1" applyBorder="1"/>
    <xf numFmtId="0" fontId="30" fillId="0" borderId="1" xfId="0" applyFont="1" applyBorder="1" applyAlignment="1">
      <alignment vertical="center"/>
    </xf>
    <xf numFmtId="0" fontId="29" fillId="0" borderId="0" xfId="0" applyFont="1" applyBorder="1" applyAlignment="1">
      <alignment horizontal="center" wrapText="1"/>
    </xf>
    <xf numFmtId="4" fontId="27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13" fillId="0" borderId="1" xfId="0" applyNumberFormat="1" applyFont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4" fontId="0" fillId="0" borderId="0" xfId="0" applyNumberFormat="1" applyFont="1" applyAlignment="1">
      <alignment horizontal="center" vertical="center" wrapText="1"/>
    </xf>
    <xf numFmtId="4" fontId="0" fillId="0" borderId="0" xfId="0" applyNumberFormat="1" applyFont="1" applyBorder="1" applyAlignment="1">
      <alignment horizontal="center" vertical="center" wrapText="1"/>
    </xf>
    <xf numFmtId="4" fontId="24" fillId="0" borderId="0" xfId="0" applyNumberFormat="1" applyFont="1" applyBorder="1" applyAlignment="1">
      <alignment horizontal="center" vertical="center" wrapText="1"/>
    </xf>
    <xf numFmtId="4" fontId="13" fillId="0" borderId="0" xfId="0" applyNumberFormat="1" applyFont="1" applyAlignment="1">
      <alignment horizontal="center" vertical="center" wrapText="1"/>
    </xf>
    <xf numFmtId="4" fontId="11" fillId="0" borderId="0" xfId="0" applyNumberFormat="1" applyFont="1" applyBorder="1" applyAlignment="1">
      <alignment horizontal="center" vertical="center" wrapText="1"/>
    </xf>
    <xf numFmtId="4" fontId="22" fillId="2" borderId="0" xfId="0" applyNumberFormat="1" applyFont="1" applyFill="1" applyAlignment="1">
      <alignment horizontal="center" vertical="center" wrapText="1"/>
    </xf>
    <xf numFmtId="4" fontId="21" fillId="0" borderId="0" xfId="0" applyNumberFormat="1" applyFon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4" fontId="9" fillId="0" borderId="0" xfId="0" applyNumberFormat="1" applyFont="1" applyAlignment="1">
      <alignment horizontal="center" vertical="center" wrapText="1"/>
    </xf>
    <xf numFmtId="4" fontId="13" fillId="2" borderId="0" xfId="0" applyNumberFormat="1" applyFont="1" applyFill="1" applyAlignment="1">
      <alignment horizontal="center" vertical="center" wrapText="1"/>
    </xf>
    <xf numFmtId="0" fontId="5" fillId="0" borderId="0" xfId="0" applyFont="1" applyBorder="1" applyAlignment="1"/>
    <xf numFmtId="4" fontId="16" fillId="0" borderId="0" xfId="0" applyNumberFormat="1" applyFont="1" applyBorder="1" applyAlignment="1">
      <alignment horizontal="center" vertical="center" wrapText="1"/>
    </xf>
    <xf numFmtId="4" fontId="1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wrapText="1"/>
    </xf>
    <xf numFmtId="49" fontId="26" fillId="0" borderId="1" xfId="0" applyNumberFormat="1" applyFont="1" applyBorder="1" applyAlignment="1">
      <alignment horizontal="center" vertical="center"/>
    </xf>
    <xf numFmtId="49" fontId="26" fillId="2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/>
    </xf>
    <xf numFmtId="49" fontId="2" fillId="2" borderId="0" xfId="0" applyNumberFormat="1" applyFont="1" applyFill="1" applyAlignment="1">
      <alignment horizontal="center" vertical="center"/>
    </xf>
    <xf numFmtId="49" fontId="2" fillId="7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" fontId="0" fillId="0" borderId="0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27" fillId="0" borderId="0" xfId="0" applyNumberFormat="1" applyFont="1" applyAlignment="1"/>
    <xf numFmtId="4" fontId="0" fillId="0" borderId="0" xfId="0" applyNumberFormat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 wrapText="1"/>
    </xf>
    <xf numFmtId="4" fontId="28" fillId="0" borderId="1" xfId="0" applyNumberFormat="1" applyFont="1" applyBorder="1" applyAlignment="1">
      <alignment horizontal="center" vertical="center" wrapText="1"/>
    </xf>
    <xf numFmtId="4" fontId="27" fillId="0" borderId="0" xfId="0" applyNumberFormat="1" applyFont="1" applyBorder="1" applyAlignment="1">
      <alignment horizontal="center" vertical="center" wrapText="1"/>
    </xf>
    <xf numFmtId="4" fontId="37" fillId="0" borderId="0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27" fillId="0" borderId="0" xfId="0" applyNumberFormat="1" applyFont="1" applyBorder="1" applyAlignment="1">
      <alignment horizontal="left" vertical="center"/>
    </xf>
    <xf numFmtId="49" fontId="2" fillId="2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9" fillId="2" borderId="0" xfId="0" applyNumberFormat="1" applyFont="1" applyFill="1" applyAlignment="1">
      <alignment horizontal="center" vertical="center"/>
    </xf>
    <xf numFmtId="49" fontId="29" fillId="0" borderId="0" xfId="0" applyNumberFormat="1" applyFont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49" fontId="33" fillId="0" borderId="0" xfId="0" applyNumberFormat="1" applyFont="1" applyAlignment="1">
      <alignment horizontal="justify" vertical="center"/>
    </xf>
    <xf numFmtId="49" fontId="0" fillId="0" borderId="0" xfId="0" applyNumberFormat="1"/>
    <xf numFmtId="4" fontId="2" fillId="0" borderId="0" xfId="0" applyNumberFormat="1" applyFont="1" applyBorder="1" applyAlignment="1">
      <alignment horizontal="center" vertical="center"/>
    </xf>
    <xf numFmtId="4" fontId="0" fillId="4" borderId="0" xfId="0" applyNumberFormat="1" applyFont="1" applyFill="1" applyBorder="1" applyAlignment="1">
      <alignment horizontal="center" vertical="center" wrapText="1"/>
    </xf>
    <xf numFmtId="4" fontId="18" fillId="2" borderId="0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 wrapText="1"/>
    </xf>
    <xf numFmtId="4" fontId="2" fillId="4" borderId="0" xfId="0" applyNumberFormat="1" applyFont="1" applyFill="1" applyBorder="1" applyAlignment="1">
      <alignment horizontal="center" vertical="center" wrapText="1"/>
    </xf>
    <xf numFmtId="4" fontId="0" fillId="0" borderId="0" xfId="0" applyNumberForma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49" fontId="13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/>
    </xf>
    <xf numFmtId="0" fontId="15" fillId="3" borderId="0" xfId="0" applyFont="1" applyFill="1" applyBorder="1" applyAlignment="1">
      <alignment horizontal="left" vertical="center"/>
    </xf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165" fontId="0" fillId="0" borderId="0" xfId="0" applyNumberFormat="1" applyFont="1" applyAlignment="1">
      <alignment horizontal="center" vertical="center" wrapText="1"/>
    </xf>
    <xf numFmtId="165" fontId="0" fillId="0" borderId="1" xfId="0" applyNumberFormat="1" applyFont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center" vertical="center" wrapText="1"/>
    </xf>
    <xf numFmtId="165" fontId="0" fillId="0" borderId="0" xfId="0" applyNumberFormat="1"/>
    <xf numFmtId="165" fontId="7" fillId="0" borderId="0" xfId="0" applyNumberFormat="1" applyFont="1" applyAlignment="1">
      <alignment horizontal="center" vertical="center" wrapText="1"/>
    </xf>
    <xf numFmtId="165" fontId="43" fillId="0" borderId="1" xfId="0" applyNumberFormat="1" applyFont="1" applyBorder="1" applyAlignment="1">
      <alignment horizontal="center" vertical="center" wrapText="1"/>
    </xf>
    <xf numFmtId="165" fontId="0" fillId="0" borderId="0" xfId="0" applyNumberFormat="1" applyFont="1"/>
    <xf numFmtId="165" fontId="45" fillId="2" borderId="0" xfId="0" applyNumberFormat="1" applyFont="1" applyFill="1" applyAlignment="1">
      <alignment horizontal="center" vertical="center" wrapText="1"/>
    </xf>
    <xf numFmtId="165" fontId="43" fillId="2" borderId="0" xfId="0" applyNumberFormat="1" applyFont="1" applyFill="1" applyAlignment="1">
      <alignment horizontal="center" vertical="center" wrapText="1"/>
    </xf>
    <xf numFmtId="165" fontId="43" fillId="0" borderId="0" xfId="0" applyNumberFormat="1" applyFont="1" applyAlignment="1">
      <alignment horizontal="center" vertical="center" wrapText="1"/>
    </xf>
    <xf numFmtId="3" fontId="46" fillId="2" borderId="0" xfId="0" applyNumberFormat="1" applyFont="1" applyFill="1" applyAlignment="1">
      <alignment horizontal="center" vertical="center"/>
    </xf>
    <xf numFmtId="3" fontId="45" fillId="2" borderId="0" xfId="0" applyNumberFormat="1" applyFont="1" applyFill="1" applyAlignment="1">
      <alignment horizontal="center" vertical="center"/>
    </xf>
    <xf numFmtId="3" fontId="43" fillId="2" borderId="0" xfId="0" applyNumberFormat="1" applyFont="1" applyFill="1" applyBorder="1" applyAlignment="1">
      <alignment horizontal="center" vertical="center"/>
    </xf>
    <xf numFmtId="3" fontId="43" fillId="2" borderId="0" xfId="0" applyNumberFormat="1" applyFont="1" applyFill="1" applyBorder="1" applyAlignment="1">
      <alignment horizontal="center" vertical="center" wrapText="1"/>
    </xf>
    <xf numFmtId="3" fontId="46" fillId="2" borderId="0" xfId="0" applyNumberFormat="1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 wrapText="1"/>
    </xf>
    <xf numFmtId="165" fontId="2" fillId="0" borderId="0" xfId="0" applyNumberFormat="1" applyFont="1" applyAlignment="1">
      <alignment vertical="center" wrapText="1"/>
    </xf>
    <xf numFmtId="0" fontId="2" fillId="0" borderId="0" xfId="0" applyFont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3" fontId="2" fillId="2" borderId="0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 applyAlignment="1">
      <alignment horizontal="center" wrapText="1"/>
    </xf>
    <xf numFmtId="0" fontId="23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3" fontId="25" fillId="6" borderId="5" xfId="0" applyNumberFormat="1" applyFont="1" applyFill="1" applyBorder="1" applyAlignment="1">
      <alignment horizontal="center" wrapText="1"/>
    </xf>
    <xf numFmtId="3" fontId="25" fillId="6" borderId="7" xfId="0" applyNumberFormat="1" applyFont="1" applyFill="1" applyBorder="1" applyAlignment="1">
      <alignment horizontal="center" wrapText="1"/>
    </xf>
    <xf numFmtId="4" fontId="2" fillId="0" borderId="5" xfId="0" applyNumberFormat="1" applyFont="1" applyBorder="1" applyAlignment="1">
      <alignment horizontal="center" vertical="center" wrapText="1"/>
    </xf>
    <xf numFmtId="3" fontId="2" fillId="2" borderId="0" xfId="0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 wrapText="1"/>
    </xf>
    <xf numFmtId="3" fontId="25" fillId="2" borderId="6" xfId="0" applyNumberFormat="1" applyFont="1" applyFill="1" applyBorder="1" applyAlignment="1">
      <alignment horizontal="center" wrapText="1"/>
    </xf>
    <xf numFmtId="3" fontId="25" fillId="2" borderId="3" xfId="0" applyNumberFormat="1" applyFont="1" applyFill="1" applyBorder="1" applyAlignment="1">
      <alignment wrapText="1"/>
    </xf>
    <xf numFmtId="4" fontId="27" fillId="0" borderId="0" xfId="0" applyNumberFormat="1" applyFont="1" applyBorder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 wrapText="1"/>
    </xf>
    <xf numFmtId="2" fontId="25" fillId="0" borderId="0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0" fontId="2" fillId="7" borderId="0" xfId="0" applyFont="1" applyFill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center" vertical="center" wrapText="1"/>
    </xf>
    <xf numFmtId="165" fontId="0" fillId="0" borderId="0" xfId="0" applyNumberFormat="1" applyFont="1" applyBorder="1" applyAlignment="1">
      <alignment horizontal="center" vertical="center" wrapText="1"/>
    </xf>
    <xf numFmtId="165" fontId="24" fillId="0" borderId="0" xfId="0" applyNumberFormat="1" applyFont="1" applyBorder="1" applyAlignment="1">
      <alignment horizontal="center" vertical="center" wrapText="1"/>
    </xf>
    <xf numFmtId="0" fontId="0" fillId="0" borderId="1" xfId="0" applyBorder="1"/>
    <xf numFmtId="49" fontId="14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3" fontId="47" fillId="2" borderId="0" xfId="0" applyNumberFormat="1" applyFont="1" applyFill="1" applyBorder="1" applyAlignment="1">
      <alignment horizontal="center" vertical="center"/>
    </xf>
    <xf numFmtId="165" fontId="43" fillId="0" borderId="0" xfId="0" applyNumberFormat="1" applyFont="1" applyBorder="1" applyAlignment="1">
      <alignment horizontal="center" vertical="center" wrapText="1"/>
    </xf>
    <xf numFmtId="165" fontId="11" fillId="0" borderId="0" xfId="0" applyNumberFormat="1" applyFont="1" applyBorder="1" applyAlignment="1">
      <alignment horizontal="center" vertical="center" wrapText="1"/>
    </xf>
    <xf numFmtId="49" fontId="20" fillId="2" borderId="0" xfId="1" applyNumberFormat="1" applyFont="1" applyFill="1" applyBorder="1" applyAlignment="1">
      <alignment vertical="center"/>
    </xf>
    <xf numFmtId="164" fontId="20" fillId="2" borderId="0" xfId="1" applyFont="1" applyFill="1" applyBorder="1" applyAlignment="1">
      <alignment horizontal="center" vertical="center"/>
    </xf>
    <xf numFmtId="3" fontId="48" fillId="2" borderId="0" xfId="1" applyNumberFormat="1" applyFont="1" applyFill="1" applyBorder="1" applyAlignment="1">
      <alignment horizontal="center" vertical="center"/>
    </xf>
    <xf numFmtId="49" fontId="14" fillId="2" borderId="0" xfId="0" applyNumberFormat="1" applyFont="1" applyFill="1" applyBorder="1" applyAlignment="1">
      <alignment horizontal="center" vertical="center"/>
    </xf>
    <xf numFmtId="165" fontId="44" fillId="0" borderId="0" xfId="0" applyNumberFormat="1" applyFont="1" applyBorder="1" applyAlignment="1">
      <alignment horizontal="center" vertical="center" wrapText="1"/>
    </xf>
    <xf numFmtId="165" fontId="12" fillId="0" borderId="0" xfId="0" applyNumberFormat="1" applyFont="1" applyBorder="1" applyAlignment="1">
      <alignment horizontal="center" vertical="center" wrapText="1"/>
    </xf>
    <xf numFmtId="0" fontId="32" fillId="7" borderId="1" xfId="0" applyFont="1" applyFill="1" applyBorder="1" applyAlignment="1">
      <alignment horizontal="left" vertical="center" wrapText="1"/>
    </xf>
    <xf numFmtId="0" fontId="32" fillId="0" borderId="4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6" fillId="2" borderId="0" xfId="0" applyFont="1" applyFill="1" applyBorder="1" applyAlignment="1">
      <alignment horizontal="left" vertical="center" wrapText="1"/>
    </xf>
    <xf numFmtId="0" fontId="26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left" vertical="center" wrapText="1"/>
    </xf>
    <xf numFmtId="0" fontId="32" fillId="2" borderId="0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25" fillId="2" borderId="6" xfId="0" applyNumberFormat="1" applyFont="1" applyFill="1" applyBorder="1" applyAlignment="1">
      <alignment wrapText="1"/>
    </xf>
    <xf numFmtId="3" fontId="2" fillId="6" borderId="0" xfId="0" applyNumberFormat="1" applyFont="1" applyFill="1" applyBorder="1" applyAlignment="1"/>
    <xf numFmtId="0" fontId="29" fillId="2" borderId="0" xfId="0" applyFont="1" applyFill="1" applyAlignment="1">
      <alignment horizontal="center" vertical="center" wrapText="1"/>
    </xf>
    <xf numFmtId="0" fontId="0" fillId="0" borderId="0" xfId="0"/>
    <xf numFmtId="49" fontId="27" fillId="8" borderId="1" xfId="0" applyNumberFormat="1" applyFont="1" applyFill="1" applyBorder="1" applyAlignment="1">
      <alignment horizontal="center" vertical="center" wrapText="1"/>
    </xf>
    <xf numFmtId="0" fontId="27" fillId="8" borderId="1" xfId="0" applyFont="1" applyFill="1" applyBorder="1" applyAlignment="1">
      <alignment horizontal="left" vertical="center"/>
    </xf>
    <xf numFmtId="0" fontId="27" fillId="8" borderId="1" xfId="0" applyFont="1" applyFill="1" applyBorder="1" applyAlignment="1">
      <alignment horizontal="center" vertical="center" wrapText="1"/>
    </xf>
    <xf numFmtId="3" fontId="25" fillId="8" borderId="1" xfId="0" applyNumberFormat="1" applyFont="1" applyFill="1" applyBorder="1" applyAlignment="1">
      <alignment horizontal="center" vertical="center" wrapText="1"/>
    </xf>
    <xf numFmtId="4" fontId="27" fillId="8" borderId="1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27" fillId="0" borderId="10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/>
    </xf>
    <xf numFmtId="0" fontId="27" fillId="0" borderId="5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9" fontId="27" fillId="8" borderId="11" xfId="0" applyNumberFormat="1" applyFont="1" applyFill="1" applyBorder="1" applyAlignment="1">
      <alignment horizontal="center" vertical="center" wrapText="1"/>
    </xf>
    <xf numFmtId="0" fontId="27" fillId="8" borderId="11" xfId="0" applyFont="1" applyFill="1" applyBorder="1" applyAlignment="1">
      <alignment horizontal="left" vertical="center"/>
    </xf>
    <xf numFmtId="0" fontId="27" fillId="8" borderId="11" xfId="0" applyFont="1" applyFill="1" applyBorder="1" applyAlignment="1">
      <alignment horizontal="center" vertical="center" wrapText="1"/>
    </xf>
    <xf numFmtId="3" fontId="25" fillId="8" borderId="11" xfId="0" applyNumberFormat="1" applyFont="1" applyFill="1" applyBorder="1" applyAlignment="1">
      <alignment horizontal="center" vertical="center" wrapText="1"/>
    </xf>
    <xf numFmtId="4" fontId="27" fillId="8" borderId="11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7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165" fontId="2" fillId="0" borderId="5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165" fontId="27" fillId="0" borderId="10" xfId="0" applyNumberFormat="1" applyFont="1" applyBorder="1" applyAlignment="1">
      <alignment horizontal="center" vertical="center" wrapText="1"/>
    </xf>
    <xf numFmtId="3" fontId="43" fillId="2" borderId="1" xfId="0" applyNumberFormat="1" applyFont="1" applyFill="1" applyBorder="1" applyAlignment="1">
      <alignment horizontal="center" vertical="center"/>
    </xf>
    <xf numFmtId="3" fontId="43" fillId="2" borderId="1" xfId="0" applyNumberFormat="1" applyFont="1" applyFill="1" applyBorder="1" applyAlignment="1">
      <alignment horizontal="center" vertical="center" wrapText="1"/>
    </xf>
    <xf numFmtId="3" fontId="46" fillId="2" borderId="1" xfId="0" applyNumberFormat="1" applyFont="1" applyFill="1" applyBorder="1" applyAlignment="1">
      <alignment horizontal="center" vertical="center"/>
    </xf>
    <xf numFmtId="3" fontId="46" fillId="2" borderId="1" xfId="0" applyNumberFormat="1" applyFont="1" applyFill="1" applyBorder="1" applyAlignment="1">
      <alignment horizontal="center" vertical="center" wrapText="1"/>
    </xf>
    <xf numFmtId="3" fontId="43" fillId="2" borderId="0" xfId="0" applyNumberFormat="1" applyFont="1" applyFill="1" applyAlignment="1">
      <alignment horizontal="center" vertical="center"/>
    </xf>
    <xf numFmtId="3" fontId="47" fillId="8" borderId="1" xfId="0" applyNumberFormat="1" applyFont="1" applyFill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49" fontId="15" fillId="2" borderId="5" xfId="0" applyNumberFormat="1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center" vertical="center"/>
    </xf>
    <xf numFmtId="3" fontId="43" fillId="2" borderId="5" xfId="0" applyNumberFormat="1" applyFont="1" applyFill="1" applyBorder="1" applyAlignment="1">
      <alignment horizontal="center" vertical="center"/>
    </xf>
    <xf numFmtId="165" fontId="0" fillId="0" borderId="5" xfId="0" applyNumberFormat="1" applyFont="1" applyBorder="1" applyAlignment="1">
      <alignment horizontal="center" vertical="center" wrapText="1"/>
    </xf>
    <xf numFmtId="165" fontId="43" fillId="0" borderId="4" xfId="0" applyNumberFormat="1" applyFont="1" applyBorder="1" applyAlignment="1">
      <alignment horizontal="center" vertical="center" wrapText="1"/>
    </xf>
    <xf numFmtId="165" fontId="11" fillId="0" borderId="4" xfId="0" applyNumberFormat="1" applyFont="1" applyBorder="1" applyAlignment="1">
      <alignment horizontal="center" vertical="center" wrapText="1"/>
    </xf>
    <xf numFmtId="165" fontId="31" fillId="0" borderId="10" xfId="0" applyNumberFormat="1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/>
    </xf>
    <xf numFmtId="0" fontId="15" fillId="2" borderId="5" xfId="0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horizontal="left" vertical="center"/>
    </xf>
    <xf numFmtId="165" fontId="43" fillId="0" borderId="5" xfId="0" applyNumberFormat="1" applyFont="1" applyBorder="1" applyAlignment="1">
      <alignment horizontal="center" vertical="center" wrapText="1"/>
    </xf>
    <xf numFmtId="165" fontId="11" fillId="0" borderId="5" xfId="0" applyNumberFormat="1" applyFont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3" fontId="43" fillId="2" borderId="5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wrapText="1"/>
    </xf>
    <xf numFmtId="3" fontId="25" fillId="8" borderId="1" xfId="0" applyNumberFormat="1" applyFont="1" applyFill="1" applyBorder="1" applyAlignment="1">
      <alignment horizontal="center" wrapText="1"/>
    </xf>
    <xf numFmtId="49" fontId="26" fillId="0" borderId="5" xfId="0" applyNumberFormat="1" applyFont="1" applyBorder="1" applyAlignment="1">
      <alignment horizontal="center" vertical="center"/>
    </xf>
    <xf numFmtId="0" fontId="32" fillId="7" borderId="5" xfId="0" applyFont="1" applyFill="1" applyBorder="1" applyAlignment="1">
      <alignment vertical="center" wrapText="1"/>
    </xf>
    <xf numFmtId="0" fontId="32" fillId="7" borderId="5" xfId="0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 wrapText="1"/>
    </xf>
    <xf numFmtId="0" fontId="32" fillId="0" borderId="5" xfId="0" applyFont="1" applyBorder="1" applyAlignment="1">
      <alignment horizontal="left" vertical="center" wrapText="1"/>
    </xf>
    <xf numFmtId="0" fontId="32" fillId="0" borderId="5" xfId="0" applyFont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0" fillId="2" borderId="5" xfId="0" applyFill="1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/>
    </xf>
    <xf numFmtId="49" fontId="2" fillId="7" borderId="5" xfId="0" applyNumberFormat="1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3" fontId="26" fillId="2" borderId="1" xfId="0" applyNumberFormat="1" applyFont="1" applyFill="1" applyBorder="1" applyAlignment="1">
      <alignment horizontal="center" vertical="center" wrapText="1"/>
    </xf>
    <xf numFmtId="3" fontId="36" fillId="2" borderId="1" xfId="1" applyNumberFormat="1" applyFont="1" applyFill="1" applyBorder="1" applyAlignment="1">
      <alignment horizontal="center" vertical="center" wrapText="1"/>
    </xf>
    <xf numFmtId="3" fontId="28" fillId="2" borderId="1" xfId="0" applyNumberFormat="1" applyFont="1" applyFill="1" applyBorder="1" applyAlignment="1">
      <alignment horizontal="center" vertical="center" wrapText="1"/>
    </xf>
    <xf numFmtId="3" fontId="27" fillId="2" borderId="1" xfId="0" applyNumberFormat="1" applyFont="1" applyFill="1" applyBorder="1" applyAlignment="1">
      <alignment horizontal="center" vertical="center" wrapText="1"/>
    </xf>
    <xf numFmtId="0" fontId="27" fillId="8" borderId="1" xfId="0" applyFont="1" applyFill="1" applyBorder="1" applyAlignment="1">
      <alignment horizontal="left" vertical="center" wrapText="1"/>
    </xf>
    <xf numFmtId="49" fontId="2" fillId="0" borderId="5" xfId="0" applyNumberFormat="1" applyFont="1" applyBorder="1" applyAlignment="1">
      <alignment horizontal="center" vertical="center"/>
    </xf>
    <xf numFmtId="0" fontId="32" fillId="7" borderId="5" xfId="0" applyFont="1" applyFill="1" applyBorder="1" applyAlignment="1">
      <alignment horizontal="center" vertical="center" wrapText="1"/>
    </xf>
    <xf numFmtId="0" fontId="27" fillId="8" borderId="11" xfId="0" applyFont="1" applyFill="1" applyBorder="1" applyAlignment="1">
      <alignment horizontal="left" vertical="center" wrapText="1"/>
    </xf>
    <xf numFmtId="0" fontId="32" fillId="2" borderId="5" xfId="0" applyFont="1" applyFill="1" applyBorder="1" applyAlignment="1">
      <alignment horizontal="left" vertical="center" wrapText="1"/>
    </xf>
    <xf numFmtId="0" fontId="32" fillId="2" borderId="5" xfId="0" applyFont="1" applyFill="1" applyBorder="1" applyAlignment="1">
      <alignment horizontal="center" vertical="center" wrapText="1"/>
    </xf>
    <xf numFmtId="3" fontId="26" fillId="2" borderId="5" xfId="0" applyNumberFormat="1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left" vertical="center" wrapText="1"/>
    </xf>
    <xf numFmtId="49" fontId="27" fillId="8" borderId="1" xfId="0" applyNumberFormat="1" applyFont="1" applyFill="1" applyBorder="1" applyAlignment="1">
      <alignment vertical="center"/>
    </xf>
    <xf numFmtId="0" fontId="2" fillId="8" borderId="1" xfId="0" applyFont="1" applyFill="1" applyBorder="1" applyAlignment="1">
      <alignment wrapText="1"/>
    </xf>
    <xf numFmtId="0" fontId="29" fillId="2" borderId="0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0" fontId="30" fillId="0" borderId="5" xfId="0" applyFont="1" applyBorder="1" applyAlignment="1">
      <alignment vertical="center"/>
    </xf>
    <xf numFmtId="0" fontId="26" fillId="0" borderId="5" xfId="0" applyFont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4" fontId="0" fillId="0" borderId="5" xfId="0" applyNumberForma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/>
    </xf>
    <xf numFmtId="0" fontId="2" fillId="7" borderId="5" xfId="0" applyFont="1" applyFill="1" applyBorder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2" fontId="0" fillId="0" borderId="4" xfId="0" applyNumberFormat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2" fontId="0" fillId="0" borderId="5" xfId="0" applyNumberFormat="1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0" fontId="0" fillId="0" borderId="0" xfId="0"/>
    <xf numFmtId="4" fontId="31" fillId="0" borderId="10" xfId="0" applyNumberFormat="1" applyFont="1" applyBorder="1" applyAlignment="1">
      <alignment horizontal="center" vertical="center" wrapText="1"/>
    </xf>
    <xf numFmtId="0" fontId="31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0" fillId="0" borderId="9" xfId="0" applyBorder="1" applyAlignment="1">
      <alignment vertical="center"/>
    </xf>
    <xf numFmtId="0" fontId="30" fillId="0" borderId="0" xfId="0" applyFont="1" applyAlignment="1">
      <alignment vertical="center"/>
    </xf>
    <xf numFmtId="4" fontId="31" fillId="0" borderId="16" xfId="0" applyNumberFormat="1" applyFont="1" applyBorder="1" applyAlignment="1">
      <alignment horizontal="center" vertical="center" wrapText="1"/>
    </xf>
    <xf numFmtId="4" fontId="31" fillId="0" borderId="19" xfId="0" applyNumberFormat="1" applyFont="1" applyBorder="1" applyAlignment="1">
      <alignment horizontal="center" vertical="center" wrapText="1"/>
    </xf>
    <xf numFmtId="0" fontId="4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9" fillId="0" borderId="0" xfId="0" applyFont="1"/>
    <xf numFmtId="0" fontId="49" fillId="0" borderId="6" xfId="0" applyFont="1" applyBorder="1"/>
    <xf numFmtId="4" fontId="31" fillId="0" borderId="22" xfId="0" applyNumberFormat="1" applyFont="1" applyBorder="1" applyAlignment="1">
      <alignment horizontal="center" vertical="center" wrapText="1"/>
    </xf>
    <xf numFmtId="0" fontId="0" fillId="0" borderId="0" xfId="0"/>
    <xf numFmtId="3" fontId="25" fillId="9" borderId="1" xfId="2" applyNumberFormat="1" applyFont="1" applyFill="1" applyBorder="1" applyAlignment="1">
      <alignment horizontal="center" wrapText="1"/>
    </xf>
    <xf numFmtId="49" fontId="27" fillId="9" borderId="11" xfId="0" applyNumberFormat="1" applyFont="1" applyFill="1" applyBorder="1" applyAlignment="1">
      <alignment horizontal="center" vertical="center" wrapText="1"/>
    </xf>
    <xf numFmtId="0" fontId="27" fillId="9" borderId="11" xfId="2" applyFont="1" applyFill="1" applyBorder="1" applyAlignment="1">
      <alignment horizontal="left" vertical="center"/>
    </xf>
    <xf numFmtId="0" fontId="27" fillId="9" borderId="11" xfId="2" applyFont="1" applyFill="1" applyBorder="1" applyAlignment="1">
      <alignment horizontal="center" vertical="center"/>
    </xf>
    <xf numFmtId="0" fontId="51" fillId="9" borderId="11" xfId="0" applyFont="1" applyFill="1" applyBorder="1" applyAlignment="1">
      <alignment horizontal="center" vertical="center" wrapText="1"/>
    </xf>
    <xf numFmtId="3" fontId="25" fillId="9" borderId="11" xfId="2" applyNumberFormat="1" applyFont="1" applyFill="1" applyBorder="1" applyAlignment="1">
      <alignment horizontal="center" vertical="center" wrapText="1"/>
    </xf>
    <xf numFmtId="2" fontId="27" fillId="9" borderId="11" xfId="2" applyNumberFormat="1" applyFont="1" applyFill="1" applyBorder="1" applyAlignment="1">
      <alignment horizontal="center" vertical="center" wrapText="1"/>
    </xf>
    <xf numFmtId="0" fontId="2" fillId="0" borderId="5" xfId="2" applyFont="1" applyBorder="1" applyAlignment="1">
      <alignment horizontal="center" vertical="center"/>
    </xf>
    <xf numFmtId="0" fontId="27" fillId="0" borderId="5" xfId="2" applyFont="1" applyBorder="1" applyAlignment="1">
      <alignment horizontal="left"/>
    </xf>
    <xf numFmtId="0" fontId="2" fillId="0" borderId="5" xfId="2" applyFont="1" applyBorder="1" applyAlignment="1">
      <alignment horizontal="left"/>
    </xf>
    <xf numFmtId="0" fontId="2" fillId="0" borderId="5" xfId="2" applyFont="1" applyBorder="1"/>
    <xf numFmtId="0" fontId="2" fillId="9" borderId="5" xfId="2" applyFont="1" applyFill="1" applyBorder="1" applyAlignment="1">
      <alignment horizontal="center"/>
    </xf>
    <xf numFmtId="0" fontId="2" fillId="0" borderId="1" xfId="2" applyFont="1" applyBorder="1" applyAlignment="1">
      <alignment horizontal="center" vertical="center"/>
    </xf>
    <xf numFmtId="0" fontId="32" fillId="7" borderId="1" xfId="2" applyFont="1" applyFill="1" applyBorder="1" applyAlignment="1">
      <alignment vertical="center" wrapText="1"/>
    </xf>
    <xf numFmtId="0" fontId="2" fillId="7" borderId="1" xfId="2" applyFont="1" applyFill="1" applyBorder="1" applyAlignment="1">
      <alignment horizontal="center" vertical="center" wrapText="1"/>
    </xf>
    <xf numFmtId="0" fontId="2" fillId="9" borderId="1" xfId="2" applyFont="1" applyFill="1" applyBorder="1" applyAlignment="1">
      <alignment horizontal="center" vertical="center" wrapText="1"/>
    </xf>
    <xf numFmtId="0" fontId="32" fillId="0" borderId="1" xfId="2" applyFont="1" applyBorder="1" applyAlignment="1">
      <alignment vertical="center" wrapText="1"/>
    </xf>
    <xf numFmtId="0" fontId="2" fillId="0" borderId="1" xfId="2" applyFont="1" applyBorder="1" applyAlignment="1">
      <alignment horizontal="center" vertical="center" wrapText="1"/>
    </xf>
    <xf numFmtId="0" fontId="32" fillId="0" borderId="1" xfId="2" applyFont="1" applyBorder="1" applyAlignment="1">
      <alignment horizontal="justify" vertical="center" wrapText="1"/>
    </xf>
    <xf numFmtId="0" fontId="2" fillId="0" borderId="1" xfId="2" applyFont="1" applyBorder="1" applyAlignment="1">
      <alignment vertical="center" wrapText="1"/>
    </xf>
    <xf numFmtId="4" fontId="0" fillId="0" borderId="4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2" fillId="0" borderId="16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4" fontId="2" fillId="0" borderId="23" xfId="0" applyNumberFormat="1" applyFont="1" applyBorder="1" applyAlignment="1">
      <alignment horizontal="center" vertical="center" wrapText="1"/>
    </xf>
    <xf numFmtId="0" fontId="29" fillId="0" borderId="0" xfId="0" applyFont="1" applyAlignment="1">
      <alignment horizontal="center"/>
    </xf>
    <xf numFmtId="4" fontId="27" fillId="0" borderId="10" xfId="0" applyNumberFormat="1" applyFont="1" applyBorder="1" applyAlignment="1">
      <alignment horizontal="center" vertical="center" wrapText="1"/>
    </xf>
    <xf numFmtId="165" fontId="27" fillId="0" borderId="10" xfId="0" applyNumberFormat="1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0" xfId="2" applyFont="1" applyAlignment="1">
      <alignment horizontal="center" vertical="center" wrapText="1"/>
    </xf>
    <xf numFmtId="0" fontId="27" fillId="9" borderId="4" xfId="2" applyFont="1" applyFill="1" applyBorder="1" applyAlignment="1">
      <alignment horizontal="center" vertical="center" wrapText="1"/>
    </xf>
    <xf numFmtId="4" fontId="2" fillId="0" borderId="16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4" fontId="2" fillId="0" borderId="23" xfId="0" applyNumberFormat="1" applyFont="1" applyBorder="1" applyAlignment="1">
      <alignment horizontal="center" vertical="center" wrapText="1"/>
    </xf>
    <xf numFmtId="164" fontId="39" fillId="0" borderId="15" xfId="1" applyFont="1" applyBorder="1" applyAlignment="1">
      <alignment horizontal="center"/>
    </xf>
    <xf numFmtId="4" fontId="31" fillId="0" borderId="10" xfId="0" applyNumberFormat="1" applyFont="1" applyBorder="1" applyAlignment="1">
      <alignment horizontal="center" vertical="center" wrapText="1"/>
    </xf>
    <xf numFmtId="0" fontId="18" fillId="2" borderId="0" xfId="0" applyFont="1" applyFill="1"/>
    <xf numFmtId="0" fontId="40" fillId="2" borderId="0" xfId="0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/>
    </xf>
    <xf numFmtId="165" fontId="31" fillId="0" borderId="10" xfId="0" applyNumberFormat="1" applyFont="1" applyBorder="1" applyAlignment="1">
      <alignment horizontal="center" vertical="center" wrapText="1"/>
    </xf>
    <xf numFmtId="0" fontId="25" fillId="8" borderId="1" xfId="0" applyFont="1" applyFill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165" fontId="31" fillId="0" borderId="12" xfId="0" applyNumberFormat="1" applyFont="1" applyBorder="1" applyAlignment="1">
      <alignment horizontal="center" vertical="center" wrapText="1"/>
    </xf>
    <xf numFmtId="165" fontId="31" fillId="0" borderId="13" xfId="0" applyNumberFormat="1" applyFont="1" applyBorder="1" applyAlignment="1">
      <alignment horizontal="center" vertical="center" wrapText="1"/>
    </xf>
    <xf numFmtId="49" fontId="20" fillId="2" borderId="0" xfId="1" applyNumberFormat="1" applyFont="1" applyFill="1" applyAlignment="1">
      <alignment horizontal="left" vertical="center"/>
    </xf>
    <xf numFmtId="0" fontId="40" fillId="0" borderId="0" xfId="0" applyFont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0" fillId="0" borderId="0" xfId="0"/>
    <xf numFmtId="0" fontId="27" fillId="8" borderId="1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7" fillId="8" borderId="1" xfId="0" applyFont="1" applyFill="1" applyBorder="1" applyAlignment="1">
      <alignment horizontal="center"/>
    </xf>
    <xf numFmtId="0" fontId="29" fillId="0" borderId="0" xfId="0" applyFont="1" applyBorder="1" applyAlignment="1">
      <alignment horizontal="center" wrapText="1"/>
    </xf>
    <xf numFmtId="0" fontId="27" fillId="8" borderId="2" xfId="0" applyFont="1" applyFill="1" applyBorder="1" applyAlignment="1">
      <alignment horizontal="center" vertical="center" wrapText="1"/>
    </xf>
    <xf numFmtId="0" fontId="27" fillId="8" borderId="9" xfId="0" applyFont="1" applyFill="1" applyBorder="1" applyAlignment="1">
      <alignment horizontal="center" vertical="center" wrapText="1"/>
    </xf>
    <xf numFmtId="0" fontId="27" fillId="8" borderId="3" xfId="0" applyFont="1" applyFill="1" applyBorder="1" applyAlignment="1">
      <alignment horizontal="center" vertical="center" wrapText="1"/>
    </xf>
    <xf numFmtId="0" fontId="29" fillId="2" borderId="0" xfId="0" applyFont="1" applyFill="1" applyAlignment="1">
      <alignment horizontal="center" vertical="center"/>
    </xf>
    <xf numFmtId="0" fontId="27" fillId="8" borderId="1" xfId="0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horizontal="center" vertical="center"/>
    </xf>
    <xf numFmtId="2" fontId="27" fillId="8" borderId="2" xfId="0" applyNumberFormat="1" applyFont="1" applyFill="1" applyBorder="1" applyAlignment="1">
      <alignment horizontal="center" vertical="center" wrapText="1"/>
    </xf>
    <xf numFmtId="2" fontId="27" fillId="8" borderId="9" xfId="0" applyNumberFormat="1" applyFont="1" applyFill="1" applyBorder="1" applyAlignment="1">
      <alignment horizontal="center" vertical="center" wrapText="1"/>
    </xf>
    <xf numFmtId="2" fontId="27" fillId="8" borderId="3" xfId="0" applyNumberFormat="1" applyFont="1" applyFill="1" applyBorder="1" applyAlignment="1">
      <alignment horizontal="center" vertical="center" wrapText="1"/>
    </xf>
    <xf numFmtId="3" fontId="25" fillId="2" borderId="0" xfId="0" applyNumberFormat="1" applyFont="1" applyFill="1" applyBorder="1" applyAlignment="1">
      <alignment horizontal="center" wrapText="1"/>
    </xf>
    <xf numFmtId="0" fontId="29" fillId="2" borderId="0" xfId="0" applyFont="1" applyFill="1" applyAlignment="1">
      <alignment horizontal="center" vertical="center" wrapText="1"/>
    </xf>
    <xf numFmtId="0" fontId="25" fillId="8" borderId="1" xfId="0" applyFont="1" applyFill="1" applyBorder="1" applyAlignment="1">
      <alignment horizontal="center"/>
    </xf>
    <xf numFmtId="0" fontId="14" fillId="8" borderId="1" xfId="0" applyFont="1" applyFill="1" applyBorder="1" applyAlignment="1">
      <alignment horizontal="center"/>
    </xf>
    <xf numFmtId="0" fontId="27" fillId="8" borderId="1" xfId="0" applyFont="1" applyFill="1" applyBorder="1" applyAlignment="1">
      <alignment horizontal="center" wrapText="1"/>
    </xf>
    <xf numFmtId="0" fontId="30" fillId="0" borderId="1" xfId="0" applyFont="1" applyBorder="1" applyAlignment="1">
      <alignment vertical="center"/>
    </xf>
    <xf numFmtId="0" fontId="31" fillId="8" borderId="1" xfId="0" applyFont="1" applyFill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4" fontId="31" fillId="0" borderId="12" xfId="0" applyNumberFormat="1" applyFont="1" applyBorder="1" applyAlignment="1">
      <alignment horizontal="center" vertical="center" wrapText="1"/>
    </xf>
    <xf numFmtId="4" fontId="31" fillId="0" borderId="1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" fontId="31" fillId="0" borderId="17" xfId="0" applyNumberFormat="1" applyFont="1" applyBorder="1" applyAlignment="1">
      <alignment horizontal="center" vertical="center" wrapText="1"/>
    </xf>
    <xf numFmtId="4" fontId="31" fillId="0" borderId="18" xfId="0" applyNumberFormat="1" applyFont="1" applyBorder="1" applyAlignment="1">
      <alignment horizontal="center" vertical="center" wrapText="1"/>
    </xf>
    <xf numFmtId="4" fontId="31" fillId="0" borderId="20" xfId="0" applyNumberFormat="1" applyFont="1" applyBorder="1" applyAlignment="1">
      <alignment horizontal="center" vertical="center" wrapText="1"/>
    </xf>
    <xf numFmtId="4" fontId="31" fillId="0" borderId="21" xfId="0" applyNumberFormat="1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0" fillId="0" borderId="0" xfId="0" applyFont="1" applyAlignment="1">
      <alignment horizontal="justify" vertical="center"/>
    </xf>
    <xf numFmtId="164" fontId="39" fillId="0" borderId="15" xfId="1" applyFont="1" applyBorder="1" applyAlignment="1">
      <alignment horizontal="center" vertical="center" wrapText="1"/>
    </xf>
    <xf numFmtId="4" fontId="31" fillId="0" borderId="16" xfId="0" applyNumberFormat="1" applyFont="1" applyBorder="1" applyAlignment="1">
      <alignment horizontal="center" vertical="center" wrapText="1"/>
    </xf>
  </cellXfs>
  <cellStyles count="3">
    <cellStyle name="Excel Built-in Normal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opLeftCell="A25" zoomScale="90" zoomScaleNormal="90" workbookViewId="0">
      <selection activeCell="B12" sqref="B12"/>
    </sheetView>
  </sheetViews>
  <sheetFormatPr defaultRowHeight="12.75" x14ac:dyDescent="0.2"/>
  <cols>
    <col min="1" max="1" width="10.7109375" style="107" customWidth="1"/>
    <col min="2" max="2" width="85.7109375" style="1" customWidth="1"/>
    <col min="3" max="3" width="10.7109375" style="160" customWidth="1"/>
    <col min="4" max="4" width="10.7109375" style="219" customWidth="1"/>
    <col min="5" max="7" width="25.7109375" style="104" customWidth="1"/>
    <col min="8" max="16384" width="9.140625" style="1"/>
  </cols>
  <sheetData>
    <row r="1" spans="1:10" ht="15" customHeight="1" x14ac:dyDescent="0.2"/>
    <row r="2" spans="1:10" ht="15" customHeight="1" x14ac:dyDescent="0.25">
      <c r="A2" s="394" t="s">
        <v>1418</v>
      </c>
      <c r="B2" s="394"/>
      <c r="C2" s="394"/>
      <c r="D2" s="394"/>
      <c r="E2" s="103"/>
      <c r="F2" s="103"/>
      <c r="G2" s="103"/>
      <c r="H2" s="99"/>
      <c r="I2" s="99"/>
      <c r="J2" s="99"/>
    </row>
    <row r="3" spans="1:10" ht="15" customHeight="1" x14ac:dyDescent="0.2"/>
    <row r="4" spans="1:10" ht="30" customHeight="1" thickBot="1" x14ac:dyDescent="0.25">
      <c r="A4" s="271" t="s">
        <v>0</v>
      </c>
      <c r="B4" s="272" t="s">
        <v>582</v>
      </c>
      <c r="C4" s="273" t="s">
        <v>4459</v>
      </c>
      <c r="D4" s="274" t="s">
        <v>4795</v>
      </c>
      <c r="E4" s="275" t="s">
        <v>4457</v>
      </c>
      <c r="F4" s="275" t="s">
        <v>4458</v>
      </c>
      <c r="G4" s="275" t="s">
        <v>4453</v>
      </c>
    </row>
    <row r="5" spans="1:10" ht="15" customHeight="1" x14ac:dyDescent="0.2">
      <c r="A5" s="267"/>
      <c r="B5" s="268" t="s">
        <v>1382</v>
      </c>
      <c r="C5" s="269"/>
      <c r="D5" s="270"/>
      <c r="E5" s="213"/>
      <c r="F5" s="213"/>
      <c r="G5" s="213"/>
    </row>
    <row r="6" spans="1:10" ht="15" customHeight="1" x14ac:dyDescent="0.2">
      <c r="A6" s="106" t="s">
        <v>1439</v>
      </c>
      <c r="B6" s="32" t="s">
        <v>1383</v>
      </c>
      <c r="C6" s="50" t="s">
        <v>376</v>
      </c>
      <c r="D6" s="63">
        <v>1</v>
      </c>
      <c r="E6" s="105"/>
      <c r="F6" s="105">
        <f>SUM(E6*1.2)</f>
        <v>0</v>
      </c>
      <c r="G6" s="105">
        <f t="shared" ref="G6:G38" si="0">SUM(D6*E6)</f>
        <v>0</v>
      </c>
    </row>
    <row r="7" spans="1:10" ht="15" customHeight="1" x14ac:dyDescent="0.2">
      <c r="A7" s="106" t="s">
        <v>1440</v>
      </c>
      <c r="B7" s="32" t="s">
        <v>1384</v>
      </c>
      <c r="C7" s="50" t="s">
        <v>376</v>
      </c>
      <c r="D7" s="63">
        <v>1</v>
      </c>
      <c r="E7" s="105"/>
      <c r="F7" s="105">
        <f t="shared" ref="F7:F41" si="1">SUM(E7*1.2)</f>
        <v>0</v>
      </c>
      <c r="G7" s="105">
        <f t="shared" si="0"/>
        <v>0</v>
      </c>
    </row>
    <row r="8" spans="1:10" ht="15" customHeight="1" x14ac:dyDescent="0.2">
      <c r="A8" s="106" t="s">
        <v>1441</v>
      </c>
      <c r="B8" s="32" t="s">
        <v>1385</v>
      </c>
      <c r="C8" s="50" t="s">
        <v>376</v>
      </c>
      <c r="D8" s="63">
        <v>1</v>
      </c>
      <c r="E8" s="105"/>
      <c r="F8" s="105">
        <f t="shared" si="1"/>
        <v>0</v>
      </c>
      <c r="G8" s="105">
        <f t="shared" si="0"/>
        <v>0</v>
      </c>
    </row>
    <row r="9" spans="1:10" ht="15" customHeight="1" x14ac:dyDescent="0.2">
      <c r="A9" s="106" t="s">
        <v>1442</v>
      </c>
      <c r="B9" s="32" t="s">
        <v>1386</v>
      </c>
      <c r="C9" s="50" t="s">
        <v>376</v>
      </c>
      <c r="D9" s="63">
        <v>1</v>
      </c>
      <c r="E9" s="105"/>
      <c r="F9" s="105">
        <f t="shared" si="1"/>
        <v>0</v>
      </c>
      <c r="G9" s="105">
        <f t="shared" si="0"/>
        <v>0</v>
      </c>
    </row>
    <row r="10" spans="1:10" ht="15" customHeight="1" x14ac:dyDescent="0.2">
      <c r="A10" s="106" t="s">
        <v>1443</v>
      </c>
      <c r="B10" s="32" t="s">
        <v>1387</v>
      </c>
      <c r="C10" s="50" t="s">
        <v>376</v>
      </c>
      <c r="D10" s="63">
        <v>1</v>
      </c>
      <c r="E10" s="105"/>
      <c r="F10" s="105">
        <f t="shared" si="1"/>
        <v>0</v>
      </c>
      <c r="G10" s="105">
        <f t="shared" si="0"/>
        <v>0</v>
      </c>
    </row>
    <row r="11" spans="1:10" ht="15" customHeight="1" x14ac:dyDescent="0.2">
      <c r="A11" s="106" t="s">
        <v>1444</v>
      </c>
      <c r="B11" s="32" t="s">
        <v>1388</v>
      </c>
      <c r="C11" s="50" t="s">
        <v>376</v>
      </c>
      <c r="D11" s="63">
        <v>1</v>
      </c>
      <c r="E11" s="105"/>
      <c r="F11" s="105">
        <f t="shared" si="1"/>
        <v>0</v>
      </c>
      <c r="G11" s="105">
        <f t="shared" si="0"/>
        <v>0</v>
      </c>
    </row>
    <row r="12" spans="1:10" ht="15" customHeight="1" x14ac:dyDescent="0.2">
      <c r="A12" s="106" t="s">
        <v>1445</v>
      </c>
      <c r="B12" s="32" t="s">
        <v>1389</v>
      </c>
      <c r="C12" s="50" t="s">
        <v>376</v>
      </c>
      <c r="D12" s="63">
        <v>1</v>
      </c>
      <c r="E12" s="105"/>
      <c r="F12" s="105">
        <f t="shared" si="1"/>
        <v>0</v>
      </c>
      <c r="G12" s="105">
        <f t="shared" si="0"/>
        <v>0</v>
      </c>
    </row>
    <row r="13" spans="1:10" ht="15" customHeight="1" x14ac:dyDescent="0.2">
      <c r="A13" s="106" t="s">
        <v>1446</v>
      </c>
      <c r="B13" s="32" t="s">
        <v>1390</v>
      </c>
      <c r="C13" s="50" t="s">
        <v>376</v>
      </c>
      <c r="D13" s="63">
        <v>1</v>
      </c>
      <c r="E13" s="105"/>
      <c r="F13" s="105">
        <f t="shared" si="1"/>
        <v>0</v>
      </c>
      <c r="G13" s="105">
        <f t="shared" si="0"/>
        <v>0</v>
      </c>
    </row>
    <row r="14" spans="1:10" ht="15" customHeight="1" x14ac:dyDescent="0.2">
      <c r="A14" s="106" t="s">
        <v>1447</v>
      </c>
      <c r="B14" s="32" t="s">
        <v>1391</v>
      </c>
      <c r="C14" s="50" t="s">
        <v>376</v>
      </c>
      <c r="D14" s="63">
        <v>1</v>
      </c>
      <c r="E14" s="105"/>
      <c r="F14" s="105">
        <f t="shared" si="1"/>
        <v>0</v>
      </c>
      <c r="G14" s="105">
        <f t="shared" si="0"/>
        <v>0</v>
      </c>
    </row>
    <row r="15" spans="1:10" ht="15" customHeight="1" x14ac:dyDescent="0.2">
      <c r="A15" s="106" t="s">
        <v>1448</v>
      </c>
      <c r="B15" s="32" t="s">
        <v>1392</v>
      </c>
      <c r="C15" s="50" t="s">
        <v>376</v>
      </c>
      <c r="D15" s="63">
        <v>1</v>
      </c>
      <c r="E15" s="105"/>
      <c r="F15" s="105">
        <f t="shared" si="1"/>
        <v>0</v>
      </c>
      <c r="G15" s="105">
        <f t="shared" si="0"/>
        <v>0</v>
      </c>
    </row>
    <row r="16" spans="1:10" ht="15" customHeight="1" x14ac:dyDescent="0.2">
      <c r="A16" s="106" t="s">
        <v>1449</v>
      </c>
      <c r="B16" s="32" t="s">
        <v>1393</v>
      </c>
      <c r="C16" s="50" t="s">
        <v>376</v>
      </c>
      <c r="D16" s="63">
        <v>1</v>
      </c>
      <c r="E16" s="105"/>
      <c r="F16" s="105">
        <f t="shared" si="1"/>
        <v>0</v>
      </c>
      <c r="G16" s="105">
        <f t="shared" si="0"/>
        <v>0</v>
      </c>
    </row>
    <row r="17" spans="1:7" ht="15" customHeight="1" x14ac:dyDescent="0.2">
      <c r="A17" s="106" t="s">
        <v>1450</v>
      </c>
      <c r="B17" s="32" t="s">
        <v>1394</v>
      </c>
      <c r="C17" s="50" t="s">
        <v>376</v>
      </c>
      <c r="D17" s="63">
        <v>1</v>
      </c>
      <c r="E17" s="105"/>
      <c r="F17" s="105">
        <f t="shared" si="1"/>
        <v>0</v>
      </c>
      <c r="G17" s="105">
        <f t="shared" si="0"/>
        <v>0</v>
      </c>
    </row>
    <row r="18" spans="1:7" ht="15" customHeight="1" x14ac:dyDescent="0.2">
      <c r="A18" s="106" t="s">
        <v>1451</v>
      </c>
      <c r="B18" s="32" t="s">
        <v>1395</v>
      </c>
      <c r="C18" s="50" t="s">
        <v>376</v>
      </c>
      <c r="D18" s="63">
        <v>1</v>
      </c>
      <c r="E18" s="105"/>
      <c r="F18" s="105">
        <f t="shared" si="1"/>
        <v>0</v>
      </c>
      <c r="G18" s="105">
        <f t="shared" si="0"/>
        <v>0</v>
      </c>
    </row>
    <row r="19" spans="1:7" ht="15" customHeight="1" x14ac:dyDescent="0.2">
      <c r="A19" s="106" t="s">
        <v>1452</v>
      </c>
      <c r="B19" s="32" t="s">
        <v>1396</v>
      </c>
      <c r="C19" s="50" t="s">
        <v>376</v>
      </c>
      <c r="D19" s="63">
        <v>1</v>
      </c>
      <c r="E19" s="105"/>
      <c r="F19" s="105">
        <f t="shared" si="1"/>
        <v>0</v>
      </c>
      <c r="G19" s="105">
        <f t="shared" si="0"/>
        <v>0</v>
      </c>
    </row>
    <row r="20" spans="1:7" ht="15" customHeight="1" x14ac:dyDescent="0.2">
      <c r="A20" s="106" t="s">
        <v>1453</v>
      </c>
      <c r="B20" s="32" t="s">
        <v>1397</v>
      </c>
      <c r="C20" s="50" t="s">
        <v>376</v>
      </c>
      <c r="D20" s="63">
        <v>1</v>
      </c>
      <c r="E20" s="105"/>
      <c r="F20" s="105">
        <f t="shared" si="1"/>
        <v>0</v>
      </c>
      <c r="G20" s="105">
        <f t="shared" si="0"/>
        <v>0</v>
      </c>
    </row>
    <row r="21" spans="1:7" ht="15" customHeight="1" x14ac:dyDescent="0.2">
      <c r="A21" s="106" t="s">
        <v>3866</v>
      </c>
      <c r="B21" s="32" t="s">
        <v>1398</v>
      </c>
      <c r="C21" s="50" t="s">
        <v>376</v>
      </c>
      <c r="D21" s="63">
        <v>1</v>
      </c>
      <c r="E21" s="105"/>
      <c r="F21" s="105">
        <f t="shared" si="1"/>
        <v>0</v>
      </c>
      <c r="G21" s="105">
        <f t="shared" si="0"/>
        <v>0</v>
      </c>
    </row>
    <row r="22" spans="1:7" ht="15" customHeight="1" x14ac:dyDescent="0.2">
      <c r="A22" s="106" t="s">
        <v>3867</v>
      </c>
      <c r="B22" s="32" t="s">
        <v>1399</v>
      </c>
      <c r="C22" s="50" t="s">
        <v>376</v>
      </c>
      <c r="D22" s="63">
        <v>1</v>
      </c>
      <c r="E22" s="105"/>
      <c r="F22" s="105">
        <f t="shared" si="1"/>
        <v>0</v>
      </c>
      <c r="G22" s="105">
        <f t="shared" si="0"/>
        <v>0</v>
      </c>
    </row>
    <row r="23" spans="1:7" ht="15" customHeight="1" x14ac:dyDescent="0.2">
      <c r="A23" s="106" t="s">
        <v>3868</v>
      </c>
      <c r="B23" s="32" t="s">
        <v>1400</v>
      </c>
      <c r="C23" s="50" t="s">
        <v>376</v>
      </c>
      <c r="D23" s="63">
        <v>1</v>
      </c>
      <c r="E23" s="105"/>
      <c r="F23" s="105">
        <f t="shared" si="1"/>
        <v>0</v>
      </c>
      <c r="G23" s="105">
        <f t="shared" si="0"/>
        <v>0</v>
      </c>
    </row>
    <row r="24" spans="1:7" ht="15" customHeight="1" x14ac:dyDescent="0.2">
      <c r="A24" s="106" t="s">
        <v>3869</v>
      </c>
      <c r="B24" s="32" t="s">
        <v>1401</v>
      </c>
      <c r="C24" s="50" t="s">
        <v>376</v>
      </c>
      <c r="D24" s="63">
        <v>1</v>
      </c>
      <c r="E24" s="105"/>
      <c r="F24" s="105">
        <f t="shared" si="1"/>
        <v>0</v>
      </c>
      <c r="G24" s="105">
        <f t="shared" si="0"/>
        <v>0</v>
      </c>
    </row>
    <row r="25" spans="1:7" ht="15" customHeight="1" x14ac:dyDescent="0.2">
      <c r="A25" s="106" t="s">
        <v>3870</v>
      </c>
      <c r="B25" s="32" t="s">
        <v>1402</v>
      </c>
      <c r="C25" s="50" t="s">
        <v>376</v>
      </c>
      <c r="D25" s="63">
        <v>1</v>
      </c>
      <c r="E25" s="105"/>
      <c r="F25" s="105">
        <f t="shared" si="1"/>
        <v>0</v>
      </c>
      <c r="G25" s="105">
        <f t="shared" si="0"/>
        <v>0</v>
      </c>
    </row>
    <row r="26" spans="1:7" ht="15" customHeight="1" x14ac:dyDescent="0.2">
      <c r="A26" s="106" t="s">
        <v>3871</v>
      </c>
      <c r="B26" s="32" t="s">
        <v>1403</v>
      </c>
      <c r="C26" s="50" t="s">
        <v>376</v>
      </c>
      <c r="D26" s="63">
        <v>1</v>
      </c>
      <c r="E26" s="105"/>
      <c r="F26" s="105">
        <f t="shared" si="1"/>
        <v>0</v>
      </c>
      <c r="G26" s="105">
        <f t="shared" si="0"/>
        <v>0</v>
      </c>
    </row>
    <row r="27" spans="1:7" ht="15" customHeight="1" x14ac:dyDescent="0.2">
      <c r="A27" s="106" t="s">
        <v>3872</v>
      </c>
      <c r="B27" s="32" t="s">
        <v>1404</v>
      </c>
      <c r="C27" s="50" t="s">
        <v>376</v>
      </c>
      <c r="D27" s="63">
        <v>1</v>
      </c>
      <c r="E27" s="105"/>
      <c r="F27" s="105">
        <f t="shared" si="1"/>
        <v>0</v>
      </c>
      <c r="G27" s="105">
        <f t="shared" si="0"/>
        <v>0</v>
      </c>
    </row>
    <row r="28" spans="1:7" ht="15" customHeight="1" x14ac:dyDescent="0.2">
      <c r="A28" s="106" t="s">
        <v>3873</v>
      </c>
      <c r="B28" s="32" t="s">
        <v>1405</v>
      </c>
      <c r="C28" s="50" t="s">
        <v>376</v>
      </c>
      <c r="D28" s="63">
        <v>1</v>
      </c>
      <c r="E28" s="105"/>
      <c r="F28" s="105">
        <f t="shared" si="1"/>
        <v>0</v>
      </c>
      <c r="G28" s="105">
        <f t="shared" si="0"/>
        <v>0</v>
      </c>
    </row>
    <row r="29" spans="1:7" ht="15" customHeight="1" x14ac:dyDescent="0.2">
      <c r="A29" s="106" t="s">
        <v>3874</v>
      </c>
      <c r="B29" s="32" t="s">
        <v>1406</v>
      </c>
      <c r="C29" s="50" t="s">
        <v>376</v>
      </c>
      <c r="D29" s="63">
        <v>1</v>
      </c>
      <c r="E29" s="105"/>
      <c r="F29" s="105">
        <f t="shared" si="1"/>
        <v>0</v>
      </c>
      <c r="G29" s="105">
        <f t="shared" si="0"/>
        <v>0</v>
      </c>
    </row>
    <row r="30" spans="1:7" ht="15" customHeight="1" x14ac:dyDescent="0.2">
      <c r="A30" s="106" t="s">
        <v>3875</v>
      </c>
      <c r="B30" s="32" t="s">
        <v>1407</v>
      </c>
      <c r="C30" s="50" t="s">
        <v>376</v>
      </c>
      <c r="D30" s="63">
        <v>1</v>
      </c>
      <c r="E30" s="105"/>
      <c r="F30" s="105">
        <f t="shared" si="1"/>
        <v>0</v>
      </c>
      <c r="G30" s="105">
        <f t="shared" si="0"/>
        <v>0</v>
      </c>
    </row>
    <row r="31" spans="1:7" ht="15" customHeight="1" x14ac:dyDescent="0.2">
      <c r="A31" s="106" t="s">
        <v>3876</v>
      </c>
      <c r="B31" s="32" t="s">
        <v>1408</v>
      </c>
      <c r="C31" s="50" t="s">
        <v>376</v>
      </c>
      <c r="D31" s="63">
        <v>1</v>
      </c>
      <c r="E31" s="105"/>
      <c r="F31" s="105">
        <f t="shared" si="1"/>
        <v>0</v>
      </c>
      <c r="G31" s="105">
        <f t="shared" si="0"/>
        <v>0</v>
      </c>
    </row>
    <row r="32" spans="1:7" ht="15" customHeight="1" x14ac:dyDescent="0.2">
      <c r="A32" s="106" t="s">
        <v>3877</v>
      </c>
      <c r="B32" s="32" t="s">
        <v>1409</v>
      </c>
      <c r="C32" s="50" t="s">
        <v>376</v>
      </c>
      <c r="D32" s="63">
        <v>1</v>
      </c>
      <c r="E32" s="105"/>
      <c r="F32" s="105">
        <f t="shared" si="1"/>
        <v>0</v>
      </c>
      <c r="G32" s="105">
        <f t="shared" si="0"/>
        <v>0</v>
      </c>
    </row>
    <row r="33" spans="1:7" ht="15" customHeight="1" x14ac:dyDescent="0.2">
      <c r="A33" s="106" t="s">
        <v>3878</v>
      </c>
      <c r="B33" s="32" t="s">
        <v>1410</v>
      </c>
      <c r="C33" s="50" t="s">
        <v>376</v>
      </c>
      <c r="D33" s="63">
        <v>1</v>
      </c>
      <c r="E33" s="105"/>
      <c r="F33" s="105">
        <f t="shared" si="1"/>
        <v>0</v>
      </c>
      <c r="G33" s="105">
        <f t="shared" si="0"/>
        <v>0</v>
      </c>
    </row>
    <row r="34" spans="1:7" ht="15" customHeight="1" x14ac:dyDescent="0.2">
      <c r="A34" s="106" t="s">
        <v>3879</v>
      </c>
      <c r="B34" s="32" t="s">
        <v>1411</v>
      </c>
      <c r="C34" s="50" t="s">
        <v>376</v>
      </c>
      <c r="D34" s="63">
        <v>1</v>
      </c>
      <c r="E34" s="105"/>
      <c r="F34" s="105">
        <f t="shared" si="1"/>
        <v>0</v>
      </c>
      <c r="G34" s="105">
        <f t="shared" si="0"/>
        <v>0</v>
      </c>
    </row>
    <row r="35" spans="1:7" ht="15" customHeight="1" x14ac:dyDescent="0.2">
      <c r="A35" s="106" t="s">
        <v>3880</v>
      </c>
      <c r="B35" s="32" t="s">
        <v>1412</v>
      </c>
      <c r="C35" s="50" t="s">
        <v>376</v>
      </c>
      <c r="D35" s="63">
        <v>1</v>
      </c>
      <c r="E35" s="105"/>
      <c r="F35" s="105">
        <f t="shared" si="1"/>
        <v>0</v>
      </c>
      <c r="G35" s="105">
        <f t="shared" si="0"/>
        <v>0</v>
      </c>
    </row>
    <row r="36" spans="1:7" ht="15" customHeight="1" x14ac:dyDescent="0.2">
      <c r="A36" s="106" t="s">
        <v>3881</v>
      </c>
      <c r="B36" s="32" t="s">
        <v>1413</v>
      </c>
      <c r="C36" s="50" t="s">
        <v>376</v>
      </c>
      <c r="D36" s="63">
        <v>1</v>
      </c>
      <c r="E36" s="105"/>
      <c r="F36" s="105">
        <f t="shared" si="1"/>
        <v>0</v>
      </c>
      <c r="G36" s="105">
        <f t="shared" si="0"/>
        <v>0</v>
      </c>
    </row>
    <row r="37" spans="1:7" ht="15" customHeight="1" x14ac:dyDescent="0.2">
      <c r="A37" s="106" t="s">
        <v>3882</v>
      </c>
      <c r="B37" s="32" t="s">
        <v>1414</v>
      </c>
      <c r="C37" s="50" t="s">
        <v>376</v>
      </c>
      <c r="D37" s="63">
        <v>1</v>
      </c>
      <c r="E37" s="105"/>
      <c r="F37" s="105">
        <f t="shared" si="1"/>
        <v>0</v>
      </c>
      <c r="G37" s="105">
        <f t="shared" si="0"/>
        <v>0</v>
      </c>
    </row>
    <row r="38" spans="1:7" ht="15" customHeight="1" x14ac:dyDescent="0.2">
      <c r="A38" s="106" t="s">
        <v>3883</v>
      </c>
      <c r="B38" s="32" t="s">
        <v>1415</v>
      </c>
      <c r="C38" s="50" t="s">
        <v>376</v>
      </c>
      <c r="D38" s="63">
        <v>1</v>
      </c>
      <c r="E38" s="105"/>
      <c r="F38" s="105">
        <f t="shared" si="1"/>
        <v>0</v>
      </c>
      <c r="G38" s="105">
        <f t="shared" si="0"/>
        <v>0</v>
      </c>
    </row>
    <row r="39" spans="1:7" ht="15" customHeight="1" x14ac:dyDescent="0.2">
      <c r="A39" s="106"/>
      <c r="B39" s="100" t="s">
        <v>890</v>
      </c>
      <c r="C39" s="50"/>
      <c r="D39" s="63"/>
      <c r="E39" s="105"/>
      <c r="F39" s="105"/>
      <c r="G39" s="105"/>
    </row>
    <row r="40" spans="1:7" ht="15" customHeight="1" x14ac:dyDescent="0.2">
      <c r="A40" s="106" t="s">
        <v>3884</v>
      </c>
      <c r="B40" s="32" t="s">
        <v>1416</v>
      </c>
      <c r="C40" s="50" t="s">
        <v>376</v>
      </c>
      <c r="D40" s="63">
        <v>1</v>
      </c>
      <c r="E40" s="105"/>
      <c r="F40" s="105">
        <f t="shared" si="1"/>
        <v>0</v>
      </c>
      <c r="G40" s="105">
        <f>SUM(D40*E40)</f>
        <v>0</v>
      </c>
    </row>
    <row r="41" spans="1:7" ht="15" customHeight="1" thickBot="1" x14ac:dyDescent="0.25">
      <c r="A41" s="106" t="s">
        <v>3885</v>
      </c>
      <c r="B41" s="32" t="s">
        <v>1417</v>
      </c>
      <c r="C41" s="50" t="s">
        <v>376</v>
      </c>
      <c r="D41" s="63">
        <v>1</v>
      </c>
      <c r="E41" s="265"/>
      <c r="F41" s="265">
        <f t="shared" si="1"/>
        <v>0</v>
      </c>
      <c r="G41" s="265">
        <f>SUM(D41*E41)</f>
        <v>0</v>
      </c>
    </row>
    <row r="42" spans="1:7" ht="15" customHeight="1" thickBot="1" x14ac:dyDescent="0.25">
      <c r="E42" s="395" t="s">
        <v>4454</v>
      </c>
      <c r="F42" s="395"/>
      <c r="G42" s="266">
        <f>SUM(G1:G41)</f>
        <v>0</v>
      </c>
    </row>
    <row r="43" spans="1:7" ht="15" customHeight="1" thickBot="1" x14ac:dyDescent="0.25">
      <c r="E43" s="395" t="s">
        <v>4455</v>
      </c>
      <c r="F43" s="395"/>
      <c r="G43" s="266">
        <f>SUM(G42*0.2)</f>
        <v>0</v>
      </c>
    </row>
    <row r="44" spans="1:7" ht="15" customHeight="1" thickBot="1" x14ac:dyDescent="0.25">
      <c r="E44" s="395" t="s">
        <v>4456</v>
      </c>
      <c r="F44" s="395"/>
      <c r="G44" s="266">
        <f>SUM(G42:G43)</f>
        <v>0</v>
      </c>
    </row>
  </sheetData>
  <mergeCells count="4">
    <mergeCell ref="A2:D2"/>
    <mergeCell ref="E42:F42"/>
    <mergeCell ref="E43:F43"/>
    <mergeCell ref="E44:F44"/>
  </mergeCells>
  <pageMargins left="0.23622047244094491" right="0.23622047244094491" top="0.23622047244094491" bottom="0.23622047244094491" header="0.31496062992125984" footer="0.31496062992125984"/>
  <pageSetup paperSize="9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9"/>
  <sheetViews>
    <sheetView tabSelected="1" zoomScaleNormal="100" workbookViewId="0">
      <selection activeCell="D99" sqref="D99"/>
    </sheetView>
  </sheetViews>
  <sheetFormatPr defaultRowHeight="15" x14ac:dyDescent="0.25"/>
  <cols>
    <col min="1" max="1" width="10.7109375" style="153" customWidth="1"/>
    <col min="2" max="2" width="55.7109375" style="255" customWidth="1"/>
    <col min="3" max="3" width="10.7109375" customWidth="1"/>
    <col min="4" max="4" width="10.7109375" style="345" customWidth="1"/>
    <col min="5" max="6" width="25.7109375" style="220" customWidth="1"/>
    <col min="7" max="7" width="25.7109375" style="226" customWidth="1"/>
    <col min="8" max="10" width="15.7109375" style="118" customWidth="1"/>
  </cols>
  <sheetData>
    <row r="1" spans="1:10" ht="15" customHeight="1" x14ac:dyDescent="0.25">
      <c r="A1" s="437" t="s">
        <v>1094</v>
      </c>
      <c r="B1" s="437"/>
      <c r="C1" s="437"/>
      <c r="D1" s="437"/>
      <c r="E1" s="437"/>
      <c r="F1" s="437"/>
      <c r="G1" s="437"/>
    </row>
    <row r="2" spans="1:10" ht="15" customHeight="1" x14ac:dyDescent="0.25">
      <c r="A2" s="152"/>
    </row>
    <row r="3" spans="1:10" ht="15" customHeight="1" x14ac:dyDescent="0.25">
      <c r="A3" s="436" t="s">
        <v>1156</v>
      </c>
      <c r="B3" s="436"/>
      <c r="C3" s="436"/>
      <c r="D3" s="263" t="s">
        <v>4460</v>
      </c>
      <c r="G3" s="223"/>
    </row>
    <row r="4" spans="1:10" ht="30" customHeight="1" thickBot="1" x14ac:dyDescent="0.3">
      <c r="A4" s="271" t="s">
        <v>0</v>
      </c>
      <c r="B4" s="330" t="s">
        <v>582</v>
      </c>
      <c r="C4" s="273" t="s">
        <v>4459</v>
      </c>
      <c r="D4" s="274" t="s">
        <v>4795</v>
      </c>
      <c r="E4" s="275" t="s">
        <v>4457</v>
      </c>
      <c r="F4" s="275" t="s">
        <v>4458</v>
      </c>
      <c r="G4" s="275" t="s">
        <v>4453</v>
      </c>
      <c r="H4" s="141"/>
      <c r="I4" s="141"/>
      <c r="J4" s="141"/>
    </row>
    <row r="5" spans="1:10" ht="25.5" x14ac:dyDescent="0.25">
      <c r="A5" s="328" t="s">
        <v>3746</v>
      </c>
      <c r="B5" s="319" t="s">
        <v>1095</v>
      </c>
      <c r="C5" s="320" t="s">
        <v>1</v>
      </c>
      <c r="D5" s="309">
        <v>4</v>
      </c>
      <c r="E5" s="348"/>
      <c r="F5" s="349">
        <f>SUM(E5*1.2)</f>
        <v>0</v>
      </c>
      <c r="G5" s="350">
        <f t="shared" ref="G5:G15" si="0">SUM(D5*E5)</f>
        <v>0</v>
      </c>
      <c r="H5" s="159"/>
      <c r="I5" s="159"/>
      <c r="J5" s="159"/>
    </row>
    <row r="6" spans="1:10" ht="15" customHeight="1" x14ac:dyDescent="0.25">
      <c r="A6" s="106" t="s">
        <v>3747</v>
      </c>
      <c r="B6" s="54" t="s">
        <v>1096</v>
      </c>
      <c r="C6" s="52" t="s">
        <v>234</v>
      </c>
      <c r="D6" s="303">
        <v>2</v>
      </c>
      <c r="E6" s="221"/>
      <c r="F6" s="222">
        <f t="shared" ref="F6:F15" si="1">SUM(E6*1.2)</f>
        <v>0</v>
      </c>
      <c r="G6" s="224">
        <f t="shared" si="0"/>
        <v>0</v>
      </c>
      <c r="H6" s="159"/>
      <c r="I6" s="159"/>
      <c r="J6" s="159"/>
    </row>
    <row r="7" spans="1:10" ht="15" customHeight="1" x14ac:dyDescent="0.25">
      <c r="A7" s="106" t="s">
        <v>3748</v>
      </c>
      <c r="B7" s="54" t="s">
        <v>244</v>
      </c>
      <c r="C7" s="52" t="s">
        <v>1</v>
      </c>
      <c r="D7" s="303">
        <v>4</v>
      </c>
      <c r="E7" s="221"/>
      <c r="F7" s="222">
        <f t="shared" si="1"/>
        <v>0</v>
      </c>
      <c r="G7" s="224">
        <f t="shared" si="0"/>
        <v>0</v>
      </c>
      <c r="H7" s="159"/>
      <c r="I7" s="159"/>
      <c r="J7" s="159"/>
    </row>
    <row r="8" spans="1:10" ht="15" customHeight="1" x14ac:dyDescent="0.25">
      <c r="A8" s="106" t="s">
        <v>3749</v>
      </c>
      <c r="B8" s="54" t="s">
        <v>381</v>
      </c>
      <c r="C8" s="52" t="s">
        <v>1</v>
      </c>
      <c r="D8" s="303">
        <v>4</v>
      </c>
      <c r="E8" s="221"/>
      <c r="F8" s="222">
        <f t="shared" si="1"/>
        <v>0</v>
      </c>
      <c r="G8" s="224">
        <f t="shared" si="0"/>
        <v>0</v>
      </c>
      <c r="H8" s="159"/>
      <c r="I8" s="159"/>
      <c r="J8" s="159"/>
    </row>
    <row r="9" spans="1:10" ht="15" customHeight="1" x14ac:dyDescent="0.25">
      <c r="A9" s="106" t="s">
        <v>3750</v>
      </c>
      <c r="B9" s="54" t="s">
        <v>280</v>
      </c>
      <c r="C9" s="52" t="s">
        <v>1</v>
      </c>
      <c r="D9" s="303">
        <v>4</v>
      </c>
      <c r="E9" s="221"/>
      <c r="F9" s="222">
        <f t="shared" si="1"/>
        <v>0</v>
      </c>
      <c r="G9" s="224">
        <f t="shared" si="0"/>
        <v>0</v>
      </c>
      <c r="H9" s="159"/>
      <c r="I9" s="159"/>
      <c r="J9" s="159"/>
    </row>
    <row r="10" spans="1:10" ht="15" customHeight="1" x14ac:dyDescent="0.25">
      <c r="A10" s="106" t="s">
        <v>3751</v>
      </c>
      <c r="B10" s="54" t="s">
        <v>382</v>
      </c>
      <c r="C10" s="52" t="s">
        <v>1</v>
      </c>
      <c r="D10" s="303">
        <v>4</v>
      </c>
      <c r="E10" s="221"/>
      <c r="F10" s="222">
        <f t="shared" si="1"/>
        <v>0</v>
      </c>
      <c r="G10" s="224">
        <f t="shared" si="0"/>
        <v>0</v>
      </c>
      <c r="H10" s="159"/>
      <c r="I10" s="159"/>
      <c r="J10" s="159"/>
    </row>
    <row r="11" spans="1:10" ht="15" customHeight="1" x14ac:dyDescent="0.25">
      <c r="A11" s="106" t="s">
        <v>3752</v>
      </c>
      <c r="B11" s="54" t="s">
        <v>1097</v>
      </c>
      <c r="C11" s="52" t="s">
        <v>1</v>
      </c>
      <c r="D11" s="303">
        <v>4</v>
      </c>
      <c r="E11" s="221"/>
      <c r="F11" s="222">
        <f t="shared" si="1"/>
        <v>0</v>
      </c>
      <c r="G11" s="224">
        <f t="shared" si="0"/>
        <v>0</v>
      </c>
      <c r="H11" s="159"/>
      <c r="I11" s="159"/>
      <c r="J11" s="159"/>
    </row>
    <row r="12" spans="1:10" ht="15" customHeight="1" x14ac:dyDescent="0.25">
      <c r="A12" s="106" t="s">
        <v>3753</v>
      </c>
      <c r="B12" s="54" t="s">
        <v>1098</v>
      </c>
      <c r="C12" s="52" t="s">
        <v>1</v>
      </c>
      <c r="D12" s="303">
        <v>2</v>
      </c>
      <c r="E12" s="221"/>
      <c r="F12" s="222">
        <f t="shared" si="1"/>
        <v>0</v>
      </c>
      <c r="G12" s="224">
        <f t="shared" si="0"/>
        <v>0</v>
      </c>
      <c r="H12" s="159"/>
      <c r="I12" s="159"/>
      <c r="J12" s="159"/>
    </row>
    <row r="13" spans="1:10" ht="15" customHeight="1" x14ac:dyDescent="0.25">
      <c r="A13" s="106" t="s">
        <v>3754</v>
      </c>
      <c r="B13" s="54" t="s">
        <v>245</v>
      </c>
      <c r="C13" s="52" t="s">
        <v>1</v>
      </c>
      <c r="D13" s="303">
        <v>1</v>
      </c>
      <c r="E13" s="221"/>
      <c r="F13" s="222">
        <f t="shared" si="1"/>
        <v>0</v>
      </c>
      <c r="G13" s="224">
        <f t="shared" si="0"/>
        <v>0</v>
      </c>
      <c r="H13" s="159"/>
      <c r="I13" s="159"/>
      <c r="J13" s="159"/>
    </row>
    <row r="14" spans="1:10" ht="15" customHeight="1" x14ac:dyDescent="0.25">
      <c r="A14" s="106" t="s">
        <v>3755</v>
      </c>
      <c r="B14" s="54" t="s">
        <v>1099</v>
      </c>
      <c r="C14" s="52" t="s">
        <v>3</v>
      </c>
      <c r="D14" s="303">
        <v>1</v>
      </c>
      <c r="E14" s="221"/>
      <c r="F14" s="222">
        <f t="shared" si="1"/>
        <v>0</v>
      </c>
      <c r="G14" s="224">
        <f t="shared" si="0"/>
        <v>0</v>
      </c>
      <c r="H14" s="159"/>
      <c r="I14" s="159"/>
      <c r="J14" s="159"/>
    </row>
    <row r="15" spans="1:10" ht="15" customHeight="1" thickBot="1" x14ac:dyDescent="0.3">
      <c r="A15" s="106" t="s">
        <v>3756</v>
      </c>
      <c r="B15" s="54" t="s">
        <v>290</v>
      </c>
      <c r="C15" s="52" t="s">
        <v>3</v>
      </c>
      <c r="D15" s="303">
        <v>4</v>
      </c>
      <c r="E15" s="221"/>
      <c r="F15" s="222">
        <f t="shared" si="1"/>
        <v>0</v>
      </c>
      <c r="G15" s="224">
        <f t="shared" si="0"/>
        <v>0</v>
      </c>
      <c r="H15" s="159"/>
      <c r="I15" s="159"/>
      <c r="J15" s="159"/>
    </row>
    <row r="16" spans="1:10" ht="15" customHeight="1" thickBot="1" x14ac:dyDescent="0.3">
      <c r="A16"/>
      <c r="B16"/>
      <c r="D16" s="27"/>
      <c r="E16" s="411" t="s">
        <v>4454</v>
      </c>
      <c r="F16" s="412"/>
      <c r="G16" s="295">
        <f>SUM(G5:G15)</f>
        <v>0</v>
      </c>
      <c r="H16" s="159"/>
      <c r="I16" s="159"/>
      <c r="J16" s="159"/>
    </row>
    <row r="17" spans="1:10" ht="15" customHeight="1" thickBot="1" x14ac:dyDescent="0.3">
      <c r="A17"/>
      <c r="B17"/>
      <c r="D17" s="27"/>
      <c r="E17" s="411" t="s">
        <v>4455</v>
      </c>
      <c r="F17" s="412"/>
      <c r="G17" s="295">
        <f>SUM(G16*0.2)</f>
        <v>0</v>
      </c>
      <c r="H17" s="141"/>
      <c r="I17" s="141"/>
      <c r="J17" s="141"/>
    </row>
    <row r="18" spans="1:10" ht="15" customHeight="1" thickBot="1" x14ac:dyDescent="0.3">
      <c r="A18"/>
      <c r="B18"/>
      <c r="D18" s="27"/>
      <c r="E18" s="411" t="s">
        <v>4456</v>
      </c>
      <c r="F18" s="412"/>
      <c r="G18" s="295">
        <f>SUM(G16:G17)</f>
        <v>0</v>
      </c>
      <c r="H18" s="159"/>
      <c r="I18" s="159"/>
      <c r="J18" s="159"/>
    </row>
    <row r="19" spans="1:10" ht="15" customHeight="1" x14ac:dyDescent="0.25">
      <c r="A19" s="145"/>
      <c r="B19" s="79"/>
      <c r="C19" s="80"/>
      <c r="D19" s="206"/>
      <c r="G19" s="225"/>
      <c r="H19" s="159"/>
      <c r="I19" s="159"/>
      <c r="J19" s="159"/>
    </row>
    <row r="20" spans="1:10" ht="15" customHeight="1" x14ac:dyDescent="0.25">
      <c r="A20" s="436" t="s">
        <v>1158</v>
      </c>
      <c r="B20" s="436"/>
      <c r="C20" s="436"/>
      <c r="D20" s="263" t="s">
        <v>4460</v>
      </c>
      <c r="G20" s="223"/>
      <c r="H20" s="159"/>
      <c r="I20" s="159"/>
      <c r="J20" s="159"/>
    </row>
    <row r="21" spans="1:10" ht="30" customHeight="1" x14ac:dyDescent="0.25">
      <c r="A21" s="260" t="s">
        <v>0</v>
      </c>
      <c r="B21" s="327" t="s">
        <v>582</v>
      </c>
      <c r="C21" s="262" t="s">
        <v>4459</v>
      </c>
      <c r="D21" s="263" t="s">
        <v>4795</v>
      </c>
      <c r="E21" s="264" t="s">
        <v>4457</v>
      </c>
      <c r="F21" s="264" t="s">
        <v>4458</v>
      </c>
      <c r="G21" s="264" t="s">
        <v>4453</v>
      </c>
      <c r="H21" s="159"/>
      <c r="I21" s="159"/>
      <c r="J21" s="159"/>
    </row>
    <row r="22" spans="1:10" ht="15" customHeight="1" x14ac:dyDescent="0.25">
      <c r="A22" s="106" t="s">
        <v>3757</v>
      </c>
      <c r="B22" s="54" t="s">
        <v>1100</v>
      </c>
      <c r="C22" s="51" t="s">
        <v>1</v>
      </c>
      <c r="D22" s="303">
        <v>4</v>
      </c>
      <c r="E22" s="221"/>
      <c r="F22" s="221">
        <f>SUM(E22*1.2)</f>
        <v>0</v>
      </c>
      <c r="G22" s="224">
        <f>SUM(D22*E22)</f>
        <v>0</v>
      </c>
      <c r="H22" s="159"/>
      <c r="I22" s="159"/>
      <c r="J22" s="159"/>
    </row>
    <row r="23" spans="1:10" ht="15" customHeight="1" x14ac:dyDescent="0.25">
      <c r="A23" s="106" t="s">
        <v>3758</v>
      </c>
      <c r="B23" s="54" t="s">
        <v>531</v>
      </c>
      <c r="C23" s="51" t="s">
        <v>1</v>
      </c>
      <c r="D23" s="303">
        <v>1</v>
      </c>
      <c r="E23" s="221"/>
      <c r="F23" s="221">
        <f t="shared" ref="F23:F86" si="2">SUM(E23*1.2)</f>
        <v>0</v>
      </c>
      <c r="G23" s="224">
        <f t="shared" ref="G23:G86" si="3">SUM(D23*E23)</f>
        <v>0</v>
      </c>
      <c r="H23" s="159"/>
      <c r="I23" s="159"/>
      <c r="J23" s="159"/>
    </row>
    <row r="24" spans="1:10" ht="15" customHeight="1" x14ac:dyDescent="0.25">
      <c r="A24" s="106" t="s">
        <v>3759</v>
      </c>
      <c r="B24" s="54" t="s">
        <v>1101</v>
      </c>
      <c r="C24" s="51" t="s">
        <v>3</v>
      </c>
      <c r="D24" s="303">
        <v>1</v>
      </c>
      <c r="E24" s="221"/>
      <c r="F24" s="221">
        <f t="shared" si="2"/>
        <v>0</v>
      </c>
      <c r="G24" s="224">
        <f t="shared" si="3"/>
        <v>0</v>
      </c>
      <c r="H24" s="159"/>
      <c r="I24" s="159"/>
      <c r="J24" s="159"/>
    </row>
    <row r="25" spans="1:10" ht="15" customHeight="1" x14ac:dyDescent="0.25">
      <c r="A25" s="106" t="s">
        <v>3760</v>
      </c>
      <c r="B25" s="54" t="s">
        <v>394</v>
      </c>
      <c r="C25" s="51" t="s">
        <v>1</v>
      </c>
      <c r="D25" s="303">
        <v>1</v>
      </c>
      <c r="E25" s="221"/>
      <c r="F25" s="221">
        <f t="shared" si="2"/>
        <v>0</v>
      </c>
      <c r="G25" s="224">
        <f t="shared" si="3"/>
        <v>0</v>
      </c>
      <c r="H25" s="159"/>
      <c r="I25" s="159"/>
      <c r="J25" s="159"/>
    </row>
    <row r="26" spans="1:10" ht="15" customHeight="1" x14ac:dyDescent="0.25">
      <c r="A26" s="106" t="s">
        <v>3761</v>
      </c>
      <c r="B26" s="54" t="s">
        <v>396</v>
      </c>
      <c r="C26" s="52" t="s">
        <v>1</v>
      </c>
      <c r="D26" s="303">
        <v>1</v>
      </c>
      <c r="E26" s="221"/>
      <c r="F26" s="221">
        <f t="shared" si="2"/>
        <v>0</v>
      </c>
      <c r="G26" s="224">
        <f t="shared" si="3"/>
        <v>0</v>
      </c>
      <c r="H26" s="159"/>
      <c r="I26" s="159"/>
      <c r="J26" s="159"/>
    </row>
    <row r="27" spans="1:10" ht="15" customHeight="1" x14ac:dyDescent="0.25">
      <c r="A27" s="106" t="s">
        <v>3762</v>
      </c>
      <c r="B27" s="54" t="s">
        <v>397</v>
      </c>
      <c r="C27" s="52" t="s">
        <v>1</v>
      </c>
      <c r="D27" s="303">
        <v>1</v>
      </c>
      <c r="E27" s="221"/>
      <c r="F27" s="221">
        <f t="shared" si="2"/>
        <v>0</v>
      </c>
      <c r="G27" s="224">
        <f t="shared" si="3"/>
        <v>0</v>
      </c>
      <c r="H27" s="159"/>
      <c r="I27" s="159"/>
      <c r="J27" s="159"/>
    </row>
    <row r="28" spans="1:10" ht="15" customHeight="1" x14ac:dyDescent="0.25">
      <c r="A28" s="106" t="s">
        <v>3763</v>
      </c>
      <c r="B28" s="54" t="s">
        <v>398</v>
      </c>
      <c r="C28" s="51" t="s">
        <v>1</v>
      </c>
      <c r="D28" s="303">
        <v>1</v>
      </c>
      <c r="E28" s="221"/>
      <c r="F28" s="221">
        <f t="shared" si="2"/>
        <v>0</v>
      </c>
      <c r="G28" s="224">
        <f t="shared" si="3"/>
        <v>0</v>
      </c>
      <c r="H28" s="159"/>
      <c r="I28" s="159"/>
      <c r="J28" s="159"/>
    </row>
    <row r="29" spans="1:10" ht="15" customHeight="1" x14ac:dyDescent="0.25">
      <c r="A29" s="106" t="s">
        <v>3764</v>
      </c>
      <c r="B29" s="54" t="s">
        <v>1102</v>
      </c>
      <c r="C29" s="51" t="s">
        <v>1</v>
      </c>
      <c r="D29" s="303">
        <v>1</v>
      </c>
      <c r="E29" s="221"/>
      <c r="F29" s="221">
        <f t="shared" si="2"/>
        <v>0</v>
      </c>
      <c r="G29" s="224">
        <f t="shared" si="3"/>
        <v>0</v>
      </c>
      <c r="H29" s="159"/>
      <c r="I29" s="159"/>
      <c r="J29" s="159"/>
    </row>
    <row r="30" spans="1:10" ht="15" customHeight="1" x14ac:dyDescent="0.25">
      <c r="A30" s="106" t="s">
        <v>3765</v>
      </c>
      <c r="B30" s="54" t="s">
        <v>782</v>
      </c>
      <c r="C30" s="51" t="s">
        <v>3</v>
      </c>
      <c r="D30" s="303">
        <v>1</v>
      </c>
      <c r="E30" s="221"/>
      <c r="F30" s="221">
        <f t="shared" si="2"/>
        <v>0</v>
      </c>
      <c r="G30" s="224">
        <f t="shared" si="3"/>
        <v>0</v>
      </c>
      <c r="H30" s="159"/>
      <c r="I30" s="159"/>
      <c r="J30" s="159"/>
    </row>
    <row r="31" spans="1:10" ht="15" customHeight="1" x14ac:dyDescent="0.25">
      <c r="A31" s="106" t="s">
        <v>3766</v>
      </c>
      <c r="B31" s="54" t="s">
        <v>1103</v>
      </c>
      <c r="C31" s="52" t="s">
        <v>1</v>
      </c>
      <c r="D31" s="303">
        <v>1</v>
      </c>
      <c r="E31" s="221"/>
      <c r="F31" s="221">
        <f t="shared" si="2"/>
        <v>0</v>
      </c>
      <c r="G31" s="224">
        <f t="shared" si="3"/>
        <v>0</v>
      </c>
      <c r="H31" s="159"/>
      <c r="I31" s="159"/>
      <c r="J31" s="159"/>
    </row>
    <row r="32" spans="1:10" ht="15" customHeight="1" x14ac:dyDescent="0.25">
      <c r="A32" s="106" t="s">
        <v>3767</v>
      </c>
      <c r="B32" s="54" t="s">
        <v>998</v>
      </c>
      <c r="C32" s="51" t="s">
        <v>1</v>
      </c>
      <c r="D32" s="303">
        <v>1</v>
      </c>
      <c r="E32" s="221"/>
      <c r="F32" s="221">
        <f t="shared" si="2"/>
        <v>0</v>
      </c>
      <c r="G32" s="224">
        <f t="shared" si="3"/>
        <v>0</v>
      </c>
      <c r="H32" s="159"/>
      <c r="I32" s="159"/>
      <c r="J32" s="159"/>
    </row>
    <row r="33" spans="1:10" ht="15" customHeight="1" x14ac:dyDescent="0.25">
      <c r="A33" s="106" t="s">
        <v>3768</v>
      </c>
      <c r="B33" s="54" t="s">
        <v>399</v>
      </c>
      <c r="C33" s="52" t="s">
        <v>1</v>
      </c>
      <c r="D33" s="303">
        <v>1</v>
      </c>
      <c r="E33" s="221"/>
      <c r="F33" s="221">
        <f t="shared" si="2"/>
        <v>0</v>
      </c>
      <c r="G33" s="224">
        <f t="shared" si="3"/>
        <v>0</v>
      </c>
      <c r="H33" s="159"/>
      <c r="I33" s="159"/>
      <c r="J33" s="159"/>
    </row>
    <row r="34" spans="1:10" ht="15" customHeight="1" x14ac:dyDescent="0.25">
      <c r="A34" s="106" t="s">
        <v>3769</v>
      </c>
      <c r="B34" s="54" t="s">
        <v>400</v>
      </c>
      <c r="C34" s="52" t="s">
        <v>1</v>
      </c>
      <c r="D34" s="303">
        <v>1</v>
      </c>
      <c r="E34" s="221"/>
      <c r="F34" s="221">
        <f t="shared" si="2"/>
        <v>0</v>
      </c>
      <c r="G34" s="224">
        <f t="shared" si="3"/>
        <v>0</v>
      </c>
      <c r="H34" s="159"/>
      <c r="I34" s="159"/>
      <c r="J34" s="159"/>
    </row>
    <row r="35" spans="1:10" ht="15" customHeight="1" x14ac:dyDescent="0.25">
      <c r="A35" s="106" t="s">
        <v>3770</v>
      </c>
      <c r="B35" s="54" t="s">
        <v>1104</v>
      </c>
      <c r="C35" s="51" t="s">
        <v>1</v>
      </c>
      <c r="D35" s="303">
        <v>1</v>
      </c>
      <c r="E35" s="221"/>
      <c r="F35" s="221">
        <f t="shared" si="2"/>
        <v>0</v>
      </c>
      <c r="G35" s="224">
        <f t="shared" si="3"/>
        <v>0</v>
      </c>
      <c r="H35" s="159"/>
      <c r="I35" s="159"/>
      <c r="J35" s="159"/>
    </row>
    <row r="36" spans="1:10" ht="15" customHeight="1" x14ac:dyDescent="0.25">
      <c r="A36" s="106" t="s">
        <v>3771</v>
      </c>
      <c r="B36" s="54" t="s">
        <v>1105</v>
      </c>
      <c r="C36" s="51" t="s">
        <v>1</v>
      </c>
      <c r="D36" s="303">
        <v>1</v>
      </c>
      <c r="E36" s="221"/>
      <c r="F36" s="221">
        <f t="shared" si="2"/>
        <v>0</v>
      </c>
      <c r="G36" s="224">
        <f t="shared" si="3"/>
        <v>0</v>
      </c>
      <c r="H36" s="159"/>
      <c r="I36" s="159"/>
      <c r="J36" s="159"/>
    </row>
    <row r="37" spans="1:10" ht="15" customHeight="1" x14ac:dyDescent="0.25">
      <c r="A37" s="106" t="s">
        <v>3772</v>
      </c>
      <c r="B37" s="54" t="s">
        <v>1106</v>
      </c>
      <c r="C37" s="51" t="s">
        <v>1</v>
      </c>
      <c r="D37" s="303">
        <v>1</v>
      </c>
      <c r="E37" s="221"/>
      <c r="F37" s="221">
        <f t="shared" si="2"/>
        <v>0</v>
      </c>
      <c r="G37" s="224">
        <f t="shared" si="3"/>
        <v>0</v>
      </c>
      <c r="H37" s="159"/>
      <c r="I37" s="159"/>
      <c r="J37" s="159"/>
    </row>
    <row r="38" spans="1:10" ht="15" customHeight="1" x14ac:dyDescent="0.25">
      <c r="A38" s="106" t="s">
        <v>3773</v>
      </c>
      <c r="B38" s="54" t="s">
        <v>1107</v>
      </c>
      <c r="C38" s="51" t="s">
        <v>1</v>
      </c>
      <c r="D38" s="303">
        <v>1</v>
      </c>
      <c r="E38" s="221"/>
      <c r="F38" s="221">
        <f t="shared" si="2"/>
        <v>0</v>
      </c>
      <c r="G38" s="224">
        <f t="shared" si="3"/>
        <v>0</v>
      </c>
      <c r="H38" s="159"/>
      <c r="I38" s="159"/>
      <c r="J38" s="159"/>
    </row>
    <row r="39" spans="1:10" ht="15" customHeight="1" x14ac:dyDescent="0.25">
      <c r="A39" s="106" t="s">
        <v>3774</v>
      </c>
      <c r="B39" s="54" t="s">
        <v>1108</v>
      </c>
      <c r="C39" s="51" t="s">
        <v>1</v>
      </c>
      <c r="D39" s="303">
        <v>1</v>
      </c>
      <c r="E39" s="221"/>
      <c r="F39" s="221">
        <f t="shared" si="2"/>
        <v>0</v>
      </c>
      <c r="G39" s="224">
        <f t="shared" si="3"/>
        <v>0</v>
      </c>
      <c r="H39" s="159"/>
      <c r="I39" s="159"/>
      <c r="J39" s="159"/>
    </row>
    <row r="40" spans="1:10" ht="15" customHeight="1" x14ac:dyDescent="0.25">
      <c r="A40" s="106" t="s">
        <v>3775</v>
      </c>
      <c r="B40" s="54" t="s">
        <v>1109</v>
      </c>
      <c r="C40" s="52" t="s">
        <v>1</v>
      </c>
      <c r="D40" s="303">
        <v>1</v>
      </c>
      <c r="E40" s="221"/>
      <c r="F40" s="221">
        <f t="shared" si="2"/>
        <v>0</v>
      </c>
      <c r="G40" s="224">
        <f t="shared" si="3"/>
        <v>0</v>
      </c>
      <c r="H40" s="159"/>
      <c r="I40" s="159"/>
      <c r="J40" s="159"/>
    </row>
    <row r="41" spans="1:10" ht="15" customHeight="1" x14ac:dyDescent="0.25">
      <c r="A41" s="106" t="s">
        <v>3776</v>
      </c>
      <c r="B41" s="54" t="s">
        <v>426</v>
      </c>
      <c r="C41" s="51" t="s">
        <v>1</v>
      </c>
      <c r="D41" s="303">
        <v>1</v>
      </c>
      <c r="E41" s="221"/>
      <c r="F41" s="221">
        <f t="shared" si="2"/>
        <v>0</v>
      </c>
      <c r="G41" s="224">
        <f t="shared" si="3"/>
        <v>0</v>
      </c>
      <c r="H41" s="159"/>
      <c r="I41" s="159"/>
      <c r="J41" s="159"/>
    </row>
    <row r="42" spans="1:10" ht="15" customHeight="1" x14ac:dyDescent="0.25">
      <c r="A42" s="106" t="s">
        <v>3777</v>
      </c>
      <c r="B42" s="54" t="s">
        <v>428</v>
      </c>
      <c r="C42" s="51" t="s">
        <v>1</v>
      </c>
      <c r="D42" s="303">
        <v>1</v>
      </c>
      <c r="E42" s="221"/>
      <c r="F42" s="221">
        <f t="shared" si="2"/>
        <v>0</v>
      </c>
      <c r="G42" s="224">
        <f t="shared" si="3"/>
        <v>0</v>
      </c>
      <c r="H42" s="159"/>
      <c r="I42" s="159"/>
      <c r="J42" s="159"/>
    </row>
    <row r="43" spans="1:10" ht="15" customHeight="1" x14ac:dyDescent="0.25">
      <c r="A43" s="106" t="s">
        <v>3778</v>
      </c>
      <c r="B43" s="54" t="s">
        <v>429</v>
      </c>
      <c r="C43" s="51" t="s">
        <v>1</v>
      </c>
      <c r="D43" s="303">
        <v>1</v>
      </c>
      <c r="E43" s="221"/>
      <c r="F43" s="221">
        <f t="shared" si="2"/>
        <v>0</v>
      </c>
      <c r="G43" s="224">
        <f t="shared" si="3"/>
        <v>0</v>
      </c>
      <c r="H43" s="159"/>
      <c r="I43" s="159"/>
      <c r="J43" s="159"/>
    </row>
    <row r="44" spans="1:10" ht="15" customHeight="1" x14ac:dyDescent="0.25">
      <c r="A44" s="106" t="s">
        <v>3779</v>
      </c>
      <c r="B44" s="54" t="s">
        <v>430</v>
      </c>
      <c r="C44" s="51" t="s">
        <v>4</v>
      </c>
      <c r="D44" s="303">
        <v>1</v>
      </c>
      <c r="E44" s="221"/>
      <c r="F44" s="221">
        <f t="shared" si="2"/>
        <v>0</v>
      </c>
      <c r="G44" s="224">
        <f t="shared" si="3"/>
        <v>0</v>
      </c>
      <c r="H44" s="159"/>
      <c r="I44" s="159"/>
      <c r="J44" s="159"/>
    </row>
    <row r="45" spans="1:10" ht="15" customHeight="1" x14ac:dyDescent="0.25">
      <c r="A45" s="106" t="s">
        <v>3780</v>
      </c>
      <c r="B45" s="54" t="s">
        <v>620</v>
      </c>
      <c r="C45" s="51" t="s">
        <v>1</v>
      </c>
      <c r="D45" s="303">
        <v>1</v>
      </c>
      <c r="E45" s="221"/>
      <c r="F45" s="221">
        <f t="shared" si="2"/>
        <v>0</v>
      </c>
      <c r="G45" s="224">
        <f t="shared" si="3"/>
        <v>0</v>
      </c>
      <c r="H45" s="159"/>
      <c r="I45" s="159"/>
      <c r="J45" s="159"/>
    </row>
    <row r="46" spans="1:10" ht="15" customHeight="1" x14ac:dyDescent="0.25">
      <c r="A46" s="106" t="s">
        <v>3781</v>
      </c>
      <c r="B46" s="54" t="s">
        <v>1110</v>
      </c>
      <c r="C46" s="51" t="s">
        <v>1</v>
      </c>
      <c r="D46" s="303">
        <v>1</v>
      </c>
      <c r="E46" s="221"/>
      <c r="F46" s="221">
        <f t="shared" si="2"/>
        <v>0</v>
      </c>
      <c r="G46" s="224">
        <f t="shared" si="3"/>
        <v>0</v>
      </c>
      <c r="H46" s="159"/>
      <c r="I46" s="159"/>
      <c r="J46" s="159"/>
    </row>
    <row r="47" spans="1:10" ht="15" customHeight="1" x14ac:dyDescent="0.25">
      <c r="A47" s="106" t="s">
        <v>3782</v>
      </c>
      <c r="B47" s="54" t="s">
        <v>1111</v>
      </c>
      <c r="C47" s="51" t="s">
        <v>1</v>
      </c>
      <c r="D47" s="303">
        <v>1</v>
      </c>
      <c r="E47" s="221"/>
      <c r="F47" s="221">
        <f t="shared" si="2"/>
        <v>0</v>
      </c>
      <c r="G47" s="224">
        <f t="shared" si="3"/>
        <v>0</v>
      </c>
      <c r="H47" s="159"/>
      <c r="I47" s="159"/>
      <c r="J47" s="159"/>
    </row>
    <row r="48" spans="1:10" ht="15" customHeight="1" x14ac:dyDescent="0.25">
      <c r="A48" s="106" t="s">
        <v>3783</v>
      </c>
      <c r="B48" s="54" t="s">
        <v>208</v>
      </c>
      <c r="C48" s="51" t="s">
        <v>1</v>
      </c>
      <c r="D48" s="303">
        <v>1</v>
      </c>
      <c r="E48" s="221"/>
      <c r="F48" s="221">
        <f t="shared" si="2"/>
        <v>0</v>
      </c>
      <c r="G48" s="224">
        <f t="shared" si="3"/>
        <v>0</v>
      </c>
      <c r="H48" s="159"/>
      <c r="I48" s="159"/>
      <c r="J48" s="159"/>
    </row>
    <row r="49" spans="1:10" ht="15" customHeight="1" x14ac:dyDescent="0.25">
      <c r="A49" s="106" t="s">
        <v>3784</v>
      </c>
      <c r="B49" s="54" t="s">
        <v>628</v>
      </c>
      <c r="C49" s="51" t="s">
        <v>1</v>
      </c>
      <c r="D49" s="303">
        <v>1</v>
      </c>
      <c r="E49" s="221"/>
      <c r="F49" s="221">
        <f t="shared" si="2"/>
        <v>0</v>
      </c>
      <c r="G49" s="224">
        <f t="shared" si="3"/>
        <v>0</v>
      </c>
      <c r="H49" s="159"/>
      <c r="I49" s="159"/>
      <c r="J49" s="159"/>
    </row>
    <row r="50" spans="1:10" ht="15" customHeight="1" x14ac:dyDescent="0.25">
      <c r="A50" s="106" t="s">
        <v>3785</v>
      </c>
      <c r="B50" s="54" t="s">
        <v>631</v>
      </c>
      <c r="C50" s="51" t="s">
        <v>1</v>
      </c>
      <c r="D50" s="303">
        <v>1</v>
      </c>
      <c r="E50" s="221"/>
      <c r="F50" s="221">
        <f t="shared" si="2"/>
        <v>0</v>
      </c>
      <c r="G50" s="224">
        <f t="shared" si="3"/>
        <v>0</v>
      </c>
      <c r="H50" s="159"/>
      <c r="I50" s="159"/>
      <c r="J50" s="159"/>
    </row>
    <row r="51" spans="1:10" ht="15" customHeight="1" x14ac:dyDescent="0.25">
      <c r="A51" s="106" t="s">
        <v>3786</v>
      </c>
      <c r="B51" s="54" t="s">
        <v>1112</v>
      </c>
      <c r="C51" s="51" t="s">
        <v>1</v>
      </c>
      <c r="D51" s="303">
        <v>1</v>
      </c>
      <c r="E51" s="221"/>
      <c r="F51" s="221">
        <f t="shared" si="2"/>
        <v>0</v>
      </c>
      <c r="G51" s="224">
        <f t="shared" si="3"/>
        <v>0</v>
      </c>
      <c r="H51" s="159"/>
      <c r="I51" s="159"/>
      <c r="J51" s="159"/>
    </row>
    <row r="52" spans="1:10" ht="15" customHeight="1" x14ac:dyDescent="0.25">
      <c r="A52" s="106" t="s">
        <v>3787</v>
      </c>
      <c r="B52" s="54" t="s">
        <v>633</v>
      </c>
      <c r="C52" s="51" t="s">
        <v>1</v>
      </c>
      <c r="D52" s="303">
        <v>1</v>
      </c>
      <c r="E52" s="221"/>
      <c r="F52" s="221">
        <f t="shared" si="2"/>
        <v>0</v>
      </c>
      <c r="G52" s="224">
        <f t="shared" si="3"/>
        <v>0</v>
      </c>
      <c r="H52" s="159"/>
      <c r="I52" s="159"/>
      <c r="J52" s="159"/>
    </row>
    <row r="53" spans="1:10" ht="15" customHeight="1" x14ac:dyDescent="0.25">
      <c r="A53" s="106" t="s">
        <v>3788</v>
      </c>
      <c r="B53" s="54" t="s">
        <v>1113</v>
      </c>
      <c r="C53" s="51" t="s">
        <v>1</v>
      </c>
      <c r="D53" s="303">
        <v>1</v>
      </c>
      <c r="E53" s="221"/>
      <c r="F53" s="221">
        <f t="shared" si="2"/>
        <v>0</v>
      </c>
      <c r="G53" s="224">
        <f t="shared" si="3"/>
        <v>0</v>
      </c>
      <c r="H53" s="159"/>
      <c r="I53" s="159"/>
      <c r="J53" s="159"/>
    </row>
    <row r="54" spans="1:10" ht="15" customHeight="1" x14ac:dyDescent="0.25">
      <c r="A54" s="106" t="s">
        <v>3789</v>
      </c>
      <c r="B54" s="54" t="s">
        <v>1114</v>
      </c>
      <c r="C54" s="51" t="s">
        <v>1</v>
      </c>
      <c r="D54" s="303">
        <v>1</v>
      </c>
      <c r="E54" s="221"/>
      <c r="F54" s="221">
        <f t="shared" si="2"/>
        <v>0</v>
      </c>
      <c r="G54" s="224">
        <f t="shared" si="3"/>
        <v>0</v>
      </c>
      <c r="H54" s="159"/>
      <c r="I54" s="159"/>
      <c r="J54" s="159"/>
    </row>
    <row r="55" spans="1:10" ht="15" customHeight="1" x14ac:dyDescent="0.25">
      <c r="A55" s="106" t="s">
        <v>3790</v>
      </c>
      <c r="B55" s="54" t="s">
        <v>1115</v>
      </c>
      <c r="C55" s="51" t="s">
        <v>1</v>
      </c>
      <c r="D55" s="303">
        <v>1</v>
      </c>
      <c r="E55" s="221"/>
      <c r="F55" s="221">
        <f t="shared" si="2"/>
        <v>0</v>
      </c>
      <c r="G55" s="224">
        <f t="shared" si="3"/>
        <v>0</v>
      </c>
      <c r="H55" s="159"/>
      <c r="I55" s="159"/>
      <c r="J55" s="159"/>
    </row>
    <row r="56" spans="1:10" ht="15" customHeight="1" x14ac:dyDescent="0.25">
      <c r="A56" s="106" t="s">
        <v>3791</v>
      </c>
      <c r="B56" s="54" t="s">
        <v>49</v>
      </c>
      <c r="C56" s="51" t="s">
        <v>1</v>
      </c>
      <c r="D56" s="303">
        <v>1</v>
      </c>
      <c r="E56" s="221"/>
      <c r="F56" s="221">
        <f t="shared" si="2"/>
        <v>0</v>
      </c>
      <c r="G56" s="224">
        <f t="shared" si="3"/>
        <v>0</v>
      </c>
      <c r="H56" s="159"/>
      <c r="I56" s="159"/>
      <c r="J56" s="159"/>
    </row>
    <row r="57" spans="1:10" ht="15" customHeight="1" x14ac:dyDescent="0.25">
      <c r="A57" s="106" t="s">
        <v>3792</v>
      </c>
      <c r="B57" s="54" t="s">
        <v>636</v>
      </c>
      <c r="C57" s="51" t="s">
        <v>3</v>
      </c>
      <c r="D57" s="303">
        <v>2</v>
      </c>
      <c r="E57" s="221"/>
      <c r="F57" s="221">
        <f t="shared" si="2"/>
        <v>0</v>
      </c>
      <c r="G57" s="224">
        <f t="shared" si="3"/>
        <v>0</v>
      </c>
      <c r="H57" s="159"/>
      <c r="I57" s="159"/>
      <c r="J57" s="159"/>
    </row>
    <row r="58" spans="1:10" ht="15" customHeight="1" x14ac:dyDescent="0.25">
      <c r="A58" s="106" t="s">
        <v>3793</v>
      </c>
      <c r="B58" s="54" t="s">
        <v>1116</v>
      </c>
      <c r="C58" s="51" t="s">
        <v>1</v>
      </c>
      <c r="D58" s="303">
        <v>2</v>
      </c>
      <c r="E58" s="221"/>
      <c r="F58" s="221">
        <f t="shared" si="2"/>
        <v>0</v>
      </c>
      <c r="G58" s="224">
        <f t="shared" si="3"/>
        <v>0</v>
      </c>
      <c r="H58" s="159"/>
      <c r="I58" s="159"/>
      <c r="J58" s="159"/>
    </row>
    <row r="59" spans="1:10" ht="15" customHeight="1" x14ac:dyDescent="0.25">
      <c r="A59" s="106" t="s">
        <v>3794</v>
      </c>
      <c r="B59" s="54" t="s">
        <v>1117</v>
      </c>
      <c r="C59" s="51" t="s">
        <v>1</v>
      </c>
      <c r="D59" s="303">
        <v>2</v>
      </c>
      <c r="E59" s="221"/>
      <c r="F59" s="221">
        <f t="shared" si="2"/>
        <v>0</v>
      </c>
      <c r="G59" s="224">
        <f t="shared" si="3"/>
        <v>0</v>
      </c>
      <c r="H59" s="159"/>
      <c r="I59" s="159"/>
      <c r="J59" s="159"/>
    </row>
    <row r="60" spans="1:10" ht="15" customHeight="1" x14ac:dyDescent="0.25">
      <c r="A60" s="106" t="s">
        <v>3795</v>
      </c>
      <c r="B60" s="54" t="s">
        <v>1118</v>
      </c>
      <c r="C60" s="51" t="s">
        <v>1</v>
      </c>
      <c r="D60" s="303">
        <v>2</v>
      </c>
      <c r="E60" s="221"/>
      <c r="F60" s="221">
        <f t="shared" si="2"/>
        <v>0</v>
      </c>
      <c r="G60" s="224">
        <f t="shared" si="3"/>
        <v>0</v>
      </c>
      <c r="H60" s="159"/>
      <c r="I60" s="159"/>
      <c r="J60" s="159"/>
    </row>
    <row r="61" spans="1:10" ht="15" customHeight="1" x14ac:dyDescent="0.25">
      <c r="A61" s="106" t="s">
        <v>3796</v>
      </c>
      <c r="B61" s="54" t="s">
        <v>1119</v>
      </c>
      <c r="C61" s="52" t="s">
        <v>1</v>
      </c>
      <c r="D61" s="303">
        <v>2</v>
      </c>
      <c r="E61" s="221"/>
      <c r="F61" s="221">
        <f t="shared" si="2"/>
        <v>0</v>
      </c>
      <c r="G61" s="224">
        <f t="shared" si="3"/>
        <v>0</v>
      </c>
      <c r="H61" s="159"/>
      <c r="I61" s="159"/>
      <c r="J61" s="159"/>
    </row>
    <row r="62" spans="1:10" ht="15" customHeight="1" x14ac:dyDescent="0.25">
      <c r="A62" s="106" t="s">
        <v>3797</v>
      </c>
      <c r="B62" s="54" t="s">
        <v>1120</v>
      </c>
      <c r="C62" s="51" t="s">
        <v>1</v>
      </c>
      <c r="D62" s="303">
        <v>2</v>
      </c>
      <c r="E62" s="221"/>
      <c r="F62" s="221">
        <f t="shared" si="2"/>
        <v>0</v>
      </c>
      <c r="G62" s="224">
        <f t="shared" si="3"/>
        <v>0</v>
      </c>
      <c r="H62" s="159"/>
      <c r="I62" s="159"/>
      <c r="J62" s="159"/>
    </row>
    <row r="63" spans="1:10" ht="15" customHeight="1" x14ac:dyDescent="0.25">
      <c r="A63" s="106" t="s">
        <v>3798</v>
      </c>
      <c r="B63" s="54" t="s">
        <v>1121</v>
      </c>
      <c r="C63" s="51" t="s">
        <v>1</v>
      </c>
      <c r="D63" s="303">
        <v>2</v>
      </c>
      <c r="E63" s="221"/>
      <c r="F63" s="221">
        <f t="shared" si="2"/>
        <v>0</v>
      </c>
      <c r="G63" s="224">
        <f t="shared" si="3"/>
        <v>0</v>
      </c>
      <c r="H63" s="159"/>
      <c r="I63" s="159"/>
      <c r="J63" s="159"/>
    </row>
    <row r="64" spans="1:10" ht="15" customHeight="1" x14ac:dyDescent="0.25">
      <c r="A64" s="106" t="s">
        <v>3799</v>
      </c>
      <c r="B64" s="54" t="s">
        <v>469</v>
      </c>
      <c r="C64" s="51" t="s">
        <v>1</v>
      </c>
      <c r="D64" s="303">
        <v>1</v>
      </c>
      <c r="E64" s="221"/>
      <c r="F64" s="221">
        <f t="shared" si="2"/>
        <v>0</v>
      </c>
      <c r="G64" s="224">
        <f t="shared" si="3"/>
        <v>0</v>
      </c>
      <c r="H64" s="159"/>
      <c r="I64" s="159"/>
      <c r="J64" s="159"/>
    </row>
    <row r="65" spans="1:10" ht="15" customHeight="1" x14ac:dyDescent="0.25">
      <c r="A65" s="106" t="s">
        <v>3800</v>
      </c>
      <c r="B65" s="54" t="s">
        <v>470</v>
      </c>
      <c r="C65" s="51" t="s">
        <v>1</v>
      </c>
      <c r="D65" s="303">
        <v>1</v>
      </c>
      <c r="E65" s="221"/>
      <c r="F65" s="221">
        <f t="shared" si="2"/>
        <v>0</v>
      </c>
      <c r="G65" s="224">
        <f t="shared" si="3"/>
        <v>0</v>
      </c>
      <c r="H65" s="159"/>
      <c r="I65" s="159"/>
      <c r="J65" s="159"/>
    </row>
    <row r="66" spans="1:10" ht="15" customHeight="1" x14ac:dyDescent="0.25">
      <c r="A66" s="106" t="s">
        <v>3801</v>
      </c>
      <c r="B66" s="54" t="s">
        <v>1122</v>
      </c>
      <c r="C66" s="51" t="s">
        <v>3</v>
      </c>
      <c r="D66" s="303">
        <v>2</v>
      </c>
      <c r="E66" s="221"/>
      <c r="F66" s="221">
        <f t="shared" si="2"/>
        <v>0</v>
      </c>
      <c r="G66" s="224">
        <f t="shared" si="3"/>
        <v>0</v>
      </c>
      <c r="H66" s="159"/>
      <c r="I66" s="159"/>
      <c r="J66" s="159"/>
    </row>
    <row r="67" spans="1:10" ht="15" customHeight="1" x14ac:dyDescent="0.25">
      <c r="A67" s="106" t="s">
        <v>3802</v>
      </c>
      <c r="B67" s="54" t="s">
        <v>1123</v>
      </c>
      <c r="C67" s="51" t="s">
        <v>3</v>
      </c>
      <c r="D67" s="303">
        <v>2</v>
      </c>
      <c r="E67" s="221"/>
      <c r="F67" s="221">
        <f t="shared" si="2"/>
        <v>0</v>
      </c>
      <c r="G67" s="224">
        <f t="shared" si="3"/>
        <v>0</v>
      </c>
      <c r="H67" s="159"/>
      <c r="I67" s="159"/>
      <c r="J67" s="159"/>
    </row>
    <row r="68" spans="1:10" ht="15" customHeight="1" x14ac:dyDescent="0.25">
      <c r="A68" s="106" t="s">
        <v>3803</v>
      </c>
      <c r="B68" s="54" t="s">
        <v>1124</v>
      </c>
      <c r="C68" s="51" t="s">
        <v>1</v>
      </c>
      <c r="D68" s="303">
        <v>2</v>
      </c>
      <c r="E68" s="221"/>
      <c r="F68" s="221">
        <f t="shared" si="2"/>
        <v>0</v>
      </c>
      <c r="G68" s="224">
        <f t="shared" si="3"/>
        <v>0</v>
      </c>
      <c r="H68" s="159"/>
      <c r="I68" s="159"/>
      <c r="J68" s="159"/>
    </row>
    <row r="69" spans="1:10" ht="15" customHeight="1" x14ac:dyDescent="0.25">
      <c r="A69" s="106" t="s">
        <v>3804</v>
      </c>
      <c r="B69" s="54" t="s">
        <v>1125</v>
      </c>
      <c r="C69" s="51" t="s">
        <v>1</v>
      </c>
      <c r="D69" s="303">
        <v>2</v>
      </c>
      <c r="E69" s="221"/>
      <c r="F69" s="221">
        <f t="shared" si="2"/>
        <v>0</v>
      </c>
      <c r="G69" s="224">
        <f t="shared" si="3"/>
        <v>0</v>
      </c>
      <c r="H69" s="159"/>
      <c r="I69" s="159"/>
      <c r="J69" s="159"/>
    </row>
    <row r="70" spans="1:10" ht="15" customHeight="1" x14ac:dyDescent="0.25">
      <c r="A70" s="106" t="s">
        <v>3805</v>
      </c>
      <c r="B70" s="54" t="s">
        <v>1126</v>
      </c>
      <c r="C70" s="51" t="s">
        <v>1</v>
      </c>
      <c r="D70" s="303">
        <v>1</v>
      </c>
      <c r="E70" s="221"/>
      <c r="F70" s="221">
        <f t="shared" si="2"/>
        <v>0</v>
      </c>
      <c r="G70" s="224">
        <f t="shared" si="3"/>
        <v>0</v>
      </c>
      <c r="H70" s="159"/>
      <c r="I70" s="159"/>
      <c r="J70" s="159"/>
    </row>
    <row r="71" spans="1:10" ht="15" customHeight="1" x14ac:dyDescent="0.25">
      <c r="A71" s="106" t="s">
        <v>3806</v>
      </c>
      <c r="B71" s="54" t="s">
        <v>1127</v>
      </c>
      <c r="C71" s="51" t="s">
        <v>1</v>
      </c>
      <c r="D71" s="303">
        <v>1</v>
      </c>
      <c r="E71" s="221"/>
      <c r="F71" s="221">
        <f t="shared" si="2"/>
        <v>0</v>
      </c>
      <c r="G71" s="224">
        <f t="shared" si="3"/>
        <v>0</v>
      </c>
      <c r="H71" s="159"/>
      <c r="I71" s="159"/>
      <c r="J71" s="159"/>
    </row>
    <row r="72" spans="1:10" ht="15" customHeight="1" x14ac:dyDescent="0.25">
      <c r="A72" s="106" t="s">
        <v>3807</v>
      </c>
      <c r="B72" s="54" t="s">
        <v>480</v>
      </c>
      <c r="C72" s="51" t="s">
        <v>1</v>
      </c>
      <c r="D72" s="303">
        <v>1</v>
      </c>
      <c r="E72" s="221"/>
      <c r="F72" s="221">
        <f t="shared" si="2"/>
        <v>0</v>
      </c>
      <c r="G72" s="224">
        <f t="shared" si="3"/>
        <v>0</v>
      </c>
      <c r="H72" s="159"/>
      <c r="I72" s="159"/>
      <c r="J72" s="159"/>
    </row>
    <row r="73" spans="1:10" ht="15" customHeight="1" x14ac:dyDescent="0.25">
      <c r="A73" s="106" t="s">
        <v>3808</v>
      </c>
      <c r="B73" s="54" t="s">
        <v>1128</v>
      </c>
      <c r="C73" s="51" t="s">
        <v>1</v>
      </c>
      <c r="D73" s="303">
        <v>2</v>
      </c>
      <c r="E73" s="221"/>
      <c r="F73" s="221">
        <f t="shared" si="2"/>
        <v>0</v>
      </c>
      <c r="G73" s="224">
        <f t="shared" si="3"/>
        <v>0</v>
      </c>
      <c r="H73" s="159"/>
      <c r="I73" s="159"/>
      <c r="J73" s="159"/>
    </row>
    <row r="74" spans="1:10" ht="15" customHeight="1" x14ac:dyDescent="0.25">
      <c r="A74" s="106" t="s">
        <v>3809</v>
      </c>
      <c r="B74" s="54" t="s">
        <v>1129</v>
      </c>
      <c r="C74" s="51" t="s">
        <v>1</v>
      </c>
      <c r="D74" s="303">
        <v>2</v>
      </c>
      <c r="E74" s="221"/>
      <c r="F74" s="221">
        <f t="shared" si="2"/>
        <v>0</v>
      </c>
      <c r="G74" s="224">
        <f t="shared" si="3"/>
        <v>0</v>
      </c>
      <c r="H74" s="159"/>
      <c r="I74" s="159"/>
      <c r="J74" s="159"/>
    </row>
    <row r="75" spans="1:10" ht="15" customHeight="1" x14ac:dyDescent="0.25">
      <c r="A75" s="106" t="s">
        <v>3810</v>
      </c>
      <c r="B75" s="54" t="s">
        <v>136</v>
      </c>
      <c r="C75" s="51" t="s">
        <v>3</v>
      </c>
      <c r="D75" s="303">
        <v>1</v>
      </c>
      <c r="E75" s="221"/>
      <c r="F75" s="221">
        <f t="shared" si="2"/>
        <v>0</v>
      </c>
      <c r="G75" s="224">
        <f t="shared" si="3"/>
        <v>0</v>
      </c>
      <c r="H75" s="159"/>
      <c r="I75" s="159"/>
      <c r="J75" s="159"/>
    </row>
    <row r="76" spans="1:10" ht="15" customHeight="1" x14ac:dyDescent="0.25">
      <c r="A76" s="106" t="s">
        <v>3811</v>
      </c>
      <c r="B76" s="54" t="s">
        <v>739</v>
      </c>
      <c r="C76" s="51" t="s">
        <v>3</v>
      </c>
      <c r="D76" s="303">
        <v>1</v>
      </c>
      <c r="E76" s="221"/>
      <c r="F76" s="221">
        <f t="shared" si="2"/>
        <v>0</v>
      </c>
      <c r="G76" s="224">
        <f t="shared" si="3"/>
        <v>0</v>
      </c>
      <c r="H76" s="159"/>
      <c r="I76" s="159"/>
      <c r="J76" s="159"/>
    </row>
    <row r="77" spans="1:10" ht="15" customHeight="1" x14ac:dyDescent="0.25">
      <c r="A77" s="106" t="s">
        <v>3812</v>
      </c>
      <c r="B77" s="54" t="s">
        <v>1130</v>
      </c>
      <c r="C77" s="51" t="s">
        <v>3</v>
      </c>
      <c r="D77" s="303">
        <v>1</v>
      </c>
      <c r="E77" s="221"/>
      <c r="F77" s="221">
        <f t="shared" si="2"/>
        <v>0</v>
      </c>
      <c r="G77" s="224">
        <f t="shared" si="3"/>
        <v>0</v>
      </c>
      <c r="H77" s="159"/>
      <c r="I77" s="159"/>
      <c r="J77" s="159"/>
    </row>
    <row r="78" spans="1:10" ht="15" customHeight="1" x14ac:dyDescent="0.25">
      <c r="A78" s="106" t="s">
        <v>3813</v>
      </c>
      <c r="B78" s="54" t="s">
        <v>1131</v>
      </c>
      <c r="C78" s="51" t="s">
        <v>1</v>
      </c>
      <c r="D78" s="303">
        <v>1</v>
      </c>
      <c r="E78" s="221"/>
      <c r="F78" s="221">
        <f t="shared" si="2"/>
        <v>0</v>
      </c>
      <c r="G78" s="224">
        <f t="shared" si="3"/>
        <v>0</v>
      </c>
      <c r="H78" s="159"/>
      <c r="I78" s="159"/>
      <c r="J78" s="159"/>
    </row>
    <row r="79" spans="1:10" ht="15" customHeight="1" x14ac:dyDescent="0.25">
      <c r="A79" s="106" t="s">
        <v>3814</v>
      </c>
      <c r="B79" s="54" t="s">
        <v>1132</v>
      </c>
      <c r="C79" s="51" t="s">
        <v>1</v>
      </c>
      <c r="D79" s="303">
        <v>1</v>
      </c>
      <c r="E79" s="221"/>
      <c r="F79" s="221">
        <f t="shared" si="2"/>
        <v>0</v>
      </c>
      <c r="G79" s="224">
        <f t="shared" si="3"/>
        <v>0</v>
      </c>
      <c r="H79" s="159"/>
      <c r="I79" s="159"/>
      <c r="J79" s="159"/>
    </row>
    <row r="80" spans="1:10" ht="15" customHeight="1" x14ac:dyDescent="0.25">
      <c r="A80" s="106" t="s">
        <v>3815</v>
      </c>
      <c r="B80" s="54" t="s">
        <v>1133</v>
      </c>
      <c r="C80" s="51" t="s">
        <v>1</v>
      </c>
      <c r="D80" s="303">
        <v>1</v>
      </c>
      <c r="E80" s="221"/>
      <c r="F80" s="221">
        <f t="shared" si="2"/>
        <v>0</v>
      </c>
      <c r="G80" s="224">
        <f t="shared" si="3"/>
        <v>0</v>
      </c>
      <c r="H80" s="159"/>
      <c r="I80" s="159"/>
      <c r="J80" s="159"/>
    </row>
    <row r="81" spans="1:10" ht="15" customHeight="1" x14ac:dyDescent="0.25">
      <c r="A81" s="106" t="s">
        <v>3816</v>
      </c>
      <c r="B81" s="54" t="s">
        <v>149</v>
      </c>
      <c r="C81" s="51" t="s">
        <v>1</v>
      </c>
      <c r="D81" s="303">
        <v>1</v>
      </c>
      <c r="E81" s="221"/>
      <c r="F81" s="221">
        <f t="shared" si="2"/>
        <v>0</v>
      </c>
      <c r="G81" s="224">
        <f t="shared" si="3"/>
        <v>0</v>
      </c>
      <c r="H81" s="159"/>
      <c r="I81" s="159"/>
      <c r="J81" s="159"/>
    </row>
    <row r="82" spans="1:10" ht="15" customHeight="1" x14ac:dyDescent="0.25">
      <c r="A82" s="106" t="s">
        <v>3817</v>
      </c>
      <c r="B82" s="54" t="s">
        <v>1134</v>
      </c>
      <c r="C82" s="51" t="s">
        <v>1</v>
      </c>
      <c r="D82" s="303">
        <v>1</v>
      </c>
      <c r="E82" s="221"/>
      <c r="F82" s="221">
        <f t="shared" si="2"/>
        <v>0</v>
      </c>
      <c r="G82" s="224">
        <f t="shared" si="3"/>
        <v>0</v>
      </c>
      <c r="H82" s="159"/>
      <c r="I82" s="159"/>
      <c r="J82" s="159"/>
    </row>
    <row r="83" spans="1:10" ht="15" customHeight="1" x14ac:dyDescent="0.25">
      <c r="A83" s="106" t="s">
        <v>3818</v>
      </c>
      <c r="B83" s="54" t="s">
        <v>1135</v>
      </c>
      <c r="C83" s="51" t="s">
        <v>1</v>
      </c>
      <c r="D83" s="303">
        <v>1</v>
      </c>
      <c r="E83" s="221"/>
      <c r="F83" s="221">
        <f t="shared" si="2"/>
        <v>0</v>
      </c>
      <c r="G83" s="224">
        <f t="shared" si="3"/>
        <v>0</v>
      </c>
      <c r="H83" s="159"/>
      <c r="I83" s="159"/>
      <c r="J83" s="159"/>
    </row>
    <row r="84" spans="1:10" ht="15" customHeight="1" x14ac:dyDescent="0.25">
      <c r="A84" s="106" t="s">
        <v>3819</v>
      </c>
      <c r="B84" s="54" t="s">
        <v>1136</v>
      </c>
      <c r="C84" s="51" t="s">
        <v>1</v>
      </c>
      <c r="D84" s="303">
        <v>1</v>
      </c>
      <c r="E84" s="221"/>
      <c r="F84" s="221">
        <f t="shared" si="2"/>
        <v>0</v>
      </c>
      <c r="G84" s="224">
        <f t="shared" si="3"/>
        <v>0</v>
      </c>
      <c r="H84" s="159"/>
      <c r="I84" s="159"/>
      <c r="J84" s="159"/>
    </row>
    <row r="85" spans="1:10" ht="15" customHeight="1" x14ac:dyDescent="0.25">
      <c r="A85" s="106" t="s">
        <v>3820</v>
      </c>
      <c r="B85" s="54" t="s">
        <v>1137</v>
      </c>
      <c r="C85" s="51" t="s">
        <v>1</v>
      </c>
      <c r="D85" s="303">
        <v>1</v>
      </c>
      <c r="E85" s="221"/>
      <c r="F85" s="221">
        <f t="shared" si="2"/>
        <v>0</v>
      </c>
      <c r="G85" s="224">
        <f t="shared" si="3"/>
        <v>0</v>
      </c>
      <c r="H85" s="159"/>
      <c r="I85" s="159"/>
      <c r="J85" s="159"/>
    </row>
    <row r="86" spans="1:10" ht="15" customHeight="1" x14ac:dyDescent="0.25">
      <c r="A86" s="106" t="s">
        <v>3821</v>
      </c>
      <c r="B86" s="54" t="s">
        <v>141</v>
      </c>
      <c r="C86" s="51" t="s">
        <v>1</v>
      </c>
      <c r="D86" s="303">
        <v>1</v>
      </c>
      <c r="E86" s="221"/>
      <c r="F86" s="221">
        <f t="shared" si="2"/>
        <v>0</v>
      </c>
      <c r="G86" s="224">
        <f t="shared" si="3"/>
        <v>0</v>
      </c>
      <c r="H86" s="159"/>
      <c r="I86" s="159"/>
      <c r="J86" s="159"/>
    </row>
    <row r="87" spans="1:10" ht="15" customHeight="1" x14ac:dyDescent="0.25">
      <c r="A87" s="106" t="s">
        <v>3822</v>
      </c>
      <c r="B87" s="54" t="s">
        <v>1138</v>
      </c>
      <c r="C87" s="51" t="s">
        <v>1</v>
      </c>
      <c r="D87" s="303">
        <v>1</v>
      </c>
      <c r="E87" s="221"/>
      <c r="F87" s="221">
        <f t="shared" ref="F87:F130" si="4">SUM(E87*1.2)</f>
        <v>0</v>
      </c>
      <c r="G87" s="224">
        <f t="shared" ref="G87:G130" si="5">SUM(D87*E87)</f>
        <v>0</v>
      </c>
      <c r="H87" s="159"/>
      <c r="I87" s="159"/>
      <c r="J87" s="159"/>
    </row>
    <row r="88" spans="1:10" ht="15" customHeight="1" x14ac:dyDescent="0.25">
      <c r="A88" s="106" t="s">
        <v>3823</v>
      </c>
      <c r="B88" s="54" t="s">
        <v>78</v>
      </c>
      <c r="C88" s="51" t="s">
        <v>1</v>
      </c>
      <c r="D88" s="303">
        <v>2</v>
      </c>
      <c r="E88" s="221"/>
      <c r="F88" s="221">
        <f t="shared" si="4"/>
        <v>0</v>
      </c>
      <c r="G88" s="224">
        <f t="shared" si="5"/>
        <v>0</v>
      </c>
      <c r="H88" s="159"/>
      <c r="I88" s="159"/>
      <c r="J88" s="159"/>
    </row>
    <row r="89" spans="1:10" ht="15" customHeight="1" x14ac:dyDescent="0.25">
      <c r="A89" s="106" t="s">
        <v>3824</v>
      </c>
      <c r="B89" s="54" t="s">
        <v>106</v>
      </c>
      <c r="C89" s="51" t="s">
        <v>1</v>
      </c>
      <c r="D89" s="303">
        <v>1</v>
      </c>
      <c r="E89" s="221"/>
      <c r="F89" s="221">
        <f t="shared" si="4"/>
        <v>0</v>
      </c>
      <c r="G89" s="224">
        <f t="shared" si="5"/>
        <v>0</v>
      </c>
      <c r="H89" s="159"/>
      <c r="I89" s="159"/>
      <c r="J89" s="159"/>
    </row>
    <row r="90" spans="1:10" ht="15" customHeight="1" x14ac:dyDescent="0.25">
      <c r="A90" s="106" t="s">
        <v>3825</v>
      </c>
      <c r="B90" s="54" t="s">
        <v>652</v>
      </c>
      <c r="C90" s="51" t="s">
        <v>1</v>
      </c>
      <c r="D90" s="303">
        <v>1</v>
      </c>
      <c r="E90" s="221"/>
      <c r="F90" s="221">
        <f t="shared" si="4"/>
        <v>0</v>
      </c>
      <c r="G90" s="224">
        <f t="shared" si="5"/>
        <v>0</v>
      </c>
      <c r="H90" s="159"/>
      <c r="I90" s="159"/>
      <c r="J90" s="159"/>
    </row>
    <row r="91" spans="1:10" ht="15" customHeight="1" x14ac:dyDescent="0.25">
      <c r="A91" s="106" t="s">
        <v>3826</v>
      </c>
      <c r="B91" s="54" t="s">
        <v>1139</v>
      </c>
      <c r="C91" s="52" t="s">
        <v>1</v>
      </c>
      <c r="D91" s="303">
        <v>1</v>
      </c>
      <c r="E91" s="221"/>
      <c r="F91" s="221">
        <f t="shared" si="4"/>
        <v>0</v>
      </c>
      <c r="G91" s="224">
        <f t="shared" si="5"/>
        <v>0</v>
      </c>
      <c r="H91" s="159"/>
      <c r="I91" s="159"/>
      <c r="J91" s="159"/>
    </row>
    <row r="92" spans="1:10" ht="15" customHeight="1" x14ac:dyDescent="0.25">
      <c r="A92" s="106" t="s">
        <v>3827</v>
      </c>
      <c r="B92" s="54" t="s">
        <v>655</v>
      </c>
      <c r="C92" s="52" t="s">
        <v>1</v>
      </c>
      <c r="D92" s="303">
        <v>1</v>
      </c>
      <c r="E92" s="221"/>
      <c r="F92" s="221">
        <f t="shared" si="4"/>
        <v>0</v>
      </c>
      <c r="G92" s="224">
        <f t="shared" si="5"/>
        <v>0</v>
      </c>
      <c r="H92" s="159"/>
      <c r="I92" s="159"/>
      <c r="J92" s="159"/>
    </row>
    <row r="93" spans="1:10" ht="15" customHeight="1" x14ac:dyDescent="0.25">
      <c r="A93" s="106" t="s">
        <v>3828</v>
      </c>
      <c r="B93" s="54" t="s">
        <v>1140</v>
      </c>
      <c r="C93" s="52" t="s">
        <v>1</v>
      </c>
      <c r="D93" s="303">
        <v>1</v>
      </c>
      <c r="E93" s="221"/>
      <c r="F93" s="221">
        <f t="shared" si="4"/>
        <v>0</v>
      </c>
      <c r="G93" s="224">
        <f t="shared" si="5"/>
        <v>0</v>
      </c>
      <c r="H93" s="159"/>
      <c r="I93" s="159"/>
      <c r="J93" s="159"/>
    </row>
    <row r="94" spans="1:10" ht="15" customHeight="1" x14ac:dyDescent="0.25">
      <c r="A94" s="106" t="s">
        <v>3829</v>
      </c>
      <c r="B94" s="54" t="s">
        <v>657</v>
      </c>
      <c r="C94" s="51" t="s">
        <v>1</v>
      </c>
      <c r="D94" s="303">
        <v>1</v>
      </c>
      <c r="E94" s="221"/>
      <c r="F94" s="221">
        <f t="shared" si="4"/>
        <v>0</v>
      </c>
      <c r="G94" s="224">
        <f t="shared" si="5"/>
        <v>0</v>
      </c>
      <c r="H94" s="159"/>
      <c r="I94" s="159"/>
      <c r="J94" s="159"/>
    </row>
    <row r="95" spans="1:10" ht="15" customHeight="1" x14ac:dyDescent="0.25">
      <c r="A95" s="106" t="s">
        <v>3830</v>
      </c>
      <c r="B95" s="54" t="s">
        <v>658</v>
      </c>
      <c r="C95" s="51" t="s">
        <v>1</v>
      </c>
      <c r="D95" s="303">
        <v>1</v>
      </c>
      <c r="E95" s="221"/>
      <c r="F95" s="221">
        <f t="shared" si="4"/>
        <v>0</v>
      </c>
      <c r="G95" s="224">
        <f t="shared" si="5"/>
        <v>0</v>
      </c>
      <c r="H95" s="159"/>
      <c r="I95" s="159"/>
      <c r="J95" s="159"/>
    </row>
    <row r="96" spans="1:10" ht="15" customHeight="1" x14ac:dyDescent="0.25">
      <c r="A96" s="106" t="s">
        <v>3831</v>
      </c>
      <c r="B96" s="54" t="s">
        <v>1141</v>
      </c>
      <c r="C96" s="51" t="s">
        <v>1</v>
      </c>
      <c r="D96" s="303">
        <v>1</v>
      </c>
      <c r="E96" s="221"/>
      <c r="F96" s="221">
        <f t="shared" si="4"/>
        <v>0</v>
      </c>
      <c r="G96" s="224">
        <f t="shared" si="5"/>
        <v>0</v>
      </c>
      <c r="H96" s="159"/>
      <c r="I96" s="159"/>
      <c r="J96" s="159"/>
    </row>
    <row r="97" spans="1:10" ht="15" customHeight="1" x14ac:dyDescent="0.25">
      <c r="A97" s="106" t="s">
        <v>3832</v>
      </c>
      <c r="B97" s="54" t="s">
        <v>1142</v>
      </c>
      <c r="C97" s="51" t="s">
        <v>1</v>
      </c>
      <c r="D97" s="303">
        <v>1</v>
      </c>
      <c r="E97" s="221"/>
      <c r="F97" s="221">
        <f t="shared" si="4"/>
        <v>0</v>
      </c>
      <c r="G97" s="224">
        <f t="shared" si="5"/>
        <v>0</v>
      </c>
      <c r="H97" s="159"/>
      <c r="I97" s="159"/>
      <c r="J97" s="159"/>
    </row>
    <row r="98" spans="1:10" ht="15" customHeight="1" x14ac:dyDescent="0.25">
      <c r="A98" s="106" t="s">
        <v>3833</v>
      </c>
      <c r="B98" s="54" t="s">
        <v>661</v>
      </c>
      <c r="C98" s="51" t="s">
        <v>1</v>
      </c>
      <c r="D98" s="303">
        <v>1</v>
      </c>
      <c r="E98" s="221"/>
      <c r="F98" s="221">
        <f t="shared" si="4"/>
        <v>0</v>
      </c>
      <c r="G98" s="224">
        <f t="shared" si="5"/>
        <v>0</v>
      </c>
      <c r="H98" s="159"/>
      <c r="I98" s="159"/>
      <c r="J98" s="159"/>
    </row>
    <row r="99" spans="1:10" ht="15" customHeight="1" x14ac:dyDescent="0.25">
      <c r="A99" s="106" t="s">
        <v>3834</v>
      </c>
      <c r="B99" s="54" t="s">
        <v>662</v>
      </c>
      <c r="C99" s="51" t="s">
        <v>1</v>
      </c>
      <c r="D99" s="303">
        <v>1</v>
      </c>
      <c r="E99" s="221"/>
      <c r="F99" s="221">
        <f t="shared" si="4"/>
        <v>0</v>
      </c>
      <c r="G99" s="224">
        <f t="shared" si="5"/>
        <v>0</v>
      </c>
      <c r="H99" s="159"/>
      <c r="I99" s="159"/>
      <c r="J99" s="159"/>
    </row>
    <row r="100" spans="1:10" ht="15" customHeight="1" x14ac:dyDescent="0.25">
      <c r="A100" s="106" t="s">
        <v>3835</v>
      </c>
      <c r="B100" s="54" t="s">
        <v>1143</v>
      </c>
      <c r="C100" s="51" t="s">
        <v>1</v>
      </c>
      <c r="D100" s="303">
        <v>1</v>
      </c>
      <c r="E100" s="221"/>
      <c r="F100" s="221">
        <f t="shared" si="4"/>
        <v>0</v>
      </c>
      <c r="G100" s="224">
        <f t="shared" si="5"/>
        <v>0</v>
      </c>
      <c r="H100" s="159"/>
      <c r="I100" s="159"/>
      <c r="J100" s="159"/>
    </row>
    <row r="101" spans="1:10" ht="15" customHeight="1" x14ac:dyDescent="0.25">
      <c r="A101" s="106" t="s">
        <v>3836</v>
      </c>
      <c r="B101" s="54" t="s">
        <v>664</v>
      </c>
      <c r="C101" s="51" t="s">
        <v>1</v>
      </c>
      <c r="D101" s="303">
        <v>2</v>
      </c>
      <c r="E101" s="221"/>
      <c r="F101" s="221">
        <f t="shared" si="4"/>
        <v>0</v>
      </c>
      <c r="G101" s="224">
        <f t="shared" si="5"/>
        <v>0</v>
      </c>
      <c r="H101" s="159"/>
      <c r="I101" s="159"/>
      <c r="J101" s="159"/>
    </row>
    <row r="102" spans="1:10" ht="15" customHeight="1" x14ac:dyDescent="0.25">
      <c r="A102" s="106" t="s">
        <v>3837</v>
      </c>
      <c r="B102" s="54" t="s">
        <v>665</v>
      </c>
      <c r="C102" s="51" t="s">
        <v>1</v>
      </c>
      <c r="D102" s="303">
        <v>2</v>
      </c>
      <c r="E102" s="221"/>
      <c r="F102" s="221">
        <f t="shared" si="4"/>
        <v>0</v>
      </c>
      <c r="G102" s="224">
        <f t="shared" si="5"/>
        <v>0</v>
      </c>
      <c r="H102" s="159"/>
      <c r="I102" s="159"/>
      <c r="J102" s="159"/>
    </row>
    <row r="103" spans="1:10" ht="15" customHeight="1" x14ac:dyDescent="0.25">
      <c r="A103" s="106" t="s">
        <v>3838</v>
      </c>
      <c r="B103" s="54" t="s">
        <v>666</v>
      </c>
      <c r="C103" s="51" t="s">
        <v>1</v>
      </c>
      <c r="D103" s="303">
        <v>1</v>
      </c>
      <c r="E103" s="221"/>
      <c r="F103" s="221">
        <f t="shared" si="4"/>
        <v>0</v>
      </c>
      <c r="G103" s="224">
        <f t="shared" si="5"/>
        <v>0</v>
      </c>
      <c r="H103" s="159"/>
      <c r="I103" s="159"/>
      <c r="J103" s="159"/>
    </row>
    <row r="104" spans="1:10" ht="15" customHeight="1" x14ac:dyDescent="0.25">
      <c r="A104" s="106" t="s">
        <v>3839</v>
      </c>
      <c r="B104" s="54" t="s">
        <v>347</v>
      </c>
      <c r="C104" s="51" t="s">
        <v>1</v>
      </c>
      <c r="D104" s="303">
        <v>1</v>
      </c>
      <c r="E104" s="221"/>
      <c r="F104" s="221">
        <f t="shared" si="4"/>
        <v>0</v>
      </c>
      <c r="G104" s="224">
        <f t="shared" si="5"/>
        <v>0</v>
      </c>
      <c r="H104" s="159"/>
      <c r="I104" s="159"/>
      <c r="J104" s="159"/>
    </row>
    <row r="105" spans="1:10" ht="15" customHeight="1" x14ac:dyDescent="0.25">
      <c r="A105" s="106" t="s">
        <v>3840</v>
      </c>
      <c r="B105" s="54" t="s">
        <v>670</v>
      </c>
      <c r="C105" s="51" t="s">
        <v>1</v>
      </c>
      <c r="D105" s="303">
        <v>1</v>
      </c>
      <c r="E105" s="221"/>
      <c r="F105" s="221">
        <f t="shared" si="4"/>
        <v>0</v>
      </c>
      <c r="G105" s="224">
        <f t="shared" si="5"/>
        <v>0</v>
      </c>
      <c r="H105" s="159"/>
      <c r="I105" s="159"/>
      <c r="J105" s="159"/>
    </row>
    <row r="106" spans="1:10" ht="15" customHeight="1" x14ac:dyDescent="0.25">
      <c r="A106" s="106" t="s">
        <v>3841</v>
      </c>
      <c r="B106" s="54" t="s">
        <v>671</v>
      </c>
      <c r="C106" s="51" t="s">
        <v>1</v>
      </c>
      <c r="D106" s="303">
        <v>1</v>
      </c>
      <c r="E106" s="221"/>
      <c r="F106" s="221">
        <f t="shared" si="4"/>
        <v>0</v>
      </c>
      <c r="G106" s="224">
        <f t="shared" si="5"/>
        <v>0</v>
      </c>
      <c r="H106" s="159"/>
      <c r="I106" s="159"/>
      <c r="J106" s="159"/>
    </row>
    <row r="107" spans="1:10" ht="15" customHeight="1" x14ac:dyDescent="0.25">
      <c r="A107" s="106" t="s">
        <v>3842</v>
      </c>
      <c r="B107" s="54" t="s">
        <v>673</v>
      </c>
      <c r="C107" s="51" t="s">
        <v>1</v>
      </c>
      <c r="D107" s="303">
        <v>1</v>
      </c>
      <c r="E107" s="221"/>
      <c r="F107" s="221">
        <f t="shared" si="4"/>
        <v>0</v>
      </c>
      <c r="G107" s="224">
        <f t="shared" si="5"/>
        <v>0</v>
      </c>
      <c r="H107" s="159"/>
      <c r="I107" s="159"/>
      <c r="J107" s="159"/>
    </row>
    <row r="108" spans="1:10" ht="15" customHeight="1" x14ac:dyDescent="0.25">
      <c r="A108" s="106" t="s">
        <v>3843</v>
      </c>
      <c r="B108" s="54" t="s">
        <v>750</v>
      </c>
      <c r="C108" s="51" t="s">
        <v>1</v>
      </c>
      <c r="D108" s="303">
        <v>1</v>
      </c>
      <c r="E108" s="221"/>
      <c r="F108" s="221">
        <f t="shared" si="4"/>
        <v>0</v>
      </c>
      <c r="G108" s="224">
        <f t="shared" si="5"/>
        <v>0</v>
      </c>
      <c r="H108" s="159"/>
      <c r="I108" s="159"/>
      <c r="J108" s="159"/>
    </row>
    <row r="109" spans="1:10" ht="15" customHeight="1" x14ac:dyDescent="0.25">
      <c r="A109" s="106" t="s">
        <v>3844</v>
      </c>
      <c r="B109" s="54" t="s">
        <v>1144</v>
      </c>
      <c r="C109" s="51" t="s">
        <v>1</v>
      </c>
      <c r="D109" s="303">
        <v>1</v>
      </c>
      <c r="E109" s="221"/>
      <c r="F109" s="221">
        <f t="shared" si="4"/>
        <v>0</v>
      </c>
      <c r="G109" s="224">
        <f t="shared" si="5"/>
        <v>0</v>
      </c>
      <c r="H109" s="159"/>
      <c r="I109" s="159"/>
      <c r="J109" s="159"/>
    </row>
    <row r="110" spans="1:10" ht="15" customHeight="1" x14ac:dyDescent="0.25">
      <c r="A110" s="106" t="s">
        <v>3845</v>
      </c>
      <c r="B110" s="54" t="s">
        <v>676</v>
      </c>
      <c r="C110" s="51" t="s">
        <v>1</v>
      </c>
      <c r="D110" s="303">
        <v>1</v>
      </c>
      <c r="E110" s="221"/>
      <c r="F110" s="221">
        <f t="shared" si="4"/>
        <v>0</v>
      </c>
      <c r="G110" s="224">
        <f t="shared" si="5"/>
        <v>0</v>
      </c>
      <c r="H110" s="159"/>
      <c r="I110" s="159"/>
      <c r="J110" s="159"/>
    </row>
    <row r="111" spans="1:10" ht="15" customHeight="1" x14ac:dyDescent="0.25">
      <c r="A111" s="106" t="s">
        <v>3846</v>
      </c>
      <c r="B111" s="54" t="s">
        <v>679</v>
      </c>
      <c r="C111" s="51" t="s">
        <v>1</v>
      </c>
      <c r="D111" s="303">
        <v>1</v>
      </c>
      <c r="E111" s="221"/>
      <c r="F111" s="221">
        <f t="shared" si="4"/>
        <v>0</v>
      </c>
      <c r="G111" s="224">
        <f t="shared" si="5"/>
        <v>0</v>
      </c>
      <c r="H111" s="159"/>
      <c r="I111" s="159"/>
      <c r="J111" s="159"/>
    </row>
    <row r="112" spans="1:10" ht="15" customHeight="1" x14ac:dyDescent="0.25">
      <c r="A112" s="106" t="s">
        <v>3847</v>
      </c>
      <c r="B112" s="54" t="s">
        <v>1145</v>
      </c>
      <c r="C112" s="51" t="s">
        <v>1</v>
      </c>
      <c r="D112" s="303">
        <v>1</v>
      </c>
      <c r="E112" s="221"/>
      <c r="F112" s="221">
        <f t="shared" si="4"/>
        <v>0</v>
      </c>
      <c r="G112" s="224">
        <f t="shared" si="5"/>
        <v>0</v>
      </c>
      <c r="H112" s="159"/>
      <c r="I112" s="159"/>
      <c r="J112" s="159"/>
    </row>
    <row r="113" spans="1:10" ht="15" customHeight="1" x14ac:dyDescent="0.25">
      <c r="A113" s="106" t="s">
        <v>3848</v>
      </c>
      <c r="B113" s="54" t="s">
        <v>1146</v>
      </c>
      <c r="C113" s="51" t="s">
        <v>1</v>
      </c>
      <c r="D113" s="303">
        <v>1</v>
      </c>
      <c r="E113" s="221"/>
      <c r="F113" s="221">
        <f t="shared" si="4"/>
        <v>0</v>
      </c>
      <c r="G113" s="224">
        <f t="shared" si="5"/>
        <v>0</v>
      </c>
      <c r="H113" s="159"/>
      <c r="I113" s="159"/>
      <c r="J113" s="159"/>
    </row>
    <row r="114" spans="1:10" ht="15" customHeight="1" x14ac:dyDescent="0.25">
      <c r="A114" s="106" t="s">
        <v>3849</v>
      </c>
      <c r="B114" s="54" t="s">
        <v>218</v>
      </c>
      <c r="C114" s="51" t="s">
        <v>1</v>
      </c>
      <c r="D114" s="303">
        <v>1</v>
      </c>
      <c r="E114" s="221"/>
      <c r="F114" s="221">
        <f t="shared" si="4"/>
        <v>0</v>
      </c>
      <c r="G114" s="224">
        <f t="shared" si="5"/>
        <v>0</v>
      </c>
      <c r="H114" s="159"/>
      <c r="I114" s="159"/>
      <c r="J114" s="159"/>
    </row>
    <row r="115" spans="1:10" x14ac:dyDescent="0.25">
      <c r="A115" s="106" t="s">
        <v>3850</v>
      </c>
      <c r="B115" s="54" t="s">
        <v>74</v>
      </c>
      <c r="C115" s="51" t="s">
        <v>1</v>
      </c>
      <c r="D115" s="303">
        <v>2</v>
      </c>
      <c r="E115" s="221"/>
      <c r="F115" s="221">
        <f t="shared" si="4"/>
        <v>0</v>
      </c>
      <c r="G115" s="224">
        <f t="shared" si="5"/>
        <v>0</v>
      </c>
      <c r="H115" s="159"/>
      <c r="I115" s="159"/>
      <c r="J115" s="159"/>
    </row>
    <row r="116" spans="1:10" ht="15" customHeight="1" x14ac:dyDescent="0.25">
      <c r="A116" s="106" t="s">
        <v>3851</v>
      </c>
      <c r="B116" s="54" t="s">
        <v>685</v>
      </c>
      <c r="C116" s="51" t="s">
        <v>1</v>
      </c>
      <c r="D116" s="303">
        <v>1</v>
      </c>
      <c r="E116" s="221"/>
      <c r="F116" s="221">
        <f t="shared" si="4"/>
        <v>0</v>
      </c>
      <c r="G116" s="224">
        <f t="shared" si="5"/>
        <v>0</v>
      </c>
      <c r="H116" s="159"/>
      <c r="I116" s="159"/>
      <c r="J116" s="159"/>
    </row>
    <row r="117" spans="1:10" x14ac:dyDescent="0.25">
      <c r="A117" s="106" t="s">
        <v>3852</v>
      </c>
      <c r="B117" s="54" t="s">
        <v>687</v>
      </c>
      <c r="C117" s="51" t="s">
        <v>1</v>
      </c>
      <c r="D117" s="303">
        <v>1</v>
      </c>
      <c r="E117" s="221"/>
      <c r="F117" s="221">
        <f t="shared" si="4"/>
        <v>0</v>
      </c>
      <c r="G117" s="224">
        <f t="shared" si="5"/>
        <v>0</v>
      </c>
      <c r="H117" s="159"/>
      <c r="I117" s="159"/>
      <c r="J117" s="159"/>
    </row>
    <row r="118" spans="1:10" ht="15" customHeight="1" x14ac:dyDescent="0.25">
      <c r="A118" s="106" t="s">
        <v>3853</v>
      </c>
      <c r="B118" s="54" t="s">
        <v>1147</v>
      </c>
      <c r="C118" s="51" t="s">
        <v>1</v>
      </c>
      <c r="D118" s="303">
        <v>1</v>
      </c>
      <c r="E118" s="221"/>
      <c r="F118" s="221">
        <f t="shared" si="4"/>
        <v>0</v>
      </c>
      <c r="G118" s="224">
        <f t="shared" si="5"/>
        <v>0</v>
      </c>
      <c r="H118" s="159"/>
      <c r="I118" s="159"/>
      <c r="J118" s="159"/>
    </row>
    <row r="119" spans="1:10" ht="25.5" x14ac:dyDescent="0.25">
      <c r="A119" s="106" t="s">
        <v>3854</v>
      </c>
      <c r="B119" s="54" t="s">
        <v>1148</v>
      </c>
      <c r="C119" s="51" t="s">
        <v>1</v>
      </c>
      <c r="D119" s="303">
        <v>40</v>
      </c>
      <c r="E119" s="221"/>
      <c r="F119" s="221">
        <f t="shared" si="4"/>
        <v>0</v>
      </c>
      <c r="G119" s="224">
        <f t="shared" si="5"/>
        <v>0</v>
      </c>
      <c r="H119" s="159"/>
      <c r="I119" s="159"/>
      <c r="J119" s="159"/>
    </row>
    <row r="120" spans="1:10" ht="15" customHeight="1" x14ac:dyDescent="0.25">
      <c r="A120" s="106" t="s">
        <v>3855</v>
      </c>
      <c r="B120" s="54" t="s">
        <v>313</v>
      </c>
      <c r="C120" s="51" t="s">
        <v>1</v>
      </c>
      <c r="D120" s="303">
        <v>1</v>
      </c>
      <c r="E120" s="221"/>
      <c r="F120" s="221">
        <f t="shared" si="4"/>
        <v>0</v>
      </c>
      <c r="G120" s="224">
        <f t="shared" si="5"/>
        <v>0</v>
      </c>
      <c r="H120" s="159"/>
      <c r="I120" s="159"/>
      <c r="J120" s="159"/>
    </row>
    <row r="121" spans="1:10" ht="25.5" x14ac:dyDescent="0.25">
      <c r="A121" s="106" t="s">
        <v>3856</v>
      </c>
      <c r="B121" s="54" t="s">
        <v>1149</v>
      </c>
      <c r="C121" s="51" t="s">
        <v>234</v>
      </c>
      <c r="D121" s="303">
        <v>1</v>
      </c>
      <c r="E121" s="221"/>
      <c r="F121" s="221">
        <f>SUM(E121*1.2)</f>
        <v>0</v>
      </c>
      <c r="G121" s="224">
        <f t="shared" si="5"/>
        <v>0</v>
      </c>
      <c r="H121" s="159"/>
      <c r="I121" s="159"/>
      <c r="J121" s="159"/>
    </row>
    <row r="122" spans="1:10" ht="15" customHeight="1" x14ac:dyDescent="0.25">
      <c r="A122" s="106" t="s">
        <v>3857</v>
      </c>
      <c r="B122" s="54" t="s">
        <v>1150</v>
      </c>
      <c r="C122" s="51" t="s">
        <v>1</v>
      </c>
      <c r="D122" s="303">
        <v>1</v>
      </c>
      <c r="E122" s="221"/>
      <c r="F122" s="221">
        <f t="shared" si="4"/>
        <v>0</v>
      </c>
      <c r="G122" s="224">
        <f t="shared" si="5"/>
        <v>0</v>
      </c>
      <c r="H122" s="159"/>
      <c r="I122" s="159"/>
      <c r="J122" s="159"/>
    </row>
    <row r="123" spans="1:10" ht="15" customHeight="1" x14ac:dyDescent="0.25">
      <c r="A123" s="106" t="s">
        <v>3858</v>
      </c>
      <c r="B123" s="54" t="s">
        <v>308</v>
      </c>
      <c r="C123" s="51" t="s">
        <v>1</v>
      </c>
      <c r="D123" s="303">
        <v>1</v>
      </c>
      <c r="E123" s="221"/>
      <c r="F123" s="221">
        <f t="shared" si="4"/>
        <v>0</v>
      </c>
      <c r="G123" s="224">
        <f t="shared" si="5"/>
        <v>0</v>
      </c>
      <c r="H123" s="159"/>
      <c r="I123" s="159"/>
      <c r="J123" s="159"/>
    </row>
    <row r="124" spans="1:10" ht="15" customHeight="1" x14ac:dyDescent="0.25">
      <c r="A124" s="106" t="s">
        <v>3859</v>
      </c>
      <c r="B124" s="54" t="s">
        <v>306</v>
      </c>
      <c r="C124" s="51" t="s">
        <v>1</v>
      </c>
      <c r="D124" s="303">
        <v>1</v>
      </c>
      <c r="E124" s="221"/>
      <c r="F124" s="221">
        <f t="shared" si="4"/>
        <v>0</v>
      </c>
      <c r="G124" s="224">
        <f t="shared" si="5"/>
        <v>0</v>
      </c>
      <c r="H124" s="159"/>
      <c r="I124" s="159"/>
      <c r="J124" s="159"/>
    </row>
    <row r="125" spans="1:10" ht="15" customHeight="1" x14ac:dyDescent="0.25">
      <c r="A125" s="106" t="s">
        <v>3860</v>
      </c>
      <c r="B125" s="54" t="s">
        <v>1151</v>
      </c>
      <c r="C125" s="51" t="s">
        <v>1</v>
      </c>
      <c r="D125" s="303">
        <v>4</v>
      </c>
      <c r="E125" s="221"/>
      <c r="F125" s="221">
        <f t="shared" si="4"/>
        <v>0</v>
      </c>
      <c r="G125" s="224">
        <f t="shared" si="5"/>
        <v>0</v>
      </c>
      <c r="H125" s="159"/>
      <c r="I125" s="159"/>
      <c r="J125" s="159"/>
    </row>
    <row r="126" spans="1:10" ht="15" customHeight="1" x14ac:dyDescent="0.25">
      <c r="A126" s="106" t="s">
        <v>3861</v>
      </c>
      <c r="B126" s="54" t="s">
        <v>1152</v>
      </c>
      <c r="C126" s="51" t="s">
        <v>1</v>
      </c>
      <c r="D126" s="303">
        <v>4</v>
      </c>
      <c r="E126" s="221"/>
      <c r="F126" s="221">
        <f t="shared" si="4"/>
        <v>0</v>
      </c>
      <c r="G126" s="224">
        <f t="shared" si="5"/>
        <v>0</v>
      </c>
      <c r="H126" s="159"/>
      <c r="I126" s="159"/>
      <c r="J126" s="159"/>
    </row>
    <row r="127" spans="1:10" ht="15" customHeight="1" x14ac:dyDescent="0.25">
      <c r="A127" s="106" t="s">
        <v>3862</v>
      </c>
      <c r="B127" s="54" t="s">
        <v>305</v>
      </c>
      <c r="C127" s="52" t="s">
        <v>377</v>
      </c>
      <c r="D127" s="303">
        <v>100</v>
      </c>
      <c r="E127" s="221"/>
      <c r="F127" s="221">
        <f t="shared" si="4"/>
        <v>0</v>
      </c>
      <c r="G127" s="224">
        <f t="shared" si="5"/>
        <v>0</v>
      </c>
      <c r="H127" s="159"/>
      <c r="I127" s="159"/>
      <c r="J127" s="159"/>
    </row>
    <row r="128" spans="1:10" ht="15" customHeight="1" x14ac:dyDescent="0.25">
      <c r="A128" s="106" t="s">
        <v>3863</v>
      </c>
      <c r="B128" s="54" t="s">
        <v>1153</v>
      </c>
      <c r="C128" s="52" t="s">
        <v>172</v>
      </c>
      <c r="D128" s="303">
        <v>100</v>
      </c>
      <c r="E128" s="221"/>
      <c r="F128" s="221">
        <f t="shared" si="4"/>
        <v>0</v>
      </c>
      <c r="G128" s="224">
        <f t="shared" si="5"/>
        <v>0</v>
      </c>
      <c r="H128" s="159"/>
      <c r="I128" s="159"/>
      <c r="J128" s="159"/>
    </row>
    <row r="129" spans="1:7" ht="15" customHeight="1" x14ac:dyDescent="0.25">
      <c r="A129" s="106" t="s">
        <v>3864</v>
      </c>
      <c r="B129" s="54" t="s">
        <v>1154</v>
      </c>
      <c r="C129" s="52" t="s">
        <v>172</v>
      </c>
      <c r="D129" s="303">
        <v>100</v>
      </c>
      <c r="E129" s="221"/>
      <c r="F129" s="221">
        <f t="shared" si="4"/>
        <v>0</v>
      </c>
      <c r="G129" s="224">
        <f t="shared" si="5"/>
        <v>0</v>
      </c>
    </row>
    <row r="130" spans="1:7" ht="15.75" thickBot="1" x14ac:dyDescent="0.3">
      <c r="A130" s="106" t="s">
        <v>3865</v>
      </c>
      <c r="B130" s="54" t="s">
        <v>303</v>
      </c>
      <c r="C130" s="52" t="s">
        <v>172</v>
      </c>
      <c r="D130" s="303">
        <v>100</v>
      </c>
      <c r="E130" s="346"/>
      <c r="F130" s="346">
        <f t="shared" si="4"/>
        <v>0</v>
      </c>
      <c r="G130" s="347">
        <f t="shared" si="5"/>
        <v>0</v>
      </c>
    </row>
    <row r="131" spans="1:7" ht="15.75" thickBot="1" x14ac:dyDescent="0.3">
      <c r="A131"/>
      <c r="B131"/>
      <c r="D131" s="27"/>
      <c r="E131" s="408" t="s">
        <v>4454</v>
      </c>
      <c r="F131" s="408"/>
      <c r="G131" s="295">
        <f>SUM(G22:G130)</f>
        <v>0</v>
      </c>
    </row>
    <row r="132" spans="1:7" ht="15.75" thickBot="1" x14ac:dyDescent="0.3">
      <c r="A132"/>
      <c r="B132"/>
      <c r="D132" s="27"/>
      <c r="E132" s="408" t="s">
        <v>4455</v>
      </c>
      <c r="F132" s="408"/>
      <c r="G132" s="295">
        <f>SUM(G131*0.2)</f>
        <v>0</v>
      </c>
    </row>
    <row r="133" spans="1:7" ht="15.75" thickBot="1" x14ac:dyDescent="0.3">
      <c r="A133"/>
      <c r="B133"/>
      <c r="D133" s="27"/>
      <c r="E133" s="408" t="s">
        <v>4456</v>
      </c>
      <c r="F133" s="408"/>
      <c r="G133" s="295">
        <f>SUM(G131:G132)</f>
        <v>0</v>
      </c>
    </row>
    <row r="134" spans="1:7" x14ac:dyDescent="0.25">
      <c r="A134" s="145"/>
      <c r="B134" s="254"/>
      <c r="C134" s="227"/>
      <c r="D134" s="27"/>
      <c r="E134" s="416"/>
      <c r="F134" s="416"/>
      <c r="G134"/>
    </row>
    <row r="135" spans="1:7" x14ac:dyDescent="0.25">
      <c r="A135" s="145"/>
      <c r="B135" s="254"/>
      <c r="C135" s="227"/>
      <c r="D135" s="27"/>
      <c r="E135" s="416"/>
      <c r="F135" s="416"/>
      <c r="G135"/>
    </row>
    <row r="136" spans="1:7" ht="16.5" thickBot="1" x14ac:dyDescent="0.3">
      <c r="A136" s="145"/>
      <c r="B136" s="79"/>
      <c r="C136" s="80"/>
      <c r="D136" s="206"/>
      <c r="E136" s="403" t="s">
        <v>4796</v>
      </c>
      <c r="F136" s="403"/>
      <c r="G136" s="403"/>
    </row>
    <row r="137" spans="1:7" ht="15.75" thickBot="1" x14ac:dyDescent="0.3">
      <c r="E137" s="404" t="s">
        <v>4815</v>
      </c>
      <c r="F137" s="404"/>
      <c r="G137" s="352">
        <f>G131+G16</f>
        <v>0</v>
      </c>
    </row>
    <row r="138" spans="1:7" ht="15.75" thickBot="1" x14ac:dyDescent="0.3">
      <c r="E138" s="404" t="s">
        <v>4816</v>
      </c>
      <c r="F138" s="404"/>
      <c r="G138" s="352">
        <f>G132+G17</f>
        <v>0</v>
      </c>
    </row>
    <row r="139" spans="1:7" ht="15.75" thickBot="1" x14ac:dyDescent="0.3">
      <c r="E139" s="404" t="s">
        <v>4817</v>
      </c>
      <c r="F139" s="404"/>
      <c r="G139" s="352">
        <f>G133+G18</f>
        <v>0</v>
      </c>
    </row>
  </sheetData>
  <mergeCells count="15">
    <mergeCell ref="A1:G1"/>
    <mergeCell ref="A20:C20"/>
    <mergeCell ref="E137:F137"/>
    <mergeCell ref="E16:F16"/>
    <mergeCell ref="E17:F17"/>
    <mergeCell ref="E18:F18"/>
    <mergeCell ref="E131:F131"/>
    <mergeCell ref="E132:F132"/>
    <mergeCell ref="E133:F133"/>
    <mergeCell ref="E136:G136"/>
    <mergeCell ref="E139:F139"/>
    <mergeCell ref="E138:F138"/>
    <mergeCell ref="E135:F135"/>
    <mergeCell ref="E134:F134"/>
    <mergeCell ref="A3:C3"/>
  </mergeCells>
  <pageMargins left="0.23622047244094491" right="0.23622047244094491" top="0.23622047244094491" bottom="0.23622047244094491" header="0.31496062992125984" footer="0.31496062992125984"/>
  <pageSetup paperSize="9" scale="8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opLeftCell="A10" workbookViewId="0">
      <selection activeCell="D19" sqref="D19"/>
    </sheetView>
  </sheetViews>
  <sheetFormatPr defaultRowHeight="15" x14ac:dyDescent="0.25"/>
  <cols>
    <col min="1" max="1" width="6.85546875" style="351" customWidth="1"/>
    <col min="2" max="2" width="21.7109375" style="351" customWidth="1"/>
    <col min="3" max="3" width="25.140625" style="351" customWidth="1"/>
    <col min="4" max="4" width="36.28515625" style="351" customWidth="1"/>
    <col min="5" max="5" width="4.42578125" style="351" customWidth="1"/>
    <col min="6" max="16384" width="9.140625" style="351"/>
  </cols>
  <sheetData>
    <row r="1" spans="1:4" x14ac:dyDescent="0.25">
      <c r="D1" s="353" t="s">
        <v>4830</v>
      </c>
    </row>
    <row r="2" spans="1:4" x14ac:dyDescent="0.25">
      <c r="D2" s="353" t="s">
        <v>4831</v>
      </c>
    </row>
    <row r="3" spans="1:4" ht="21" customHeight="1" x14ac:dyDescent="0.25">
      <c r="D3" s="354"/>
    </row>
    <row r="4" spans="1:4" ht="27" customHeight="1" x14ac:dyDescent="0.25">
      <c r="A4" s="445" t="s">
        <v>4832</v>
      </c>
      <c r="B4" s="446"/>
      <c r="C4" s="446"/>
      <c r="D4" s="446"/>
    </row>
    <row r="5" spans="1:4" ht="27" customHeight="1" x14ac:dyDescent="0.25">
      <c r="A5" s="446"/>
      <c r="B5" s="446"/>
      <c r="C5" s="446"/>
      <c r="D5" s="446"/>
    </row>
    <row r="6" spans="1:4" ht="17.25" customHeight="1" x14ac:dyDescent="0.25">
      <c r="A6" s="355"/>
      <c r="B6" s="355"/>
      <c r="C6" s="355"/>
      <c r="D6" s="355"/>
    </row>
    <row r="7" spans="1:4" s="357" customFormat="1" ht="24" customHeight="1" x14ac:dyDescent="0.25">
      <c r="A7" s="356" t="s">
        <v>4818</v>
      </c>
      <c r="C7" s="358"/>
      <c r="D7" s="358"/>
    </row>
    <row r="8" spans="1:4" s="357" customFormat="1" ht="26.25" customHeight="1" x14ac:dyDescent="0.25">
      <c r="A8" s="356" t="s">
        <v>4819</v>
      </c>
      <c r="C8" s="359"/>
      <c r="D8" s="359"/>
    </row>
    <row r="9" spans="1:4" s="357" customFormat="1" ht="24" customHeight="1" x14ac:dyDescent="0.25">
      <c r="A9" s="360" t="s">
        <v>4820</v>
      </c>
      <c r="C9" s="358"/>
      <c r="D9" s="358"/>
    </row>
    <row r="10" spans="1:4" s="357" customFormat="1" ht="24" customHeight="1" x14ac:dyDescent="0.25">
      <c r="A10" s="360" t="s">
        <v>4821</v>
      </c>
      <c r="C10" s="359"/>
      <c r="D10" s="359"/>
    </row>
    <row r="11" spans="1:4" s="357" customFormat="1" ht="24" customHeight="1" x14ac:dyDescent="0.25">
      <c r="A11" s="360" t="s">
        <v>4836</v>
      </c>
      <c r="C11" s="359"/>
      <c r="D11" s="359"/>
    </row>
    <row r="12" spans="1:4" s="357" customFormat="1" ht="24" customHeight="1" x14ac:dyDescent="0.25">
      <c r="A12" s="360" t="s">
        <v>4822</v>
      </c>
      <c r="C12" s="358"/>
      <c r="D12" s="358"/>
    </row>
    <row r="13" spans="1:4" s="357" customFormat="1" ht="33" customHeight="1" x14ac:dyDescent="0.25">
      <c r="A13" s="447" t="s">
        <v>4823</v>
      </c>
      <c r="B13" s="447"/>
      <c r="C13" s="358"/>
      <c r="D13" s="358"/>
    </row>
    <row r="14" spans="1:4" ht="24.75" customHeight="1" x14ac:dyDescent="0.25"/>
    <row r="15" spans="1:4" s="357" customFormat="1" ht="40.5" customHeight="1" thickBot="1" x14ac:dyDescent="0.3">
      <c r="B15" s="448" t="s">
        <v>4833</v>
      </c>
      <c r="C15" s="448"/>
      <c r="D15" s="448"/>
    </row>
    <row r="16" spans="1:4" ht="20.25" customHeight="1" x14ac:dyDescent="0.25">
      <c r="B16" s="449" t="s">
        <v>4824</v>
      </c>
      <c r="C16" s="449"/>
      <c r="D16" s="361">
        <f>'VULKANIZERSKE USLUGE'!G42</f>
        <v>0</v>
      </c>
    </row>
    <row r="17" spans="2:4" ht="20.25" customHeight="1" x14ac:dyDescent="0.25">
      <c r="B17" s="441" t="s">
        <v>4825</v>
      </c>
      <c r="C17" s="442"/>
      <c r="D17" s="362">
        <f>'PRANJE VOZILA'!G20</f>
        <v>0</v>
      </c>
    </row>
    <row r="18" spans="2:4" s="368" customFormat="1" ht="20.25" customHeight="1" x14ac:dyDescent="0.25">
      <c r="B18" s="441" t="s">
        <v>4866</v>
      </c>
      <c r="C18" s="442"/>
      <c r="D18" s="362">
        <f>'TEHNIČKI PREGLED'!H21</f>
        <v>0</v>
      </c>
    </row>
    <row r="19" spans="2:4" ht="20.25" customHeight="1" x14ac:dyDescent="0.25">
      <c r="B19" s="441" t="s">
        <v>4797</v>
      </c>
      <c r="C19" s="442"/>
      <c r="D19" s="362">
        <f>DACIA!G541</f>
        <v>0</v>
      </c>
    </row>
    <row r="20" spans="2:4" ht="20.25" customHeight="1" x14ac:dyDescent="0.25">
      <c r="B20" s="441" t="s">
        <v>4800</v>
      </c>
      <c r="C20" s="442"/>
      <c r="D20" s="362">
        <f>FIAT!G461</f>
        <v>0</v>
      </c>
    </row>
    <row r="21" spans="2:4" ht="20.25" customHeight="1" x14ac:dyDescent="0.25">
      <c r="B21" s="441" t="s">
        <v>4803</v>
      </c>
      <c r="C21" s="442"/>
      <c r="D21" s="362">
        <f>ZASTAVA!G534</f>
        <v>0</v>
      </c>
    </row>
    <row r="22" spans="2:4" ht="20.25" customHeight="1" x14ac:dyDescent="0.25">
      <c r="B22" s="441" t="s">
        <v>4806</v>
      </c>
      <c r="C22" s="442"/>
      <c r="D22" s="362">
        <f>LADA!G501</f>
        <v>0</v>
      </c>
    </row>
    <row r="23" spans="2:4" ht="20.25" customHeight="1" x14ac:dyDescent="0.25">
      <c r="B23" s="441" t="s">
        <v>4809</v>
      </c>
      <c r="C23" s="442"/>
      <c r="D23" s="362">
        <f>ŠKODA!G534</f>
        <v>0</v>
      </c>
    </row>
    <row r="24" spans="2:4" ht="20.25" customHeight="1" x14ac:dyDescent="0.25">
      <c r="B24" s="441" t="s">
        <v>4812</v>
      </c>
      <c r="C24" s="442"/>
      <c r="D24" s="362">
        <f>OPEL!G478</f>
        <v>0</v>
      </c>
    </row>
    <row r="25" spans="2:4" ht="20.25" customHeight="1" thickBot="1" x14ac:dyDescent="0.3">
      <c r="B25" s="443" t="s">
        <v>4815</v>
      </c>
      <c r="C25" s="444"/>
      <c r="D25" s="367">
        <f>MAZDA!G137</f>
        <v>0</v>
      </c>
    </row>
    <row r="26" spans="2:4" ht="24" customHeight="1" thickBot="1" x14ac:dyDescent="0.3">
      <c r="B26" s="438" t="s">
        <v>4835</v>
      </c>
      <c r="C26" s="439"/>
      <c r="D26" s="352">
        <f>SUM(D16:D25)</f>
        <v>0</v>
      </c>
    </row>
    <row r="27" spans="2:4" ht="24" customHeight="1" thickBot="1" x14ac:dyDescent="0.3">
      <c r="B27" s="438" t="s">
        <v>4826</v>
      </c>
      <c r="C27" s="439"/>
      <c r="D27" s="352">
        <f>'VULKANIZERSKE USLUGE'!G43+'PRANJE VOZILA'!G21+'TEHNIČKI PREGLED'!H22+DACIA!G542+FIAT!G462+ZASTAVA!G535+LADA!G502+ŠKODA!G535+OPEL!G479+MAZDA!G138</f>
        <v>0</v>
      </c>
    </row>
    <row r="28" spans="2:4" ht="24" customHeight="1" thickBot="1" x14ac:dyDescent="0.3">
      <c r="B28" s="438" t="s">
        <v>4834</v>
      </c>
      <c r="C28" s="439"/>
      <c r="D28" s="352">
        <f>D26+D27</f>
        <v>0</v>
      </c>
    </row>
    <row r="33" spans="1:4" ht="15.75" x14ac:dyDescent="0.25">
      <c r="A33" s="440" t="s">
        <v>4827</v>
      </c>
      <c r="B33" s="440"/>
      <c r="C33" s="363" t="s">
        <v>4828</v>
      </c>
      <c r="D33" s="364" t="s">
        <v>4829</v>
      </c>
    </row>
    <row r="34" spans="1:4" ht="15.75" x14ac:dyDescent="0.25">
      <c r="A34" s="365"/>
      <c r="B34" s="365"/>
      <c r="C34" s="365"/>
      <c r="D34" s="365"/>
    </row>
    <row r="35" spans="1:4" ht="15.75" x14ac:dyDescent="0.25">
      <c r="A35" s="366"/>
      <c r="B35" s="366"/>
      <c r="C35" s="365"/>
      <c r="D35" s="365"/>
    </row>
    <row r="36" spans="1:4" ht="15.75" x14ac:dyDescent="0.25">
      <c r="A36" s="365"/>
      <c r="B36" s="365"/>
      <c r="C36" s="365"/>
      <c r="D36" s="366"/>
    </row>
  </sheetData>
  <mergeCells count="17">
    <mergeCell ref="B19:C19"/>
    <mergeCell ref="A4:D5"/>
    <mergeCell ref="A13:B13"/>
    <mergeCell ref="B15:D15"/>
    <mergeCell ref="B16:C16"/>
    <mergeCell ref="B17:C17"/>
    <mergeCell ref="B18:C18"/>
    <mergeCell ref="B26:C26"/>
    <mergeCell ref="B27:C27"/>
    <mergeCell ref="B28:C28"/>
    <mergeCell ref="A33:B33"/>
    <mergeCell ref="B20:C20"/>
    <mergeCell ref="B21:C21"/>
    <mergeCell ref="B22:C22"/>
    <mergeCell ref="B23:C23"/>
    <mergeCell ref="B24:C24"/>
    <mergeCell ref="B25:C25"/>
  </mergeCells>
  <pageMargins left="0.51181102362204722" right="0.11811023622047245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opLeftCell="A7" zoomScale="90" zoomScaleNormal="90" workbookViewId="0">
      <selection activeCell="D4" sqref="D4"/>
    </sheetView>
  </sheetViews>
  <sheetFormatPr defaultRowHeight="12.75" x14ac:dyDescent="0.2"/>
  <cols>
    <col min="1" max="1" width="10.7109375" style="161" customWidth="1"/>
    <col min="2" max="2" width="85.7109375" style="162" customWidth="1"/>
    <col min="3" max="3" width="10.7109375" style="162" customWidth="1"/>
    <col min="4" max="4" width="10.7109375" style="219" customWidth="1"/>
    <col min="5" max="7" width="25.7109375" style="202" customWidth="1"/>
    <col min="8" max="10" width="15.7109375" style="35" customWidth="1"/>
    <col min="11" max="16384" width="9.140625" style="1"/>
  </cols>
  <sheetData>
    <row r="1" spans="1:13" ht="15" customHeight="1" x14ac:dyDescent="0.2"/>
    <row r="2" spans="1:13" ht="15" customHeight="1" x14ac:dyDescent="0.2">
      <c r="A2" s="397" t="s">
        <v>1419</v>
      </c>
      <c r="B2" s="397"/>
      <c r="C2" s="397"/>
      <c r="D2" s="397"/>
      <c r="E2" s="397"/>
      <c r="F2" s="397"/>
      <c r="G2" s="397"/>
      <c r="H2" s="137"/>
      <c r="I2" s="137"/>
      <c r="J2" s="137"/>
      <c r="K2" s="99"/>
      <c r="L2" s="99"/>
      <c r="M2" s="99"/>
    </row>
    <row r="3" spans="1:13" ht="15" customHeight="1" x14ac:dyDescent="0.2"/>
    <row r="4" spans="1:13" ht="30" customHeight="1" thickBot="1" x14ac:dyDescent="0.25">
      <c r="A4" s="271" t="s">
        <v>0</v>
      </c>
      <c r="B4" s="272" t="s">
        <v>582</v>
      </c>
      <c r="C4" s="273" t="s">
        <v>4459</v>
      </c>
      <c r="D4" s="274" t="s">
        <v>4795</v>
      </c>
      <c r="E4" s="275" t="s">
        <v>4457</v>
      </c>
      <c r="F4" s="275" t="s">
        <v>4458</v>
      </c>
      <c r="G4" s="275" t="s">
        <v>4453</v>
      </c>
      <c r="H4" s="141"/>
      <c r="I4" s="141"/>
      <c r="J4" s="141"/>
    </row>
    <row r="5" spans="1:13" ht="15" customHeight="1" x14ac:dyDescent="0.2">
      <c r="A5" s="276"/>
      <c r="B5" s="277" t="s">
        <v>1382</v>
      </c>
      <c r="C5" s="278"/>
      <c r="D5" s="270"/>
      <c r="E5" s="279"/>
      <c r="F5" s="279"/>
      <c r="G5" s="279"/>
      <c r="H5" s="154"/>
      <c r="I5" s="154"/>
      <c r="J5" s="154"/>
    </row>
    <row r="6" spans="1:13" ht="15" customHeight="1" x14ac:dyDescent="0.2">
      <c r="A6" s="128" t="s">
        <v>1454</v>
      </c>
      <c r="B6" s="47" t="s">
        <v>1420</v>
      </c>
      <c r="C6" s="50" t="s">
        <v>1</v>
      </c>
      <c r="D6" s="63">
        <v>130</v>
      </c>
      <c r="E6" s="201"/>
      <c r="F6" s="201">
        <f>SUM(E6*1.2)</f>
        <v>0</v>
      </c>
      <c r="G6" s="201">
        <f>SUM(D6*E6)</f>
        <v>0</v>
      </c>
      <c r="H6" s="154"/>
      <c r="I6" s="154"/>
      <c r="J6" s="154"/>
    </row>
    <row r="7" spans="1:13" ht="15" customHeight="1" x14ac:dyDescent="0.2">
      <c r="A7" s="128" t="s">
        <v>1455</v>
      </c>
      <c r="B7" s="47" t="s">
        <v>1421</v>
      </c>
      <c r="C7" s="50" t="s">
        <v>1</v>
      </c>
      <c r="D7" s="63">
        <v>50</v>
      </c>
      <c r="E7" s="201"/>
      <c r="F7" s="201">
        <f t="shared" ref="F7:F19" si="0">SUM(E7*1.2)</f>
        <v>0</v>
      </c>
      <c r="G7" s="201">
        <f t="shared" ref="G7:G19" si="1">SUM(D7*E7)</f>
        <v>0</v>
      </c>
      <c r="H7" s="154"/>
      <c r="I7" s="154"/>
      <c r="J7" s="154"/>
    </row>
    <row r="8" spans="1:13" ht="15" customHeight="1" x14ac:dyDescent="0.2">
      <c r="A8" s="128" t="s">
        <v>1456</v>
      </c>
      <c r="B8" s="47" t="s">
        <v>1422</v>
      </c>
      <c r="C8" s="50" t="s">
        <v>1</v>
      </c>
      <c r="D8" s="63">
        <v>50</v>
      </c>
      <c r="E8" s="201"/>
      <c r="F8" s="201">
        <f t="shared" si="0"/>
        <v>0</v>
      </c>
      <c r="G8" s="201">
        <f t="shared" si="1"/>
        <v>0</v>
      </c>
      <c r="H8" s="154"/>
      <c r="I8" s="154"/>
      <c r="J8" s="154"/>
    </row>
    <row r="9" spans="1:13" ht="15" customHeight="1" x14ac:dyDescent="0.2">
      <c r="A9" s="128" t="s">
        <v>1457</v>
      </c>
      <c r="B9" s="47" t="s">
        <v>1423</v>
      </c>
      <c r="C9" s="50" t="s">
        <v>1</v>
      </c>
      <c r="D9" s="63">
        <v>30</v>
      </c>
      <c r="E9" s="201"/>
      <c r="F9" s="201">
        <f t="shared" si="0"/>
        <v>0</v>
      </c>
      <c r="G9" s="201">
        <f t="shared" si="1"/>
        <v>0</v>
      </c>
      <c r="H9" s="154"/>
      <c r="I9" s="154"/>
      <c r="J9" s="154"/>
    </row>
    <row r="10" spans="1:13" ht="15" customHeight="1" x14ac:dyDescent="0.2">
      <c r="A10" s="128" t="s">
        <v>1458</v>
      </c>
      <c r="B10" s="47" t="s">
        <v>1424</v>
      </c>
      <c r="C10" s="50" t="s">
        <v>1</v>
      </c>
      <c r="D10" s="63">
        <v>30</v>
      </c>
      <c r="E10" s="201"/>
      <c r="F10" s="201">
        <f t="shared" si="0"/>
        <v>0</v>
      </c>
      <c r="G10" s="201">
        <f t="shared" si="1"/>
        <v>0</v>
      </c>
      <c r="H10" s="154"/>
      <c r="I10" s="154"/>
      <c r="J10" s="154"/>
    </row>
    <row r="11" spans="1:13" ht="15" customHeight="1" x14ac:dyDescent="0.2">
      <c r="A11" s="128" t="s">
        <v>1459</v>
      </c>
      <c r="B11" s="47" t="s">
        <v>1425</v>
      </c>
      <c r="C11" s="50" t="s">
        <v>1</v>
      </c>
      <c r="D11" s="63">
        <v>1</v>
      </c>
      <c r="E11" s="201"/>
      <c r="F11" s="201">
        <f t="shared" si="0"/>
        <v>0</v>
      </c>
      <c r="G11" s="201">
        <f t="shared" si="1"/>
        <v>0</v>
      </c>
      <c r="H11" s="154"/>
      <c r="I11" s="154"/>
      <c r="J11" s="154"/>
    </row>
    <row r="12" spans="1:13" ht="15" customHeight="1" x14ac:dyDescent="0.2">
      <c r="A12" s="128" t="s">
        <v>1460</v>
      </c>
      <c r="B12" s="47" t="s">
        <v>1426</v>
      </c>
      <c r="C12" s="50" t="s">
        <v>1</v>
      </c>
      <c r="D12" s="63">
        <v>1</v>
      </c>
      <c r="E12" s="201"/>
      <c r="F12" s="201">
        <f t="shared" si="0"/>
        <v>0</v>
      </c>
      <c r="G12" s="201">
        <f t="shared" si="1"/>
        <v>0</v>
      </c>
      <c r="H12" s="154"/>
      <c r="I12" s="154"/>
      <c r="J12" s="154"/>
    </row>
    <row r="13" spans="1:13" ht="15" customHeight="1" x14ac:dyDescent="0.2">
      <c r="A13" s="128" t="s">
        <v>1461</v>
      </c>
      <c r="B13" s="47" t="s">
        <v>1427</v>
      </c>
      <c r="C13" s="50" t="s">
        <v>1</v>
      </c>
      <c r="D13" s="63">
        <v>20</v>
      </c>
      <c r="E13" s="201"/>
      <c r="F13" s="201">
        <f t="shared" si="0"/>
        <v>0</v>
      </c>
      <c r="G13" s="201">
        <f t="shared" si="1"/>
        <v>0</v>
      </c>
      <c r="H13" s="154"/>
      <c r="I13" s="154"/>
      <c r="J13" s="154"/>
    </row>
    <row r="14" spans="1:13" ht="15" customHeight="1" x14ac:dyDescent="0.2">
      <c r="A14" s="128" t="s">
        <v>1462</v>
      </c>
      <c r="B14" s="47" t="s">
        <v>1428</v>
      </c>
      <c r="C14" s="50" t="s">
        <v>1</v>
      </c>
      <c r="D14" s="63">
        <v>20</v>
      </c>
      <c r="E14" s="201"/>
      <c r="F14" s="201">
        <f t="shared" si="0"/>
        <v>0</v>
      </c>
      <c r="G14" s="201">
        <f t="shared" si="1"/>
        <v>0</v>
      </c>
      <c r="H14" s="154"/>
      <c r="I14" s="154"/>
      <c r="J14" s="154"/>
    </row>
    <row r="15" spans="1:13" ht="15" customHeight="1" x14ac:dyDescent="0.2">
      <c r="A15" s="128" t="s">
        <v>1463</v>
      </c>
      <c r="B15" s="47" t="s">
        <v>1429</v>
      </c>
      <c r="C15" s="50" t="s">
        <v>1</v>
      </c>
      <c r="D15" s="63">
        <v>20</v>
      </c>
      <c r="E15" s="201"/>
      <c r="F15" s="201">
        <f t="shared" si="0"/>
        <v>0</v>
      </c>
      <c r="G15" s="201">
        <f t="shared" si="1"/>
        <v>0</v>
      </c>
      <c r="H15" s="154"/>
      <c r="I15" s="154"/>
      <c r="J15" s="154"/>
    </row>
    <row r="16" spans="1:13" ht="15" customHeight="1" x14ac:dyDescent="0.2">
      <c r="A16" s="128" t="s">
        <v>1464</v>
      </c>
      <c r="B16" s="47" t="s">
        <v>1430</v>
      </c>
      <c r="C16" s="50" t="s">
        <v>1</v>
      </c>
      <c r="D16" s="63">
        <v>220</v>
      </c>
      <c r="E16" s="201"/>
      <c r="F16" s="201">
        <f t="shared" si="0"/>
        <v>0</v>
      </c>
      <c r="G16" s="201">
        <f t="shared" si="1"/>
        <v>0</v>
      </c>
      <c r="H16" s="154"/>
      <c r="I16" s="154"/>
      <c r="J16" s="154"/>
    </row>
    <row r="17" spans="1:10" ht="15" customHeight="1" x14ac:dyDescent="0.2">
      <c r="A17" s="128" t="s">
        <v>1465</v>
      </c>
      <c r="B17" s="47" t="s">
        <v>1431</v>
      </c>
      <c r="C17" s="50" t="s">
        <v>1</v>
      </c>
      <c r="D17" s="63">
        <v>400</v>
      </c>
      <c r="E17" s="201"/>
      <c r="F17" s="201">
        <f t="shared" si="0"/>
        <v>0</v>
      </c>
      <c r="G17" s="201">
        <f t="shared" si="1"/>
        <v>0</v>
      </c>
      <c r="H17" s="154"/>
      <c r="I17" s="154"/>
      <c r="J17" s="154"/>
    </row>
    <row r="18" spans="1:10" ht="15" customHeight="1" x14ac:dyDescent="0.2">
      <c r="A18" s="128" t="s">
        <v>1466</v>
      </c>
      <c r="B18" s="47" t="s">
        <v>1432</v>
      </c>
      <c r="C18" s="50" t="s">
        <v>1</v>
      </c>
      <c r="D18" s="63">
        <v>250</v>
      </c>
      <c r="E18" s="201"/>
      <c r="F18" s="201">
        <f t="shared" si="0"/>
        <v>0</v>
      </c>
      <c r="G18" s="201">
        <f t="shared" si="1"/>
        <v>0</v>
      </c>
      <c r="H18" s="154"/>
      <c r="I18" s="154"/>
      <c r="J18" s="154"/>
    </row>
    <row r="19" spans="1:10" ht="15" customHeight="1" thickBot="1" x14ac:dyDescent="0.25">
      <c r="A19" s="128" t="s">
        <v>1467</v>
      </c>
      <c r="B19" s="47" t="s">
        <v>1433</v>
      </c>
      <c r="C19" s="50" t="s">
        <v>172</v>
      </c>
      <c r="D19" s="63">
        <v>80</v>
      </c>
      <c r="E19" s="280"/>
      <c r="F19" s="280">
        <f t="shared" si="0"/>
        <v>0</v>
      </c>
      <c r="G19" s="280">
        <f t="shared" si="1"/>
        <v>0</v>
      </c>
      <c r="H19" s="154"/>
      <c r="I19" s="154"/>
      <c r="J19" s="154"/>
    </row>
    <row r="20" spans="1:10" ht="15" customHeight="1" thickBot="1" x14ac:dyDescent="0.25">
      <c r="E20" s="396" t="s">
        <v>4454</v>
      </c>
      <c r="F20" s="396"/>
      <c r="G20" s="281">
        <f>SUM(G6:G19)</f>
        <v>0</v>
      </c>
      <c r="H20" s="33"/>
      <c r="I20" s="33"/>
      <c r="J20" s="33"/>
    </row>
    <row r="21" spans="1:10" ht="15" customHeight="1" thickBot="1" x14ac:dyDescent="0.25">
      <c r="E21" s="396" t="s">
        <v>4455</v>
      </c>
      <c r="F21" s="396"/>
      <c r="G21" s="281">
        <f>SUM(G20*0.2)</f>
        <v>0</v>
      </c>
    </row>
    <row r="22" spans="1:10" ht="15" customHeight="1" thickBot="1" x14ac:dyDescent="0.25">
      <c r="E22" s="396" t="s">
        <v>4456</v>
      </c>
      <c r="F22" s="396"/>
      <c r="G22" s="281">
        <f>SUM(G20:G21)</f>
        <v>0</v>
      </c>
    </row>
  </sheetData>
  <mergeCells count="4">
    <mergeCell ref="E22:F22"/>
    <mergeCell ref="A2:G2"/>
    <mergeCell ref="E20:F20"/>
    <mergeCell ref="E21:F21"/>
  </mergeCells>
  <pageMargins left="0.25" right="0.25" top="0.25" bottom="0.2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E16" sqref="E16"/>
    </sheetView>
  </sheetViews>
  <sheetFormatPr defaultRowHeight="15" x14ac:dyDescent="0.25"/>
  <cols>
    <col min="1" max="1" width="7.7109375" style="390" customWidth="1"/>
    <col min="2" max="2" width="49.140625" style="368" customWidth="1"/>
    <col min="3" max="4" width="7.7109375" style="368" customWidth="1"/>
    <col min="5" max="5" width="10.7109375" style="368" customWidth="1"/>
    <col min="6" max="8" width="15.7109375" style="118" customWidth="1"/>
    <col min="9" max="16384" width="9.140625" style="368"/>
  </cols>
  <sheetData>
    <row r="1" spans="1:8" ht="15.75" customHeight="1" x14ac:dyDescent="0.25">
      <c r="A1" s="398" t="s">
        <v>4837</v>
      </c>
      <c r="B1" s="398"/>
      <c r="C1" s="398"/>
      <c r="D1" s="398"/>
      <c r="E1" s="398"/>
      <c r="F1" s="398"/>
      <c r="G1" s="398"/>
      <c r="H1" s="398"/>
    </row>
    <row r="2" spans="1:8" ht="16.5" customHeight="1" x14ac:dyDescent="0.25">
      <c r="A2" s="398"/>
      <c r="B2" s="398"/>
      <c r="C2" s="398"/>
      <c r="D2" s="398"/>
      <c r="E2" s="398"/>
      <c r="F2" s="398"/>
      <c r="G2" s="398"/>
      <c r="H2" s="398"/>
    </row>
    <row r="3" spans="1:8" ht="26.25" x14ac:dyDescent="0.25">
      <c r="A3" s="399" t="s">
        <v>4838</v>
      </c>
      <c r="B3" s="399"/>
      <c r="C3" s="399"/>
      <c r="D3" s="399"/>
      <c r="E3" s="369" t="s">
        <v>4839</v>
      </c>
    </row>
    <row r="4" spans="1:8" ht="26.25" thickBot="1" x14ac:dyDescent="0.3">
      <c r="A4" s="370" t="s">
        <v>0</v>
      </c>
      <c r="B4" s="371" t="s">
        <v>582</v>
      </c>
      <c r="C4" s="372" t="s">
        <v>4840</v>
      </c>
      <c r="D4" s="373" t="s">
        <v>4841</v>
      </c>
      <c r="E4" s="374" t="s">
        <v>4795</v>
      </c>
      <c r="F4" s="375" t="s">
        <v>4457</v>
      </c>
      <c r="G4" s="375" t="s">
        <v>4458</v>
      </c>
      <c r="H4" s="375" t="s">
        <v>4453</v>
      </c>
    </row>
    <row r="5" spans="1:8" x14ac:dyDescent="0.25">
      <c r="A5" s="376"/>
      <c r="B5" s="377" t="s">
        <v>1382</v>
      </c>
      <c r="C5" s="378"/>
      <c r="D5" s="379"/>
      <c r="E5" s="380"/>
      <c r="F5" s="342"/>
      <c r="G5" s="342"/>
      <c r="H5" s="342"/>
    </row>
    <row r="6" spans="1:8" x14ac:dyDescent="0.25">
      <c r="A6" s="381">
        <v>1</v>
      </c>
      <c r="B6" s="382" t="s">
        <v>4842</v>
      </c>
      <c r="C6" s="383" t="s">
        <v>4843</v>
      </c>
      <c r="D6" s="383" t="s">
        <v>1</v>
      </c>
      <c r="E6" s="384">
        <v>70</v>
      </c>
      <c r="F6" s="143"/>
      <c r="G6" s="143">
        <f>SUM(F6*1.2)</f>
        <v>0</v>
      </c>
      <c r="H6" s="143">
        <f>SUM(E6*F6)</f>
        <v>0</v>
      </c>
    </row>
    <row r="7" spans="1:8" ht="25.5" x14ac:dyDescent="0.25">
      <c r="A7" s="381">
        <v>2</v>
      </c>
      <c r="B7" s="385" t="s">
        <v>4844</v>
      </c>
      <c r="C7" s="386" t="s">
        <v>4845</v>
      </c>
      <c r="D7" s="386" t="s">
        <v>1</v>
      </c>
      <c r="E7" s="384">
        <v>6</v>
      </c>
      <c r="F7" s="143"/>
      <c r="G7" s="143">
        <f t="shared" ref="G7:G20" si="0">SUM(F7*1.2)</f>
        <v>0</v>
      </c>
      <c r="H7" s="143">
        <f t="shared" ref="H7:H20" si="1">SUM(E7*F7)</f>
        <v>0</v>
      </c>
    </row>
    <row r="8" spans="1:8" ht="25.5" x14ac:dyDescent="0.25">
      <c r="A8" s="381">
        <v>3</v>
      </c>
      <c r="B8" s="385" t="s">
        <v>4846</v>
      </c>
      <c r="C8" s="386" t="s">
        <v>4847</v>
      </c>
      <c r="D8" s="386" t="s">
        <v>1</v>
      </c>
      <c r="E8" s="384">
        <v>0</v>
      </c>
      <c r="F8" s="143"/>
      <c r="G8" s="143">
        <f t="shared" si="0"/>
        <v>0</v>
      </c>
      <c r="H8" s="143">
        <f t="shared" si="1"/>
        <v>0</v>
      </c>
    </row>
    <row r="9" spans="1:8" ht="38.25" x14ac:dyDescent="0.25">
      <c r="A9" s="381">
        <v>4</v>
      </c>
      <c r="B9" s="387" t="s">
        <v>4848</v>
      </c>
      <c r="C9" s="386" t="s">
        <v>4849</v>
      </c>
      <c r="D9" s="386" t="s">
        <v>4850</v>
      </c>
      <c r="E9" s="384">
        <v>76</v>
      </c>
      <c r="F9" s="143"/>
      <c r="G9" s="143">
        <f t="shared" si="0"/>
        <v>0</v>
      </c>
      <c r="H9" s="143">
        <f t="shared" si="1"/>
        <v>0</v>
      </c>
    </row>
    <row r="10" spans="1:8" x14ac:dyDescent="0.25">
      <c r="A10" s="381">
        <v>5</v>
      </c>
      <c r="B10" s="385" t="s">
        <v>4851</v>
      </c>
      <c r="C10" s="386" t="s">
        <v>4852</v>
      </c>
      <c r="D10" s="386" t="s">
        <v>1</v>
      </c>
      <c r="E10" s="384">
        <v>1</v>
      </c>
      <c r="F10" s="143"/>
      <c r="G10" s="143">
        <f t="shared" si="0"/>
        <v>0</v>
      </c>
      <c r="H10" s="143">
        <f t="shared" si="1"/>
        <v>0</v>
      </c>
    </row>
    <row r="11" spans="1:8" x14ac:dyDescent="0.25">
      <c r="A11" s="381">
        <v>6</v>
      </c>
      <c r="B11" s="385" t="s">
        <v>4853</v>
      </c>
      <c r="C11" s="386" t="s">
        <v>4854</v>
      </c>
      <c r="D11" s="386" t="s">
        <v>1</v>
      </c>
      <c r="E11" s="384">
        <v>5</v>
      </c>
      <c r="F11" s="143"/>
      <c r="G11" s="143">
        <f t="shared" si="0"/>
        <v>0</v>
      </c>
      <c r="H11" s="143">
        <f t="shared" si="1"/>
        <v>0</v>
      </c>
    </row>
    <row r="12" spans="1:8" x14ac:dyDescent="0.25">
      <c r="A12" s="381">
        <v>7</v>
      </c>
      <c r="B12" s="385" t="s">
        <v>4855</v>
      </c>
      <c r="C12" s="386" t="s">
        <v>4856</v>
      </c>
      <c r="D12" s="386" t="s">
        <v>1</v>
      </c>
      <c r="E12" s="384">
        <v>1</v>
      </c>
      <c r="F12" s="143"/>
      <c r="G12" s="143">
        <f t="shared" si="0"/>
        <v>0</v>
      </c>
      <c r="H12" s="143">
        <f t="shared" si="1"/>
        <v>0</v>
      </c>
    </row>
    <row r="13" spans="1:8" ht="40.5" customHeight="1" x14ac:dyDescent="0.25">
      <c r="A13" s="381">
        <v>8</v>
      </c>
      <c r="B13" s="385" t="s">
        <v>4857</v>
      </c>
      <c r="C13" s="386" t="s">
        <v>4852</v>
      </c>
      <c r="D13" s="386" t="s">
        <v>1</v>
      </c>
      <c r="E13" s="384">
        <v>1</v>
      </c>
      <c r="F13" s="143"/>
      <c r="G13" s="143">
        <f t="shared" si="0"/>
        <v>0</v>
      </c>
      <c r="H13" s="143">
        <f t="shared" si="1"/>
        <v>0</v>
      </c>
    </row>
    <row r="14" spans="1:8" ht="40.5" customHeight="1" x14ac:dyDescent="0.25">
      <c r="A14" s="381">
        <v>9</v>
      </c>
      <c r="B14" s="385" t="s">
        <v>4858</v>
      </c>
      <c r="C14" s="386" t="s">
        <v>4854</v>
      </c>
      <c r="D14" s="386" t="s">
        <v>1</v>
      </c>
      <c r="E14" s="384">
        <v>5</v>
      </c>
      <c r="F14" s="143"/>
      <c r="G14" s="143">
        <f t="shared" si="0"/>
        <v>0</v>
      </c>
      <c r="H14" s="143">
        <f t="shared" si="1"/>
        <v>0</v>
      </c>
    </row>
    <row r="15" spans="1:8" ht="38.25" x14ac:dyDescent="0.25">
      <c r="A15" s="381">
        <v>10</v>
      </c>
      <c r="B15" s="385" t="s">
        <v>4859</v>
      </c>
      <c r="C15" s="386" t="s">
        <v>4856</v>
      </c>
      <c r="D15" s="386" t="s">
        <v>1</v>
      </c>
      <c r="E15" s="384">
        <v>1</v>
      </c>
      <c r="F15" s="143"/>
      <c r="G15" s="143">
        <f t="shared" si="0"/>
        <v>0</v>
      </c>
      <c r="H15" s="143">
        <f t="shared" si="1"/>
        <v>0</v>
      </c>
    </row>
    <row r="16" spans="1:8" x14ac:dyDescent="0.25">
      <c r="A16" s="381">
        <v>11</v>
      </c>
      <c r="B16" s="385" t="s">
        <v>4860</v>
      </c>
      <c r="C16" s="386" t="s">
        <v>4861</v>
      </c>
      <c r="D16" s="386" t="s">
        <v>1</v>
      </c>
      <c r="E16" s="384">
        <v>1</v>
      </c>
      <c r="F16" s="143"/>
      <c r="G16" s="143">
        <f t="shared" si="0"/>
        <v>0</v>
      </c>
      <c r="H16" s="143">
        <f t="shared" si="1"/>
        <v>0</v>
      </c>
    </row>
    <row r="17" spans="1:8" x14ac:dyDescent="0.25">
      <c r="A17" s="381">
        <v>12</v>
      </c>
      <c r="B17" s="385" t="s">
        <v>4862</v>
      </c>
      <c r="C17" s="386" t="s">
        <v>4861</v>
      </c>
      <c r="D17" s="386" t="s">
        <v>1</v>
      </c>
      <c r="E17" s="384"/>
      <c r="F17" s="143"/>
      <c r="G17" s="143">
        <f t="shared" si="0"/>
        <v>0</v>
      </c>
      <c r="H17" s="143">
        <f t="shared" si="1"/>
        <v>0</v>
      </c>
    </row>
    <row r="18" spans="1:8" x14ac:dyDescent="0.25">
      <c r="A18" s="381">
        <v>13</v>
      </c>
      <c r="B18" s="385" t="s">
        <v>4863</v>
      </c>
      <c r="C18" s="386" t="s">
        <v>4861</v>
      </c>
      <c r="D18" s="386" t="s">
        <v>1</v>
      </c>
      <c r="E18" s="384">
        <v>1</v>
      </c>
      <c r="F18" s="143"/>
      <c r="G18" s="143">
        <f t="shared" si="0"/>
        <v>0</v>
      </c>
      <c r="H18" s="143">
        <f t="shared" si="1"/>
        <v>0</v>
      </c>
    </row>
    <row r="19" spans="1:8" ht="15" customHeight="1" x14ac:dyDescent="0.25">
      <c r="A19" s="381">
        <v>14</v>
      </c>
      <c r="B19" s="385" t="s">
        <v>4864</v>
      </c>
      <c r="C19" s="386" t="s">
        <v>4854</v>
      </c>
      <c r="D19" s="386" t="s">
        <v>1</v>
      </c>
      <c r="E19" s="384">
        <v>1</v>
      </c>
      <c r="F19" s="143"/>
      <c r="G19" s="143">
        <f t="shared" si="0"/>
        <v>0</v>
      </c>
      <c r="H19" s="143">
        <f t="shared" si="1"/>
        <v>0</v>
      </c>
    </row>
    <row r="20" spans="1:8" ht="15" customHeight="1" thickBot="1" x14ac:dyDescent="0.3">
      <c r="A20" s="381">
        <v>15</v>
      </c>
      <c r="B20" s="388" t="s">
        <v>4865</v>
      </c>
      <c r="C20" s="386"/>
      <c r="D20" s="386" t="s">
        <v>172</v>
      </c>
      <c r="E20" s="384">
        <v>40</v>
      </c>
      <c r="F20" s="389"/>
      <c r="G20" s="389">
        <f t="shared" si="0"/>
        <v>0</v>
      </c>
      <c r="H20" s="389">
        <f t="shared" si="1"/>
        <v>0</v>
      </c>
    </row>
    <row r="21" spans="1:8" ht="15.75" thickBot="1" x14ac:dyDescent="0.3">
      <c r="F21" s="400" t="s">
        <v>4454</v>
      </c>
      <c r="G21" s="400"/>
      <c r="H21" s="391">
        <f>SUM(H6:H20)</f>
        <v>0</v>
      </c>
    </row>
    <row r="22" spans="1:8" ht="15.75" thickBot="1" x14ac:dyDescent="0.3">
      <c r="F22" s="401" t="s">
        <v>4455</v>
      </c>
      <c r="G22" s="401"/>
      <c r="H22" s="392">
        <f>SUM(H21*0.2)</f>
        <v>0</v>
      </c>
    </row>
    <row r="23" spans="1:8" ht="15.75" thickBot="1" x14ac:dyDescent="0.3">
      <c r="F23" s="402" t="s">
        <v>4456</v>
      </c>
      <c r="G23" s="402"/>
      <c r="H23" s="393">
        <f>SUM(H21:H22)</f>
        <v>0</v>
      </c>
    </row>
    <row r="24" spans="1:8" ht="9.75" customHeight="1" x14ac:dyDescent="0.25"/>
  </sheetData>
  <mergeCells count="5">
    <mergeCell ref="A1:H2"/>
    <mergeCell ref="A3:D3"/>
    <mergeCell ref="F21:G21"/>
    <mergeCell ref="F22:G22"/>
    <mergeCell ref="F23:G2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738"/>
  <sheetViews>
    <sheetView topLeftCell="A517" zoomScale="85" zoomScaleNormal="85" workbookViewId="0">
      <selection activeCell="B369" sqref="B369"/>
    </sheetView>
  </sheetViews>
  <sheetFormatPr defaultRowHeight="21" x14ac:dyDescent="0.35"/>
  <cols>
    <col min="1" max="1" width="10.7109375" style="178" customWidth="1"/>
    <col min="2" max="2" width="85.7109375" style="163" customWidth="1"/>
    <col min="3" max="3" width="10.7109375" style="179" customWidth="1"/>
    <col min="4" max="4" width="10.7109375" style="286" customWidth="1"/>
    <col min="5" max="7" width="25.7109375" style="186" customWidth="1"/>
    <col min="8" max="10" width="15.7109375" style="111" customWidth="1"/>
    <col min="11" max="16384" width="9.140625" style="3"/>
  </cols>
  <sheetData>
    <row r="1" spans="1:10" s="89" customFormat="1" ht="15" customHeight="1" x14ac:dyDescent="0.35">
      <c r="A1" s="414" t="s">
        <v>210</v>
      </c>
      <c r="B1" s="414"/>
      <c r="C1" s="414"/>
      <c r="D1" s="414"/>
      <c r="E1" s="414"/>
      <c r="F1" s="414"/>
      <c r="G1" s="414"/>
      <c r="H1" s="112"/>
      <c r="I1" s="112"/>
      <c r="J1" s="112"/>
    </row>
    <row r="2" spans="1:10" ht="15" customHeight="1" x14ac:dyDescent="0.35">
      <c r="A2" s="181"/>
      <c r="C2" s="164"/>
      <c r="D2" s="196"/>
    </row>
    <row r="3" spans="1:10" ht="15" customHeight="1" x14ac:dyDescent="0.35">
      <c r="A3" s="409" t="s">
        <v>1244</v>
      </c>
      <c r="B3" s="409"/>
      <c r="C3" s="409"/>
      <c r="D3" s="287" t="s">
        <v>4460</v>
      </c>
    </row>
    <row r="4" spans="1:10" s="88" customFormat="1" ht="30" customHeight="1" thickBot="1" x14ac:dyDescent="0.4">
      <c r="A4" s="271" t="s">
        <v>0</v>
      </c>
      <c r="B4" s="272" t="s">
        <v>582</v>
      </c>
      <c r="C4" s="273" t="s">
        <v>4459</v>
      </c>
      <c r="D4" s="274" t="s">
        <v>4795</v>
      </c>
      <c r="E4" s="275" t="s">
        <v>4457</v>
      </c>
      <c r="F4" s="275" t="s">
        <v>4458</v>
      </c>
      <c r="G4" s="275" t="s">
        <v>4453</v>
      </c>
      <c r="H4" s="141"/>
      <c r="I4" s="141"/>
      <c r="J4" s="141"/>
    </row>
    <row r="5" spans="1:10" ht="15" customHeight="1" x14ac:dyDescent="0.35">
      <c r="A5" s="288" t="s">
        <v>1468</v>
      </c>
      <c r="B5" s="289" t="s">
        <v>237</v>
      </c>
      <c r="C5" s="290" t="s">
        <v>1</v>
      </c>
      <c r="D5" s="291">
        <v>18</v>
      </c>
      <c r="E5" s="292"/>
      <c r="F5" s="292">
        <f>SUM(E5*1.2)</f>
        <v>0</v>
      </c>
      <c r="G5" s="292">
        <f>SUM(D5*E5)</f>
        <v>0</v>
      </c>
      <c r="H5" s="112"/>
      <c r="I5" s="112"/>
      <c r="J5" s="112"/>
    </row>
    <row r="6" spans="1:10" ht="15" customHeight="1" x14ac:dyDescent="0.35">
      <c r="A6" s="108" t="s">
        <v>1469</v>
      </c>
      <c r="B6" s="18" t="s">
        <v>366</v>
      </c>
      <c r="C6" s="22" t="s">
        <v>1</v>
      </c>
      <c r="D6" s="282">
        <v>10</v>
      </c>
      <c r="E6" s="187"/>
      <c r="F6" s="187">
        <f t="shared" ref="F6:F18" si="0">SUM(E6*1.2)</f>
        <v>0</v>
      </c>
      <c r="G6" s="187">
        <f t="shared" ref="G6:G18" si="1">SUM(D6*E6)</f>
        <v>0</v>
      </c>
      <c r="H6" s="112"/>
      <c r="I6" s="112"/>
      <c r="J6" s="112"/>
    </row>
    <row r="7" spans="1:10" ht="25.5" x14ac:dyDescent="0.35">
      <c r="A7" s="108" t="s">
        <v>1470</v>
      </c>
      <c r="B7" s="18" t="s">
        <v>367</v>
      </c>
      <c r="C7" s="22" t="s">
        <v>1</v>
      </c>
      <c r="D7" s="282">
        <v>5</v>
      </c>
      <c r="E7" s="187"/>
      <c r="F7" s="187">
        <f t="shared" si="0"/>
        <v>0</v>
      </c>
      <c r="G7" s="187">
        <f t="shared" si="1"/>
        <v>0</v>
      </c>
      <c r="H7" s="112"/>
      <c r="I7" s="112"/>
      <c r="J7" s="112"/>
    </row>
    <row r="8" spans="1:10" ht="25.5" x14ac:dyDescent="0.35">
      <c r="A8" s="108" t="s">
        <v>1471</v>
      </c>
      <c r="B8" s="18" t="s">
        <v>368</v>
      </c>
      <c r="C8" s="22" t="s">
        <v>1</v>
      </c>
      <c r="D8" s="282">
        <v>3</v>
      </c>
      <c r="E8" s="187"/>
      <c r="F8" s="187">
        <f t="shared" si="0"/>
        <v>0</v>
      </c>
      <c r="G8" s="187">
        <f t="shared" si="1"/>
        <v>0</v>
      </c>
      <c r="H8" s="112"/>
      <c r="I8" s="112"/>
      <c r="J8" s="112"/>
    </row>
    <row r="9" spans="1:10" ht="15" customHeight="1" x14ac:dyDescent="0.35">
      <c r="A9" s="108" t="s">
        <v>1472</v>
      </c>
      <c r="B9" s="18" t="s">
        <v>244</v>
      </c>
      <c r="C9" s="22" t="s">
        <v>1</v>
      </c>
      <c r="D9" s="282">
        <v>12</v>
      </c>
      <c r="E9" s="187"/>
      <c r="F9" s="187">
        <f t="shared" si="0"/>
        <v>0</v>
      </c>
      <c r="G9" s="187">
        <f t="shared" si="1"/>
        <v>0</v>
      </c>
      <c r="H9" s="112"/>
      <c r="I9" s="112"/>
      <c r="J9" s="112"/>
    </row>
    <row r="10" spans="1:10" ht="15" customHeight="1" x14ac:dyDescent="0.35">
      <c r="A10" s="108" t="s">
        <v>1473</v>
      </c>
      <c r="B10" s="18" t="s">
        <v>245</v>
      </c>
      <c r="C10" s="23" t="s">
        <v>1</v>
      </c>
      <c r="D10" s="283">
        <v>12</v>
      </c>
      <c r="E10" s="187"/>
      <c r="F10" s="187">
        <f t="shared" si="0"/>
        <v>0</v>
      </c>
      <c r="G10" s="187">
        <f t="shared" si="1"/>
        <v>0</v>
      </c>
      <c r="H10" s="112"/>
      <c r="I10" s="112"/>
      <c r="J10" s="112"/>
    </row>
    <row r="11" spans="1:10" ht="15" customHeight="1" x14ac:dyDescent="0.35">
      <c r="A11" s="108" t="s">
        <v>1474</v>
      </c>
      <c r="B11" s="18" t="s">
        <v>246</v>
      </c>
      <c r="C11" s="23" t="s">
        <v>1</v>
      </c>
      <c r="D11" s="283">
        <v>12</v>
      </c>
      <c r="E11" s="187"/>
      <c r="F11" s="187">
        <f t="shared" si="0"/>
        <v>0</v>
      </c>
      <c r="G11" s="187">
        <f t="shared" si="1"/>
        <v>0</v>
      </c>
      <c r="H11" s="112"/>
      <c r="I11" s="112"/>
      <c r="J11" s="112"/>
    </row>
    <row r="12" spans="1:10" ht="15" customHeight="1" x14ac:dyDescent="0.35">
      <c r="A12" s="108" t="s">
        <v>1475</v>
      </c>
      <c r="B12" s="18" t="s">
        <v>247</v>
      </c>
      <c r="C12" s="23" t="s">
        <v>1</v>
      </c>
      <c r="D12" s="283">
        <v>12</v>
      </c>
      <c r="E12" s="187"/>
      <c r="F12" s="187">
        <f t="shared" si="0"/>
        <v>0</v>
      </c>
      <c r="G12" s="187">
        <f t="shared" si="1"/>
        <v>0</v>
      </c>
      <c r="H12" s="112"/>
      <c r="I12" s="112"/>
      <c r="J12" s="112"/>
    </row>
    <row r="13" spans="1:10" ht="15" customHeight="1" x14ac:dyDescent="0.35">
      <c r="A13" s="108" t="s">
        <v>1476</v>
      </c>
      <c r="B13" s="19" t="s">
        <v>238</v>
      </c>
      <c r="C13" s="22" t="s">
        <v>1</v>
      </c>
      <c r="D13" s="282">
        <v>12</v>
      </c>
      <c r="E13" s="187"/>
      <c r="F13" s="187">
        <f t="shared" si="0"/>
        <v>0</v>
      </c>
      <c r="G13" s="187">
        <f t="shared" si="1"/>
        <v>0</v>
      </c>
      <c r="H13" s="112"/>
      <c r="I13" s="112"/>
      <c r="J13" s="112"/>
    </row>
    <row r="14" spans="1:10" ht="15" customHeight="1" x14ac:dyDescent="0.35">
      <c r="A14" s="108" t="s">
        <v>1477</v>
      </c>
      <c r="B14" s="19" t="s">
        <v>239</v>
      </c>
      <c r="C14" s="22" t="s">
        <v>1</v>
      </c>
      <c r="D14" s="282">
        <v>12</v>
      </c>
      <c r="E14" s="187"/>
      <c r="F14" s="187">
        <f t="shared" si="0"/>
        <v>0</v>
      </c>
      <c r="G14" s="187">
        <f t="shared" si="1"/>
        <v>0</v>
      </c>
      <c r="H14" s="112"/>
      <c r="I14" s="112"/>
      <c r="J14" s="112"/>
    </row>
    <row r="15" spans="1:10" ht="15" customHeight="1" x14ac:dyDescent="0.35">
      <c r="A15" s="108" t="s">
        <v>1478</v>
      </c>
      <c r="B15" s="19" t="s">
        <v>240</v>
      </c>
      <c r="C15" s="22" t="s">
        <v>1</v>
      </c>
      <c r="D15" s="282">
        <v>12</v>
      </c>
      <c r="E15" s="187"/>
      <c r="F15" s="187">
        <f t="shared" si="0"/>
        <v>0</v>
      </c>
      <c r="G15" s="187">
        <f t="shared" si="1"/>
        <v>0</v>
      </c>
      <c r="H15" s="112"/>
      <c r="I15" s="112"/>
      <c r="J15" s="112"/>
    </row>
    <row r="16" spans="1:10" ht="15" customHeight="1" x14ac:dyDescent="0.35">
      <c r="A16" s="108" t="s">
        <v>1479</v>
      </c>
      <c r="B16" s="19" t="s">
        <v>241</v>
      </c>
      <c r="C16" s="22" t="s">
        <v>1</v>
      </c>
      <c r="D16" s="282">
        <v>12</v>
      </c>
      <c r="E16" s="187"/>
      <c r="F16" s="187">
        <f t="shared" si="0"/>
        <v>0</v>
      </c>
      <c r="G16" s="187">
        <f t="shared" si="1"/>
        <v>0</v>
      </c>
      <c r="H16" s="112"/>
      <c r="I16" s="112"/>
      <c r="J16" s="112"/>
    </row>
    <row r="17" spans="1:10" ht="15" customHeight="1" x14ac:dyDescent="0.35">
      <c r="A17" s="108" t="s">
        <v>1480</v>
      </c>
      <c r="B17" s="19" t="s">
        <v>242</v>
      </c>
      <c r="C17" s="22" t="s">
        <v>3</v>
      </c>
      <c r="D17" s="282">
        <v>12</v>
      </c>
      <c r="E17" s="187"/>
      <c r="F17" s="187">
        <f t="shared" si="0"/>
        <v>0</v>
      </c>
      <c r="G17" s="187">
        <f t="shared" si="1"/>
        <v>0</v>
      </c>
      <c r="H17" s="112"/>
      <c r="I17" s="112"/>
      <c r="J17" s="112"/>
    </row>
    <row r="18" spans="1:10" ht="15" customHeight="1" thickBot="1" x14ac:dyDescent="0.4">
      <c r="A18" s="108" t="s">
        <v>1481</v>
      </c>
      <c r="B18" s="19" t="s">
        <v>243</v>
      </c>
      <c r="C18" s="22" t="s">
        <v>3</v>
      </c>
      <c r="D18" s="282">
        <v>8</v>
      </c>
      <c r="E18" s="187"/>
      <c r="F18" s="187">
        <f t="shared" si="0"/>
        <v>0</v>
      </c>
      <c r="G18" s="187">
        <f t="shared" si="1"/>
        <v>0</v>
      </c>
      <c r="H18" s="112"/>
      <c r="I18" s="112"/>
      <c r="J18" s="112"/>
    </row>
    <row r="19" spans="1:10" ht="15" customHeight="1" thickBot="1" x14ac:dyDescent="0.4">
      <c r="A19"/>
      <c r="B19"/>
      <c r="C19"/>
      <c r="D19" s="27"/>
      <c r="E19" s="411" t="s">
        <v>4454</v>
      </c>
      <c r="F19" s="412"/>
      <c r="G19" s="295">
        <f>SUM(G5:G18)</f>
        <v>0</v>
      </c>
      <c r="H19" s="112"/>
      <c r="I19" s="112"/>
      <c r="J19" s="112"/>
    </row>
    <row r="20" spans="1:10" ht="15" customHeight="1" thickBot="1" x14ac:dyDescent="0.4">
      <c r="A20"/>
      <c r="B20"/>
      <c r="C20"/>
      <c r="D20" s="27"/>
      <c r="E20" s="411" t="s">
        <v>4455</v>
      </c>
      <c r="F20" s="412"/>
      <c r="G20" s="295">
        <f>SUM(G19*0.2)</f>
        <v>0</v>
      </c>
      <c r="H20" s="112"/>
      <c r="I20" s="112"/>
      <c r="J20" s="112"/>
    </row>
    <row r="21" spans="1:10" ht="15" customHeight="1" thickBot="1" x14ac:dyDescent="0.4">
      <c r="A21"/>
      <c r="B21"/>
      <c r="C21"/>
      <c r="D21" s="27"/>
      <c r="E21" s="411" t="s">
        <v>4456</v>
      </c>
      <c r="F21" s="412"/>
      <c r="G21" s="295">
        <f>SUM(G19:G20)</f>
        <v>0</v>
      </c>
      <c r="H21" s="112"/>
      <c r="I21" s="112"/>
      <c r="J21" s="112"/>
    </row>
    <row r="22" spans="1:10" ht="15" customHeight="1" x14ac:dyDescent="0.35">
      <c r="A22" s="228"/>
      <c r="B22" s="175"/>
      <c r="C22" s="172"/>
      <c r="D22" s="198"/>
      <c r="E22" s="229"/>
      <c r="F22" s="229"/>
      <c r="G22" s="229"/>
      <c r="H22" s="112"/>
      <c r="I22" s="112"/>
      <c r="J22" s="112"/>
    </row>
    <row r="23" spans="1:10" s="88" customFormat="1" ht="15" customHeight="1" x14ac:dyDescent="0.35">
      <c r="A23" s="407" t="s">
        <v>1245</v>
      </c>
      <c r="B23" s="407"/>
      <c r="C23" s="407"/>
      <c r="D23" s="287" t="s">
        <v>4460</v>
      </c>
      <c r="E23" s="230"/>
      <c r="F23" s="230"/>
      <c r="G23" s="230"/>
      <c r="H23" s="113"/>
      <c r="I23" s="113"/>
      <c r="J23" s="113"/>
    </row>
    <row r="24" spans="1:10" s="88" customFormat="1" ht="30" customHeight="1" thickBot="1" x14ac:dyDescent="0.4">
      <c r="A24" s="271" t="s">
        <v>0</v>
      </c>
      <c r="B24" s="272" t="s">
        <v>582</v>
      </c>
      <c r="C24" s="273" t="s">
        <v>4459</v>
      </c>
      <c r="D24" s="274" t="s">
        <v>4795</v>
      </c>
      <c r="E24" s="275" t="s">
        <v>4457</v>
      </c>
      <c r="F24" s="275" t="s">
        <v>4458</v>
      </c>
      <c r="G24" s="275" t="s">
        <v>4453</v>
      </c>
      <c r="H24" s="141"/>
      <c r="I24" s="141"/>
      <c r="J24" s="141"/>
    </row>
    <row r="25" spans="1:10" ht="15" customHeight="1" x14ac:dyDescent="0.35">
      <c r="A25" s="296" t="s">
        <v>3886</v>
      </c>
      <c r="B25" s="297" t="s">
        <v>248</v>
      </c>
      <c r="C25" s="290" t="s">
        <v>2</v>
      </c>
      <c r="D25" s="291">
        <v>15</v>
      </c>
      <c r="E25" s="292"/>
      <c r="F25" s="292">
        <f>SUM(E25*1.2)</f>
        <v>0</v>
      </c>
      <c r="G25" s="292">
        <f>SUM(D25*E25)</f>
        <v>0</v>
      </c>
      <c r="H25" s="112"/>
      <c r="I25" s="112"/>
      <c r="J25" s="112"/>
    </row>
    <row r="26" spans="1:10" ht="15" customHeight="1" x14ac:dyDescent="0.35">
      <c r="A26" s="110" t="s">
        <v>3887</v>
      </c>
      <c r="B26" s="18" t="s">
        <v>249</v>
      </c>
      <c r="C26" s="23" t="s">
        <v>2</v>
      </c>
      <c r="D26" s="283">
        <v>8</v>
      </c>
      <c r="E26" s="187"/>
      <c r="F26" s="187">
        <f t="shared" ref="F26:F89" si="2">SUM(E26*1.2)</f>
        <v>0</v>
      </c>
      <c r="G26" s="187">
        <f t="shared" ref="G26:G89" si="3">SUM(D26*E26)</f>
        <v>0</v>
      </c>
      <c r="H26" s="112"/>
      <c r="I26" s="112"/>
      <c r="J26" s="112"/>
    </row>
    <row r="27" spans="1:10" ht="15" customHeight="1" x14ac:dyDescent="0.35">
      <c r="A27" s="110" t="s">
        <v>3888</v>
      </c>
      <c r="B27" s="18" t="s">
        <v>250</v>
      </c>
      <c r="C27" s="23" t="s">
        <v>2</v>
      </c>
      <c r="D27" s="283">
        <v>20</v>
      </c>
      <c r="E27" s="187"/>
      <c r="F27" s="187">
        <f t="shared" si="2"/>
        <v>0</v>
      </c>
      <c r="G27" s="187">
        <f t="shared" si="3"/>
        <v>0</v>
      </c>
      <c r="H27" s="112"/>
      <c r="I27" s="112"/>
      <c r="J27" s="112"/>
    </row>
    <row r="28" spans="1:10" ht="15" customHeight="1" x14ac:dyDescent="0.35">
      <c r="A28" s="110" t="s">
        <v>3889</v>
      </c>
      <c r="B28" s="18" t="s">
        <v>251</v>
      </c>
      <c r="C28" s="23" t="s">
        <v>1</v>
      </c>
      <c r="D28" s="283">
        <v>6</v>
      </c>
      <c r="E28" s="187"/>
      <c r="F28" s="187">
        <f t="shared" si="2"/>
        <v>0</v>
      </c>
      <c r="G28" s="187">
        <f t="shared" si="3"/>
        <v>0</v>
      </c>
      <c r="H28" s="112"/>
      <c r="I28" s="112"/>
      <c r="J28" s="112"/>
    </row>
    <row r="29" spans="1:10" ht="15" customHeight="1" x14ac:dyDescent="0.35">
      <c r="A29" s="110" t="s">
        <v>3890</v>
      </c>
      <c r="B29" s="19" t="s">
        <v>252</v>
      </c>
      <c r="C29" s="23" t="s">
        <v>1</v>
      </c>
      <c r="D29" s="283">
        <v>120</v>
      </c>
      <c r="E29" s="187"/>
      <c r="F29" s="187">
        <f t="shared" si="2"/>
        <v>0</v>
      </c>
      <c r="G29" s="187">
        <f t="shared" si="3"/>
        <v>0</v>
      </c>
      <c r="H29" s="112"/>
      <c r="I29" s="112"/>
      <c r="J29" s="112"/>
    </row>
    <row r="30" spans="1:10" ht="15" customHeight="1" x14ac:dyDescent="0.35">
      <c r="A30" s="110" t="s">
        <v>3891</v>
      </c>
      <c r="B30" s="18" t="s">
        <v>10</v>
      </c>
      <c r="C30" s="23" t="s">
        <v>1</v>
      </c>
      <c r="D30" s="283">
        <v>8</v>
      </c>
      <c r="E30" s="187"/>
      <c r="F30" s="187">
        <f t="shared" si="2"/>
        <v>0</v>
      </c>
      <c r="G30" s="187">
        <f t="shared" si="3"/>
        <v>0</v>
      </c>
      <c r="H30" s="112"/>
      <c r="I30" s="112"/>
      <c r="J30" s="112"/>
    </row>
    <row r="31" spans="1:10" ht="15" customHeight="1" x14ac:dyDescent="0.35">
      <c r="A31" s="110" t="s">
        <v>3892</v>
      </c>
      <c r="B31" s="19" t="s">
        <v>8</v>
      </c>
      <c r="C31" s="22" t="s">
        <v>1</v>
      </c>
      <c r="D31" s="282">
        <v>4</v>
      </c>
      <c r="E31" s="187"/>
      <c r="F31" s="187">
        <f t="shared" si="2"/>
        <v>0</v>
      </c>
      <c r="G31" s="187">
        <f t="shared" si="3"/>
        <v>0</v>
      </c>
      <c r="H31" s="112"/>
      <c r="I31" s="112"/>
      <c r="J31" s="112"/>
    </row>
    <row r="32" spans="1:10" ht="15" customHeight="1" x14ac:dyDescent="0.35">
      <c r="A32" s="110" t="s">
        <v>3893</v>
      </c>
      <c r="B32" s="18" t="s">
        <v>193</v>
      </c>
      <c r="C32" s="23" t="s">
        <v>1</v>
      </c>
      <c r="D32" s="283">
        <v>1</v>
      </c>
      <c r="E32" s="187"/>
      <c r="F32" s="187">
        <f t="shared" si="2"/>
        <v>0</v>
      </c>
      <c r="G32" s="187">
        <f t="shared" si="3"/>
        <v>0</v>
      </c>
      <c r="H32" s="112"/>
      <c r="I32" s="112"/>
      <c r="J32" s="112"/>
    </row>
    <row r="33" spans="1:10" ht="15" customHeight="1" x14ac:dyDescent="0.35">
      <c r="A33" s="110" t="s">
        <v>3894</v>
      </c>
      <c r="B33" s="18" t="s">
        <v>9</v>
      </c>
      <c r="C33" s="23" t="s">
        <v>1</v>
      </c>
      <c r="D33" s="283">
        <v>5</v>
      </c>
      <c r="E33" s="187"/>
      <c r="F33" s="187">
        <f t="shared" si="2"/>
        <v>0</v>
      </c>
      <c r="G33" s="187">
        <f t="shared" si="3"/>
        <v>0</v>
      </c>
      <c r="H33" s="112"/>
      <c r="I33" s="112"/>
      <c r="J33" s="112"/>
    </row>
    <row r="34" spans="1:10" ht="15" customHeight="1" x14ac:dyDescent="0.35">
      <c r="A34" s="110" t="s">
        <v>3895</v>
      </c>
      <c r="B34" s="18" t="s">
        <v>11</v>
      </c>
      <c r="C34" s="23" t="s">
        <v>1</v>
      </c>
      <c r="D34" s="283">
        <v>1</v>
      </c>
      <c r="E34" s="187"/>
      <c r="F34" s="187">
        <f t="shared" si="2"/>
        <v>0</v>
      </c>
      <c r="G34" s="187">
        <f t="shared" si="3"/>
        <v>0</v>
      </c>
      <c r="H34" s="112"/>
      <c r="I34" s="112"/>
      <c r="J34" s="112"/>
    </row>
    <row r="35" spans="1:10" ht="15" customHeight="1" x14ac:dyDescent="0.35">
      <c r="A35" s="110" t="s">
        <v>3896</v>
      </c>
      <c r="B35" s="18" t="s">
        <v>12</v>
      </c>
      <c r="C35" s="23" t="s">
        <v>1</v>
      </c>
      <c r="D35" s="283">
        <v>1</v>
      </c>
      <c r="E35" s="187"/>
      <c r="F35" s="187">
        <f t="shared" si="2"/>
        <v>0</v>
      </c>
      <c r="G35" s="187">
        <f t="shared" si="3"/>
        <v>0</v>
      </c>
      <c r="H35" s="112"/>
      <c r="I35" s="112"/>
      <c r="J35" s="112"/>
    </row>
    <row r="36" spans="1:10" ht="15" customHeight="1" x14ac:dyDescent="0.35">
      <c r="A36" s="110" t="s">
        <v>3897</v>
      </c>
      <c r="B36" s="18" t="s">
        <v>13</v>
      </c>
      <c r="C36" s="23" t="s">
        <v>1</v>
      </c>
      <c r="D36" s="283">
        <v>2</v>
      </c>
      <c r="E36" s="187"/>
      <c r="F36" s="187">
        <f t="shared" si="2"/>
        <v>0</v>
      </c>
      <c r="G36" s="187">
        <f t="shared" si="3"/>
        <v>0</v>
      </c>
      <c r="H36" s="112"/>
      <c r="I36" s="112"/>
      <c r="J36" s="112"/>
    </row>
    <row r="37" spans="1:10" ht="15" customHeight="1" x14ac:dyDescent="0.35">
      <c r="A37" s="110" t="s">
        <v>3898</v>
      </c>
      <c r="B37" s="18" t="s">
        <v>14</v>
      </c>
      <c r="C37" s="23" t="s">
        <v>1</v>
      </c>
      <c r="D37" s="283">
        <v>2</v>
      </c>
      <c r="E37" s="187"/>
      <c r="F37" s="187">
        <f t="shared" si="2"/>
        <v>0</v>
      </c>
      <c r="G37" s="187">
        <f t="shared" si="3"/>
        <v>0</v>
      </c>
      <c r="H37" s="112"/>
      <c r="I37" s="112"/>
      <c r="J37" s="112"/>
    </row>
    <row r="38" spans="1:10" ht="15" customHeight="1" x14ac:dyDescent="0.35">
      <c r="A38" s="110" t="s">
        <v>3899</v>
      </c>
      <c r="B38" s="18" t="s">
        <v>15</v>
      </c>
      <c r="C38" s="23" t="s">
        <v>1</v>
      </c>
      <c r="D38" s="283">
        <v>1</v>
      </c>
      <c r="E38" s="187"/>
      <c r="F38" s="187">
        <f t="shared" si="2"/>
        <v>0</v>
      </c>
      <c r="G38" s="187">
        <f t="shared" si="3"/>
        <v>0</v>
      </c>
      <c r="H38" s="112"/>
      <c r="I38" s="112"/>
      <c r="J38" s="112"/>
    </row>
    <row r="39" spans="1:10" ht="15" customHeight="1" x14ac:dyDescent="0.35">
      <c r="A39" s="110" t="s">
        <v>3900</v>
      </c>
      <c r="B39" s="18" t="s">
        <v>16</v>
      </c>
      <c r="C39" s="23" t="s">
        <v>1</v>
      </c>
      <c r="D39" s="283">
        <v>2</v>
      </c>
      <c r="E39" s="187"/>
      <c r="F39" s="187">
        <f t="shared" si="2"/>
        <v>0</v>
      </c>
      <c r="G39" s="187">
        <f t="shared" si="3"/>
        <v>0</v>
      </c>
      <c r="H39" s="112"/>
      <c r="I39" s="112"/>
      <c r="J39" s="112"/>
    </row>
    <row r="40" spans="1:10" ht="15" customHeight="1" x14ac:dyDescent="0.35">
      <c r="A40" s="110" t="s">
        <v>3901</v>
      </c>
      <c r="B40" s="18" t="s">
        <v>17</v>
      </c>
      <c r="C40" s="22" t="s">
        <v>1</v>
      </c>
      <c r="D40" s="282">
        <v>1</v>
      </c>
      <c r="E40" s="187"/>
      <c r="F40" s="187">
        <f t="shared" si="2"/>
        <v>0</v>
      </c>
      <c r="G40" s="187">
        <f t="shared" si="3"/>
        <v>0</v>
      </c>
      <c r="H40" s="112"/>
      <c r="I40" s="112"/>
      <c r="J40" s="112"/>
    </row>
    <row r="41" spans="1:10" ht="15" customHeight="1" x14ac:dyDescent="0.35">
      <c r="A41" s="110" t="s">
        <v>3902</v>
      </c>
      <c r="B41" s="19" t="s">
        <v>18</v>
      </c>
      <c r="C41" s="22" t="s">
        <v>1</v>
      </c>
      <c r="D41" s="282">
        <v>12</v>
      </c>
      <c r="E41" s="187"/>
      <c r="F41" s="187">
        <f t="shared" si="2"/>
        <v>0</v>
      </c>
      <c r="G41" s="187">
        <f t="shared" si="3"/>
        <v>0</v>
      </c>
      <c r="H41" s="112"/>
      <c r="I41" s="112"/>
      <c r="J41" s="112"/>
    </row>
    <row r="42" spans="1:10" ht="15" customHeight="1" x14ac:dyDescent="0.35">
      <c r="A42" s="110" t="s">
        <v>3903</v>
      </c>
      <c r="B42" s="19" t="s">
        <v>19</v>
      </c>
      <c r="C42" s="23" t="s">
        <v>1</v>
      </c>
      <c r="D42" s="283">
        <v>1</v>
      </c>
      <c r="E42" s="187"/>
      <c r="F42" s="187">
        <f t="shared" si="2"/>
        <v>0</v>
      </c>
      <c r="G42" s="187">
        <f t="shared" si="3"/>
        <v>0</v>
      </c>
      <c r="H42" s="112"/>
      <c r="I42" s="112"/>
      <c r="J42" s="112"/>
    </row>
    <row r="43" spans="1:10" ht="15" customHeight="1" x14ac:dyDescent="0.35">
      <c r="A43" s="110" t="s">
        <v>3904</v>
      </c>
      <c r="B43" s="18" t="s">
        <v>20</v>
      </c>
      <c r="C43" s="23" t="s">
        <v>1</v>
      </c>
      <c r="D43" s="283">
        <v>1</v>
      </c>
      <c r="E43" s="187"/>
      <c r="F43" s="187">
        <f t="shared" si="2"/>
        <v>0</v>
      </c>
      <c r="G43" s="187">
        <f t="shared" si="3"/>
        <v>0</v>
      </c>
      <c r="H43" s="112"/>
      <c r="I43" s="112"/>
      <c r="J43" s="112"/>
    </row>
    <row r="44" spans="1:10" ht="15" customHeight="1" x14ac:dyDescent="0.35">
      <c r="A44" s="110" t="s">
        <v>3905</v>
      </c>
      <c r="B44" s="18" t="s">
        <v>21</v>
      </c>
      <c r="C44" s="22" t="s">
        <v>1</v>
      </c>
      <c r="D44" s="282">
        <v>1</v>
      </c>
      <c r="E44" s="187"/>
      <c r="F44" s="187">
        <f t="shared" si="2"/>
        <v>0</v>
      </c>
      <c r="G44" s="187">
        <f t="shared" si="3"/>
        <v>0</v>
      </c>
      <c r="H44" s="112"/>
      <c r="I44" s="112"/>
      <c r="J44" s="112"/>
    </row>
    <row r="45" spans="1:10" ht="15" customHeight="1" x14ac:dyDescent="0.35">
      <c r="A45" s="110" t="s">
        <v>3906</v>
      </c>
      <c r="B45" s="19" t="s">
        <v>22</v>
      </c>
      <c r="C45" s="22" t="s">
        <v>1</v>
      </c>
      <c r="D45" s="282">
        <v>2</v>
      </c>
      <c r="E45" s="187"/>
      <c r="F45" s="187">
        <f t="shared" si="2"/>
        <v>0</v>
      </c>
      <c r="G45" s="187">
        <f t="shared" si="3"/>
        <v>0</v>
      </c>
      <c r="H45" s="112"/>
      <c r="I45" s="112"/>
      <c r="J45" s="112"/>
    </row>
    <row r="46" spans="1:10" ht="15" customHeight="1" x14ac:dyDescent="0.35">
      <c r="A46" s="110" t="s">
        <v>3907</v>
      </c>
      <c r="B46" s="19" t="s">
        <v>23</v>
      </c>
      <c r="C46" s="22" t="s">
        <v>1</v>
      </c>
      <c r="D46" s="282">
        <v>1</v>
      </c>
      <c r="E46" s="187"/>
      <c r="F46" s="187">
        <f t="shared" si="2"/>
        <v>0</v>
      </c>
      <c r="G46" s="187">
        <f t="shared" si="3"/>
        <v>0</v>
      </c>
      <c r="H46" s="112"/>
      <c r="I46" s="112"/>
      <c r="J46" s="112"/>
    </row>
    <row r="47" spans="1:10" ht="15" customHeight="1" x14ac:dyDescent="0.35">
      <c r="A47" s="110" t="s">
        <v>3908</v>
      </c>
      <c r="B47" s="19" t="s">
        <v>24</v>
      </c>
      <c r="C47" s="22" t="s">
        <v>1</v>
      </c>
      <c r="D47" s="282">
        <v>2</v>
      </c>
      <c r="E47" s="187"/>
      <c r="F47" s="187">
        <f t="shared" si="2"/>
        <v>0</v>
      </c>
      <c r="G47" s="187">
        <f t="shared" si="3"/>
        <v>0</v>
      </c>
      <c r="H47" s="112"/>
      <c r="I47" s="112"/>
      <c r="J47" s="112"/>
    </row>
    <row r="48" spans="1:10" ht="15" customHeight="1" x14ac:dyDescent="0.35">
      <c r="A48" s="110" t="s">
        <v>3909</v>
      </c>
      <c r="B48" s="19" t="s">
        <v>25</v>
      </c>
      <c r="C48" s="23" t="s">
        <v>1</v>
      </c>
      <c r="D48" s="283">
        <v>2</v>
      </c>
      <c r="E48" s="187"/>
      <c r="F48" s="187">
        <f t="shared" si="2"/>
        <v>0</v>
      </c>
      <c r="G48" s="187">
        <f t="shared" si="3"/>
        <v>0</v>
      </c>
      <c r="H48" s="112"/>
      <c r="I48" s="112"/>
      <c r="J48" s="112"/>
    </row>
    <row r="49" spans="1:10" ht="15" customHeight="1" x14ac:dyDescent="0.35">
      <c r="A49" s="110" t="s">
        <v>3910</v>
      </c>
      <c r="B49" s="18" t="s">
        <v>26</v>
      </c>
      <c r="C49" s="23" t="s">
        <v>1</v>
      </c>
      <c r="D49" s="283">
        <v>1</v>
      </c>
      <c r="E49" s="187"/>
      <c r="F49" s="187">
        <f t="shared" si="2"/>
        <v>0</v>
      </c>
      <c r="G49" s="187">
        <f t="shared" si="3"/>
        <v>0</v>
      </c>
      <c r="H49" s="112"/>
      <c r="I49" s="112"/>
      <c r="J49" s="112"/>
    </row>
    <row r="50" spans="1:10" ht="15" customHeight="1" x14ac:dyDescent="0.35">
      <c r="A50" s="110" t="s">
        <v>3911</v>
      </c>
      <c r="B50" s="18" t="s">
        <v>27</v>
      </c>
      <c r="C50" s="22" t="s">
        <v>1</v>
      </c>
      <c r="D50" s="282">
        <v>2</v>
      </c>
      <c r="E50" s="187"/>
      <c r="F50" s="187">
        <f t="shared" si="2"/>
        <v>0</v>
      </c>
      <c r="G50" s="187">
        <f t="shared" si="3"/>
        <v>0</v>
      </c>
      <c r="H50" s="112"/>
      <c r="I50" s="112"/>
      <c r="J50" s="112"/>
    </row>
    <row r="51" spans="1:10" ht="15" customHeight="1" x14ac:dyDescent="0.35">
      <c r="A51" s="110" t="s">
        <v>3912</v>
      </c>
      <c r="B51" s="19" t="s">
        <v>28</v>
      </c>
      <c r="C51" s="22" t="s">
        <v>1</v>
      </c>
      <c r="D51" s="282">
        <v>2</v>
      </c>
      <c r="E51" s="187"/>
      <c r="F51" s="187">
        <f t="shared" si="2"/>
        <v>0</v>
      </c>
      <c r="G51" s="187">
        <f t="shared" si="3"/>
        <v>0</v>
      </c>
      <c r="H51" s="112"/>
      <c r="I51" s="112"/>
      <c r="J51" s="112"/>
    </row>
    <row r="52" spans="1:10" ht="15" customHeight="1" x14ac:dyDescent="0.35">
      <c r="A52" s="110" t="s">
        <v>3913</v>
      </c>
      <c r="B52" s="19" t="s">
        <v>29</v>
      </c>
      <c r="C52" s="22" t="s">
        <v>1</v>
      </c>
      <c r="D52" s="282">
        <v>1</v>
      </c>
      <c r="E52" s="187"/>
      <c r="F52" s="187">
        <f t="shared" si="2"/>
        <v>0</v>
      </c>
      <c r="G52" s="187">
        <f t="shared" si="3"/>
        <v>0</v>
      </c>
      <c r="H52" s="112"/>
      <c r="I52" s="112"/>
      <c r="J52" s="112"/>
    </row>
    <row r="53" spans="1:10" ht="15" customHeight="1" x14ac:dyDescent="0.35">
      <c r="A53" s="110" t="s">
        <v>3914</v>
      </c>
      <c r="B53" s="19" t="s">
        <v>203</v>
      </c>
      <c r="C53" s="22" t="s">
        <v>1</v>
      </c>
      <c r="D53" s="282">
        <v>1</v>
      </c>
      <c r="E53" s="187"/>
      <c r="F53" s="187">
        <f t="shared" si="2"/>
        <v>0</v>
      </c>
      <c r="G53" s="187">
        <f t="shared" si="3"/>
        <v>0</v>
      </c>
      <c r="H53" s="112"/>
      <c r="I53" s="112"/>
      <c r="J53" s="112"/>
    </row>
    <row r="54" spans="1:10" ht="15" customHeight="1" x14ac:dyDescent="0.35">
      <c r="A54" s="110" t="s">
        <v>3915</v>
      </c>
      <c r="B54" s="19" t="s">
        <v>77</v>
      </c>
      <c r="C54" s="22" t="s">
        <v>3</v>
      </c>
      <c r="D54" s="282">
        <v>3</v>
      </c>
      <c r="E54" s="187"/>
      <c r="F54" s="187">
        <f t="shared" si="2"/>
        <v>0</v>
      </c>
      <c r="G54" s="187">
        <f t="shared" si="3"/>
        <v>0</v>
      </c>
      <c r="H54" s="112"/>
      <c r="I54" s="112"/>
      <c r="J54" s="112"/>
    </row>
    <row r="55" spans="1:10" ht="15" customHeight="1" x14ac:dyDescent="0.35">
      <c r="A55" s="110" t="s">
        <v>3916</v>
      </c>
      <c r="B55" s="19" t="s">
        <v>202</v>
      </c>
      <c r="C55" s="22" t="s">
        <v>1</v>
      </c>
      <c r="D55" s="282">
        <v>1</v>
      </c>
      <c r="E55" s="187"/>
      <c r="F55" s="187">
        <f t="shared" si="2"/>
        <v>0</v>
      </c>
      <c r="G55" s="187">
        <f t="shared" si="3"/>
        <v>0</v>
      </c>
      <c r="H55" s="112"/>
      <c r="I55" s="112"/>
      <c r="J55" s="112"/>
    </row>
    <row r="56" spans="1:10" ht="15" customHeight="1" x14ac:dyDescent="0.35">
      <c r="A56" s="110" t="s">
        <v>3917</v>
      </c>
      <c r="B56" s="19" t="s">
        <v>176</v>
      </c>
      <c r="C56" s="22" t="s">
        <v>1</v>
      </c>
      <c r="D56" s="282">
        <v>1</v>
      </c>
      <c r="E56" s="187"/>
      <c r="F56" s="187">
        <f t="shared" si="2"/>
        <v>0</v>
      </c>
      <c r="G56" s="187">
        <f t="shared" si="3"/>
        <v>0</v>
      </c>
      <c r="H56" s="112"/>
      <c r="I56" s="112"/>
      <c r="J56" s="112"/>
    </row>
    <row r="57" spans="1:10" ht="15" customHeight="1" x14ac:dyDescent="0.35">
      <c r="A57" s="110" t="s">
        <v>3918</v>
      </c>
      <c r="B57" s="19" t="s">
        <v>177</v>
      </c>
      <c r="C57" s="22" t="s">
        <v>1</v>
      </c>
      <c r="D57" s="282">
        <v>1</v>
      </c>
      <c r="E57" s="187"/>
      <c r="F57" s="187">
        <f t="shared" si="2"/>
        <v>0</v>
      </c>
      <c r="G57" s="187">
        <f t="shared" si="3"/>
        <v>0</v>
      </c>
      <c r="H57" s="112"/>
      <c r="I57" s="112"/>
      <c r="J57" s="112"/>
    </row>
    <row r="58" spans="1:10" ht="15" customHeight="1" x14ac:dyDescent="0.35">
      <c r="A58" s="110" t="s">
        <v>3919</v>
      </c>
      <c r="B58" s="19" t="s">
        <v>178</v>
      </c>
      <c r="C58" s="22" t="s">
        <v>1</v>
      </c>
      <c r="D58" s="282">
        <v>1</v>
      </c>
      <c r="E58" s="187"/>
      <c r="F58" s="187">
        <f t="shared" si="2"/>
        <v>0</v>
      </c>
      <c r="G58" s="187">
        <f t="shared" si="3"/>
        <v>0</v>
      </c>
      <c r="H58" s="112"/>
      <c r="I58" s="112"/>
      <c r="J58" s="112"/>
    </row>
    <row r="59" spans="1:10" ht="15" customHeight="1" x14ac:dyDescent="0.35">
      <c r="A59" s="110" t="s">
        <v>3920</v>
      </c>
      <c r="B59" s="19" t="s">
        <v>346</v>
      </c>
      <c r="C59" s="22" t="s">
        <v>1</v>
      </c>
      <c r="D59" s="282">
        <v>1</v>
      </c>
      <c r="E59" s="187"/>
      <c r="F59" s="187">
        <f t="shared" si="2"/>
        <v>0</v>
      </c>
      <c r="G59" s="187">
        <f t="shared" si="3"/>
        <v>0</v>
      </c>
      <c r="H59" s="112"/>
      <c r="I59" s="112"/>
      <c r="J59" s="112"/>
    </row>
    <row r="60" spans="1:10" ht="15" customHeight="1" x14ac:dyDescent="0.35">
      <c r="A60" s="110" t="s">
        <v>3921</v>
      </c>
      <c r="B60" s="19" t="s">
        <v>31</v>
      </c>
      <c r="C60" s="22" t="s">
        <v>1</v>
      </c>
      <c r="D60" s="282">
        <v>2</v>
      </c>
      <c r="E60" s="187"/>
      <c r="F60" s="187">
        <f t="shared" si="2"/>
        <v>0</v>
      </c>
      <c r="G60" s="187">
        <f t="shared" si="3"/>
        <v>0</v>
      </c>
      <c r="H60" s="112"/>
      <c r="I60" s="112"/>
      <c r="J60" s="112"/>
    </row>
    <row r="61" spans="1:10" ht="15" customHeight="1" x14ac:dyDescent="0.35">
      <c r="A61" s="110" t="s">
        <v>3922</v>
      </c>
      <c r="B61" s="19" t="s">
        <v>32</v>
      </c>
      <c r="C61" s="22" t="s">
        <v>1</v>
      </c>
      <c r="D61" s="282">
        <v>1</v>
      </c>
      <c r="E61" s="187"/>
      <c r="F61" s="187">
        <f t="shared" si="2"/>
        <v>0</v>
      </c>
      <c r="G61" s="187">
        <f t="shared" si="3"/>
        <v>0</v>
      </c>
      <c r="H61" s="112"/>
      <c r="I61" s="112"/>
      <c r="J61" s="112"/>
    </row>
    <row r="62" spans="1:10" ht="15" customHeight="1" x14ac:dyDescent="0.35">
      <c r="A62" s="110" t="s">
        <v>3923</v>
      </c>
      <c r="B62" s="19" t="s">
        <v>347</v>
      </c>
      <c r="C62" s="22" t="s">
        <v>1</v>
      </c>
      <c r="D62" s="282">
        <v>3</v>
      </c>
      <c r="E62" s="187"/>
      <c r="F62" s="187">
        <f t="shared" si="2"/>
        <v>0</v>
      </c>
      <c r="G62" s="187">
        <f t="shared" si="3"/>
        <v>0</v>
      </c>
      <c r="H62" s="112"/>
      <c r="I62" s="112"/>
      <c r="J62" s="112"/>
    </row>
    <row r="63" spans="1:10" ht="15" customHeight="1" x14ac:dyDescent="0.35">
      <c r="A63" s="110" t="s">
        <v>3924</v>
      </c>
      <c r="B63" s="19" t="s">
        <v>33</v>
      </c>
      <c r="C63" s="22" t="s">
        <v>1</v>
      </c>
      <c r="D63" s="282">
        <v>3</v>
      </c>
      <c r="E63" s="187"/>
      <c r="F63" s="187">
        <f t="shared" si="2"/>
        <v>0</v>
      </c>
      <c r="G63" s="187">
        <f t="shared" si="3"/>
        <v>0</v>
      </c>
      <c r="H63" s="112"/>
      <c r="I63" s="112"/>
      <c r="J63" s="112"/>
    </row>
    <row r="64" spans="1:10" ht="15" customHeight="1" x14ac:dyDescent="0.35">
      <c r="A64" s="110" t="s">
        <v>3925</v>
      </c>
      <c r="B64" s="19" t="s">
        <v>34</v>
      </c>
      <c r="C64" s="22" t="s">
        <v>1</v>
      </c>
      <c r="D64" s="282">
        <v>1</v>
      </c>
      <c r="E64" s="187"/>
      <c r="F64" s="187">
        <f t="shared" si="2"/>
        <v>0</v>
      </c>
      <c r="G64" s="187">
        <f t="shared" si="3"/>
        <v>0</v>
      </c>
      <c r="H64" s="112"/>
      <c r="I64" s="112"/>
      <c r="J64" s="112"/>
    </row>
    <row r="65" spans="1:10" ht="15" customHeight="1" x14ac:dyDescent="0.35">
      <c r="A65" s="110" t="s">
        <v>3926</v>
      </c>
      <c r="B65" s="19" t="s">
        <v>348</v>
      </c>
      <c r="C65" s="22" t="s">
        <v>1</v>
      </c>
      <c r="D65" s="282">
        <v>1</v>
      </c>
      <c r="E65" s="187"/>
      <c r="F65" s="187">
        <f t="shared" si="2"/>
        <v>0</v>
      </c>
      <c r="G65" s="187">
        <f t="shared" si="3"/>
        <v>0</v>
      </c>
      <c r="H65" s="112"/>
      <c r="I65" s="112"/>
      <c r="J65" s="112"/>
    </row>
    <row r="66" spans="1:10" ht="15" customHeight="1" x14ac:dyDescent="0.35">
      <c r="A66" s="110" t="s">
        <v>3927</v>
      </c>
      <c r="B66" s="19" t="s">
        <v>35</v>
      </c>
      <c r="C66" s="22" t="s">
        <v>1</v>
      </c>
      <c r="D66" s="282">
        <v>2</v>
      </c>
      <c r="E66" s="187"/>
      <c r="F66" s="187">
        <f t="shared" si="2"/>
        <v>0</v>
      </c>
      <c r="G66" s="187">
        <f t="shared" si="3"/>
        <v>0</v>
      </c>
      <c r="H66" s="112"/>
      <c r="I66" s="112"/>
      <c r="J66" s="112"/>
    </row>
    <row r="67" spans="1:10" ht="15" customHeight="1" x14ac:dyDescent="0.35">
      <c r="A67" s="110" t="s">
        <v>3928</v>
      </c>
      <c r="B67" s="19" t="s">
        <v>36</v>
      </c>
      <c r="C67" s="22" t="s">
        <v>1</v>
      </c>
      <c r="D67" s="282">
        <v>2</v>
      </c>
      <c r="E67" s="187"/>
      <c r="F67" s="187">
        <f t="shared" si="2"/>
        <v>0</v>
      </c>
      <c r="G67" s="187">
        <f t="shared" si="3"/>
        <v>0</v>
      </c>
      <c r="H67" s="112"/>
      <c r="I67" s="112"/>
      <c r="J67" s="112"/>
    </row>
    <row r="68" spans="1:10" ht="15" customHeight="1" x14ac:dyDescent="0.35">
      <c r="A68" s="110" t="s">
        <v>3929</v>
      </c>
      <c r="B68" s="19" t="s">
        <v>37</v>
      </c>
      <c r="C68" s="22" t="s">
        <v>1</v>
      </c>
      <c r="D68" s="282">
        <v>4</v>
      </c>
      <c r="E68" s="187"/>
      <c r="F68" s="187">
        <f t="shared" si="2"/>
        <v>0</v>
      </c>
      <c r="G68" s="187">
        <f t="shared" si="3"/>
        <v>0</v>
      </c>
      <c r="H68" s="112"/>
      <c r="I68" s="112"/>
      <c r="J68" s="112"/>
    </row>
    <row r="69" spans="1:10" ht="15" customHeight="1" x14ac:dyDescent="0.35">
      <c r="A69" s="110" t="s">
        <v>3930</v>
      </c>
      <c r="B69" s="19" t="s">
        <v>147</v>
      </c>
      <c r="C69" s="22" t="s">
        <v>1</v>
      </c>
      <c r="D69" s="282">
        <v>4</v>
      </c>
      <c r="E69" s="187"/>
      <c r="F69" s="187">
        <f t="shared" si="2"/>
        <v>0</v>
      </c>
      <c r="G69" s="187">
        <f t="shared" si="3"/>
        <v>0</v>
      </c>
      <c r="H69" s="112"/>
      <c r="I69" s="112"/>
      <c r="J69" s="112"/>
    </row>
    <row r="70" spans="1:10" ht="15" customHeight="1" x14ac:dyDescent="0.35">
      <c r="A70" s="110" t="s">
        <v>3931</v>
      </c>
      <c r="B70" s="19" t="s">
        <v>38</v>
      </c>
      <c r="C70" s="22" t="s">
        <v>1</v>
      </c>
      <c r="D70" s="282">
        <v>1</v>
      </c>
      <c r="E70" s="187"/>
      <c r="F70" s="187">
        <f t="shared" si="2"/>
        <v>0</v>
      </c>
      <c r="G70" s="187">
        <f t="shared" si="3"/>
        <v>0</v>
      </c>
      <c r="H70" s="112"/>
      <c r="I70" s="112"/>
      <c r="J70" s="112"/>
    </row>
    <row r="71" spans="1:10" ht="15" customHeight="1" x14ac:dyDescent="0.35">
      <c r="A71" s="110" t="s">
        <v>3932</v>
      </c>
      <c r="B71" s="18" t="s">
        <v>39</v>
      </c>
      <c r="C71" s="23" t="s">
        <v>1</v>
      </c>
      <c r="D71" s="283">
        <v>1</v>
      </c>
      <c r="E71" s="187"/>
      <c r="F71" s="187">
        <f t="shared" si="2"/>
        <v>0</v>
      </c>
      <c r="G71" s="187">
        <f t="shared" si="3"/>
        <v>0</v>
      </c>
      <c r="H71" s="112"/>
      <c r="I71" s="112"/>
      <c r="J71" s="112"/>
    </row>
    <row r="72" spans="1:10" ht="15" customHeight="1" x14ac:dyDescent="0.35">
      <c r="A72" s="110" t="s">
        <v>3933</v>
      </c>
      <c r="B72" s="18" t="s">
        <v>40</v>
      </c>
      <c r="C72" s="23" t="s">
        <v>1</v>
      </c>
      <c r="D72" s="283">
        <v>4</v>
      </c>
      <c r="E72" s="187"/>
      <c r="F72" s="187">
        <f t="shared" si="2"/>
        <v>0</v>
      </c>
      <c r="G72" s="187">
        <f t="shared" si="3"/>
        <v>0</v>
      </c>
      <c r="H72" s="112"/>
      <c r="I72" s="112"/>
      <c r="J72" s="112"/>
    </row>
    <row r="73" spans="1:10" ht="15" customHeight="1" x14ac:dyDescent="0.35">
      <c r="A73" s="110" t="s">
        <v>3934</v>
      </c>
      <c r="B73" s="18" t="s">
        <v>41</v>
      </c>
      <c r="C73" s="23" t="s">
        <v>1</v>
      </c>
      <c r="D73" s="283">
        <v>4</v>
      </c>
      <c r="E73" s="187"/>
      <c r="F73" s="187">
        <f t="shared" si="2"/>
        <v>0</v>
      </c>
      <c r="G73" s="187">
        <f t="shared" si="3"/>
        <v>0</v>
      </c>
      <c r="H73" s="112"/>
      <c r="I73" s="112"/>
      <c r="J73" s="112"/>
    </row>
    <row r="74" spans="1:10" ht="15" customHeight="1" x14ac:dyDescent="0.35">
      <c r="A74" s="110" t="s">
        <v>3935</v>
      </c>
      <c r="B74" s="18" t="s">
        <v>253</v>
      </c>
      <c r="C74" s="23" t="s">
        <v>1</v>
      </c>
      <c r="D74" s="283">
        <v>4</v>
      </c>
      <c r="E74" s="187"/>
      <c r="F74" s="187">
        <f t="shared" si="2"/>
        <v>0</v>
      </c>
      <c r="G74" s="187">
        <f t="shared" si="3"/>
        <v>0</v>
      </c>
      <c r="H74" s="112"/>
      <c r="I74" s="112"/>
      <c r="J74" s="112"/>
    </row>
    <row r="75" spans="1:10" ht="15" customHeight="1" x14ac:dyDescent="0.35">
      <c r="A75" s="110" t="s">
        <v>3936</v>
      </c>
      <c r="B75" s="19" t="s">
        <v>43</v>
      </c>
      <c r="C75" s="23" t="s">
        <v>1</v>
      </c>
      <c r="D75" s="283">
        <v>4</v>
      </c>
      <c r="E75" s="187"/>
      <c r="F75" s="187">
        <f t="shared" si="2"/>
        <v>0</v>
      </c>
      <c r="G75" s="187">
        <f t="shared" si="3"/>
        <v>0</v>
      </c>
      <c r="H75" s="112"/>
      <c r="I75" s="112"/>
      <c r="J75" s="112"/>
    </row>
    <row r="76" spans="1:10" ht="15" customHeight="1" x14ac:dyDescent="0.35">
      <c r="A76" s="110" t="s">
        <v>3937</v>
      </c>
      <c r="B76" s="19" t="s">
        <v>229</v>
      </c>
      <c r="C76" s="23" t="s">
        <v>1</v>
      </c>
      <c r="D76" s="283">
        <v>4</v>
      </c>
      <c r="E76" s="187"/>
      <c r="F76" s="187">
        <f t="shared" si="2"/>
        <v>0</v>
      </c>
      <c r="G76" s="187">
        <f t="shared" si="3"/>
        <v>0</v>
      </c>
      <c r="H76" s="112"/>
      <c r="I76" s="112"/>
      <c r="J76" s="112"/>
    </row>
    <row r="77" spans="1:10" ht="15" customHeight="1" x14ac:dyDescent="0.35">
      <c r="A77" s="110" t="s">
        <v>3938</v>
      </c>
      <c r="B77" s="19" t="s">
        <v>194</v>
      </c>
      <c r="C77" s="23" t="s">
        <v>1</v>
      </c>
      <c r="D77" s="283">
        <v>1</v>
      </c>
      <c r="E77" s="187"/>
      <c r="F77" s="187">
        <f t="shared" si="2"/>
        <v>0</v>
      </c>
      <c r="G77" s="187">
        <f t="shared" si="3"/>
        <v>0</v>
      </c>
      <c r="H77" s="112"/>
      <c r="I77" s="112"/>
      <c r="J77" s="112"/>
    </row>
    <row r="78" spans="1:10" ht="15" customHeight="1" x14ac:dyDescent="0.35">
      <c r="A78" s="110" t="s">
        <v>3939</v>
      </c>
      <c r="B78" s="19" t="s">
        <v>93</v>
      </c>
      <c r="C78" s="23" t="s">
        <v>1</v>
      </c>
      <c r="D78" s="283">
        <v>4</v>
      </c>
      <c r="E78" s="187"/>
      <c r="F78" s="187">
        <f t="shared" si="2"/>
        <v>0</v>
      </c>
      <c r="G78" s="187">
        <f t="shared" si="3"/>
        <v>0</v>
      </c>
      <c r="H78" s="112"/>
      <c r="I78" s="112"/>
      <c r="J78" s="112"/>
    </row>
    <row r="79" spans="1:10" ht="15" customHeight="1" x14ac:dyDescent="0.35">
      <c r="A79" s="110" t="s">
        <v>3940</v>
      </c>
      <c r="B79" s="19" t="s">
        <v>44</v>
      </c>
      <c r="C79" s="22" t="s">
        <v>1</v>
      </c>
      <c r="D79" s="282">
        <v>4</v>
      </c>
      <c r="E79" s="187"/>
      <c r="F79" s="187">
        <f t="shared" si="2"/>
        <v>0</v>
      </c>
      <c r="G79" s="187">
        <f t="shared" si="3"/>
        <v>0</v>
      </c>
      <c r="H79" s="112"/>
      <c r="I79" s="112"/>
      <c r="J79" s="112"/>
    </row>
    <row r="80" spans="1:10" ht="15" customHeight="1" x14ac:dyDescent="0.35">
      <c r="A80" s="110" t="s">
        <v>3941</v>
      </c>
      <c r="B80" s="19" t="s">
        <v>148</v>
      </c>
      <c r="C80" s="22" t="s">
        <v>1</v>
      </c>
      <c r="D80" s="282">
        <v>4</v>
      </c>
      <c r="E80" s="187"/>
      <c r="F80" s="187">
        <f t="shared" si="2"/>
        <v>0</v>
      </c>
      <c r="G80" s="187">
        <f t="shared" si="3"/>
        <v>0</v>
      </c>
      <c r="H80" s="112"/>
      <c r="I80" s="112"/>
      <c r="J80" s="112"/>
    </row>
    <row r="81" spans="1:10" ht="15" customHeight="1" x14ac:dyDescent="0.35">
      <c r="A81" s="110" t="s">
        <v>3942</v>
      </c>
      <c r="B81" s="19" t="s">
        <v>45</v>
      </c>
      <c r="C81" s="22" t="s">
        <v>1</v>
      </c>
      <c r="D81" s="282">
        <v>8</v>
      </c>
      <c r="E81" s="187"/>
      <c r="F81" s="187">
        <f t="shared" si="2"/>
        <v>0</v>
      </c>
      <c r="G81" s="187">
        <f t="shared" si="3"/>
        <v>0</v>
      </c>
      <c r="H81" s="112"/>
      <c r="I81" s="112"/>
      <c r="J81" s="112"/>
    </row>
    <row r="82" spans="1:10" ht="15" customHeight="1" x14ac:dyDescent="0.35">
      <c r="A82" s="110" t="s">
        <v>3943</v>
      </c>
      <c r="B82" s="19" t="s">
        <v>46</v>
      </c>
      <c r="C82" s="22" t="s">
        <v>1</v>
      </c>
      <c r="D82" s="282">
        <v>4</v>
      </c>
      <c r="E82" s="187"/>
      <c r="F82" s="187">
        <f t="shared" si="2"/>
        <v>0</v>
      </c>
      <c r="G82" s="187">
        <f t="shared" si="3"/>
        <v>0</v>
      </c>
      <c r="H82" s="112"/>
      <c r="I82" s="112"/>
      <c r="J82" s="112"/>
    </row>
    <row r="83" spans="1:10" ht="15" customHeight="1" x14ac:dyDescent="0.35">
      <c r="A83" s="110" t="s">
        <v>3944</v>
      </c>
      <c r="B83" s="19" t="s">
        <v>47</v>
      </c>
      <c r="C83" s="22" t="s">
        <v>1</v>
      </c>
      <c r="D83" s="282">
        <v>1</v>
      </c>
      <c r="E83" s="187"/>
      <c r="F83" s="187">
        <f t="shared" si="2"/>
        <v>0</v>
      </c>
      <c r="G83" s="187">
        <f t="shared" si="3"/>
        <v>0</v>
      </c>
      <c r="H83" s="112"/>
      <c r="I83" s="112"/>
      <c r="J83" s="112"/>
    </row>
    <row r="84" spans="1:10" ht="15" customHeight="1" x14ac:dyDescent="0.35">
      <c r="A84" s="110" t="s">
        <v>3945</v>
      </c>
      <c r="B84" s="19" t="s">
        <v>48</v>
      </c>
      <c r="C84" s="165" t="s">
        <v>1</v>
      </c>
      <c r="D84" s="284">
        <v>1</v>
      </c>
      <c r="E84" s="187"/>
      <c r="F84" s="187">
        <f t="shared" si="2"/>
        <v>0</v>
      </c>
      <c r="G84" s="187">
        <f t="shared" si="3"/>
        <v>0</v>
      </c>
      <c r="H84" s="112"/>
      <c r="I84" s="112"/>
      <c r="J84" s="112"/>
    </row>
    <row r="85" spans="1:10" ht="15" customHeight="1" x14ac:dyDescent="0.35">
      <c r="A85" s="110" t="s">
        <v>3946</v>
      </c>
      <c r="B85" s="19" t="s">
        <v>49</v>
      </c>
      <c r="C85" s="22" t="s">
        <v>1</v>
      </c>
      <c r="D85" s="282">
        <v>2</v>
      </c>
      <c r="E85" s="187"/>
      <c r="F85" s="187">
        <f t="shared" si="2"/>
        <v>0</v>
      </c>
      <c r="G85" s="187">
        <f t="shared" si="3"/>
        <v>0</v>
      </c>
      <c r="H85" s="112"/>
      <c r="I85" s="112"/>
      <c r="J85" s="112"/>
    </row>
    <row r="86" spans="1:10" ht="15" customHeight="1" x14ac:dyDescent="0.35">
      <c r="A86" s="110" t="s">
        <v>3947</v>
      </c>
      <c r="B86" s="19" t="s">
        <v>273</v>
      </c>
      <c r="C86" s="22" t="s">
        <v>1</v>
      </c>
      <c r="D86" s="282">
        <v>4</v>
      </c>
      <c r="E86" s="187"/>
      <c r="F86" s="187">
        <f t="shared" si="2"/>
        <v>0</v>
      </c>
      <c r="G86" s="187">
        <f t="shared" si="3"/>
        <v>0</v>
      </c>
      <c r="H86" s="112"/>
      <c r="I86" s="112"/>
      <c r="J86" s="112"/>
    </row>
    <row r="87" spans="1:10" ht="15" customHeight="1" x14ac:dyDescent="0.35">
      <c r="A87" s="110" t="s">
        <v>3948</v>
      </c>
      <c r="B87" s="19" t="s">
        <v>169</v>
      </c>
      <c r="C87" s="22" t="s">
        <v>1</v>
      </c>
      <c r="D87" s="282">
        <v>6</v>
      </c>
      <c r="E87" s="187"/>
      <c r="F87" s="187">
        <f t="shared" si="2"/>
        <v>0</v>
      </c>
      <c r="G87" s="187">
        <f t="shared" si="3"/>
        <v>0</v>
      </c>
      <c r="H87" s="112"/>
      <c r="I87" s="112"/>
      <c r="J87" s="112"/>
    </row>
    <row r="88" spans="1:10" ht="15" customHeight="1" x14ac:dyDescent="0.35">
      <c r="A88" s="110" t="s">
        <v>3949</v>
      </c>
      <c r="B88" s="19" t="s">
        <v>170</v>
      </c>
      <c r="C88" s="22" t="s">
        <v>1</v>
      </c>
      <c r="D88" s="282">
        <v>6</v>
      </c>
      <c r="E88" s="187"/>
      <c r="F88" s="187">
        <f t="shared" si="2"/>
        <v>0</v>
      </c>
      <c r="G88" s="187">
        <f t="shared" si="3"/>
        <v>0</v>
      </c>
      <c r="H88" s="112"/>
      <c r="I88" s="112"/>
      <c r="J88" s="112"/>
    </row>
    <row r="89" spans="1:10" ht="15" customHeight="1" x14ac:dyDescent="0.35">
      <c r="A89" s="110" t="s">
        <v>3950</v>
      </c>
      <c r="B89" s="19" t="s">
        <v>349</v>
      </c>
      <c r="C89" s="22" t="s">
        <v>1</v>
      </c>
      <c r="D89" s="282">
        <v>4</v>
      </c>
      <c r="E89" s="187"/>
      <c r="F89" s="187">
        <f t="shared" si="2"/>
        <v>0</v>
      </c>
      <c r="G89" s="187">
        <f t="shared" si="3"/>
        <v>0</v>
      </c>
      <c r="H89" s="112"/>
      <c r="I89" s="112"/>
      <c r="J89" s="112"/>
    </row>
    <row r="90" spans="1:10" ht="15" customHeight="1" x14ac:dyDescent="0.35">
      <c r="A90" s="110" t="s">
        <v>3951</v>
      </c>
      <c r="B90" s="19" t="s">
        <v>350</v>
      </c>
      <c r="C90" s="22" t="s">
        <v>1</v>
      </c>
      <c r="D90" s="282">
        <v>2</v>
      </c>
      <c r="E90" s="187"/>
      <c r="F90" s="187">
        <f t="shared" ref="F90:F153" si="4">SUM(E90*1.2)</f>
        <v>0</v>
      </c>
      <c r="G90" s="187">
        <f t="shared" ref="G90:G153" si="5">SUM(D90*E90)</f>
        <v>0</v>
      </c>
      <c r="H90" s="112"/>
      <c r="I90" s="112"/>
      <c r="J90" s="112"/>
    </row>
    <row r="91" spans="1:10" ht="15" customHeight="1" x14ac:dyDescent="0.35">
      <c r="A91" s="110" t="s">
        <v>3952</v>
      </c>
      <c r="B91" s="19" t="s">
        <v>351</v>
      </c>
      <c r="C91" s="22" t="s">
        <v>1</v>
      </c>
      <c r="D91" s="282">
        <v>4</v>
      </c>
      <c r="E91" s="187"/>
      <c r="F91" s="187">
        <f t="shared" si="4"/>
        <v>0</v>
      </c>
      <c r="G91" s="187">
        <f t="shared" si="5"/>
        <v>0</v>
      </c>
      <c r="H91" s="112"/>
      <c r="I91" s="112"/>
      <c r="J91" s="112"/>
    </row>
    <row r="92" spans="1:10" ht="15" customHeight="1" x14ac:dyDescent="0.35">
      <c r="A92" s="110" t="s">
        <v>3953</v>
      </c>
      <c r="B92" s="19" t="s">
        <v>52</v>
      </c>
      <c r="C92" s="22" t="s">
        <v>1</v>
      </c>
      <c r="D92" s="282">
        <v>1</v>
      </c>
      <c r="E92" s="187"/>
      <c r="F92" s="187">
        <f t="shared" si="4"/>
        <v>0</v>
      </c>
      <c r="G92" s="187">
        <f t="shared" si="5"/>
        <v>0</v>
      </c>
      <c r="H92" s="112"/>
      <c r="I92" s="112"/>
      <c r="J92" s="112"/>
    </row>
    <row r="93" spans="1:10" ht="15" customHeight="1" x14ac:dyDescent="0.35">
      <c r="A93" s="110" t="s">
        <v>3954</v>
      </c>
      <c r="B93" s="19" t="s">
        <v>53</v>
      </c>
      <c r="C93" s="22" t="s">
        <v>1</v>
      </c>
      <c r="D93" s="282">
        <v>2</v>
      </c>
      <c r="E93" s="187"/>
      <c r="F93" s="187">
        <f t="shared" si="4"/>
        <v>0</v>
      </c>
      <c r="G93" s="187">
        <f t="shared" si="5"/>
        <v>0</v>
      </c>
      <c r="H93" s="112"/>
      <c r="I93" s="112"/>
      <c r="J93" s="112"/>
    </row>
    <row r="94" spans="1:10" ht="15" customHeight="1" x14ac:dyDescent="0.35">
      <c r="A94" s="110" t="s">
        <v>3955</v>
      </c>
      <c r="B94" s="19" t="s">
        <v>352</v>
      </c>
      <c r="C94" s="22" t="s">
        <v>1</v>
      </c>
      <c r="D94" s="282">
        <v>4</v>
      </c>
      <c r="E94" s="187"/>
      <c r="F94" s="187">
        <f t="shared" si="4"/>
        <v>0</v>
      </c>
      <c r="G94" s="187">
        <f t="shared" si="5"/>
        <v>0</v>
      </c>
      <c r="H94" s="112"/>
      <c r="I94" s="112"/>
      <c r="J94" s="112"/>
    </row>
    <row r="95" spans="1:10" ht="15" customHeight="1" x14ac:dyDescent="0.35">
      <c r="A95" s="110" t="s">
        <v>3956</v>
      </c>
      <c r="B95" s="19" t="s">
        <v>171</v>
      </c>
      <c r="C95" s="22" t="s">
        <v>1</v>
      </c>
      <c r="D95" s="282">
        <v>1</v>
      </c>
      <c r="E95" s="187"/>
      <c r="F95" s="187">
        <f t="shared" si="4"/>
        <v>0</v>
      </c>
      <c r="G95" s="187">
        <f t="shared" si="5"/>
        <v>0</v>
      </c>
      <c r="H95" s="112"/>
      <c r="I95" s="112"/>
      <c r="J95" s="112"/>
    </row>
    <row r="96" spans="1:10" ht="15" customHeight="1" x14ac:dyDescent="0.35">
      <c r="A96" s="110" t="s">
        <v>3957</v>
      </c>
      <c r="B96" s="19" t="s">
        <v>54</v>
      </c>
      <c r="C96" s="22" t="s">
        <v>1</v>
      </c>
      <c r="D96" s="282">
        <v>1</v>
      </c>
      <c r="E96" s="187"/>
      <c r="F96" s="187">
        <f t="shared" si="4"/>
        <v>0</v>
      </c>
      <c r="G96" s="187">
        <f t="shared" si="5"/>
        <v>0</v>
      </c>
      <c r="H96" s="112"/>
      <c r="I96" s="112"/>
      <c r="J96" s="112"/>
    </row>
    <row r="97" spans="1:10" ht="15" customHeight="1" x14ac:dyDescent="0.35">
      <c r="A97" s="110" t="s">
        <v>3958</v>
      </c>
      <c r="B97" s="19" t="s">
        <v>55</v>
      </c>
      <c r="C97" s="22" t="s">
        <v>1</v>
      </c>
      <c r="D97" s="282">
        <v>1</v>
      </c>
      <c r="E97" s="187"/>
      <c r="F97" s="187">
        <f t="shared" si="4"/>
        <v>0</v>
      </c>
      <c r="G97" s="187">
        <f t="shared" si="5"/>
        <v>0</v>
      </c>
      <c r="H97" s="112"/>
      <c r="I97" s="112"/>
      <c r="J97" s="112"/>
    </row>
    <row r="98" spans="1:10" ht="15" customHeight="1" x14ac:dyDescent="0.35">
      <c r="A98" s="110" t="s">
        <v>3959</v>
      </c>
      <c r="B98" s="19" t="s">
        <v>56</v>
      </c>
      <c r="C98" s="22" t="s">
        <v>1</v>
      </c>
      <c r="D98" s="282">
        <v>1</v>
      </c>
      <c r="E98" s="187"/>
      <c r="F98" s="187">
        <f t="shared" si="4"/>
        <v>0</v>
      </c>
      <c r="G98" s="187">
        <f t="shared" si="5"/>
        <v>0</v>
      </c>
      <c r="H98" s="112"/>
      <c r="I98" s="112"/>
      <c r="J98" s="112"/>
    </row>
    <row r="99" spans="1:10" ht="15" customHeight="1" x14ac:dyDescent="0.35">
      <c r="A99" s="110" t="s">
        <v>3960</v>
      </c>
      <c r="B99" s="19" t="s">
        <v>57</v>
      </c>
      <c r="C99" s="22" t="s">
        <v>1</v>
      </c>
      <c r="D99" s="282">
        <v>1</v>
      </c>
      <c r="E99" s="187"/>
      <c r="F99" s="187">
        <f t="shared" si="4"/>
        <v>0</v>
      </c>
      <c r="G99" s="187">
        <f t="shared" si="5"/>
        <v>0</v>
      </c>
      <c r="H99" s="112"/>
      <c r="I99" s="112"/>
      <c r="J99" s="112"/>
    </row>
    <row r="100" spans="1:10" ht="15" customHeight="1" x14ac:dyDescent="0.35">
      <c r="A100" s="110" t="s">
        <v>3961</v>
      </c>
      <c r="B100" s="19" t="s">
        <v>58</v>
      </c>
      <c r="C100" s="22" t="s">
        <v>1</v>
      </c>
      <c r="D100" s="282">
        <v>1</v>
      </c>
      <c r="E100" s="187"/>
      <c r="F100" s="187">
        <f t="shared" si="4"/>
        <v>0</v>
      </c>
      <c r="G100" s="187">
        <f t="shared" si="5"/>
        <v>0</v>
      </c>
      <c r="H100" s="112"/>
      <c r="I100" s="112"/>
      <c r="J100" s="112"/>
    </row>
    <row r="101" spans="1:10" ht="15" customHeight="1" x14ac:dyDescent="0.35">
      <c r="A101" s="110" t="s">
        <v>3962</v>
      </c>
      <c r="B101" s="19" t="s">
        <v>195</v>
      </c>
      <c r="C101" s="22" t="s">
        <v>1</v>
      </c>
      <c r="D101" s="282">
        <v>1</v>
      </c>
      <c r="E101" s="187"/>
      <c r="F101" s="187">
        <f t="shared" si="4"/>
        <v>0</v>
      </c>
      <c r="G101" s="187">
        <f t="shared" si="5"/>
        <v>0</v>
      </c>
      <c r="H101" s="112"/>
      <c r="I101" s="112"/>
      <c r="J101" s="112"/>
    </row>
    <row r="102" spans="1:10" ht="15" customHeight="1" x14ac:dyDescent="0.35">
      <c r="A102" s="110" t="s">
        <v>3963</v>
      </c>
      <c r="B102" s="19" t="s">
        <v>196</v>
      </c>
      <c r="C102" s="22" t="s">
        <v>1</v>
      </c>
      <c r="D102" s="282">
        <v>4</v>
      </c>
      <c r="E102" s="187"/>
      <c r="F102" s="187">
        <f t="shared" si="4"/>
        <v>0</v>
      </c>
      <c r="G102" s="187">
        <f t="shared" si="5"/>
        <v>0</v>
      </c>
      <c r="H102" s="112"/>
      <c r="I102" s="112"/>
      <c r="J102" s="112"/>
    </row>
    <row r="103" spans="1:10" ht="15" customHeight="1" x14ac:dyDescent="0.35">
      <c r="A103" s="110" t="s">
        <v>3964</v>
      </c>
      <c r="B103" s="19" t="s">
        <v>59</v>
      </c>
      <c r="C103" s="22" t="s">
        <v>1</v>
      </c>
      <c r="D103" s="282">
        <v>2</v>
      </c>
      <c r="E103" s="187"/>
      <c r="F103" s="187">
        <f t="shared" si="4"/>
        <v>0</v>
      </c>
      <c r="G103" s="187">
        <f t="shared" si="5"/>
        <v>0</v>
      </c>
      <c r="H103" s="112"/>
      <c r="I103" s="112"/>
      <c r="J103" s="112"/>
    </row>
    <row r="104" spans="1:10" ht="15" customHeight="1" x14ac:dyDescent="0.35">
      <c r="A104" s="110" t="s">
        <v>3965</v>
      </c>
      <c r="B104" s="19" t="s">
        <v>212</v>
      </c>
      <c r="C104" s="22" t="s">
        <v>4</v>
      </c>
      <c r="D104" s="282">
        <v>4</v>
      </c>
      <c r="E104" s="187"/>
      <c r="F104" s="187">
        <f t="shared" si="4"/>
        <v>0</v>
      </c>
      <c r="G104" s="187">
        <f t="shared" si="5"/>
        <v>0</v>
      </c>
      <c r="H104" s="112"/>
      <c r="I104" s="112"/>
      <c r="J104" s="112"/>
    </row>
    <row r="105" spans="1:10" ht="15" customHeight="1" x14ac:dyDescent="0.35">
      <c r="A105" s="110" t="s">
        <v>3966</v>
      </c>
      <c r="B105" s="19" t="s">
        <v>140</v>
      </c>
      <c r="C105" s="22" t="s">
        <v>1</v>
      </c>
      <c r="D105" s="282">
        <v>2</v>
      </c>
      <c r="E105" s="187"/>
      <c r="F105" s="187">
        <f t="shared" si="4"/>
        <v>0</v>
      </c>
      <c r="G105" s="187">
        <f t="shared" si="5"/>
        <v>0</v>
      </c>
      <c r="H105" s="112"/>
      <c r="I105" s="112"/>
      <c r="J105" s="112"/>
    </row>
    <row r="106" spans="1:10" ht="15" customHeight="1" x14ac:dyDescent="0.35">
      <c r="A106" s="110" t="s">
        <v>3967</v>
      </c>
      <c r="B106" s="19" t="s">
        <v>197</v>
      </c>
      <c r="C106" s="22" t="s">
        <v>1</v>
      </c>
      <c r="D106" s="282">
        <v>4</v>
      </c>
      <c r="E106" s="187"/>
      <c r="F106" s="187">
        <f t="shared" si="4"/>
        <v>0</v>
      </c>
      <c r="G106" s="187">
        <f t="shared" si="5"/>
        <v>0</v>
      </c>
      <c r="H106" s="112"/>
      <c r="I106" s="112"/>
      <c r="J106" s="112"/>
    </row>
    <row r="107" spans="1:10" ht="15" customHeight="1" x14ac:dyDescent="0.35">
      <c r="A107" s="110" t="s">
        <v>3968</v>
      </c>
      <c r="B107" s="19" t="s">
        <v>198</v>
      </c>
      <c r="C107" s="22" t="s">
        <v>1</v>
      </c>
      <c r="D107" s="282">
        <v>2</v>
      </c>
      <c r="E107" s="187"/>
      <c r="F107" s="187">
        <f t="shared" si="4"/>
        <v>0</v>
      </c>
      <c r="G107" s="187">
        <f t="shared" si="5"/>
        <v>0</v>
      </c>
      <c r="H107" s="112"/>
      <c r="I107" s="112"/>
      <c r="J107" s="112"/>
    </row>
    <row r="108" spans="1:10" ht="15" customHeight="1" x14ac:dyDescent="0.35">
      <c r="A108" s="110" t="s">
        <v>3969</v>
      </c>
      <c r="B108" s="19" t="s">
        <v>353</v>
      </c>
      <c r="C108" s="22" t="s">
        <v>1</v>
      </c>
      <c r="D108" s="282">
        <v>2</v>
      </c>
      <c r="E108" s="187"/>
      <c r="F108" s="187">
        <f t="shared" si="4"/>
        <v>0</v>
      </c>
      <c r="G108" s="187">
        <f t="shared" si="5"/>
        <v>0</v>
      </c>
      <c r="H108" s="112"/>
      <c r="I108" s="112"/>
      <c r="J108" s="112"/>
    </row>
    <row r="109" spans="1:10" ht="15" customHeight="1" x14ac:dyDescent="0.35">
      <c r="A109" s="110" t="s">
        <v>3970</v>
      </c>
      <c r="B109" s="19" t="s">
        <v>200</v>
      </c>
      <c r="C109" s="22" t="s">
        <v>1</v>
      </c>
      <c r="D109" s="282">
        <v>2</v>
      </c>
      <c r="E109" s="187"/>
      <c r="F109" s="187">
        <f t="shared" si="4"/>
        <v>0</v>
      </c>
      <c r="G109" s="187">
        <f t="shared" si="5"/>
        <v>0</v>
      </c>
      <c r="H109" s="112"/>
      <c r="I109" s="112"/>
      <c r="J109" s="112"/>
    </row>
    <row r="110" spans="1:10" ht="15" customHeight="1" x14ac:dyDescent="0.35">
      <c r="A110" s="110" t="s">
        <v>3971</v>
      </c>
      <c r="B110" s="19" t="s">
        <v>201</v>
      </c>
      <c r="C110" s="22" t="s">
        <v>1</v>
      </c>
      <c r="D110" s="282">
        <v>2</v>
      </c>
      <c r="E110" s="187"/>
      <c r="F110" s="187">
        <f t="shared" si="4"/>
        <v>0</v>
      </c>
      <c r="G110" s="187">
        <f t="shared" si="5"/>
        <v>0</v>
      </c>
      <c r="H110" s="112"/>
      <c r="I110" s="112"/>
      <c r="J110" s="112"/>
    </row>
    <row r="111" spans="1:10" ht="15" customHeight="1" x14ac:dyDescent="0.35">
      <c r="A111" s="110" t="s">
        <v>3972</v>
      </c>
      <c r="B111" s="19" t="s">
        <v>213</v>
      </c>
      <c r="C111" s="22" t="s">
        <v>1</v>
      </c>
      <c r="D111" s="282">
        <v>2</v>
      </c>
      <c r="E111" s="187"/>
      <c r="F111" s="187">
        <f t="shared" si="4"/>
        <v>0</v>
      </c>
      <c r="G111" s="187">
        <f t="shared" si="5"/>
        <v>0</v>
      </c>
      <c r="H111" s="112"/>
      <c r="I111" s="112"/>
      <c r="J111" s="112"/>
    </row>
    <row r="112" spans="1:10" ht="15" customHeight="1" x14ac:dyDescent="0.35">
      <c r="A112" s="110" t="s">
        <v>3973</v>
      </c>
      <c r="B112" s="19" t="s">
        <v>199</v>
      </c>
      <c r="C112" s="22" t="s">
        <v>1</v>
      </c>
      <c r="D112" s="282">
        <v>4</v>
      </c>
      <c r="E112" s="187"/>
      <c r="F112" s="187">
        <f t="shared" si="4"/>
        <v>0</v>
      </c>
      <c r="G112" s="187">
        <f t="shared" si="5"/>
        <v>0</v>
      </c>
      <c r="H112" s="112"/>
      <c r="I112" s="112"/>
      <c r="J112" s="112"/>
    </row>
    <row r="113" spans="1:10" ht="15" customHeight="1" x14ac:dyDescent="0.35">
      <c r="A113" s="110" t="s">
        <v>3974</v>
      </c>
      <c r="B113" s="19" t="s">
        <v>62</v>
      </c>
      <c r="C113" s="22" t="s">
        <v>1</v>
      </c>
      <c r="D113" s="282">
        <v>4</v>
      </c>
      <c r="E113" s="187"/>
      <c r="F113" s="187">
        <f t="shared" si="4"/>
        <v>0</v>
      </c>
      <c r="G113" s="187">
        <f t="shared" si="5"/>
        <v>0</v>
      </c>
      <c r="H113" s="112"/>
      <c r="I113" s="112"/>
      <c r="J113" s="112"/>
    </row>
    <row r="114" spans="1:10" ht="15" customHeight="1" x14ac:dyDescent="0.35">
      <c r="A114" s="110" t="s">
        <v>3975</v>
      </c>
      <c r="B114" s="19" t="s">
        <v>106</v>
      </c>
      <c r="C114" s="22" t="s">
        <v>1</v>
      </c>
      <c r="D114" s="282">
        <v>1</v>
      </c>
      <c r="E114" s="187"/>
      <c r="F114" s="187">
        <f t="shared" si="4"/>
        <v>0</v>
      </c>
      <c r="G114" s="187">
        <f t="shared" si="5"/>
        <v>0</v>
      </c>
      <c r="H114" s="112"/>
      <c r="I114" s="112"/>
      <c r="J114" s="112"/>
    </row>
    <row r="115" spans="1:10" ht="15" customHeight="1" x14ac:dyDescent="0.35">
      <c r="A115" s="110" t="s">
        <v>3976</v>
      </c>
      <c r="B115" s="19" t="s">
        <v>364</v>
      </c>
      <c r="C115" s="22" t="s">
        <v>1</v>
      </c>
      <c r="D115" s="282">
        <v>4</v>
      </c>
      <c r="E115" s="187"/>
      <c r="F115" s="187">
        <f t="shared" si="4"/>
        <v>0</v>
      </c>
      <c r="G115" s="187">
        <f t="shared" si="5"/>
        <v>0</v>
      </c>
      <c r="H115" s="112"/>
      <c r="I115" s="112"/>
      <c r="J115" s="112"/>
    </row>
    <row r="116" spans="1:10" ht="15" customHeight="1" x14ac:dyDescent="0.35">
      <c r="A116" s="110" t="s">
        <v>3977</v>
      </c>
      <c r="B116" s="19" t="s">
        <v>63</v>
      </c>
      <c r="C116" s="22" t="s">
        <v>1</v>
      </c>
      <c r="D116" s="282">
        <v>4</v>
      </c>
      <c r="E116" s="187"/>
      <c r="F116" s="187">
        <f t="shared" si="4"/>
        <v>0</v>
      </c>
      <c r="G116" s="187">
        <f t="shared" si="5"/>
        <v>0</v>
      </c>
      <c r="H116" s="112"/>
      <c r="I116" s="112"/>
      <c r="J116" s="112"/>
    </row>
    <row r="117" spans="1:10" ht="15" customHeight="1" x14ac:dyDescent="0.35">
      <c r="A117" s="110" t="s">
        <v>3978</v>
      </c>
      <c r="B117" s="19" t="s">
        <v>214</v>
      </c>
      <c r="C117" s="22" t="s">
        <v>1</v>
      </c>
      <c r="D117" s="282">
        <v>4</v>
      </c>
      <c r="E117" s="187"/>
      <c r="F117" s="187">
        <f t="shared" si="4"/>
        <v>0</v>
      </c>
      <c r="G117" s="187">
        <f t="shared" si="5"/>
        <v>0</v>
      </c>
      <c r="H117" s="112"/>
      <c r="I117" s="112"/>
      <c r="J117" s="112"/>
    </row>
    <row r="118" spans="1:10" ht="15" customHeight="1" x14ac:dyDescent="0.35">
      <c r="A118" s="110" t="s">
        <v>3979</v>
      </c>
      <c r="B118" s="19" t="s">
        <v>65</v>
      </c>
      <c r="C118" s="22" t="s">
        <v>1</v>
      </c>
      <c r="D118" s="282">
        <v>2</v>
      </c>
      <c r="E118" s="187"/>
      <c r="F118" s="187">
        <f t="shared" si="4"/>
        <v>0</v>
      </c>
      <c r="G118" s="187">
        <f t="shared" si="5"/>
        <v>0</v>
      </c>
      <c r="H118" s="112"/>
      <c r="I118" s="112"/>
      <c r="J118" s="112"/>
    </row>
    <row r="119" spans="1:10" ht="15" customHeight="1" x14ac:dyDescent="0.35">
      <c r="A119" s="110" t="s">
        <v>3980</v>
      </c>
      <c r="B119" s="19" t="s">
        <v>66</v>
      </c>
      <c r="C119" s="22" t="s">
        <v>1</v>
      </c>
      <c r="D119" s="282">
        <v>4</v>
      </c>
      <c r="E119" s="187"/>
      <c r="F119" s="187">
        <f t="shared" si="4"/>
        <v>0</v>
      </c>
      <c r="G119" s="187">
        <f t="shared" si="5"/>
        <v>0</v>
      </c>
      <c r="H119" s="112"/>
      <c r="I119" s="112"/>
      <c r="J119" s="112"/>
    </row>
    <row r="120" spans="1:10" ht="15" customHeight="1" x14ac:dyDescent="0.35">
      <c r="A120" s="110" t="s">
        <v>3981</v>
      </c>
      <c r="B120" s="19" t="s">
        <v>354</v>
      </c>
      <c r="C120" s="22" t="s">
        <v>1</v>
      </c>
      <c r="D120" s="282">
        <v>1</v>
      </c>
      <c r="E120" s="187"/>
      <c r="F120" s="187">
        <f t="shared" si="4"/>
        <v>0</v>
      </c>
      <c r="G120" s="187">
        <f t="shared" si="5"/>
        <v>0</v>
      </c>
      <c r="H120" s="112"/>
      <c r="I120" s="112"/>
      <c r="J120" s="112"/>
    </row>
    <row r="121" spans="1:10" s="4" customFormat="1" ht="15" customHeight="1" x14ac:dyDescent="0.25">
      <c r="A121" s="110" t="s">
        <v>3982</v>
      </c>
      <c r="B121" s="19" t="s">
        <v>67</v>
      </c>
      <c r="C121" s="22" t="s">
        <v>1</v>
      </c>
      <c r="D121" s="282">
        <v>1</v>
      </c>
      <c r="E121" s="231"/>
      <c r="F121" s="187">
        <f t="shared" si="4"/>
        <v>0</v>
      </c>
      <c r="G121" s="187">
        <f t="shared" si="5"/>
        <v>0</v>
      </c>
      <c r="H121" s="155"/>
      <c r="I121" s="112"/>
      <c r="J121" s="112"/>
    </row>
    <row r="122" spans="1:10" s="4" customFormat="1" ht="15" customHeight="1" x14ac:dyDescent="0.25">
      <c r="A122" s="110" t="s">
        <v>3983</v>
      </c>
      <c r="B122" s="19" t="s">
        <v>68</v>
      </c>
      <c r="C122" s="22" t="s">
        <v>1</v>
      </c>
      <c r="D122" s="282">
        <v>5</v>
      </c>
      <c r="E122" s="231"/>
      <c r="F122" s="187">
        <f t="shared" si="4"/>
        <v>0</v>
      </c>
      <c r="G122" s="187">
        <f t="shared" si="5"/>
        <v>0</v>
      </c>
      <c r="H122" s="155"/>
      <c r="I122" s="112"/>
      <c r="J122" s="112"/>
    </row>
    <row r="123" spans="1:10" s="4" customFormat="1" ht="15" customHeight="1" x14ac:dyDescent="0.25">
      <c r="A123" s="110" t="s">
        <v>3984</v>
      </c>
      <c r="B123" s="19" t="s">
        <v>215</v>
      </c>
      <c r="C123" s="22" t="s">
        <v>1</v>
      </c>
      <c r="D123" s="282">
        <v>1</v>
      </c>
      <c r="E123" s="231"/>
      <c r="F123" s="187">
        <f t="shared" si="4"/>
        <v>0</v>
      </c>
      <c r="G123" s="187">
        <f t="shared" si="5"/>
        <v>0</v>
      </c>
      <c r="H123" s="155"/>
      <c r="I123" s="112"/>
      <c r="J123" s="112"/>
    </row>
    <row r="124" spans="1:10" s="4" customFormat="1" ht="15" customHeight="1" x14ac:dyDescent="0.25">
      <c r="A124" s="110" t="s">
        <v>3985</v>
      </c>
      <c r="B124" s="19" t="s">
        <v>216</v>
      </c>
      <c r="C124" s="22" t="s">
        <v>1</v>
      </c>
      <c r="D124" s="282">
        <v>1</v>
      </c>
      <c r="E124" s="231"/>
      <c r="F124" s="187">
        <f t="shared" si="4"/>
        <v>0</v>
      </c>
      <c r="G124" s="187">
        <f t="shared" si="5"/>
        <v>0</v>
      </c>
      <c r="H124" s="155"/>
      <c r="I124" s="112"/>
      <c r="J124" s="112"/>
    </row>
    <row r="125" spans="1:10" s="4" customFormat="1" ht="15" customHeight="1" x14ac:dyDescent="0.25">
      <c r="A125" s="110" t="s">
        <v>3986</v>
      </c>
      <c r="B125" s="19" t="s">
        <v>211</v>
      </c>
      <c r="C125" s="22" t="s">
        <v>1</v>
      </c>
      <c r="D125" s="282">
        <v>16</v>
      </c>
      <c r="E125" s="231"/>
      <c r="F125" s="187">
        <f t="shared" si="4"/>
        <v>0</v>
      </c>
      <c r="G125" s="187">
        <f t="shared" si="5"/>
        <v>0</v>
      </c>
      <c r="H125" s="155"/>
      <c r="I125" s="112"/>
      <c r="J125" s="112"/>
    </row>
    <row r="126" spans="1:10" s="4" customFormat="1" ht="15" customHeight="1" x14ac:dyDescent="0.25">
      <c r="A126" s="110" t="s">
        <v>3987</v>
      </c>
      <c r="B126" s="19" t="s">
        <v>69</v>
      </c>
      <c r="C126" s="22" t="s">
        <v>1</v>
      </c>
      <c r="D126" s="282">
        <v>2</v>
      </c>
      <c r="E126" s="231"/>
      <c r="F126" s="187">
        <f t="shared" si="4"/>
        <v>0</v>
      </c>
      <c r="G126" s="187">
        <f t="shared" si="5"/>
        <v>0</v>
      </c>
      <c r="H126" s="155"/>
      <c r="I126" s="112"/>
      <c r="J126" s="112"/>
    </row>
    <row r="127" spans="1:10" s="4" customFormat="1" ht="15" customHeight="1" x14ac:dyDescent="0.25">
      <c r="A127" s="110" t="s">
        <v>3988</v>
      </c>
      <c r="B127" s="19" t="s">
        <v>355</v>
      </c>
      <c r="C127" s="22" t="s">
        <v>1</v>
      </c>
      <c r="D127" s="282"/>
      <c r="E127" s="231"/>
      <c r="F127" s="187">
        <f t="shared" si="4"/>
        <v>0</v>
      </c>
      <c r="G127" s="187">
        <f t="shared" si="5"/>
        <v>0</v>
      </c>
      <c r="H127" s="155"/>
      <c r="I127" s="112"/>
      <c r="J127" s="112"/>
    </row>
    <row r="128" spans="1:10" s="4" customFormat="1" ht="15" customHeight="1" x14ac:dyDescent="0.25">
      <c r="A128" s="110" t="s">
        <v>3989</v>
      </c>
      <c r="B128" s="19" t="s">
        <v>356</v>
      </c>
      <c r="C128" s="22" t="s">
        <v>1</v>
      </c>
      <c r="D128" s="282">
        <v>1</v>
      </c>
      <c r="E128" s="231"/>
      <c r="F128" s="187">
        <f t="shared" si="4"/>
        <v>0</v>
      </c>
      <c r="G128" s="187">
        <f t="shared" si="5"/>
        <v>0</v>
      </c>
      <c r="H128" s="155"/>
      <c r="I128" s="112"/>
      <c r="J128" s="112"/>
    </row>
    <row r="129" spans="1:10" s="4" customFormat="1" ht="15" customHeight="1" x14ac:dyDescent="0.25">
      <c r="A129" s="110" t="s">
        <v>3990</v>
      </c>
      <c r="B129" s="19" t="s">
        <v>217</v>
      </c>
      <c r="C129" s="22" t="s">
        <v>1</v>
      </c>
      <c r="D129" s="282">
        <v>1</v>
      </c>
      <c r="E129" s="231"/>
      <c r="F129" s="187">
        <f t="shared" si="4"/>
        <v>0</v>
      </c>
      <c r="G129" s="187">
        <f t="shared" si="5"/>
        <v>0</v>
      </c>
      <c r="H129" s="155"/>
      <c r="I129" s="112"/>
      <c r="J129" s="112"/>
    </row>
    <row r="130" spans="1:10" s="4" customFormat="1" ht="15" customHeight="1" x14ac:dyDescent="0.25">
      <c r="A130" s="110" t="s">
        <v>3991</v>
      </c>
      <c r="B130" s="19" t="s">
        <v>357</v>
      </c>
      <c r="C130" s="22" t="s">
        <v>1</v>
      </c>
      <c r="D130" s="282">
        <v>1</v>
      </c>
      <c r="E130" s="231"/>
      <c r="F130" s="187">
        <f t="shared" si="4"/>
        <v>0</v>
      </c>
      <c r="G130" s="187">
        <f t="shared" si="5"/>
        <v>0</v>
      </c>
      <c r="H130" s="155"/>
      <c r="I130" s="112"/>
      <c r="J130" s="112"/>
    </row>
    <row r="131" spans="1:10" s="4" customFormat="1" ht="15" customHeight="1" x14ac:dyDescent="0.25">
      <c r="A131" s="110" t="s">
        <v>3992</v>
      </c>
      <c r="B131" s="19" t="s">
        <v>358</v>
      </c>
      <c r="C131" s="22" t="s">
        <v>1</v>
      </c>
      <c r="D131" s="282">
        <v>1</v>
      </c>
      <c r="E131" s="231"/>
      <c r="F131" s="187">
        <f t="shared" si="4"/>
        <v>0</v>
      </c>
      <c r="G131" s="187">
        <f t="shared" si="5"/>
        <v>0</v>
      </c>
      <c r="H131" s="155"/>
      <c r="I131" s="112"/>
      <c r="J131" s="112"/>
    </row>
    <row r="132" spans="1:10" s="4" customFormat="1" ht="15" customHeight="1" x14ac:dyDescent="0.25">
      <c r="A132" s="110" t="s">
        <v>3993</v>
      </c>
      <c r="B132" s="19" t="s">
        <v>71</v>
      </c>
      <c r="C132" s="22" t="s">
        <v>1</v>
      </c>
      <c r="D132" s="282">
        <v>1</v>
      </c>
      <c r="E132" s="231"/>
      <c r="F132" s="187">
        <f t="shared" si="4"/>
        <v>0</v>
      </c>
      <c r="G132" s="187">
        <f t="shared" si="5"/>
        <v>0</v>
      </c>
      <c r="H132" s="155"/>
      <c r="I132" s="112"/>
      <c r="J132" s="112"/>
    </row>
    <row r="133" spans="1:10" s="4" customFormat="1" ht="15" customHeight="1" x14ac:dyDescent="0.25">
      <c r="A133" s="110" t="s">
        <v>3994</v>
      </c>
      <c r="B133" s="19" t="s">
        <v>72</v>
      </c>
      <c r="C133" s="22" t="s">
        <v>1</v>
      </c>
      <c r="D133" s="282">
        <v>10</v>
      </c>
      <c r="E133" s="231"/>
      <c r="F133" s="187">
        <f t="shared" si="4"/>
        <v>0</v>
      </c>
      <c r="G133" s="187">
        <f t="shared" si="5"/>
        <v>0</v>
      </c>
      <c r="H133" s="155"/>
      <c r="I133" s="112"/>
      <c r="J133" s="112"/>
    </row>
    <row r="134" spans="1:10" ht="15" customHeight="1" x14ac:dyDescent="0.35">
      <c r="A134" s="110" t="s">
        <v>3995</v>
      </c>
      <c r="B134" s="19" t="s">
        <v>73</v>
      </c>
      <c r="C134" s="22" t="s">
        <v>1</v>
      </c>
      <c r="D134" s="282">
        <v>4</v>
      </c>
      <c r="E134" s="187"/>
      <c r="F134" s="187">
        <f t="shared" si="4"/>
        <v>0</v>
      </c>
      <c r="G134" s="187">
        <f t="shared" si="5"/>
        <v>0</v>
      </c>
      <c r="H134" s="112"/>
      <c r="I134" s="112"/>
      <c r="J134" s="112"/>
    </row>
    <row r="135" spans="1:10" ht="15" customHeight="1" x14ac:dyDescent="0.35">
      <c r="A135" s="110" t="s">
        <v>3996</v>
      </c>
      <c r="B135" s="19" t="s">
        <v>125</v>
      </c>
      <c r="C135" s="22" t="s">
        <v>3</v>
      </c>
      <c r="D135" s="282">
        <v>5</v>
      </c>
      <c r="E135" s="187"/>
      <c r="F135" s="187">
        <f t="shared" si="4"/>
        <v>0</v>
      </c>
      <c r="G135" s="187">
        <f t="shared" si="5"/>
        <v>0</v>
      </c>
      <c r="H135" s="112"/>
      <c r="I135" s="112"/>
      <c r="J135" s="112"/>
    </row>
    <row r="136" spans="1:10" ht="15" customHeight="1" x14ac:dyDescent="0.35">
      <c r="A136" s="110" t="s">
        <v>3997</v>
      </c>
      <c r="B136" s="19" t="s">
        <v>360</v>
      </c>
      <c r="C136" s="22" t="s">
        <v>1</v>
      </c>
      <c r="D136" s="282">
        <v>1</v>
      </c>
      <c r="E136" s="187"/>
      <c r="F136" s="187">
        <f t="shared" si="4"/>
        <v>0</v>
      </c>
      <c r="G136" s="187">
        <f t="shared" si="5"/>
        <v>0</v>
      </c>
      <c r="H136" s="112"/>
      <c r="I136" s="112"/>
      <c r="J136" s="112"/>
    </row>
    <row r="137" spans="1:10" ht="15" customHeight="1" x14ac:dyDescent="0.35">
      <c r="A137" s="110" t="s">
        <v>3998</v>
      </c>
      <c r="B137" s="19" t="s">
        <v>74</v>
      </c>
      <c r="C137" s="22" t="s">
        <v>1</v>
      </c>
      <c r="D137" s="282">
        <v>20</v>
      </c>
      <c r="E137" s="187"/>
      <c r="F137" s="187">
        <f t="shared" si="4"/>
        <v>0</v>
      </c>
      <c r="G137" s="187">
        <f t="shared" si="5"/>
        <v>0</v>
      </c>
      <c r="H137" s="112"/>
      <c r="I137" s="112"/>
      <c r="J137" s="112"/>
    </row>
    <row r="138" spans="1:10" ht="15" customHeight="1" x14ac:dyDescent="0.35">
      <c r="A138" s="110" t="s">
        <v>3999</v>
      </c>
      <c r="B138" s="19" t="s">
        <v>218</v>
      </c>
      <c r="C138" s="22" t="s">
        <v>1</v>
      </c>
      <c r="D138" s="282">
        <v>20</v>
      </c>
      <c r="E138" s="187"/>
      <c r="F138" s="187">
        <f t="shared" si="4"/>
        <v>0</v>
      </c>
      <c r="G138" s="187">
        <f t="shared" si="5"/>
        <v>0</v>
      </c>
      <c r="H138" s="112"/>
      <c r="I138" s="112"/>
      <c r="J138" s="112"/>
    </row>
    <row r="139" spans="1:10" ht="15" customHeight="1" x14ac:dyDescent="0.35">
      <c r="A139" s="110" t="s">
        <v>4000</v>
      </c>
      <c r="B139" s="19" t="s">
        <v>179</v>
      </c>
      <c r="C139" s="22" t="s">
        <v>1</v>
      </c>
      <c r="D139" s="282">
        <v>10</v>
      </c>
      <c r="E139" s="187"/>
      <c r="F139" s="187">
        <f t="shared" si="4"/>
        <v>0</v>
      </c>
      <c r="G139" s="187">
        <f t="shared" si="5"/>
        <v>0</v>
      </c>
      <c r="H139" s="112"/>
      <c r="I139" s="112"/>
      <c r="J139" s="112"/>
    </row>
    <row r="140" spans="1:10" ht="15" customHeight="1" x14ac:dyDescent="0.35">
      <c r="A140" s="110" t="s">
        <v>4001</v>
      </c>
      <c r="B140" s="19" t="s">
        <v>180</v>
      </c>
      <c r="C140" s="22" t="s">
        <v>1</v>
      </c>
      <c r="D140" s="282">
        <v>10</v>
      </c>
      <c r="E140" s="187"/>
      <c r="F140" s="187">
        <f t="shared" si="4"/>
        <v>0</v>
      </c>
      <c r="G140" s="187">
        <f t="shared" si="5"/>
        <v>0</v>
      </c>
      <c r="H140" s="112"/>
      <c r="I140" s="112"/>
      <c r="J140" s="112"/>
    </row>
    <row r="141" spans="1:10" ht="15" customHeight="1" x14ac:dyDescent="0.35">
      <c r="A141" s="110" t="s">
        <v>4002</v>
      </c>
      <c r="B141" s="19" t="s">
        <v>181</v>
      </c>
      <c r="C141" s="22" t="s">
        <v>1</v>
      </c>
      <c r="D141" s="282">
        <v>10</v>
      </c>
      <c r="E141" s="187"/>
      <c r="F141" s="187">
        <f t="shared" si="4"/>
        <v>0</v>
      </c>
      <c r="G141" s="187">
        <f t="shared" si="5"/>
        <v>0</v>
      </c>
      <c r="H141" s="112"/>
      <c r="I141" s="112"/>
      <c r="J141" s="112"/>
    </row>
    <row r="142" spans="1:10" ht="15" customHeight="1" x14ac:dyDescent="0.35">
      <c r="A142" s="110" t="s">
        <v>4003</v>
      </c>
      <c r="B142" s="19" t="s">
        <v>182</v>
      </c>
      <c r="C142" s="22" t="s">
        <v>1</v>
      </c>
      <c r="D142" s="282">
        <v>10</v>
      </c>
      <c r="E142" s="187"/>
      <c r="F142" s="187">
        <f t="shared" si="4"/>
        <v>0</v>
      </c>
      <c r="G142" s="187">
        <f t="shared" si="5"/>
        <v>0</v>
      </c>
      <c r="H142" s="112"/>
      <c r="I142" s="112"/>
      <c r="J142" s="112"/>
    </row>
    <row r="143" spans="1:10" ht="15" customHeight="1" x14ac:dyDescent="0.35">
      <c r="A143" s="110" t="s">
        <v>4004</v>
      </c>
      <c r="B143" s="19" t="s">
        <v>183</v>
      </c>
      <c r="C143" s="22" t="s">
        <v>1</v>
      </c>
      <c r="D143" s="282">
        <v>10</v>
      </c>
      <c r="E143" s="187"/>
      <c r="F143" s="187">
        <f t="shared" si="4"/>
        <v>0</v>
      </c>
      <c r="G143" s="187">
        <f t="shared" si="5"/>
        <v>0</v>
      </c>
      <c r="H143" s="112"/>
      <c r="I143" s="112"/>
      <c r="J143" s="112"/>
    </row>
    <row r="144" spans="1:10" ht="15" customHeight="1" x14ac:dyDescent="0.35">
      <c r="A144" s="110" t="s">
        <v>4005</v>
      </c>
      <c r="B144" s="19" t="s">
        <v>184</v>
      </c>
      <c r="C144" s="22" t="s">
        <v>1</v>
      </c>
      <c r="D144" s="282">
        <v>10</v>
      </c>
      <c r="E144" s="187"/>
      <c r="F144" s="187">
        <f t="shared" si="4"/>
        <v>0</v>
      </c>
      <c r="G144" s="187">
        <f t="shared" si="5"/>
        <v>0</v>
      </c>
      <c r="H144" s="112"/>
      <c r="I144" s="112"/>
      <c r="J144" s="112"/>
    </row>
    <row r="145" spans="1:10" ht="15" customHeight="1" x14ac:dyDescent="0.35">
      <c r="A145" s="110" t="s">
        <v>4006</v>
      </c>
      <c r="B145" s="19" t="s">
        <v>254</v>
      </c>
      <c r="C145" s="22" t="s">
        <v>1</v>
      </c>
      <c r="D145" s="282">
        <v>1</v>
      </c>
      <c r="E145" s="187"/>
      <c r="F145" s="187">
        <f t="shared" si="4"/>
        <v>0</v>
      </c>
      <c r="G145" s="187">
        <f t="shared" si="5"/>
        <v>0</v>
      </c>
      <c r="H145" s="112"/>
      <c r="I145" s="112"/>
      <c r="J145" s="112"/>
    </row>
    <row r="146" spans="1:10" ht="15" customHeight="1" x14ac:dyDescent="0.35">
      <c r="A146" s="110" t="s">
        <v>4007</v>
      </c>
      <c r="B146" s="19" t="s">
        <v>149</v>
      </c>
      <c r="C146" s="166" t="s">
        <v>1</v>
      </c>
      <c r="D146" s="285">
        <v>2</v>
      </c>
      <c r="E146" s="187"/>
      <c r="F146" s="187">
        <f t="shared" si="4"/>
        <v>0</v>
      </c>
      <c r="G146" s="187">
        <f t="shared" si="5"/>
        <v>0</v>
      </c>
      <c r="H146" s="112"/>
      <c r="I146" s="112"/>
      <c r="J146" s="112"/>
    </row>
    <row r="147" spans="1:10" ht="15" customHeight="1" x14ac:dyDescent="0.35">
      <c r="A147" s="110" t="s">
        <v>4008</v>
      </c>
      <c r="B147" s="19" t="s">
        <v>207</v>
      </c>
      <c r="C147" s="22" t="s">
        <v>1</v>
      </c>
      <c r="D147" s="282">
        <v>2</v>
      </c>
      <c r="E147" s="187"/>
      <c r="F147" s="187">
        <f t="shared" si="4"/>
        <v>0</v>
      </c>
      <c r="G147" s="187">
        <f t="shared" si="5"/>
        <v>0</v>
      </c>
      <c r="H147" s="112"/>
      <c r="I147" s="112"/>
      <c r="J147" s="112"/>
    </row>
    <row r="148" spans="1:10" ht="15" customHeight="1" x14ac:dyDescent="0.35">
      <c r="A148" s="110" t="s">
        <v>4009</v>
      </c>
      <c r="B148" s="19" t="s">
        <v>219</v>
      </c>
      <c r="C148" s="22" t="s">
        <v>1</v>
      </c>
      <c r="D148" s="282">
        <v>1</v>
      </c>
      <c r="E148" s="187"/>
      <c r="F148" s="187">
        <f t="shared" si="4"/>
        <v>0</v>
      </c>
      <c r="G148" s="187">
        <f t="shared" si="5"/>
        <v>0</v>
      </c>
      <c r="H148" s="112"/>
      <c r="I148" s="112"/>
      <c r="J148" s="112"/>
    </row>
    <row r="149" spans="1:10" ht="15" customHeight="1" x14ac:dyDescent="0.35">
      <c r="A149" s="110" t="s">
        <v>4010</v>
      </c>
      <c r="B149" s="19" t="s">
        <v>152</v>
      </c>
      <c r="C149" s="22" t="s">
        <v>3</v>
      </c>
      <c r="D149" s="282">
        <v>1</v>
      </c>
      <c r="E149" s="187"/>
      <c r="F149" s="187">
        <f t="shared" si="4"/>
        <v>0</v>
      </c>
      <c r="G149" s="187">
        <f t="shared" si="5"/>
        <v>0</v>
      </c>
      <c r="H149" s="112"/>
      <c r="I149" s="112"/>
      <c r="J149" s="112"/>
    </row>
    <row r="150" spans="1:10" ht="15" customHeight="1" x14ac:dyDescent="0.35">
      <c r="A150" s="110" t="s">
        <v>4011</v>
      </c>
      <c r="B150" s="19" t="s">
        <v>153</v>
      </c>
      <c r="C150" s="22" t="s">
        <v>1</v>
      </c>
      <c r="D150" s="282">
        <v>1</v>
      </c>
      <c r="E150" s="187"/>
      <c r="F150" s="187">
        <f t="shared" si="4"/>
        <v>0</v>
      </c>
      <c r="G150" s="187">
        <f t="shared" si="5"/>
        <v>0</v>
      </c>
      <c r="H150" s="112"/>
      <c r="I150" s="112"/>
      <c r="J150" s="112"/>
    </row>
    <row r="151" spans="1:10" ht="15" customHeight="1" x14ac:dyDescent="0.35">
      <c r="A151" s="110" t="s">
        <v>4012</v>
      </c>
      <c r="B151" s="19" t="s">
        <v>154</v>
      </c>
      <c r="C151" s="22" t="s">
        <v>1</v>
      </c>
      <c r="D151" s="282">
        <v>1</v>
      </c>
      <c r="E151" s="187"/>
      <c r="F151" s="187">
        <f t="shared" si="4"/>
        <v>0</v>
      </c>
      <c r="G151" s="187">
        <f t="shared" si="5"/>
        <v>0</v>
      </c>
      <c r="H151" s="112"/>
      <c r="I151" s="112"/>
      <c r="J151" s="112"/>
    </row>
    <row r="152" spans="1:10" ht="15" customHeight="1" x14ac:dyDescent="0.35">
      <c r="A152" s="110" t="s">
        <v>4013</v>
      </c>
      <c r="B152" s="19" t="s">
        <v>155</v>
      </c>
      <c r="C152" s="22" t="s">
        <v>1</v>
      </c>
      <c r="D152" s="282">
        <v>1</v>
      </c>
      <c r="E152" s="187"/>
      <c r="F152" s="187">
        <f t="shared" si="4"/>
        <v>0</v>
      </c>
      <c r="G152" s="187">
        <f t="shared" si="5"/>
        <v>0</v>
      </c>
      <c r="H152" s="112"/>
      <c r="I152" s="112"/>
      <c r="J152" s="112"/>
    </row>
    <row r="153" spans="1:10" ht="15" customHeight="1" x14ac:dyDescent="0.35">
      <c r="A153" s="110" t="s">
        <v>4014</v>
      </c>
      <c r="B153" s="19" t="s">
        <v>156</v>
      </c>
      <c r="C153" s="22" t="s">
        <v>1</v>
      </c>
      <c r="D153" s="282">
        <v>2</v>
      </c>
      <c r="E153" s="187"/>
      <c r="F153" s="187">
        <f t="shared" si="4"/>
        <v>0</v>
      </c>
      <c r="G153" s="187">
        <f t="shared" si="5"/>
        <v>0</v>
      </c>
      <c r="H153" s="112"/>
      <c r="I153" s="112"/>
      <c r="J153" s="112"/>
    </row>
    <row r="154" spans="1:10" ht="15" customHeight="1" x14ac:dyDescent="0.35">
      <c r="A154" s="110" t="s">
        <v>4015</v>
      </c>
      <c r="B154" s="19" t="s">
        <v>157</v>
      </c>
      <c r="C154" s="22" t="s">
        <v>1</v>
      </c>
      <c r="D154" s="282">
        <v>2</v>
      </c>
      <c r="E154" s="187"/>
      <c r="F154" s="187">
        <f t="shared" ref="F154:F187" si="6">SUM(E154*1.2)</f>
        <v>0</v>
      </c>
      <c r="G154" s="187">
        <f t="shared" ref="G154:G187" si="7">SUM(D154*E154)</f>
        <v>0</v>
      </c>
      <c r="H154" s="112"/>
      <c r="I154" s="112"/>
      <c r="J154" s="112"/>
    </row>
    <row r="155" spans="1:10" ht="15" customHeight="1" x14ac:dyDescent="0.35">
      <c r="A155" s="110" t="s">
        <v>4016</v>
      </c>
      <c r="B155" s="19" t="s">
        <v>158</v>
      </c>
      <c r="C155" s="22" t="s">
        <v>1</v>
      </c>
      <c r="D155" s="282">
        <v>2</v>
      </c>
      <c r="E155" s="187"/>
      <c r="F155" s="187">
        <f t="shared" si="6"/>
        <v>0</v>
      </c>
      <c r="G155" s="187">
        <f t="shared" si="7"/>
        <v>0</v>
      </c>
      <c r="H155" s="112"/>
      <c r="I155" s="112"/>
      <c r="J155" s="112"/>
    </row>
    <row r="156" spans="1:10" ht="15" customHeight="1" x14ac:dyDescent="0.35">
      <c r="A156" s="110" t="s">
        <v>4017</v>
      </c>
      <c r="B156" s="19" t="s">
        <v>159</v>
      </c>
      <c r="C156" s="22" t="s">
        <v>1</v>
      </c>
      <c r="D156" s="282">
        <v>2</v>
      </c>
      <c r="E156" s="187"/>
      <c r="F156" s="187">
        <f t="shared" si="6"/>
        <v>0</v>
      </c>
      <c r="G156" s="187">
        <f t="shared" si="7"/>
        <v>0</v>
      </c>
      <c r="H156" s="112"/>
      <c r="I156" s="112"/>
      <c r="J156" s="112"/>
    </row>
    <row r="157" spans="1:10" ht="15" customHeight="1" x14ac:dyDescent="0.35">
      <c r="A157" s="110" t="s">
        <v>4018</v>
      </c>
      <c r="B157" s="19" t="s">
        <v>160</v>
      </c>
      <c r="C157" s="22" t="s">
        <v>1</v>
      </c>
      <c r="D157" s="282">
        <v>2</v>
      </c>
      <c r="E157" s="187"/>
      <c r="F157" s="187">
        <f t="shared" si="6"/>
        <v>0</v>
      </c>
      <c r="G157" s="187">
        <f t="shared" si="7"/>
        <v>0</v>
      </c>
      <c r="H157" s="112"/>
      <c r="I157" s="112"/>
      <c r="J157" s="112"/>
    </row>
    <row r="158" spans="1:10" ht="15" customHeight="1" x14ac:dyDescent="0.35">
      <c r="A158" s="110" t="s">
        <v>4019</v>
      </c>
      <c r="B158" s="19" t="s">
        <v>161</v>
      </c>
      <c r="C158" s="22" t="s">
        <v>1</v>
      </c>
      <c r="D158" s="282">
        <v>2</v>
      </c>
      <c r="E158" s="187"/>
      <c r="F158" s="187">
        <f t="shared" si="6"/>
        <v>0</v>
      </c>
      <c r="G158" s="187">
        <f t="shared" si="7"/>
        <v>0</v>
      </c>
      <c r="H158" s="112"/>
      <c r="I158" s="112"/>
      <c r="J158" s="112"/>
    </row>
    <row r="159" spans="1:10" ht="15" customHeight="1" x14ac:dyDescent="0.35">
      <c r="A159" s="110" t="s">
        <v>4020</v>
      </c>
      <c r="B159" s="19" t="s">
        <v>162</v>
      </c>
      <c r="C159" s="23" t="s">
        <v>1</v>
      </c>
      <c r="D159" s="283">
        <v>2</v>
      </c>
      <c r="E159" s="187"/>
      <c r="F159" s="187">
        <f t="shared" si="6"/>
        <v>0</v>
      </c>
      <c r="G159" s="187">
        <f t="shared" si="7"/>
        <v>0</v>
      </c>
      <c r="H159" s="112"/>
      <c r="I159" s="112"/>
      <c r="J159" s="112"/>
    </row>
    <row r="160" spans="1:10" ht="15" customHeight="1" x14ac:dyDescent="0.35">
      <c r="A160" s="110" t="s">
        <v>4021</v>
      </c>
      <c r="B160" s="19" t="s">
        <v>163</v>
      </c>
      <c r="C160" s="22" t="s">
        <v>1</v>
      </c>
      <c r="D160" s="282">
        <v>1</v>
      </c>
      <c r="E160" s="187"/>
      <c r="F160" s="187">
        <f t="shared" si="6"/>
        <v>0</v>
      </c>
      <c r="G160" s="187">
        <f t="shared" si="7"/>
        <v>0</v>
      </c>
      <c r="H160" s="112"/>
      <c r="I160" s="112"/>
      <c r="J160" s="112"/>
    </row>
    <row r="161" spans="1:10" ht="15" customHeight="1" x14ac:dyDescent="0.35">
      <c r="A161" s="110" t="s">
        <v>4022</v>
      </c>
      <c r="B161" s="19" t="s">
        <v>164</v>
      </c>
      <c r="C161" s="22" t="s">
        <v>1</v>
      </c>
      <c r="D161" s="282">
        <v>2</v>
      </c>
      <c r="E161" s="187"/>
      <c r="F161" s="187">
        <f t="shared" si="6"/>
        <v>0</v>
      </c>
      <c r="G161" s="187">
        <f t="shared" si="7"/>
        <v>0</v>
      </c>
      <c r="H161" s="112"/>
      <c r="I161" s="112"/>
      <c r="J161" s="112"/>
    </row>
    <row r="162" spans="1:10" ht="15" customHeight="1" x14ac:dyDescent="0.35">
      <c r="A162" s="110" t="s">
        <v>4023</v>
      </c>
      <c r="B162" s="19" t="s">
        <v>165</v>
      </c>
      <c r="C162" s="22" t="s">
        <v>3</v>
      </c>
      <c r="D162" s="282">
        <v>2</v>
      </c>
      <c r="E162" s="231"/>
      <c r="F162" s="187">
        <f t="shared" si="6"/>
        <v>0</v>
      </c>
      <c r="G162" s="187">
        <f t="shared" si="7"/>
        <v>0</v>
      </c>
      <c r="H162" s="112"/>
      <c r="I162" s="112"/>
      <c r="J162" s="112"/>
    </row>
    <row r="163" spans="1:10" ht="15" customHeight="1" x14ac:dyDescent="0.35">
      <c r="A163" s="110" t="s">
        <v>4024</v>
      </c>
      <c r="B163" s="19" t="s">
        <v>166</v>
      </c>
      <c r="C163" s="22" t="s">
        <v>1</v>
      </c>
      <c r="D163" s="282">
        <v>2</v>
      </c>
      <c r="E163" s="231"/>
      <c r="F163" s="187">
        <f t="shared" si="6"/>
        <v>0</v>
      </c>
      <c r="G163" s="187">
        <f t="shared" si="7"/>
        <v>0</v>
      </c>
      <c r="H163" s="112"/>
      <c r="I163" s="112"/>
      <c r="J163" s="112"/>
    </row>
    <row r="164" spans="1:10" s="4" customFormat="1" ht="15" customHeight="1" x14ac:dyDescent="0.25">
      <c r="A164" s="110" t="s">
        <v>4025</v>
      </c>
      <c r="B164" s="19" t="s">
        <v>167</v>
      </c>
      <c r="C164" s="22" t="s">
        <v>1</v>
      </c>
      <c r="D164" s="282">
        <v>2</v>
      </c>
      <c r="E164" s="231"/>
      <c r="F164" s="187">
        <f t="shared" si="6"/>
        <v>0</v>
      </c>
      <c r="G164" s="187">
        <f t="shared" si="7"/>
        <v>0</v>
      </c>
      <c r="H164" s="155"/>
      <c r="I164" s="112"/>
      <c r="J164" s="112"/>
    </row>
    <row r="165" spans="1:10" s="4" customFormat="1" ht="15" customHeight="1" x14ac:dyDescent="0.25">
      <c r="A165" s="110" t="s">
        <v>4026</v>
      </c>
      <c r="B165" s="19" t="s">
        <v>362</v>
      </c>
      <c r="C165" s="22" t="s">
        <v>1</v>
      </c>
      <c r="D165" s="282">
        <v>1</v>
      </c>
      <c r="E165" s="231"/>
      <c r="F165" s="187">
        <f t="shared" si="6"/>
        <v>0</v>
      </c>
      <c r="G165" s="187">
        <f t="shared" si="7"/>
        <v>0</v>
      </c>
      <c r="H165" s="155"/>
      <c r="I165" s="112"/>
      <c r="J165" s="112"/>
    </row>
    <row r="166" spans="1:10" s="4" customFormat="1" ht="15" customHeight="1" x14ac:dyDescent="0.25">
      <c r="A166" s="110" t="s">
        <v>4027</v>
      </c>
      <c r="B166" s="19" t="s">
        <v>363</v>
      </c>
      <c r="C166" s="22" t="s">
        <v>1</v>
      </c>
      <c r="D166" s="282">
        <v>1</v>
      </c>
      <c r="E166" s="231"/>
      <c r="F166" s="187">
        <f t="shared" si="6"/>
        <v>0</v>
      </c>
      <c r="G166" s="187">
        <f t="shared" si="7"/>
        <v>0</v>
      </c>
      <c r="H166" s="155"/>
      <c r="I166" s="112"/>
      <c r="J166" s="112"/>
    </row>
    <row r="167" spans="1:10" s="4" customFormat="1" ht="15" customHeight="1" x14ac:dyDescent="0.25">
      <c r="A167" s="110" t="s">
        <v>4028</v>
      </c>
      <c r="B167" s="19" t="s">
        <v>226</v>
      </c>
      <c r="C167" s="22" t="s">
        <v>1</v>
      </c>
      <c r="D167" s="282">
        <v>1</v>
      </c>
      <c r="E167" s="231"/>
      <c r="F167" s="187">
        <f t="shared" si="6"/>
        <v>0</v>
      </c>
      <c r="G167" s="187">
        <f t="shared" si="7"/>
        <v>0</v>
      </c>
      <c r="H167" s="155"/>
      <c r="I167" s="112"/>
      <c r="J167" s="112"/>
    </row>
    <row r="168" spans="1:10" s="4" customFormat="1" ht="15" customHeight="1" x14ac:dyDescent="0.25">
      <c r="A168" s="110" t="s">
        <v>4029</v>
      </c>
      <c r="B168" s="19" t="s">
        <v>220</v>
      </c>
      <c r="C168" s="22" t="s">
        <v>1</v>
      </c>
      <c r="D168" s="282">
        <v>2</v>
      </c>
      <c r="E168" s="231"/>
      <c r="F168" s="187">
        <f t="shared" si="6"/>
        <v>0</v>
      </c>
      <c r="G168" s="187">
        <f t="shared" si="7"/>
        <v>0</v>
      </c>
      <c r="H168" s="155"/>
      <c r="I168" s="112"/>
      <c r="J168" s="112"/>
    </row>
    <row r="169" spans="1:10" s="4" customFormat="1" ht="15" customHeight="1" x14ac:dyDescent="0.25">
      <c r="A169" s="110" t="s">
        <v>4030</v>
      </c>
      <c r="B169" s="19" t="s">
        <v>221</v>
      </c>
      <c r="C169" s="22" t="s">
        <v>1</v>
      </c>
      <c r="D169" s="282">
        <v>2</v>
      </c>
      <c r="E169" s="231"/>
      <c r="F169" s="187">
        <f t="shared" si="6"/>
        <v>0</v>
      </c>
      <c r="G169" s="187">
        <f t="shared" si="7"/>
        <v>0</v>
      </c>
      <c r="H169" s="155"/>
      <c r="I169" s="112"/>
      <c r="J169" s="112"/>
    </row>
    <row r="170" spans="1:10" s="4" customFormat="1" ht="15" customHeight="1" x14ac:dyDescent="0.25">
      <c r="A170" s="110" t="s">
        <v>4031</v>
      </c>
      <c r="B170" s="19" t="s">
        <v>222</v>
      </c>
      <c r="C170" s="22" t="s">
        <v>1</v>
      </c>
      <c r="D170" s="282">
        <v>2</v>
      </c>
      <c r="E170" s="231"/>
      <c r="F170" s="187">
        <f t="shared" si="6"/>
        <v>0</v>
      </c>
      <c r="G170" s="187">
        <f t="shared" si="7"/>
        <v>0</v>
      </c>
      <c r="H170" s="155"/>
      <c r="I170" s="112"/>
      <c r="J170" s="112"/>
    </row>
    <row r="171" spans="1:10" s="4" customFormat="1" ht="15" customHeight="1" x14ac:dyDescent="0.25">
      <c r="A171" s="110" t="s">
        <v>4032</v>
      </c>
      <c r="B171" s="19" t="s">
        <v>223</v>
      </c>
      <c r="C171" s="22" t="s">
        <v>1</v>
      </c>
      <c r="D171" s="282">
        <v>2</v>
      </c>
      <c r="E171" s="231"/>
      <c r="F171" s="187">
        <f t="shared" si="6"/>
        <v>0</v>
      </c>
      <c r="G171" s="187">
        <f t="shared" si="7"/>
        <v>0</v>
      </c>
      <c r="H171" s="155"/>
      <c r="I171" s="112"/>
      <c r="J171" s="112"/>
    </row>
    <row r="172" spans="1:10" s="4" customFormat="1" ht="15" customHeight="1" x14ac:dyDescent="0.25">
      <c r="A172" s="110" t="s">
        <v>4033</v>
      </c>
      <c r="B172" s="19" t="s">
        <v>224</v>
      </c>
      <c r="C172" s="22" t="s">
        <v>1</v>
      </c>
      <c r="D172" s="282">
        <v>2</v>
      </c>
      <c r="E172" s="231"/>
      <c r="F172" s="187">
        <f t="shared" si="6"/>
        <v>0</v>
      </c>
      <c r="G172" s="187">
        <f t="shared" si="7"/>
        <v>0</v>
      </c>
      <c r="H172" s="155"/>
      <c r="I172" s="112"/>
      <c r="J172" s="112"/>
    </row>
    <row r="173" spans="1:10" ht="15" customHeight="1" x14ac:dyDescent="0.35">
      <c r="A173" s="110" t="s">
        <v>4034</v>
      </c>
      <c r="B173" s="19" t="s">
        <v>173</v>
      </c>
      <c r="C173" s="22" t="s">
        <v>1</v>
      </c>
      <c r="D173" s="282">
        <v>1</v>
      </c>
      <c r="E173" s="231"/>
      <c r="F173" s="187">
        <f t="shared" si="6"/>
        <v>0</v>
      </c>
      <c r="G173" s="187">
        <f t="shared" si="7"/>
        <v>0</v>
      </c>
      <c r="H173" s="112"/>
      <c r="I173" s="112"/>
      <c r="J173" s="112"/>
    </row>
    <row r="174" spans="1:10" ht="15" customHeight="1" x14ac:dyDescent="0.35">
      <c r="A174" s="110" t="s">
        <v>4035</v>
      </c>
      <c r="B174" s="19" t="s">
        <v>174</v>
      </c>
      <c r="C174" s="22" t="s">
        <v>1</v>
      </c>
      <c r="D174" s="282">
        <v>1</v>
      </c>
      <c r="E174" s="187"/>
      <c r="F174" s="187">
        <f t="shared" si="6"/>
        <v>0</v>
      </c>
      <c r="G174" s="187">
        <f t="shared" si="7"/>
        <v>0</v>
      </c>
      <c r="H174" s="112"/>
      <c r="I174" s="112"/>
      <c r="J174" s="112"/>
    </row>
    <row r="175" spans="1:10" ht="15" customHeight="1" x14ac:dyDescent="0.35">
      <c r="A175" s="110" t="s">
        <v>4036</v>
      </c>
      <c r="B175" s="19" t="s">
        <v>271</v>
      </c>
      <c r="C175" s="22" t="s">
        <v>234</v>
      </c>
      <c r="D175" s="282">
        <v>6</v>
      </c>
      <c r="E175" s="187"/>
      <c r="F175" s="187">
        <f t="shared" si="6"/>
        <v>0</v>
      </c>
      <c r="G175" s="187">
        <f t="shared" si="7"/>
        <v>0</v>
      </c>
      <c r="H175" s="112"/>
      <c r="I175" s="112"/>
      <c r="J175" s="112"/>
    </row>
    <row r="176" spans="1:10" ht="15" customHeight="1" x14ac:dyDescent="0.35">
      <c r="A176" s="110" t="s">
        <v>4037</v>
      </c>
      <c r="B176" s="19" t="s">
        <v>175</v>
      </c>
      <c r="C176" s="22" t="s">
        <v>1</v>
      </c>
      <c r="D176" s="282">
        <v>1</v>
      </c>
      <c r="E176" s="187"/>
      <c r="F176" s="187">
        <f t="shared" si="6"/>
        <v>0</v>
      </c>
      <c r="G176" s="187">
        <f t="shared" si="7"/>
        <v>0</v>
      </c>
      <c r="H176" s="112"/>
      <c r="I176" s="112"/>
      <c r="J176" s="112"/>
    </row>
    <row r="177" spans="1:10" ht="15" customHeight="1" x14ac:dyDescent="0.35">
      <c r="A177" s="110" t="s">
        <v>4038</v>
      </c>
      <c r="B177" s="19" t="s">
        <v>185</v>
      </c>
      <c r="C177" s="22" t="s">
        <v>1</v>
      </c>
      <c r="D177" s="282">
        <v>5</v>
      </c>
      <c r="E177" s="187"/>
      <c r="F177" s="187">
        <f t="shared" si="6"/>
        <v>0</v>
      </c>
      <c r="G177" s="187">
        <f t="shared" si="7"/>
        <v>0</v>
      </c>
      <c r="H177" s="112"/>
      <c r="I177" s="112"/>
      <c r="J177" s="112"/>
    </row>
    <row r="178" spans="1:10" ht="15" customHeight="1" x14ac:dyDescent="0.35">
      <c r="A178" s="110" t="s">
        <v>4039</v>
      </c>
      <c r="B178" s="19" t="s">
        <v>186</v>
      </c>
      <c r="C178" s="22" t="s">
        <v>1</v>
      </c>
      <c r="D178" s="282">
        <v>5</v>
      </c>
      <c r="E178" s="187"/>
      <c r="F178" s="187">
        <f t="shared" si="6"/>
        <v>0</v>
      </c>
      <c r="G178" s="187">
        <f t="shared" si="7"/>
        <v>0</v>
      </c>
      <c r="H178" s="112"/>
      <c r="I178" s="112"/>
      <c r="J178" s="112"/>
    </row>
    <row r="179" spans="1:10" ht="15" customHeight="1" x14ac:dyDescent="0.35">
      <c r="A179" s="110" t="s">
        <v>4040</v>
      </c>
      <c r="B179" s="19" t="s">
        <v>187</v>
      </c>
      <c r="C179" s="22" t="s">
        <v>1</v>
      </c>
      <c r="D179" s="282">
        <v>5</v>
      </c>
      <c r="E179" s="187"/>
      <c r="F179" s="187">
        <f t="shared" si="6"/>
        <v>0</v>
      </c>
      <c r="G179" s="187">
        <f t="shared" si="7"/>
        <v>0</v>
      </c>
      <c r="H179" s="112"/>
      <c r="I179" s="112"/>
      <c r="J179" s="112"/>
    </row>
    <row r="180" spans="1:10" ht="15" customHeight="1" x14ac:dyDescent="0.35">
      <c r="A180" s="110" t="s">
        <v>4041</v>
      </c>
      <c r="B180" s="19" t="s">
        <v>255</v>
      </c>
      <c r="C180" s="22" t="s">
        <v>1</v>
      </c>
      <c r="D180" s="282">
        <v>5</v>
      </c>
      <c r="E180" s="187"/>
      <c r="F180" s="187">
        <f t="shared" si="6"/>
        <v>0</v>
      </c>
      <c r="G180" s="187">
        <f t="shared" si="7"/>
        <v>0</v>
      </c>
      <c r="H180" s="112"/>
      <c r="I180" s="112"/>
      <c r="J180" s="112"/>
    </row>
    <row r="181" spans="1:10" ht="15" customHeight="1" x14ac:dyDescent="0.35">
      <c r="A181" s="110" t="s">
        <v>4042</v>
      </c>
      <c r="B181" s="19" t="s">
        <v>225</v>
      </c>
      <c r="C181" s="22" t="s">
        <v>1</v>
      </c>
      <c r="D181" s="282">
        <v>5</v>
      </c>
      <c r="E181" s="187"/>
      <c r="F181" s="187">
        <f t="shared" si="6"/>
        <v>0</v>
      </c>
      <c r="G181" s="187">
        <f t="shared" si="7"/>
        <v>0</v>
      </c>
      <c r="H181" s="112"/>
      <c r="I181" s="112"/>
      <c r="J181" s="112"/>
    </row>
    <row r="182" spans="1:10" ht="15" customHeight="1" x14ac:dyDescent="0.35">
      <c r="A182" s="110" t="s">
        <v>4043</v>
      </c>
      <c r="B182" s="19" t="s">
        <v>190</v>
      </c>
      <c r="C182" s="22" t="s">
        <v>234</v>
      </c>
      <c r="D182" s="282">
        <v>5</v>
      </c>
      <c r="E182" s="187"/>
      <c r="F182" s="187">
        <f t="shared" si="6"/>
        <v>0</v>
      </c>
      <c r="G182" s="187">
        <f t="shared" si="7"/>
        <v>0</v>
      </c>
      <c r="H182" s="112"/>
      <c r="I182" s="112"/>
      <c r="J182" s="112"/>
    </row>
    <row r="183" spans="1:10" ht="15" customHeight="1" x14ac:dyDescent="0.35">
      <c r="A183" s="110" t="s">
        <v>4044</v>
      </c>
      <c r="B183" s="19" t="s">
        <v>191</v>
      </c>
      <c r="C183" s="22" t="s">
        <v>1</v>
      </c>
      <c r="D183" s="282">
        <v>5</v>
      </c>
      <c r="E183" s="187"/>
      <c r="F183" s="187">
        <f t="shared" si="6"/>
        <v>0</v>
      </c>
      <c r="G183" s="187">
        <f t="shared" si="7"/>
        <v>0</v>
      </c>
      <c r="H183" s="112"/>
      <c r="I183" s="112"/>
      <c r="J183" s="112"/>
    </row>
    <row r="184" spans="1:10" ht="15" customHeight="1" x14ac:dyDescent="0.35">
      <c r="A184" s="110" t="s">
        <v>4045</v>
      </c>
      <c r="B184" s="19" t="s">
        <v>192</v>
      </c>
      <c r="C184" s="22" t="s">
        <v>1</v>
      </c>
      <c r="D184" s="282">
        <v>5</v>
      </c>
      <c r="E184" s="187"/>
      <c r="F184" s="187">
        <f t="shared" si="6"/>
        <v>0</v>
      </c>
      <c r="G184" s="187">
        <f t="shared" si="7"/>
        <v>0</v>
      </c>
      <c r="H184" s="112"/>
      <c r="I184" s="112"/>
      <c r="J184" s="112"/>
    </row>
    <row r="185" spans="1:10" ht="15" customHeight="1" x14ac:dyDescent="0.35">
      <c r="A185" s="110" t="s">
        <v>4046</v>
      </c>
      <c r="B185" s="19" t="s">
        <v>206</v>
      </c>
      <c r="C185" s="22" t="s">
        <v>1</v>
      </c>
      <c r="D185" s="282">
        <v>4</v>
      </c>
      <c r="E185" s="187"/>
      <c r="F185" s="187">
        <f t="shared" si="6"/>
        <v>0</v>
      </c>
      <c r="G185" s="187">
        <f t="shared" si="7"/>
        <v>0</v>
      </c>
      <c r="H185" s="112"/>
      <c r="I185" s="112"/>
      <c r="J185" s="112"/>
    </row>
    <row r="186" spans="1:10" ht="15" customHeight="1" x14ac:dyDescent="0.35">
      <c r="A186" s="110" t="s">
        <v>4047</v>
      </c>
      <c r="B186" s="19" t="s">
        <v>6</v>
      </c>
      <c r="C186" s="22" t="s">
        <v>168</v>
      </c>
      <c r="D186" s="282">
        <v>100</v>
      </c>
      <c r="E186" s="187"/>
      <c r="F186" s="187">
        <f t="shared" si="6"/>
        <v>0</v>
      </c>
      <c r="G186" s="187">
        <f t="shared" si="7"/>
        <v>0</v>
      </c>
      <c r="H186" s="112"/>
      <c r="I186" s="112"/>
      <c r="J186" s="112"/>
    </row>
    <row r="187" spans="1:10" ht="15" customHeight="1" thickBot="1" x14ac:dyDescent="0.4">
      <c r="A187" s="110" t="s">
        <v>4048</v>
      </c>
      <c r="B187" s="19" t="s">
        <v>7</v>
      </c>
      <c r="C187" s="22" t="s">
        <v>172</v>
      </c>
      <c r="D187" s="282">
        <v>200</v>
      </c>
      <c r="E187" s="187"/>
      <c r="F187" s="187">
        <f t="shared" si="6"/>
        <v>0</v>
      </c>
      <c r="G187" s="187">
        <f t="shared" si="7"/>
        <v>0</v>
      </c>
      <c r="H187" s="112"/>
      <c r="I187" s="112"/>
      <c r="J187" s="112"/>
    </row>
    <row r="188" spans="1:10" ht="15" customHeight="1" thickBot="1" x14ac:dyDescent="0.4">
      <c r="A188"/>
      <c r="B188"/>
      <c r="C188"/>
      <c r="D188" s="27"/>
      <c r="E188" s="408" t="s">
        <v>4454</v>
      </c>
      <c r="F188" s="408"/>
      <c r="G188" s="295">
        <f>SUM(G25:G187)</f>
        <v>0</v>
      </c>
      <c r="H188" s="112"/>
      <c r="I188" s="112"/>
      <c r="J188" s="112"/>
    </row>
    <row r="189" spans="1:10" ht="15" customHeight="1" thickBot="1" x14ac:dyDescent="0.4">
      <c r="A189"/>
      <c r="B189"/>
      <c r="C189"/>
      <c r="D189" s="27"/>
      <c r="E189" s="408" t="s">
        <v>4455</v>
      </c>
      <c r="F189" s="408"/>
      <c r="G189" s="295">
        <f>SUM(G188*0.2)</f>
        <v>0</v>
      </c>
      <c r="H189" s="112"/>
      <c r="I189" s="112"/>
      <c r="J189" s="112"/>
    </row>
    <row r="190" spans="1:10" ht="15" customHeight="1" thickBot="1" x14ac:dyDescent="0.4">
      <c r="A190"/>
      <c r="B190"/>
      <c r="C190"/>
      <c r="D190" s="27"/>
      <c r="E190" s="408" t="s">
        <v>4456</v>
      </c>
      <c r="F190" s="408"/>
      <c r="G190" s="295">
        <f>SUM(G188:G189)</f>
        <v>0</v>
      </c>
      <c r="H190" s="112"/>
      <c r="I190" s="112"/>
      <c r="J190" s="112"/>
    </row>
    <row r="191" spans="1:10" ht="15" customHeight="1" x14ac:dyDescent="0.35">
      <c r="A191"/>
      <c r="B191"/>
      <c r="C191"/>
      <c r="D191" s="27"/>
      <c r="E191"/>
      <c r="F191"/>
      <c r="G191"/>
      <c r="H191" s="112"/>
      <c r="I191" s="112"/>
      <c r="J191" s="112"/>
    </row>
    <row r="192" spans="1:10" s="5" customFormat="1" ht="15" customHeight="1" x14ac:dyDescent="0.35">
      <c r="A192" s="410" t="s">
        <v>204</v>
      </c>
      <c r="B192" s="410"/>
      <c r="C192" s="410"/>
      <c r="D192" s="410"/>
      <c r="E192" s="410"/>
      <c r="F192" s="410"/>
      <c r="G192" s="410"/>
      <c r="H192" s="112"/>
      <c r="I192" s="112"/>
      <c r="J192" s="112"/>
    </row>
    <row r="193" spans="1:10" s="5" customFormat="1" ht="15" customHeight="1" x14ac:dyDescent="0.35">
      <c r="A193" s="232"/>
      <c r="B193" s="233"/>
      <c r="C193" s="234"/>
      <c r="D193" s="235"/>
      <c r="E193" s="229"/>
      <c r="F193" s="229"/>
      <c r="G193" s="229"/>
      <c r="H193" s="112"/>
      <c r="I193" s="112"/>
      <c r="J193" s="112"/>
    </row>
    <row r="194" spans="1:10" s="5" customFormat="1" ht="15" customHeight="1" x14ac:dyDescent="0.35">
      <c r="A194" s="407" t="s">
        <v>257</v>
      </c>
      <c r="B194" s="407"/>
      <c r="C194" s="407"/>
      <c r="D194" s="287" t="s">
        <v>4460</v>
      </c>
      <c r="E194" s="229"/>
      <c r="F194" s="229"/>
      <c r="G194" s="229"/>
      <c r="H194" s="112"/>
      <c r="I194" s="112"/>
      <c r="J194" s="112"/>
    </row>
    <row r="195" spans="1:10" s="6" customFormat="1" ht="30" customHeight="1" thickBot="1" x14ac:dyDescent="0.35">
      <c r="A195" s="271" t="s">
        <v>0</v>
      </c>
      <c r="B195" s="272" t="s">
        <v>582</v>
      </c>
      <c r="C195" s="273" t="s">
        <v>4459</v>
      </c>
      <c r="D195" s="274" t="s">
        <v>4795</v>
      </c>
      <c r="E195" s="275" t="s">
        <v>4457</v>
      </c>
      <c r="F195" s="275" t="s">
        <v>4458</v>
      </c>
      <c r="G195" s="275" t="s">
        <v>4453</v>
      </c>
      <c r="H195" s="141"/>
      <c r="I195" s="141"/>
      <c r="J195" s="141"/>
    </row>
    <row r="196" spans="1:10" s="6" customFormat="1" ht="15" customHeight="1" x14ac:dyDescent="0.3">
      <c r="A196" s="296" t="s">
        <v>4049</v>
      </c>
      <c r="B196" s="298" t="s">
        <v>237</v>
      </c>
      <c r="C196" s="290" t="s">
        <v>1</v>
      </c>
      <c r="D196" s="291">
        <v>14</v>
      </c>
      <c r="E196" s="299"/>
      <c r="F196" s="300">
        <f>SUM(E196*1.2)</f>
        <v>0</v>
      </c>
      <c r="G196" s="300">
        <f>SUM(D196*E196)</f>
        <v>0</v>
      </c>
      <c r="H196" s="21"/>
      <c r="I196" s="115"/>
      <c r="J196" s="115"/>
    </row>
    <row r="197" spans="1:10" s="6" customFormat="1" ht="15" customHeight="1" x14ac:dyDescent="0.3">
      <c r="A197" s="110" t="s">
        <v>4050</v>
      </c>
      <c r="B197" s="18" t="s">
        <v>369</v>
      </c>
      <c r="C197" s="22" t="s">
        <v>1</v>
      </c>
      <c r="D197" s="282">
        <v>8</v>
      </c>
      <c r="E197" s="191"/>
      <c r="F197" s="188">
        <f t="shared" ref="F197:F208" si="8">SUM(E197*1.2)</f>
        <v>0</v>
      </c>
      <c r="G197" s="188">
        <f t="shared" ref="G197:G208" si="9">SUM(D197*E197)</f>
        <v>0</v>
      </c>
      <c r="H197" s="21"/>
      <c r="I197" s="115"/>
      <c r="J197" s="115"/>
    </row>
    <row r="198" spans="1:10" s="6" customFormat="1" ht="25.5" x14ac:dyDescent="0.3">
      <c r="A198" s="110" t="s">
        <v>4051</v>
      </c>
      <c r="B198" s="18" t="s">
        <v>370</v>
      </c>
      <c r="C198" s="22" t="s">
        <v>1</v>
      </c>
      <c r="D198" s="282">
        <v>2</v>
      </c>
      <c r="E198" s="191"/>
      <c r="F198" s="188">
        <f t="shared" si="8"/>
        <v>0</v>
      </c>
      <c r="G198" s="188">
        <f t="shared" si="9"/>
        <v>0</v>
      </c>
      <c r="H198" s="21"/>
      <c r="I198" s="115"/>
      <c r="J198" s="115"/>
    </row>
    <row r="199" spans="1:10" s="6" customFormat="1" ht="25.5" x14ac:dyDescent="0.3">
      <c r="A199" s="110" t="s">
        <v>4052</v>
      </c>
      <c r="B199" s="18" t="s">
        <v>371</v>
      </c>
      <c r="C199" s="22" t="s">
        <v>1</v>
      </c>
      <c r="D199" s="282">
        <v>2</v>
      </c>
      <c r="E199" s="191"/>
      <c r="F199" s="188">
        <f t="shared" si="8"/>
        <v>0</v>
      </c>
      <c r="G199" s="188">
        <f t="shared" si="9"/>
        <v>0</v>
      </c>
      <c r="H199" s="21"/>
      <c r="I199" s="115"/>
      <c r="J199" s="115"/>
    </row>
    <row r="200" spans="1:10" s="6" customFormat="1" ht="15" customHeight="1" x14ac:dyDescent="0.3">
      <c r="A200" s="110" t="s">
        <v>4053</v>
      </c>
      <c r="B200" s="18" t="s">
        <v>244</v>
      </c>
      <c r="C200" s="22" t="s">
        <v>1</v>
      </c>
      <c r="D200" s="282">
        <v>12</v>
      </c>
      <c r="E200" s="191"/>
      <c r="F200" s="188">
        <f t="shared" si="8"/>
        <v>0</v>
      </c>
      <c r="G200" s="188">
        <f t="shared" si="9"/>
        <v>0</v>
      </c>
      <c r="H200" s="21"/>
      <c r="I200" s="115"/>
      <c r="J200" s="115"/>
    </row>
    <row r="201" spans="1:10" s="6" customFormat="1" ht="15" customHeight="1" x14ac:dyDescent="0.3">
      <c r="A201" s="110" t="s">
        <v>4054</v>
      </c>
      <c r="B201" s="18" t="s">
        <v>259</v>
      </c>
      <c r="C201" s="22" t="s">
        <v>1</v>
      </c>
      <c r="D201" s="282">
        <v>12</v>
      </c>
      <c r="E201" s="191"/>
      <c r="F201" s="188">
        <f t="shared" si="8"/>
        <v>0</v>
      </c>
      <c r="G201" s="188">
        <f t="shared" si="9"/>
        <v>0</v>
      </c>
      <c r="H201" s="21"/>
      <c r="I201" s="115"/>
      <c r="J201" s="115"/>
    </row>
    <row r="202" spans="1:10" s="6" customFormat="1" ht="15" customHeight="1" x14ac:dyDescent="0.3">
      <c r="A202" s="110" t="s">
        <v>4055</v>
      </c>
      <c r="B202" s="19" t="s">
        <v>263</v>
      </c>
      <c r="C202" s="22" t="s">
        <v>1</v>
      </c>
      <c r="D202" s="282">
        <v>12</v>
      </c>
      <c r="E202" s="191"/>
      <c r="F202" s="188">
        <f t="shared" si="8"/>
        <v>0</v>
      </c>
      <c r="G202" s="188">
        <f t="shared" si="9"/>
        <v>0</v>
      </c>
      <c r="H202" s="21"/>
      <c r="I202" s="115"/>
      <c r="J202" s="115"/>
    </row>
    <row r="203" spans="1:10" s="6" customFormat="1" ht="15" customHeight="1" x14ac:dyDescent="0.3">
      <c r="A203" s="110" t="s">
        <v>4056</v>
      </c>
      <c r="B203" s="19" t="s">
        <v>264</v>
      </c>
      <c r="C203" s="22" t="s">
        <v>1</v>
      </c>
      <c r="D203" s="282">
        <v>12</v>
      </c>
      <c r="E203" s="191"/>
      <c r="F203" s="188">
        <f t="shared" si="8"/>
        <v>0</v>
      </c>
      <c r="G203" s="188">
        <f t="shared" si="9"/>
        <v>0</v>
      </c>
      <c r="H203" s="21"/>
      <c r="I203" s="115"/>
      <c r="J203" s="115"/>
    </row>
    <row r="204" spans="1:10" s="6" customFormat="1" ht="15" customHeight="1" x14ac:dyDescent="0.3">
      <c r="A204" s="110" t="s">
        <v>4057</v>
      </c>
      <c r="B204" s="19" t="s">
        <v>265</v>
      </c>
      <c r="C204" s="22" t="s">
        <v>1</v>
      </c>
      <c r="D204" s="282">
        <v>12</v>
      </c>
      <c r="E204" s="191"/>
      <c r="F204" s="188">
        <f t="shared" si="8"/>
        <v>0</v>
      </c>
      <c r="G204" s="188">
        <f t="shared" si="9"/>
        <v>0</v>
      </c>
      <c r="H204" s="21"/>
      <c r="I204" s="115"/>
      <c r="J204" s="115"/>
    </row>
    <row r="205" spans="1:10" s="6" customFormat="1" ht="15" customHeight="1" x14ac:dyDescent="0.3">
      <c r="A205" s="110" t="s">
        <v>4058</v>
      </c>
      <c r="B205" s="18" t="s">
        <v>246</v>
      </c>
      <c r="C205" s="22" t="s">
        <v>1</v>
      </c>
      <c r="D205" s="282">
        <v>2</v>
      </c>
      <c r="E205" s="191"/>
      <c r="F205" s="188">
        <f t="shared" si="8"/>
        <v>0</v>
      </c>
      <c r="G205" s="188">
        <f t="shared" si="9"/>
        <v>0</v>
      </c>
      <c r="H205" s="21"/>
      <c r="I205" s="115"/>
      <c r="J205" s="115"/>
    </row>
    <row r="206" spans="1:10" s="6" customFormat="1" ht="15" customHeight="1" x14ac:dyDescent="0.3">
      <c r="A206" s="110" t="s">
        <v>4059</v>
      </c>
      <c r="B206" s="18" t="s">
        <v>245</v>
      </c>
      <c r="C206" s="22" t="s">
        <v>1</v>
      </c>
      <c r="D206" s="282">
        <v>2</v>
      </c>
      <c r="E206" s="191"/>
      <c r="F206" s="188">
        <f t="shared" si="8"/>
        <v>0</v>
      </c>
      <c r="G206" s="188">
        <f t="shared" si="9"/>
        <v>0</v>
      </c>
      <c r="H206" s="21"/>
      <c r="I206" s="115"/>
      <c r="J206" s="115"/>
    </row>
    <row r="207" spans="1:10" s="6" customFormat="1" ht="15" customHeight="1" x14ac:dyDescent="0.3">
      <c r="A207" s="110" t="s">
        <v>4060</v>
      </c>
      <c r="B207" s="18" t="s">
        <v>266</v>
      </c>
      <c r="C207" s="23" t="s">
        <v>1</v>
      </c>
      <c r="D207" s="283">
        <v>2</v>
      </c>
      <c r="E207" s="191"/>
      <c r="F207" s="188">
        <f t="shared" si="8"/>
        <v>0</v>
      </c>
      <c r="G207" s="188">
        <f t="shared" si="9"/>
        <v>0</v>
      </c>
      <c r="H207" s="21"/>
      <c r="I207" s="115"/>
      <c r="J207" s="115"/>
    </row>
    <row r="208" spans="1:10" s="6" customFormat="1" ht="15" customHeight="1" thickBot="1" x14ac:dyDescent="0.35">
      <c r="A208" s="110" t="s">
        <v>4061</v>
      </c>
      <c r="B208" s="18" t="s">
        <v>267</v>
      </c>
      <c r="C208" s="23" t="s">
        <v>1</v>
      </c>
      <c r="D208" s="283">
        <v>2</v>
      </c>
      <c r="E208" s="191"/>
      <c r="F208" s="188">
        <f t="shared" si="8"/>
        <v>0</v>
      </c>
      <c r="G208" s="188">
        <f t="shared" si="9"/>
        <v>0</v>
      </c>
      <c r="H208" s="21"/>
      <c r="I208" s="115"/>
      <c r="J208" s="115"/>
    </row>
    <row r="209" spans="1:69" s="6" customFormat="1" ht="15" customHeight="1" thickBot="1" x14ac:dyDescent="0.35">
      <c r="A209"/>
      <c r="B209"/>
      <c r="C209"/>
      <c r="D209" s="27"/>
      <c r="E209" s="408" t="s">
        <v>4454</v>
      </c>
      <c r="F209" s="408"/>
      <c r="G209" s="295">
        <f>SUM(G196:G208)</f>
        <v>0</v>
      </c>
      <c r="H209" s="21"/>
      <c r="I209" s="115"/>
      <c r="J209" s="115"/>
    </row>
    <row r="210" spans="1:69" s="6" customFormat="1" ht="15" customHeight="1" thickBot="1" x14ac:dyDescent="0.35">
      <c r="A210"/>
      <c r="B210"/>
      <c r="C210"/>
      <c r="D210" s="27"/>
      <c r="E210" s="408" t="s">
        <v>4455</v>
      </c>
      <c r="F210" s="408"/>
      <c r="G210" s="295">
        <f>SUM(G209*0.2)</f>
        <v>0</v>
      </c>
      <c r="H210" s="21"/>
      <c r="I210" s="115"/>
      <c r="J210" s="115"/>
    </row>
    <row r="211" spans="1:69" s="17" customFormat="1" ht="15" customHeight="1" thickBot="1" x14ac:dyDescent="0.35">
      <c r="A211"/>
      <c r="B211"/>
      <c r="C211"/>
      <c r="D211" s="27"/>
      <c r="E211" s="408" t="s">
        <v>4456</v>
      </c>
      <c r="F211" s="408"/>
      <c r="G211" s="295">
        <f>SUM(G209:G210)</f>
        <v>0</v>
      </c>
      <c r="H211" s="21"/>
      <c r="I211" s="115"/>
      <c r="J211" s="115"/>
    </row>
    <row r="212" spans="1:69" s="17" customFormat="1" ht="15" customHeight="1" x14ac:dyDescent="0.3">
      <c r="A212" s="232"/>
      <c r="B212" s="233"/>
      <c r="C212" s="172"/>
      <c r="D212" s="198"/>
      <c r="E212" s="236"/>
      <c r="F212" s="237"/>
      <c r="G212" s="237"/>
      <c r="H212" s="21"/>
      <c r="I212" s="115"/>
      <c r="J212" s="115"/>
    </row>
    <row r="213" spans="1:69" s="17" customFormat="1" ht="15" customHeight="1" x14ac:dyDescent="0.3">
      <c r="A213" s="407" t="s">
        <v>268</v>
      </c>
      <c r="B213" s="407"/>
      <c r="C213" s="407"/>
      <c r="D213" s="287" t="s">
        <v>4460</v>
      </c>
      <c r="E213" s="236"/>
      <c r="F213" s="237"/>
      <c r="G213" s="237"/>
      <c r="H213" s="21"/>
      <c r="I213" s="115"/>
      <c r="J213" s="115"/>
    </row>
    <row r="214" spans="1:69" s="6" customFormat="1" ht="30" customHeight="1" thickBot="1" x14ac:dyDescent="0.35">
      <c r="A214" s="271" t="s">
        <v>0</v>
      </c>
      <c r="B214" s="272" t="s">
        <v>582</v>
      </c>
      <c r="C214" s="273" t="s">
        <v>4459</v>
      </c>
      <c r="D214" s="274" t="s">
        <v>4795</v>
      </c>
      <c r="E214" s="275" t="s">
        <v>4457</v>
      </c>
      <c r="F214" s="275" t="s">
        <v>4458</v>
      </c>
      <c r="G214" s="275" t="s">
        <v>4453</v>
      </c>
      <c r="H214" s="141"/>
      <c r="I214" s="141"/>
      <c r="J214" s="141"/>
    </row>
    <row r="215" spans="1:69" s="6" customFormat="1" ht="15" customHeight="1" x14ac:dyDescent="0.3">
      <c r="A215" s="296" t="s">
        <v>4062</v>
      </c>
      <c r="B215" s="298" t="s">
        <v>289</v>
      </c>
      <c r="C215" s="290" t="s">
        <v>3</v>
      </c>
      <c r="D215" s="291">
        <v>2</v>
      </c>
      <c r="E215" s="299"/>
      <c r="F215" s="300">
        <f>SUM(E215*1.2)</f>
        <v>0</v>
      </c>
      <c r="G215" s="300">
        <f>SUM(D215*E215)</f>
        <v>0</v>
      </c>
      <c r="H215" s="21"/>
      <c r="I215" s="115"/>
      <c r="J215" s="115"/>
    </row>
    <row r="216" spans="1:69" s="6" customFormat="1" ht="15" customHeight="1" x14ac:dyDescent="0.3">
      <c r="A216" s="110" t="s">
        <v>4063</v>
      </c>
      <c r="B216" s="19" t="s">
        <v>290</v>
      </c>
      <c r="C216" s="22" t="s">
        <v>3</v>
      </c>
      <c r="D216" s="282">
        <v>6</v>
      </c>
      <c r="E216" s="191"/>
      <c r="F216" s="188">
        <f t="shared" ref="F216:F279" si="10">SUM(E216*1.2)</f>
        <v>0</v>
      </c>
      <c r="G216" s="188">
        <f t="shared" ref="G216:G279" si="11">SUM(D216*E216)</f>
        <v>0</v>
      </c>
      <c r="H216" s="21"/>
      <c r="I216" s="115"/>
      <c r="J216" s="115"/>
    </row>
    <row r="217" spans="1:69" s="6" customFormat="1" ht="15" customHeight="1" x14ac:dyDescent="0.3">
      <c r="A217" s="110" t="s">
        <v>4064</v>
      </c>
      <c r="B217" s="167" t="s">
        <v>260</v>
      </c>
      <c r="C217" s="168" t="s">
        <v>1</v>
      </c>
      <c r="D217" s="282">
        <v>4</v>
      </c>
      <c r="E217" s="191"/>
      <c r="F217" s="188">
        <f t="shared" si="10"/>
        <v>0</v>
      </c>
      <c r="G217" s="188">
        <f t="shared" si="11"/>
        <v>0</v>
      </c>
      <c r="H217" s="21"/>
      <c r="I217" s="115"/>
      <c r="J217" s="115"/>
    </row>
    <row r="218" spans="1:69" s="6" customFormat="1" ht="15" customHeight="1" x14ac:dyDescent="0.3">
      <c r="A218" s="110" t="s">
        <v>4065</v>
      </c>
      <c r="B218" s="18" t="s">
        <v>258</v>
      </c>
      <c r="C218" s="22" t="s">
        <v>2</v>
      </c>
      <c r="D218" s="282">
        <v>4</v>
      </c>
      <c r="E218" s="191"/>
      <c r="F218" s="188">
        <f t="shared" si="10"/>
        <v>0</v>
      </c>
      <c r="G218" s="188">
        <f t="shared" si="11"/>
        <v>0</v>
      </c>
      <c r="H218" s="21"/>
      <c r="I218" s="115"/>
      <c r="J218" s="115"/>
    </row>
    <row r="219" spans="1:69" s="6" customFormat="1" ht="15" customHeight="1" x14ac:dyDescent="0.3">
      <c r="A219" s="110" t="s">
        <v>4066</v>
      </c>
      <c r="B219" s="18" t="s">
        <v>250</v>
      </c>
      <c r="C219" s="23" t="s">
        <v>2</v>
      </c>
      <c r="D219" s="283">
        <v>4</v>
      </c>
      <c r="E219" s="191"/>
      <c r="F219" s="188">
        <f t="shared" si="10"/>
        <v>0</v>
      </c>
      <c r="G219" s="188">
        <f t="shared" si="11"/>
        <v>0</v>
      </c>
      <c r="H219" s="21"/>
      <c r="I219" s="115"/>
      <c r="J219" s="115"/>
    </row>
    <row r="220" spans="1:69" s="16" customFormat="1" ht="15" customHeight="1" x14ac:dyDescent="0.3">
      <c r="A220" s="110" t="s">
        <v>4067</v>
      </c>
      <c r="B220" s="167" t="s">
        <v>249</v>
      </c>
      <c r="C220" s="169" t="s">
        <v>2</v>
      </c>
      <c r="D220" s="282">
        <v>2</v>
      </c>
      <c r="E220" s="191"/>
      <c r="F220" s="188">
        <f t="shared" si="10"/>
        <v>0</v>
      </c>
      <c r="G220" s="188">
        <f t="shared" si="11"/>
        <v>0</v>
      </c>
      <c r="H220" s="21"/>
      <c r="I220" s="115"/>
      <c r="J220" s="115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  <c r="AN220" s="17"/>
      <c r="AO220" s="17"/>
      <c r="AP220" s="17"/>
      <c r="AQ220" s="17"/>
      <c r="AR220" s="17"/>
      <c r="AS220" s="17"/>
      <c r="AT220" s="17"/>
      <c r="AU220" s="17"/>
      <c r="AV220" s="17"/>
      <c r="AW220" s="17"/>
      <c r="AX220" s="17"/>
      <c r="AY220" s="17"/>
      <c r="AZ220" s="17"/>
      <c r="BA220" s="17"/>
      <c r="BB220" s="17"/>
      <c r="BC220" s="17"/>
      <c r="BD220" s="17"/>
      <c r="BE220" s="17"/>
      <c r="BF220" s="17"/>
      <c r="BG220" s="17"/>
      <c r="BH220" s="17"/>
      <c r="BI220" s="17"/>
      <c r="BJ220" s="17"/>
      <c r="BK220" s="17"/>
      <c r="BL220" s="17"/>
      <c r="BM220" s="17"/>
      <c r="BN220" s="17"/>
      <c r="BO220" s="17"/>
      <c r="BP220" s="17"/>
      <c r="BQ220" s="17"/>
    </row>
    <row r="221" spans="1:69" s="13" customFormat="1" ht="15" customHeight="1" x14ac:dyDescent="0.2">
      <c r="A221" s="110" t="s">
        <v>4068</v>
      </c>
      <c r="B221" s="18" t="s">
        <v>272</v>
      </c>
      <c r="C221" s="23" t="s">
        <v>1</v>
      </c>
      <c r="D221" s="283">
        <v>5</v>
      </c>
      <c r="E221" s="191"/>
      <c r="F221" s="188">
        <f t="shared" si="10"/>
        <v>0</v>
      </c>
      <c r="G221" s="188">
        <f t="shared" si="11"/>
        <v>0</v>
      </c>
      <c r="H221" s="21"/>
      <c r="I221" s="115"/>
      <c r="J221" s="115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14"/>
      <c r="AL221" s="14"/>
      <c r="AM221" s="14"/>
      <c r="AN221" s="14"/>
      <c r="AO221" s="14"/>
      <c r="AP221" s="14"/>
      <c r="AQ221" s="14"/>
      <c r="AR221" s="14"/>
      <c r="AS221" s="14"/>
      <c r="AT221" s="14"/>
      <c r="AU221" s="14"/>
      <c r="AV221" s="14"/>
      <c r="AW221" s="14"/>
      <c r="AX221" s="14"/>
      <c r="AY221" s="14"/>
      <c r="AZ221" s="14"/>
      <c r="BA221" s="14"/>
      <c r="BB221" s="14"/>
      <c r="BC221" s="14"/>
      <c r="BD221" s="14"/>
      <c r="BE221" s="14"/>
      <c r="BF221" s="14"/>
      <c r="BG221" s="14"/>
      <c r="BH221" s="14"/>
      <c r="BI221" s="14"/>
      <c r="BJ221" s="14"/>
      <c r="BK221" s="14"/>
      <c r="BL221" s="14"/>
      <c r="BM221" s="14"/>
      <c r="BN221" s="14"/>
      <c r="BO221" s="14"/>
      <c r="BP221" s="14"/>
      <c r="BQ221" s="14"/>
    </row>
    <row r="222" spans="1:69" s="13" customFormat="1" ht="15" customHeight="1" x14ac:dyDescent="0.2">
      <c r="A222" s="110" t="s">
        <v>4069</v>
      </c>
      <c r="B222" s="18" t="s">
        <v>262</v>
      </c>
      <c r="C222" s="23" t="s">
        <v>2</v>
      </c>
      <c r="D222" s="283">
        <v>4</v>
      </c>
      <c r="E222" s="191"/>
      <c r="F222" s="188">
        <f t="shared" si="10"/>
        <v>0</v>
      </c>
      <c r="G222" s="188">
        <f t="shared" si="11"/>
        <v>0</v>
      </c>
      <c r="H222" s="21"/>
      <c r="I222" s="115"/>
      <c r="J222" s="115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  <c r="AL222" s="14"/>
      <c r="AM222" s="14"/>
      <c r="AN222" s="14"/>
      <c r="AO222" s="14"/>
      <c r="AP222" s="14"/>
      <c r="AQ222" s="14"/>
      <c r="AR222" s="14"/>
      <c r="AS222" s="14"/>
      <c r="AT222" s="14"/>
      <c r="AU222" s="14"/>
      <c r="AV222" s="14"/>
      <c r="AW222" s="14"/>
      <c r="AX222" s="14"/>
      <c r="AY222" s="14"/>
      <c r="AZ222" s="14"/>
      <c r="BA222" s="14"/>
      <c r="BB222" s="14"/>
      <c r="BC222" s="14"/>
      <c r="BD222" s="14"/>
      <c r="BE222" s="14"/>
      <c r="BF222" s="14"/>
      <c r="BG222" s="14"/>
      <c r="BH222" s="14"/>
      <c r="BI222" s="14"/>
      <c r="BJ222" s="14"/>
      <c r="BK222" s="14"/>
      <c r="BL222" s="14"/>
      <c r="BM222" s="14"/>
      <c r="BN222" s="14"/>
      <c r="BO222" s="14"/>
      <c r="BP222" s="14"/>
      <c r="BQ222" s="14"/>
    </row>
    <row r="223" spans="1:69" s="13" customFormat="1" ht="15" customHeight="1" x14ac:dyDescent="0.2">
      <c r="A223" s="110" t="s">
        <v>4070</v>
      </c>
      <c r="B223" s="18" t="s">
        <v>261</v>
      </c>
      <c r="C223" s="23" t="s">
        <v>2</v>
      </c>
      <c r="D223" s="283">
        <v>3</v>
      </c>
      <c r="E223" s="191"/>
      <c r="F223" s="188">
        <f t="shared" si="10"/>
        <v>0</v>
      </c>
      <c r="G223" s="188">
        <f t="shared" si="11"/>
        <v>0</v>
      </c>
      <c r="H223" s="21"/>
      <c r="I223" s="115"/>
      <c r="J223" s="115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  <c r="AM223" s="14"/>
      <c r="AN223" s="14"/>
      <c r="AO223" s="14"/>
      <c r="AP223" s="14"/>
      <c r="AQ223" s="14"/>
      <c r="AR223" s="14"/>
      <c r="AS223" s="14"/>
      <c r="AT223" s="14"/>
      <c r="AU223" s="14"/>
      <c r="AV223" s="14"/>
      <c r="AW223" s="14"/>
      <c r="AX223" s="14"/>
      <c r="AY223" s="14"/>
      <c r="AZ223" s="14"/>
      <c r="BA223" s="14"/>
      <c r="BB223" s="14"/>
      <c r="BC223" s="14"/>
      <c r="BD223" s="14"/>
      <c r="BE223" s="14"/>
      <c r="BF223" s="14"/>
      <c r="BG223" s="14"/>
      <c r="BH223" s="14"/>
      <c r="BI223" s="14"/>
      <c r="BJ223" s="14"/>
      <c r="BK223" s="14"/>
      <c r="BL223" s="14"/>
      <c r="BM223" s="14"/>
      <c r="BN223" s="14"/>
      <c r="BO223" s="14"/>
      <c r="BP223" s="14"/>
      <c r="BQ223" s="14"/>
    </row>
    <row r="224" spans="1:69" s="15" customFormat="1" ht="15" customHeight="1" x14ac:dyDescent="0.2">
      <c r="A224" s="110" t="s">
        <v>4071</v>
      </c>
      <c r="B224" s="19" t="s">
        <v>283</v>
      </c>
      <c r="C224" s="22" t="s">
        <v>1</v>
      </c>
      <c r="D224" s="282">
        <v>2</v>
      </c>
      <c r="E224" s="191"/>
      <c r="F224" s="188">
        <f t="shared" si="10"/>
        <v>0</v>
      </c>
      <c r="G224" s="188">
        <f t="shared" si="11"/>
        <v>0</v>
      </c>
      <c r="H224" s="21"/>
      <c r="I224" s="115"/>
      <c r="J224" s="115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  <c r="AM224" s="14"/>
      <c r="AN224" s="14"/>
      <c r="AO224" s="14"/>
      <c r="AP224" s="14"/>
      <c r="AQ224" s="14"/>
      <c r="AR224" s="14"/>
      <c r="AS224" s="14"/>
      <c r="AT224" s="14"/>
      <c r="AU224" s="14"/>
      <c r="AV224" s="14"/>
      <c r="AW224" s="14"/>
      <c r="AX224" s="14"/>
      <c r="AY224" s="14"/>
      <c r="AZ224" s="14"/>
      <c r="BA224" s="14"/>
      <c r="BB224" s="14"/>
      <c r="BC224" s="14"/>
      <c r="BD224" s="14"/>
      <c r="BE224" s="14"/>
      <c r="BF224" s="14"/>
      <c r="BG224" s="14"/>
      <c r="BH224" s="14"/>
      <c r="BI224" s="14"/>
      <c r="BJ224" s="14"/>
      <c r="BK224" s="14"/>
      <c r="BL224" s="14"/>
      <c r="BM224" s="14"/>
      <c r="BN224" s="14"/>
      <c r="BO224" s="14"/>
      <c r="BP224" s="14"/>
      <c r="BQ224" s="14"/>
    </row>
    <row r="225" spans="1:10" s="15" customFormat="1" ht="15" customHeight="1" x14ac:dyDescent="0.2">
      <c r="A225" s="110" t="s">
        <v>4072</v>
      </c>
      <c r="B225" s="19" t="s">
        <v>291</v>
      </c>
      <c r="C225" s="23" t="s">
        <v>2</v>
      </c>
      <c r="D225" s="283">
        <v>100</v>
      </c>
      <c r="E225" s="191"/>
      <c r="F225" s="188">
        <f t="shared" si="10"/>
        <v>0</v>
      </c>
      <c r="G225" s="188">
        <f t="shared" si="11"/>
        <v>0</v>
      </c>
      <c r="H225" s="21"/>
      <c r="I225" s="115"/>
      <c r="J225" s="115"/>
    </row>
    <row r="226" spans="1:10" s="6" customFormat="1" ht="15" customHeight="1" x14ac:dyDescent="0.3">
      <c r="A226" s="110" t="s">
        <v>4073</v>
      </c>
      <c r="B226" s="18" t="s">
        <v>292</v>
      </c>
      <c r="C226" s="23" t="s">
        <v>1</v>
      </c>
      <c r="D226" s="283">
        <v>4</v>
      </c>
      <c r="E226" s="191"/>
      <c r="F226" s="188">
        <f t="shared" si="10"/>
        <v>0</v>
      </c>
      <c r="G226" s="188">
        <f t="shared" si="11"/>
        <v>0</v>
      </c>
      <c r="H226" s="21"/>
      <c r="I226" s="115"/>
      <c r="J226" s="115"/>
    </row>
    <row r="227" spans="1:10" s="6" customFormat="1" ht="15" customHeight="1" x14ac:dyDescent="0.3">
      <c r="A227" s="110" t="s">
        <v>4074</v>
      </c>
      <c r="B227" s="18" t="s">
        <v>75</v>
      </c>
      <c r="C227" s="23" t="s">
        <v>1</v>
      </c>
      <c r="D227" s="283">
        <v>4</v>
      </c>
      <c r="E227" s="191"/>
      <c r="F227" s="188">
        <f t="shared" si="10"/>
        <v>0</v>
      </c>
      <c r="G227" s="188">
        <f t="shared" si="11"/>
        <v>0</v>
      </c>
      <c r="H227" s="21"/>
      <c r="I227" s="115"/>
      <c r="J227" s="115"/>
    </row>
    <row r="228" spans="1:10" s="6" customFormat="1" ht="15" customHeight="1" x14ac:dyDescent="0.3">
      <c r="A228" s="110" t="s">
        <v>4075</v>
      </c>
      <c r="B228" s="18" t="s">
        <v>76</v>
      </c>
      <c r="C228" s="23" t="s">
        <v>1</v>
      </c>
      <c r="D228" s="283">
        <v>2</v>
      </c>
      <c r="E228" s="191"/>
      <c r="F228" s="188">
        <f t="shared" si="10"/>
        <v>0</v>
      </c>
      <c r="G228" s="188">
        <f t="shared" si="11"/>
        <v>0</v>
      </c>
      <c r="H228" s="21"/>
      <c r="I228" s="115"/>
      <c r="J228" s="115"/>
    </row>
    <row r="229" spans="1:10" s="6" customFormat="1" ht="15" customHeight="1" x14ac:dyDescent="0.3">
      <c r="A229" s="110" t="s">
        <v>4076</v>
      </c>
      <c r="B229" s="18" t="s">
        <v>77</v>
      </c>
      <c r="C229" s="23" t="s">
        <v>1</v>
      </c>
      <c r="D229" s="283">
        <v>2</v>
      </c>
      <c r="E229" s="191"/>
      <c r="F229" s="188">
        <f t="shared" si="10"/>
        <v>0</v>
      </c>
      <c r="G229" s="188">
        <f t="shared" si="11"/>
        <v>0</v>
      </c>
      <c r="H229" s="21"/>
      <c r="I229" s="115"/>
      <c r="J229" s="115"/>
    </row>
    <row r="230" spans="1:10" s="6" customFormat="1" ht="15" customHeight="1" x14ac:dyDescent="0.3">
      <c r="A230" s="110" t="s">
        <v>4077</v>
      </c>
      <c r="B230" s="18" t="s">
        <v>78</v>
      </c>
      <c r="C230" s="23" t="s">
        <v>1</v>
      </c>
      <c r="D230" s="283">
        <v>8</v>
      </c>
      <c r="E230" s="191"/>
      <c r="F230" s="188">
        <f t="shared" si="10"/>
        <v>0</v>
      </c>
      <c r="G230" s="188">
        <f t="shared" si="11"/>
        <v>0</v>
      </c>
      <c r="H230" s="21"/>
      <c r="I230" s="115"/>
      <c r="J230" s="115"/>
    </row>
    <row r="231" spans="1:10" s="6" customFormat="1" ht="15" customHeight="1" x14ac:dyDescent="0.3">
      <c r="A231" s="110" t="s">
        <v>4078</v>
      </c>
      <c r="B231" s="18" t="s">
        <v>8</v>
      </c>
      <c r="C231" s="23" t="s">
        <v>1</v>
      </c>
      <c r="D231" s="283">
        <v>8</v>
      </c>
      <c r="E231" s="191"/>
      <c r="F231" s="188">
        <f t="shared" si="10"/>
        <v>0</v>
      </c>
      <c r="G231" s="188">
        <f t="shared" si="11"/>
        <v>0</v>
      </c>
      <c r="H231" s="21"/>
      <c r="I231" s="115"/>
      <c r="J231" s="115"/>
    </row>
    <row r="232" spans="1:10" s="6" customFormat="1" ht="15" customHeight="1" x14ac:dyDescent="0.3">
      <c r="A232" s="110" t="s">
        <v>4079</v>
      </c>
      <c r="B232" s="19" t="s">
        <v>11</v>
      </c>
      <c r="C232" s="22" t="s">
        <v>1</v>
      </c>
      <c r="D232" s="282">
        <v>1</v>
      </c>
      <c r="E232" s="191"/>
      <c r="F232" s="188">
        <f t="shared" si="10"/>
        <v>0</v>
      </c>
      <c r="G232" s="188">
        <f t="shared" si="11"/>
        <v>0</v>
      </c>
      <c r="H232" s="21"/>
      <c r="I232" s="115"/>
      <c r="J232" s="115"/>
    </row>
    <row r="233" spans="1:10" s="6" customFormat="1" ht="15" customHeight="1" x14ac:dyDescent="0.3">
      <c r="A233" s="110" t="s">
        <v>4080</v>
      </c>
      <c r="B233" s="19" t="s">
        <v>12</v>
      </c>
      <c r="C233" s="23" t="s">
        <v>1</v>
      </c>
      <c r="D233" s="283">
        <v>1</v>
      </c>
      <c r="E233" s="191"/>
      <c r="F233" s="188">
        <f t="shared" si="10"/>
        <v>0</v>
      </c>
      <c r="G233" s="188">
        <f t="shared" si="11"/>
        <v>0</v>
      </c>
      <c r="H233" s="21"/>
      <c r="I233" s="115"/>
      <c r="J233" s="115"/>
    </row>
    <row r="234" spans="1:10" s="6" customFormat="1" ht="15" customHeight="1" x14ac:dyDescent="0.3">
      <c r="A234" s="110" t="s">
        <v>4081</v>
      </c>
      <c r="B234" s="18" t="s">
        <v>80</v>
      </c>
      <c r="C234" s="23" t="s">
        <v>1</v>
      </c>
      <c r="D234" s="283">
        <v>1</v>
      </c>
      <c r="E234" s="191"/>
      <c r="F234" s="188">
        <f t="shared" si="10"/>
        <v>0</v>
      </c>
      <c r="G234" s="188">
        <f t="shared" si="11"/>
        <v>0</v>
      </c>
      <c r="H234" s="21"/>
      <c r="I234" s="115"/>
      <c r="J234" s="115"/>
    </row>
    <row r="235" spans="1:10" s="6" customFormat="1" ht="15" customHeight="1" x14ac:dyDescent="0.3">
      <c r="A235" s="110" t="s">
        <v>4082</v>
      </c>
      <c r="B235" s="18" t="s">
        <v>81</v>
      </c>
      <c r="C235" s="22" t="s">
        <v>1</v>
      </c>
      <c r="D235" s="282">
        <v>1</v>
      </c>
      <c r="E235" s="191"/>
      <c r="F235" s="188">
        <f t="shared" si="10"/>
        <v>0</v>
      </c>
      <c r="G235" s="188">
        <f t="shared" si="11"/>
        <v>0</v>
      </c>
      <c r="H235" s="21"/>
      <c r="I235" s="115"/>
      <c r="J235" s="115"/>
    </row>
    <row r="236" spans="1:10" s="6" customFormat="1" ht="15" customHeight="1" x14ac:dyDescent="0.3">
      <c r="A236" s="110" t="s">
        <v>4083</v>
      </c>
      <c r="B236" s="19" t="s">
        <v>82</v>
      </c>
      <c r="C236" s="22" t="s">
        <v>1</v>
      </c>
      <c r="D236" s="282">
        <v>1</v>
      </c>
      <c r="E236" s="191"/>
      <c r="F236" s="188">
        <f t="shared" si="10"/>
        <v>0</v>
      </c>
      <c r="G236" s="188">
        <f t="shared" si="11"/>
        <v>0</v>
      </c>
      <c r="H236" s="21"/>
      <c r="I236" s="115"/>
      <c r="J236" s="115"/>
    </row>
    <row r="237" spans="1:10" s="6" customFormat="1" ht="15" customHeight="1" x14ac:dyDescent="0.3">
      <c r="A237" s="110" t="s">
        <v>4084</v>
      </c>
      <c r="B237" s="19" t="s">
        <v>17</v>
      </c>
      <c r="C237" s="22" t="s">
        <v>1</v>
      </c>
      <c r="D237" s="282">
        <v>1</v>
      </c>
      <c r="E237" s="191"/>
      <c r="F237" s="188">
        <f t="shared" si="10"/>
        <v>0</v>
      </c>
      <c r="G237" s="188">
        <f t="shared" si="11"/>
        <v>0</v>
      </c>
      <c r="H237" s="21"/>
      <c r="I237" s="115"/>
      <c r="J237" s="115"/>
    </row>
    <row r="238" spans="1:10" s="6" customFormat="1" ht="15" customHeight="1" x14ac:dyDescent="0.3">
      <c r="A238" s="110" t="s">
        <v>4085</v>
      </c>
      <c r="B238" s="19" t="s">
        <v>18</v>
      </c>
      <c r="C238" s="22" t="s">
        <v>1</v>
      </c>
      <c r="D238" s="282">
        <v>4</v>
      </c>
      <c r="E238" s="191"/>
      <c r="F238" s="188">
        <f t="shared" si="10"/>
        <v>0</v>
      </c>
      <c r="G238" s="188">
        <f t="shared" si="11"/>
        <v>0</v>
      </c>
      <c r="H238" s="21"/>
      <c r="I238" s="115"/>
      <c r="J238" s="115"/>
    </row>
    <row r="239" spans="1:10" s="6" customFormat="1" ht="15" customHeight="1" x14ac:dyDescent="0.3">
      <c r="A239" s="110" t="s">
        <v>4086</v>
      </c>
      <c r="B239" s="19" t="s">
        <v>19</v>
      </c>
      <c r="C239" s="23" t="s">
        <v>1</v>
      </c>
      <c r="D239" s="283">
        <v>1</v>
      </c>
      <c r="E239" s="191"/>
      <c r="F239" s="188">
        <f t="shared" si="10"/>
        <v>0</v>
      </c>
      <c r="G239" s="188">
        <f t="shared" si="11"/>
        <v>0</v>
      </c>
      <c r="H239" s="21"/>
      <c r="I239" s="115"/>
      <c r="J239" s="115"/>
    </row>
    <row r="240" spans="1:10" s="6" customFormat="1" ht="15" customHeight="1" x14ac:dyDescent="0.3">
      <c r="A240" s="110" t="s">
        <v>4087</v>
      </c>
      <c r="B240" s="18" t="s">
        <v>22</v>
      </c>
      <c r="C240" s="23" t="s">
        <v>1</v>
      </c>
      <c r="D240" s="283">
        <v>1</v>
      </c>
      <c r="E240" s="191"/>
      <c r="F240" s="188">
        <f t="shared" si="10"/>
        <v>0</v>
      </c>
      <c r="G240" s="188">
        <f t="shared" si="11"/>
        <v>0</v>
      </c>
      <c r="H240" s="21"/>
      <c r="I240" s="115"/>
      <c r="J240" s="115"/>
    </row>
    <row r="241" spans="1:10" s="6" customFormat="1" ht="15" customHeight="1" x14ac:dyDescent="0.3">
      <c r="A241" s="110" t="s">
        <v>4088</v>
      </c>
      <c r="B241" s="18" t="s">
        <v>83</v>
      </c>
      <c r="C241" s="22" t="s">
        <v>1</v>
      </c>
      <c r="D241" s="282">
        <v>1</v>
      </c>
      <c r="E241" s="191"/>
      <c r="F241" s="188">
        <f t="shared" si="10"/>
        <v>0</v>
      </c>
      <c r="G241" s="188">
        <f t="shared" si="11"/>
        <v>0</v>
      </c>
      <c r="H241" s="21"/>
      <c r="I241" s="115"/>
      <c r="J241" s="115"/>
    </row>
    <row r="242" spans="1:10" s="6" customFormat="1" ht="15" customHeight="1" x14ac:dyDescent="0.3">
      <c r="A242" s="110" t="s">
        <v>4089</v>
      </c>
      <c r="B242" s="19" t="s">
        <v>84</v>
      </c>
      <c r="C242" s="22" t="s">
        <v>1</v>
      </c>
      <c r="D242" s="282">
        <v>1</v>
      </c>
      <c r="E242" s="191"/>
      <c r="F242" s="188">
        <f t="shared" si="10"/>
        <v>0</v>
      </c>
      <c r="G242" s="188">
        <f t="shared" si="11"/>
        <v>0</v>
      </c>
      <c r="H242" s="21"/>
      <c r="I242" s="115"/>
      <c r="J242" s="115"/>
    </row>
    <row r="243" spans="1:10" s="6" customFormat="1" ht="15" customHeight="1" x14ac:dyDescent="0.3">
      <c r="A243" s="110" t="s">
        <v>4090</v>
      </c>
      <c r="B243" s="19" t="s">
        <v>25</v>
      </c>
      <c r="C243" s="22" t="s">
        <v>1</v>
      </c>
      <c r="D243" s="282">
        <v>1</v>
      </c>
      <c r="E243" s="191"/>
      <c r="F243" s="188">
        <f t="shared" si="10"/>
        <v>0</v>
      </c>
      <c r="G243" s="188">
        <f t="shared" si="11"/>
        <v>0</v>
      </c>
      <c r="H243" s="21"/>
      <c r="I243" s="115"/>
      <c r="J243" s="115"/>
    </row>
    <row r="244" spans="1:10" s="6" customFormat="1" ht="15" customHeight="1" x14ac:dyDescent="0.3">
      <c r="A244" s="110" t="s">
        <v>4091</v>
      </c>
      <c r="B244" s="19" t="s">
        <v>26</v>
      </c>
      <c r="C244" s="22" t="s">
        <v>1</v>
      </c>
      <c r="D244" s="282">
        <v>1</v>
      </c>
      <c r="E244" s="191"/>
      <c r="F244" s="188">
        <f t="shared" si="10"/>
        <v>0</v>
      </c>
      <c r="G244" s="188">
        <f t="shared" si="11"/>
        <v>0</v>
      </c>
      <c r="H244" s="21"/>
      <c r="I244" s="115"/>
      <c r="J244" s="115"/>
    </row>
    <row r="245" spans="1:10" s="6" customFormat="1" ht="15" customHeight="1" x14ac:dyDescent="0.3">
      <c r="A245" s="110" t="s">
        <v>4092</v>
      </c>
      <c r="B245" s="19" t="s">
        <v>85</v>
      </c>
      <c r="C245" s="22" t="s">
        <v>1</v>
      </c>
      <c r="D245" s="282">
        <v>2</v>
      </c>
      <c r="E245" s="191"/>
      <c r="F245" s="188">
        <f t="shared" si="10"/>
        <v>0</v>
      </c>
      <c r="G245" s="188">
        <f t="shared" si="11"/>
        <v>0</v>
      </c>
      <c r="H245" s="21"/>
      <c r="I245" s="115"/>
      <c r="J245" s="115"/>
    </row>
    <row r="246" spans="1:10" s="6" customFormat="1" ht="15" customHeight="1" x14ac:dyDescent="0.3">
      <c r="A246" s="110" t="s">
        <v>4093</v>
      </c>
      <c r="B246" s="19" t="s">
        <v>28</v>
      </c>
      <c r="C246" s="22" t="s">
        <v>1</v>
      </c>
      <c r="D246" s="282">
        <v>2</v>
      </c>
      <c r="E246" s="191"/>
      <c r="F246" s="188">
        <f t="shared" si="10"/>
        <v>0</v>
      </c>
      <c r="G246" s="188">
        <f t="shared" si="11"/>
        <v>0</v>
      </c>
      <c r="H246" s="21"/>
      <c r="I246" s="115"/>
      <c r="J246" s="115"/>
    </row>
    <row r="247" spans="1:10" s="6" customFormat="1" ht="15" customHeight="1" x14ac:dyDescent="0.3">
      <c r="A247" s="110" t="s">
        <v>4094</v>
      </c>
      <c r="B247" s="19" t="s">
        <v>29</v>
      </c>
      <c r="C247" s="22" t="s">
        <v>1</v>
      </c>
      <c r="D247" s="282">
        <v>2</v>
      </c>
      <c r="E247" s="191"/>
      <c r="F247" s="188">
        <f t="shared" si="10"/>
        <v>0</v>
      </c>
      <c r="G247" s="188">
        <f t="shared" si="11"/>
        <v>0</v>
      </c>
      <c r="H247" s="21"/>
      <c r="I247" s="115"/>
      <c r="J247" s="115"/>
    </row>
    <row r="248" spans="1:10" s="6" customFormat="1" ht="15" customHeight="1" x14ac:dyDescent="0.3">
      <c r="A248" s="110" t="s">
        <v>4095</v>
      </c>
      <c r="B248" s="19" t="s">
        <v>202</v>
      </c>
      <c r="C248" s="22" t="s">
        <v>1</v>
      </c>
      <c r="D248" s="282">
        <v>1</v>
      </c>
      <c r="E248" s="191"/>
      <c r="F248" s="188">
        <f t="shared" si="10"/>
        <v>0</v>
      </c>
      <c r="G248" s="188">
        <f t="shared" si="11"/>
        <v>0</v>
      </c>
      <c r="H248" s="21"/>
      <c r="I248" s="115"/>
      <c r="J248" s="115"/>
    </row>
    <row r="249" spans="1:10" s="6" customFormat="1" ht="15" customHeight="1" x14ac:dyDescent="0.3">
      <c r="A249" s="110" t="s">
        <v>4096</v>
      </c>
      <c r="B249" s="19" t="s">
        <v>176</v>
      </c>
      <c r="C249" s="22" t="s">
        <v>1</v>
      </c>
      <c r="D249" s="282">
        <v>1</v>
      </c>
      <c r="E249" s="191"/>
      <c r="F249" s="188">
        <f t="shared" si="10"/>
        <v>0</v>
      </c>
      <c r="G249" s="188">
        <f t="shared" si="11"/>
        <v>0</v>
      </c>
      <c r="H249" s="21"/>
      <c r="I249" s="115"/>
      <c r="J249" s="115"/>
    </row>
    <row r="250" spans="1:10" s="6" customFormat="1" ht="15" customHeight="1" x14ac:dyDescent="0.3">
      <c r="A250" s="110" t="s">
        <v>4097</v>
      </c>
      <c r="B250" s="19" t="s">
        <v>177</v>
      </c>
      <c r="C250" s="22" t="s">
        <v>1</v>
      </c>
      <c r="D250" s="282">
        <v>1</v>
      </c>
      <c r="E250" s="191"/>
      <c r="F250" s="188">
        <f t="shared" si="10"/>
        <v>0</v>
      </c>
      <c r="G250" s="188">
        <f t="shared" si="11"/>
        <v>0</v>
      </c>
      <c r="H250" s="21"/>
      <c r="I250" s="115"/>
      <c r="J250" s="115"/>
    </row>
    <row r="251" spans="1:10" s="6" customFormat="1" ht="15" customHeight="1" x14ac:dyDescent="0.3">
      <c r="A251" s="110" t="s">
        <v>4098</v>
      </c>
      <c r="B251" s="19" t="s">
        <v>178</v>
      </c>
      <c r="C251" s="22" t="s">
        <v>1</v>
      </c>
      <c r="D251" s="282">
        <v>1</v>
      </c>
      <c r="E251" s="191"/>
      <c r="F251" s="188">
        <f t="shared" si="10"/>
        <v>0</v>
      </c>
      <c r="G251" s="188">
        <f t="shared" si="11"/>
        <v>0</v>
      </c>
      <c r="H251" s="21"/>
      <c r="I251" s="115"/>
      <c r="J251" s="115"/>
    </row>
    <row r="252" spans="1:10" s="6" customFormat="1" ht="15" customHeight="1" x14ac:dyDescent="0.3">
      <c r="A252" s="110" t="s">
        <v>4099</v>
      </c>
      <c r="B252" s="19" t="s">
        <v>30</v>
      </c>
      <c r="C252" s="22" t="s">
        <v>1</v>
      </c>
      <c r="D252" s="282">
        <v>1</v>
      </c>
      <c r="E252" s="191"/>
      <c r="F252" s="188">
        <f t="shared" si="10"/>
        <v>0</v>
      </c>
      <c r="G252" s="188">
        <f t="shared" si="11"/>
        <v>0</v>
      </c>
      <c r="H252" s="21"/>
      <c r="I252" s="115"/>
      <c r="J252" s="115"/>
    </row>
    <row r="253" spans="1:10" s="6" customFormat="1" ht="15" customHeight="1" x14ac:dyDescent="0.3">
      <c r="A253" s="110" t="s">
        <v>4100</v>
      </c>
      <c r="B253" s="19" t="s">
        <v>31</v>
      </c>
      <c r="C253" s="22" t="s">
        <v>1</v>
      </c>
      <c r="D253" s="282">
        <v>1</v>
      </c>
      <c r="E253" s="191"/>
      <c r="F253" s="188">
        <f t="shared" si="10"/>
        <v>0</v>
      </c>
      <c r="G253" s="188">
        <f t="shared" si="11"/>
        <v>0</v>
      </c>
      <c r="H253" s="21"/>
      <c r="I253" s="115"/>
      <c r="J253" s="115"/>
    </row>
    <row r="254" spans="1:10" s="6" customFormat="1" ht="15" customHeight="1" x14ac:dyDescent="0.3">
      <c r="A254" s="110" t="s">
        <v>4101</v>
      </c>
      <c r="B254" s="19" t="s">
        <v>32</v>
      </c>
      <c r="C254" s="22" t="s">
        <v>1</v>
      </c>
      <c r="D254" s="282">
        <v>1</v>
      </c>
      <c r="E254" s="191"/>
      <c r="F254" s="188">
        <f t="shared" si="10"/>
        <v>0</v>
      </c>
      <c r="G254" s="188">
        <f t="shared" si="11"/>
        <v>0</v>
      </c>
      <c r="H254" s="21"/>
      <c r="I254" s="115"/>
      <c r="J254" s="115"/>
    </row>
    <row r="255" spans="1:10" s="6" customFormat="1" ht="15" customHeight="1" x14ac:dyDescent="0.3">
      <c r="A255" s="110" t="s">
        <v>4102</v>
      </c>
      <c r="B255" s="19" t="s">
        <v>256</v>
      </c>
      <c r="C255" s="22" t="s">
        <v>1</v>
      </c>
      <c r="D255" s="282">
        <v>1</v>
      </c>
      <c r="E255" s="191"/>
      <c r="F255" s="188">
        <f t="shared" si="10"/>
        <v>0</v>
      </c>
      <c r="G255" s="188">
        <f t="shared" si="11"/>
        <v>0</v>
      </c>
      <c r="H255" s="21"/>
      <c r="I255" s="115"/>
      <c r="J255" s="115"/>
    </row>
    <row r="256" spans="1:10" s="6" customFormat="1" ht="15" customHeight="1" x14ac:dyDescent="0.3">
      <c r="A256" s="110" t="s">
        <v>4103</v>
      </c>
      <c r="B256" s="19" t="s">
        <v>33</v>
      </c>
      <c r="C256" s="22" t="s">
        <v>1</v>
      </c>
      <c r="D256" s="282">
        <v>1</v>
      </c>
      <c r="E256" s="191"/>
      <c r="F256" s="188">
        <f t="shared" si="10"/>
        <v>0</v>
      </c>
      <c r="G256" s="188">
        <f t="shared" si="11"/>
        <v>0</v>
      </c>
      <c r="H256" s="21"/>
      <c r="I256" s="115"/>
      <c r="J256" s="115"/>
    </row>
    <row r="257" spans="1:10" s="6" customFormat="1" ht="15" customHeight="1" x14ac:dyDescent="0.3">
      <c r="A257" s="110" t="s">
        <v>4104</v>
      </c>
      <c r="B257" s="19" t="s">
        <v>34</v>
      </c>
      <c r="C257" s="22" t="s">
        <v>1</v>
      </c>
      <c r="D257" s="282">
        <v>2</v>
      </c>
      <c r="E257" s="191"/>
      <c r="F257" s="188">
        <f t="shared" si="10"/>
        <v>0</v>
      </c>
      <c r="G257" s="188">
        <f t="shared" si="11"/>
        <v>0</v>
      </c>
      <c r="H257" s="21"/>
      <c r="I257" s="115"/>
      <c r="J257" s="115"/>
    </row>
    <row r="258" spans="1:10" s="6" customFormat="1" ht="15" customHeight="1" x14ac:dyDescent="0.3">
      <c r="A258" s="110" t="s">
        <v>4105</v>
      </c>
      <c r="B258" s="19" t="s">
        <v>86</v>
      </c>
      <c r="C258" s="22" t="s">
        <v>1</v>
      </c>
      <c r="D258" s="282">
        <v>2</v>
      </c>
      <c r="E258" s="191"/>
      <c r="F258" s="188">
        <f t="shared" si="10"/>
        <v>0</v>
      </c>
      <c r="G258" s="188">
        <f t="shared" si="11"/>
        <v>0</v>
      </c>
      <c r="H258" s="21"/>
      <c r="I258" s="115"/>
      <c r="J258" s="115"/>
    </row>
    <row r="259" spans="1:10" s="6" customFormat="1" ht="15" customHeight="1" x14ac:dyDescent="0.3">
      <c r="A259" s="110" t="s">
        <v>4106</v>
      </c>
      <c r="B259" s="18" t="s">
        <v>36</v>
      </c>
      <c r="C259" s="23" t="s">
        <v>1</v>
      </c>
      <c r="D259" s="283">
        <v>2</v>
      </c>
      <c r="E259" s="191"/>
      <c r="F259" s="188">
        <f t="shared" si="10"/>
        <v>0</v>
      </c>
      <c r="G259" s="188">
        <f t="shared" si="11"/>
        <v>0</v>
      </c>
      <c r="H259" s="21"/>
      <c r="I259" s="115"/>
      <c r="J259" s="115"/>
    </row>
    <row r="260" spans="1:10" s="6" customFormat="1" ht="15" customHeight="1" x14ac:dyDescent="0.3">
      <c r="A260" s="110" t="s">
        <v>4107</v>
      </c>
      <c r="B260" s="18" t="s">
        <v>87</v>
      </c>
      <c r="C260" s="23" t="s">
        <v>1</v>
      </c>
      <c r="D260" s="283">
        <v>2</v>
      </c>
      <c r="E260" s="191"/>
      <c r="F260" s="188">
        <f t="shared" si="10"/>
        <v>0</v>
      </c>
      <c r="G260" s="188">
        <f t="shared" si="11"/>
        <v>0</v>
      </c>
      <c r="H260" s="21"/>
      <c r="I260" s="115"/>
      <c r="J260" s="115"/>
    </row>
    <row r="261" spans="1:10" s="6" customFormat="1" ht="15" customHeight="1" x14ac:dyDescent="0.3">
      <c r="A261" s="110" t="s">
        <v>4108</v>
      </c>
      <c r="B261" s="18" t="s">
        <v>88</v>
      </c>
      <c r="C261" s="23" t="s">
        <v>1</v>
      </c>
      <c r="D261" s="283">
        <v>6</v>
      </c>
      <c r="E261" s="191"/>
      <c r="F261" s="188">
        <f t="shared" si="10"/>
        <v>0</v>
      </c>
      <c r="G261" s="188">
        <f t="shared" si="11"/>
        <v>0</v>
      </c>
      <c r="H261" s="21"/>
      <c r="I261" s="115"/>
      <c r="J261" s="115"/>
    </row>
    <row r="262" spans="1:10" s="6" customFormat="1" ht="15" customHeight="1" x14ac:dyDescent="0.3">
      <c r="A262" s="110" t="s">
        <v>4109</v>
      </c>
      <c r="B262" s="18" t="s">
        <v>38</v>
      </c>
      <c r="C262" s="23" t="s">
        <v>1</v>
      </c>
      <c r="D262" s="283">
        <v>2</v>
      </c>
      <c r="E262" s="191"/>
      <c r="F262" s="188">
        <f t="shared" si="10"/>
        <v>0</v>
      </c>
      <c r="G262" s="188">
        <f t="shared" si="11"/>
        <v>0</v>
      </c>
      <c r="H262" s="21"/>
      <c r="I262" s="115"/>
      <c r="J262" s="115"/>
    </row>
    <row r="263" spans="1:10" s="6" customFormat="1" ht="15" customHeight="1" x14ac:dyDescent="0.3">
      <c r="A263" s="110" t="s">
        <v>4110</v>
      </c>
      <c r="B263" s="19" t="s">
        <v>89</v>
      </c>
      <c r="C263" s="23" t="s">
        <v>1</v>
      </c>
      <c r="D263" s="283">
        <v>2</v>
      </c>
      <c r="E263" s="191"/>
      <c r="F263" s="188">
        <f t="shared" si="10"/>
        <v>0</v>
      </c>
      <c r="G263" s="188">
        <f t="shared" si="11"/>
        <v>0</v>
      </c>
      <c r="H263" s="21"/>
      <c r="I263" s="115"/>
      <c r="J263" s="115"/>
    </row>
    <row r="264" spans="1:10" s="6" customFormat="1" ht="15" customHeight="1" x14ac:dyDescent="0.3">
      <c r="A264" s="110" t="s">
        <v>4111</v>
      </c>
      <c r="B264" s="19" t="s">
        <v>90</v>
      </c>
      <c r="C264" s="22" t="s">
        <v>1</v>
      </c>
      <c r="D264" s="282">
        <v>2</v>
      </c>
      <c r="E264" s="191"/>
      <c r="F264" s="188">
        <f t="shared" si="10"/>
        <v>0</v>
      </c>
      <c r="G264" s="188">
        <f t="shared" si="11"/>
        <v>0</v>
      </c>
      <c r="H264" s="21"/>
      <c r="I264" s="115"/>
      <c r="J264" s="115"/>
    </row>
    <row r="265" spans="1:10" s="6" customFormat="1" ht="15" customHeight="1" x14ac:dyDescent="0.3">
      <c r="A265" s="110" t="s">
        <v>4112</v>
      </c>
      <c r="B265" s="19" t="s">
        <v>91</v>
      </c>
      <c r="C265" s="22" t="s">
        <v>1</v>
      </c>
      <c r="D265" s="282">
        <v>2</v>
      </c>
      <c r="E265" s="191"/>
      <c r="F265" s="188">
        <f t="shared" si="10"/>
        <v>0</v>
      </c>
      <c r="G265" s="188">
        <f t="shared" si="11"/>
        <v>0</v>
      </c>
      <c r="H265" s="21"/>
      <c r="I265" s="115"/>
      <c r="J265" s="115"/>
    </row>
    <row r="266" spans="1:10" s="6" customFormat="1" ht="15" customHeight="1" x14ac:dyDescent="0.3">
      <c r="A266" s="110" t="s">
        <v>4113</v>
      </c>
      <c r="B266" s="19" t="s">
        <v>227</v>
      </c>
      <c r="C266" s="22" t="s">
        <v>3</v>
      </c>
      <c r="D266" s="282">
        <v>2</v>
      </c>
      <c r="E266" s="191"/>
      <c r="F266" s="188">
        <f t="shared" si="10"/>
        <v>0</v>
      </c>
      <c r="G266" s="188">
        <f t="shared" si="11"/>
        <v>0</v>
      </c>
      <c r="H266" s="21"/>
      <c r="I266" s="115"/>
      <c r="J266" s="115"/>
    </row>
    <row r="267" spans="1:10" s="6" customFormat="1" ht="15" customHeight="1" x14ac:dyDescent="0.3">
      <c r="A267" s="110" t="s">
        <v>4114</v>
      </c>
      <c r="B267" s="19" t="s">
        <v>229</v>
      </c>
      <c r="C267" s="22" t="s">
        <v>1</v>
      </c>
      <c r="D267" s="282">
        <v>2</v>
      </c>
      <c r="E267" s="191"/>
      <c r="F267" s="188">
        <f t="shared" si="10"/>
        <v>0</v>
      </c>
      <c r="G267" s="188">
        <f t="shared" si="11"/>
        <v>0</v>
      </c>
      <c r="H267" s="21"/>
      <c r="I267" s="115"/>
      <c r="J267" s="115"/>
    </row>
    <row r="268" spans="1:10" s="6" customFormat="1" ht="15" customHeight="1" x14ac:dyDescent="0.3">
      <c r="A268" s="110" t="s">
        <v>4115</v>
      </c>
      <c r="B268" s="19" t="s">
        <v>75</v>
      </c>
      <c r="C268" s="22" t="s">
        <v>3</v>
      </c>
      <c r="D268" s="282">
        <v>2</v>
      </c>
      <c r="E268" s="191"/>
      <c r="F268" s="188">
        <f t="shared" si="10"/>
        <v>0</v>
      </c>
      <c r="G268" s="188">
        <f t="shared" si="11"/>
        <v>0</v>
      </c>
      <c r="H268" s="21"/>
      <c r="I268" s="115"/>
      <c r="J268" s="115"/>
    </row>
    <row r="269" spans="1:10" s="6" customFormat="1" ht="15" customHeight="1" x14ac:dyDescent="0.3">
      <c r="A269" s="110" t="s">
        <v>4116</v>
      </c>
      <c r="B269" s="19" t="s">
        <v>93</v>
      </c>
      <c r="C269" s="165" t="s">
        <v>1</v>
      </c>
      <c r="D269" s="284">
        <v>2</v>
      </c>
      <c r="E269" s="191"/>
      <c r="F269" s="188">
        <f t="shared" si="10"/>
        <v>0</v>
      </c>
      <c r="G269" s="188">
        <f t="shared" si="11"/>
        <v>0</v>
      </c>
      <c r="H269" s="21"/>
      <c r="I269" s="115"/>
      <c r="J269" s="115"/>
    </row>
    <row r="270" spans="1:10" s="6" customFormat="1" ht="15" customHeight="1" x14ac:dyDescent="0.3">
      <c r="A270" s="110" t="s">
        <v>4117</v>
      </c>
      <c r="B270" s="19" t="s">
        <v>44</v>
      </c>
      <c r="C270" s="22" t="s">
        <v>1</v>
      </c>
      <c r="D270" s="282">
        <v>2</v>
      </c>
      <c r="E270" s="191"/>
      <c r="F270" s="188">
        <f t="shared" si="10"/>
        <v>0</v>
      </c>
      <c r="G270" s="188">
        <f t="shared" si="11"/>
        <v>0</v>
      </c>
      <c r="H270" s="21"/>
      <c r="I270" s="115"/>
      <c r="J270" s="115"/>
    </row>
    <row r="271" spans="1:10" s="6" customFormat="1" ht="15" customHeight="1" x14ac:dyDescent="0.3">
      <c r="A271" s="110" t="s">
        <v>4118</v>
      </c>
      <c r="B271" s="19" t="s">
        <v>94</v>
      </c>
      <c r="C271" s="22" t="s">
        <v>1</v>
      </c>
      <c r="D271" s="282">
        <v>2</v>
      </c>
      <c r="E271" s="191"/>
      <c r="F271" s="188">
        <f t="shared" si="10"/>
        <v>0</v>
      </c>
      <c r="G271" s="188">
        <f t="shared" si="11"/>
        <v>0</v>
      </c>
      <c r="H271" s="21"/>
      <c r="I271" s="115"/>
      <c r="J271" s="115"/>
    </row>
    <row r="272" spans="1:10" s="6" customFormat="1" ht="15" customHeight="1" x14ac:dyDescent="0.3">
      <c r="A272" s="110" t="s">
        <v>4119</v>
      </c>
      <c r="B272" s="19" t="s">
        <v>95</v>
      </c>
      <c r="C272" s="22" t="s">
        <v>1</v>
      </c>
      <c r="D272" s="282">
        <v>4</v>
      </c>
      <c r="E272" s="191"/>
      <c r="F272" s="188">
        <f t="shared" si="10"/>
        <v>0</v>
      </c>
      <c r="G272" s="188">
        <f t="shared" si="11"/>
        <v>0</v>
      </c>
      <c r="H272" s="21"/>
      <c r="I272" s="115"/>
      <c r="J272" s="115"/>
    </row>
    <row r="273" spans="1:10" s="6" customFormat="1" ht="15" customHeight="1" x14ac:dyDescent="0.3">
      <c r="A273" s="110" t="s">
        <v>4120</v>
      </c>
      <c r="B273" s="19" t="s">
        <v>46</v>
      </c>
      <c r="C273" s="22" t="s">
        <v>1</v>
      </c>
      <c r="D273" s="282">
        <v>4</v>
      </c>
      <c r="E273" s="191"/>
      <c r="F273" s="188">
        <f t="shared" si="10"/>
        <v>0</v>
      </c>
      <c r="G273" s="188">
        <f t="shared" si="11"/>
        <v>0</v>
      </c>
      <c r="H273" s="21"/>
      <c r="I273" s="115"/>
      <c r="J273" s="115"/>
    </row>
    <row r="274" spans="1:10" s="6" customFormat="1" ht="15" customHeight="1" x14ac:dyDescent="0.3">
      <c r="A274" s="110" t="s">
        <v>4121</v>
      </c>
      <c r="B274" s="19" t="s">
        <v>96</v>
      </c>
      <c r="C274" s="22" t="s">
        <v>1</v>
      </c>
      <c r="D274" s="282">
        <v>2</v>
      </c>
      <c r="E274" s="191"/>
      <c r="F274" s="188">
        <f t="shared" si="10"/>
        <v>0</v>
      </c>
      <c r="G274" s="188">
        <f t="shared" si="11"/>
        <v>0</v>
      </c>
      <c r="H274" s="21"/>
      <c r="I274" s="115"/>
      <c r="J274" s="115"/>
    </row>
    <row r="275" spans="1:10" s="6" customFormat="1" ht="15" customHeight="1" x14ac:dyDescent="0.3">
      <c r="A275" s="110" t="s">
        <v>4122</v>
      </c>
      <c r="B275" s="19" t="s">
        <v>97</v>
      </c>
      <c r="C275" s="22" t="s">
        <v>1</v>
      </c>
      <c r="D275" s="282">
        <v>2</v>
      </c>
      <c r="E275" s="191"/>
      <c r="F275" s="188">
        <f t="shared" si="10"/>
        <v>0</v>
      </c>
      <c r="G275" s="188">
        <f t="shared" si="11"/>
        <v>0</v>
      </c>
      <c r="H275" s="21"/>
      <c r="I275" s="115"/>
      <c r="J275" s="115"/>
    </row>
    <row r="276" spans="1:10" s="6" customFormat="1" ht="15" customHeight="1" x14ac:dyDescent="0.3">
      <c r="A276" s="110" t="s">
        <v>4123</v>
      </c>
      <c r="B276" s="19" t="s">
        <v>49</v>
      </c>
      <c r="C276" s="22" t="s">
        <v>1</v>
      </c>
      <c r="D276" s="282">
        <v>2</v>
      </c>
      <c r="E276" s="191"/>
      <c r="F276" s="188">
        <f t="shared" si="10"/>
        <v>0</v>
      </c>
      <c r="G276" s="188">
        <f t="shared" si="11"/>
        <v>0</v>
      </c>
      <c r="H276" s="21"/>
      <c r="I276" s="115"/>
      <c r="J276" s="115"/>
    </row>
    <row r="277" spans="1:10" s="6" customFormat="1" ht="15" customHeight="1" x14ac:dyDescent="0.3">
      <c r="A277" s="110" t="s">
        <v>4124</v>
      </c>
      <c r="B277" s="19" t="s">
        <v>273</v>
      </c>
      <c r="C277" s="22" t="s">
        <v>1</v>
      </c>
      <c r="D277" s="282">
        <v>4</v>
      </c>
      <c r="E277" s="191"/>
      <c r="F277" s="188">
        <f t="shared" si="10"/>
        <v>0</v>
      </c>
      <c r="G277" s="188">
        <f t="shared" si="11"/>
        <v>0</v>
      </c>
      <c r="H277" s="21"/>
      <c r="I277" s="115"/>
      <c r="J277" s="115"/>
    </row>
    <row r="278" spans="1:10" s="6" customFormat="1" ht="15" customHeight="1" x14ac:dyDescent="0.3">
      <c r="A278" s="110" t="s">
        <v>4125</v>
      </c>
      <c r="B278" s="19" t="s">
        <v>50</v>
      </c>
      <c r="C278" s="22" t="s">
        <v>1</v>
      </c>
      <c r="D278" s="282">
        <v>2</v>
      </c>
      <c r="E278" s="191"/>
      <c r="F278" s="188">
        <f t="shared" si="10"/>
        <v>0</v>
      </c>
      <c r="G278" s="188">
        <f t="shared" si="11"/>
        <v>0</v>
      </c>
      <c r="H278" s="21"/>
      <c r="I278" s="115"/>
      <c r="J278" s="115"/>
    </row>
    <row r="279" spans="1:10" s="6" customFormat="1" ht="15" customHeight="1" x14ac:dyDescent="0.3">
      <c r="A279" s="110" t="s">
        <v>4126</v>
      </c>
      <c r="B279" s="19" t="s">
        <v>98</v>
      </c>
      <c r="C279" s="22" t="s">
        <v>1</v>
      </c>
      <c r="D279" s="282">
        <v>2</v>
      </c>
      <c r="E279" s="191"/>
      <c r="F279" s="188">
        <f t="shared" si="10"/>
        <v>0</v>
      </c>
      <c r="G279" s="188">
        <f t="shared" si="11"/>
        <v>0</v>
      </c>
      <c r="H279" s="21"/>
      <c r="I279" s="115"/>
      <c r="J279" s="115"/>
    </row>
    <row r="280" spans="1:10" s="6" customFormat="1" ht="15" customHeight="1" x14ac:dyDescent="0.3">
      <c r="A280" s="110" t="s">
        <v>4127</v>
      </c>
      <c r="B280" s="19" t="s">
        <v>99</v>
      </c>
      <c r="C280" s="22" t="s">
        <v>1</v>
      </c>
      <c r="D280" s="282">
        <v>1</v>
      </c>
      <c r="E280" s="191"/>
      <c r="F280" s="188">
        <f t="shared" ref="F280:F343" si="12">SUM(E280*1.2)</f>
        <v>0</v>
      </c>
      <c r="G280" s="188">
        <f t="shared" ref="G280:G343" si="13">SUM(D280*E280)</f>
        <v>0</v>
      </c>
      <c r="H280" s="21"/>
      <c r="I280" s="115"/>
      <c r="J280" s="115"/>
    </row>
    <row r="281" spans="1:10" s="6" customFormat="1" ht="15" customHeight="1" x14ac:dyDescent="0.3">
      <c r="A281" s="110" t="s">
        <v>4128</v>
      </c>
      <c r="B281" s="19" t="s">
        <v>53</v>
      </c>
      <c r="C281" s="22" t="s">
        <v>1</v>
      </c>
      <c r="D281" s="282">
        <v>1</v>
      </c>
      <c r="E281" s="191"/>
      <c r="F281" s="188">
        <f t="shared" si="12"/>
        <v>0</v>
      </c>
      <c r="G281" s="188">
        <f t="shared" si="13"/>
        <v>0</v>
      </c>
      <c r="H281" s="21"/>
      <c r="I281" s="115"/>
      <c r="J281" s="115"/>
    </row>
    <row r="282" spans="1:10" s="6" customFormat="1" ht="15" customHeight="1" x14ac:dyDescent="0.3">
      <c r="A282" s="110" t="s">
        <v>4129</v>
      </c>
      <c r="B282" s="19" t="s">
        <v>228</v>
      </c>
      <c r="C282" s="22" t="s">
        <v>1</v>
      </c>
      <c r="D282" s="282">
        <v>2</v>
      </c>
      <c r="E282" s="191"/>
      <c r="F282" s="188">
        <f t="shared" si="12"/>
        <v>0</v>
      </c>
      <c r="G282" s="188">
        <f t="shared" si="13"/>
        <v>0</v>
      </c>
      <c r="H282" s="21"/>
      <c r="I282" s="115"/>
      <c r="J282" s="115"/>
    </row>
    <row r="283" spans="1:10" s="6" customFormat="1" ht="15" customHeight="1" x14ac:dyDescent="0.3">
      <c r="A283" s="110" t="s">
        <v>4130</v>
      </c>
      <c r="B283" s="19" t="s">
        <v>230</v>
      </c>
      <c r="C283" s="22" t="s">
        <v>1</v>
      </c>
      <c r="D283" s="282">
        <v>2</v>
      </c>
      <c r="E283" s="191"/>
      <c r="F283" s="188">
        <f t="shared" si="12"/>
        <v>0</v>
      </c>
      <c r="G283" s="188">
        <f t="shared" si="13"/>
        <v>0</v>
      </c>
      <c r="H283" s="21"/>
      <c r="I283" s="115"/>
      <c r="J283" s="115"/>
    </row>
    <row r="284" spans="1:10" s="6" customFormat="1" ht="15" customHeight="1" x14ac:dyDescent="0.3">
      <c r="A284" s="110" t="s">
        <v>4131</v>
      </c>
      <c r="B284" s="19" t="s">
        <v>231</v>
      </c>
      <c r="C284" s="22" t="s">
        <v>1</v>
      </c>
      <c r="D284" s="282">
        <v>1</v>
      </c>
      <c r="E284" s="191"/>
      <c r="F284" s="188">
        <f t="shared" si="12"/>
        <v>0</v>
      </c>
      <c r="G284" s="188">
        <f t="shared" si="13"/>
        <v>0</v>
      </c>
      <c r="H284" s="21"/>
      <c r="I284" s="115"/>
      <c r="J284" s="115"/>
    </row>
    <row r="285" spans="1:10" s="6" customFormat="1" ht="15" customHeight="1" x14ac:dyDescent="0.3">
      <c r="A285" s="110" t="s">
        <v>4132</v>
      </c>
      <c r="B285" s="19" t="s">
        <v>100</v>
      </c>
      <c r="C285" s="22" t="s">
        <v>1</v>
      </c>
      <c r="D285" s="282">
        <v>1</v>
      </c>
      <c r="E285" s="191"/>
      <c r="F285" s="188">
        <f t="shared" si="12"/>
        <v>0</v>
      </c>
      <c r="G285" s="188">
        <f t="shared" si="13"/>
        <v>0</v>
      </c>
      <c r="H285" s="21"/>
      <c r="I285" s="115"/>
      <c r="J285" s="115"/>
    </row>
    <row r="286" spans="1:10" s="6" customFormat="1" ht="15" customHeight="1" x14ac:dyDescent="0.3">
      <c r="A286" s="110" t="s">
        <v>4133</v>
      </c>
      <c r="B286" s="19" t="s">
        <v>101</v>
      </c>
      <c r="C286" s="22" t="s">
        <v>1</v>
      </c>
      <c r="D286" s="282">
        <v>1</v>
      </c>
      <c r="E286" s="191"/>
      <c r="F286" s="188">
        <f t="shared" si="12"/>
        <v>0</v>
      </c>
      <c r="G286" s="188">
        <f t="shared" si="13"/>
        <v>0</v>
      </c>
      <c r="H286" s="21"/>
      <c r="I286" s="115"/>
      <c r="J286" s="115"/>
    </row>
    <row r="287" spans="1:10" s="6" customFormat="1" ht="15" customHeight="1" x14ac:dyDescent="0.3">
      <c r="A287" s="110" t="s">
        <v>4134</v>
      </c>
      <c r="B287" s="19" t="s">
        <v>55</v>
      </c>
      <c r="C287" s="22" t="s">
        <v>1</v>
      </c>
      <c r="D287" s="282">
        <v>1</v>
      </c>
      <c r="E287" s="191"/>
      <c r="F287" s="188">
        <f t="shared" si="12"/>
        <v>0</v>
      </c>
      <c r="G287" s="188">
        <f t="shared" si="13"/>
        <v>0</v>
      </c>
      <c r="H287" s="21"/>
      <c r="I287" s="115"/>
      <c r="J287" s="115"/>
    </row>
    <row r="288" spans="1:10" s="6" customFormat="1" ht="15" customHeight="1" x14ac:dyDescent="0.3">
      <c r="A288" s="110" t="s">
        <v>4135</v>
      </c>
      <c r="B288" s="19" t="s">
        <v>56</v>
      </c>
      <c r="C288" s="22" t="s">
        <v>1</v>
      </c>
      <c r="D288" s="282">
        <v>1</v>
      </c>
      <c r="E288" s="191"/>
      <c r="F288" s="188">
        <f t="shared" si="12"/>
        <v>0</v>
      </c>
      <c r="G288" s="188">
        <f t="shared" si="13"/>
        <v>0</v>
      </c>
      <c r="H288" s="21"/>
      <c r="I288" s="115"/>
      <c r="J288" s="115"/>
    </row>
    <row r="289" spans="1:10" s="6" customFormat="1" ht="15" customHeight="1" x14ac:dyDescent="0.3">
      <c r="A289" s="110" t="s">
        <v>4136</v>
      </c>
      <c r="B289" s="19" t="s">
        <v>274</v>
      </c>
      <c r="C289" s="22" t="s">
        <v>1</v>
      </c>
      <c r="D289" s="282">
        <v>1</v>
      </c>
      <c r="E289" s="191"/>
      <c r="F289" s="188">
        <f t="shared" si="12"/>
        <v>0</v>
      </c>
      <c r="G289" s="188">
        <f t="shared" si="13"/>
        <v>0</v>
      </c>
      <c r="H289" s="21"/>
      <c r="I289" s="115"/>
      <c r="J289" s="115"/>
    </row>
    <row r="290" spans="1:10" s="6" customFormat="1" ht="15" customHeight="1" x14ac:dyDescent="0.3">
      <c r="A290" s="110" t="s">
        <v>4137</v>
      </c>
      <c r="B290" s="19" t="s">
        <v>102</v>
      </c>
      <c r="C290" s="22" t="s">
        <v>1</v>
      </c>
      <c r="D290" s="282">
        <v>1</v>
      </c>
      <c r="E290" s="191"/>
      <c r="F290" s="188">
        <f t="shared" si="12"/>
        <v>0</v>
      </c>
      <c r="G290" s="188">
        <f t="shared" si="13"/>
        <v>0</v>
      </c>
      <c r="H290" s="21"/>
      <c r="I290" s="115"/>
      <c r="J290" s="115"/>
    </row>
    <row r="291" spans="1:10" s="6" customFormat="1" ht="15" customHeight="1" x14ac:dyDescent="0.3">
      <c r="A291" s="110" t="s">
        <v>4138</v>
      </c>
      <c r="B291" s="19" t="s">
        <v>103</v>
      </c>
      <c r="C291" s="22" t="s">
        <v>1</v>
      </c>
      <c r="D291" s="282">
        <v>1</v>
      </c>
      <c r="E291" s="191"/>
      <c r="F291" s="188">
        <f t="shared" si="12"/>
        <v>0</v>
      </c>
      <c r="G291" s="188">
        <f t="shared" si="13"/>
        <v>0</v>
      </c>
      <c r="H291" s="21"/>
      <c r="I291" s="115"/>
      <c r="J291" s="115"/>
    </row>
    <row r="292" spans="1:10" s="6" customFormat="1" ht="15" customHeight="1" x14ac:dyDescent="0.3">
      <c r="A292" s="110" t="s">
        <v>4139</v>
      </c>
      <c r="B292" s="19" t="s">
        <v>275</v>
      </c>
      <c r="C292" s="22" t="s">
        <v>1</v>
      </c>
      <c r="D292" s="282">
        <v>2</v>
      </c>
      <c r="E292" s="191"/>
      <c r="F292" s="188">
        <f t="shared" si="12"/>
        <v>0</v>
      </c>
      <c r="G292" s="188">
        <f t="shared" si="13"/>
        <v>0</v>
      </c>
      <c r="H292" s="21"/>
      <c r="I292" s="115"/>
      <c r="J292" s="115"/>
    </row>
    <row r="293" spans="1:10" s="6" customFormat="1" ht="15" customHeight="1" x14ac:dyDescent="0.3">
      <c r="A293" s="110" t="s">
        <v>4140</v>
      </c>
      <c r="B293" s="19" t="s">
        <v>59</v>
      </c>
      <c r="C293" s="22" t="s">
        <v>1</v>
      </c>
      <c r="D293" s="282">
        <v>1</v>
      </c>
      <c r="E293" s="191"/>
      <c r="F293" s="188">
        <f t="shared" si="12"/>
        <v>0</v>
      </c>
      <c r="G293" s="188">
        <f t="shared" si="13"/>
        <v>0</v>
      </c>
      <c r="H293" s="21"/>
      <c r="I293" s="115"/>
      <c r="J293" s="115"/>
    </row>
    <row r="294" spans="1:10" s="6" customFormat="1" ht="15" customHeight="1" x14ac:dyDescent="0.3">
      <c r="A294" s="110" t="s">
        <v>4141</v>
      </c>
      <c r="B294" s="19" t="s">
        <v>104</v>
      </c>
      <c r="C294" s="22" t="s">
        <v>1</v>
      </c>
      <c r="D294" s="282">
        <v>1</v>
      </c>
      <c r="E294" s="191"/>
      <c r="F294" s="188">
        <f t="shared" si="12"/>
        <v>0</v>
      </c>
      <c r="G294" s="188">
        <f t="shared" si="13"/>
        <v>0</v>
      </c>
      <c r="H294" s="21"/>
      <c r="I294" s="115"/>
      <c r="J294" s="115"/>
    </row>
    <row r="295" spans="1:10" s="6" customFormat="1" ht="15" customHeight="1" x14ac:dyDescent="0.3">
      <c r="A295" s="110" t="s">
        <v>4142</v>
      </c>
      <c r="B295" s="19" t="s">
        <v>105</v>
      </c>
      <c r="C295" s="22" t="s">
        <v>1</v>
      </c>
      <c r="D295" s="282">
        <v>1</v>
      </c>
      <c r="E295" s="191"/>
      <c r="F295" s="188">
        <f t="shared" si="12"/>
        <v>0</v>
      </c>
      <c r="G295" s="188">
        <f t="shared" si="13"/>
        <v>0</v>
      </c>
      <c r="H295" s="21"/>
      <c r="I295" s="115"/>
      <c r="J295" s="115"/>
    </row>
    <row r="296" spans="1:10" s="6" customFormat="1" ht="15" customHeight="1" x14ac:dyDescent="0.3">
      <c r="A296" s="110" t="s">
        <v>4143</v>
      </c>
      <c r="B296" s="19" t="s">
        <v>60</v>
      </c>
      <c r="C296" s="22" t="s">
        <v>1</v>
      </c>
      <c r="D296" s="282">
        <v>1</v>
      </c>
      <c r="E296" s="191"/>
      <c r="F296" s="188">
        <f t="shared" si="12"/>
        <v>0</v>
      </c>
      <c r="G296" s="188">
        <f t="shared" si="13"/>
        <v>0</v>
      </c>
      <c r="H296" s="21"/>
      <c r="I296" s="115"/>
      <c r="J296" s="115"/>
    </row>
    <row r="297" spans="1:10" s="6" customFormat="1" ht="15" customHeight="1" x14ac:dyDescent="0.3">
      <c r="A297" s="110" t="s">
        <v>4144</v>
      </c>
      <c r="B297" s="19" t="s">
        <v>61</v>
      </c>
      <c r="C297" s="22" t="s">
        <v>1</v>
      </c>
      <c r="D297" s="282">
        <v>1</v>
      </c>
      <c r="E297" s="191"/>
      <c r="F297" s="188">
        <f t="shared" si="12"/>
        <v>0</v>
      </c>
      <c r="G297" s="188">
        <f t="shared" si="13"/>
        <v>0</v>
      </c>
      <c r="H297" s="21"/>
      <c r="I297" s="115"/>
      <c r="J297" s="115"/>
    </row>
    <row r="298" spans="1:10" s="6" customFormat="1" ht="15" customHeight="1" x14ac:dyDescent="0.3">
      <c r="A298" s="110" t="s">
        <v>4145</v>
      </c>
      <c r="B298" s="19" t="s">
        <v>62</v>
      </c>
      <c r="C298" s="22" t="s">
        <v>1</v>
      </c>
      <c r="D298" s="282">
        <v>2</v>
      </c>
      <c r="E298" s="191"/>
      <c r="F298" s="188">
        <f t="shared" si="12"/>
        <v>0</v>
      </c>
      <c r="G298" s="188">
        <f t="shared" si="13"/>
        <v>0</v>
      </c>
      <c r="H298" s="21"/>
      <c r="I298" s="115"/>
      <c r="J298" s="115"/>
    </row>
    <row r="299" spans="1:10" s="6" customFormat="1" ht="15" customHeight="1" x14ac:dyDescent="0.3">
      <c r="A299" s="110" t="s">
        <v>4146</v>
      </c>
      <c r="B299" s="19" t="s">
        <v>276</v>
      </c>
      <c r="C299" s="22" t="s">
        <v>1</v>
      </c>
      <c r="D299" s="282">
        <v>2</v>
      </c>
      <c r="E299" s="191"/>
      <c r="F299" s="188">
        <f t="shared" si="12"/>
        <v>0</v>
      </c>
      <c r="G299" s="188">
        <f t="shared" si="13"/>
        <v>0</v>
      </c>
      <c r="H299" s="21"/>
      <c r="I299" s="115"/>
      <c r="J299" s="115"/>
    </row>
    <row r="300" spans="1:10" s="6" customFormat="1" ht="15" customHeight="1" x14ac:dyDescent="0.3">
      <c r="A300" s="110" t="s">
        <v>4147</v>
      </c>
      <c r="B300" s="19" t="s">
        <v>106</v>
      </c>
      <c r="C300" s="22" t="s">
        <v>1</v>
      </c>
      <c r="D300" s="282">
        <v>1</v>
      </c>
      <c r="E300" s="191"/>
      <c r="F300" s="188">
        <f t="shared" si="12"/>
        <v>0</v>
      </c>
      <c r="G300" s="188">
        <f t="shared" si="13"/>
        <v>0</v>
      </c>
      <c r="H300" s="21"/>
      <c r="I300" s="115"/>
      <c r="J300" s="115"/>
    </row>
    <row r="301" spans="1:10" s="6" customFormat="1" ht="15" customHeight="1" x14ac:dyDescent="0.3">
      <c r="A301" s="110" t="s">
        <v>4148</v>
      </c>
      <c r="B301" s="19" t="s">
        <v>365</v>
      </c>
      <c r="C301" s="22"/>
      <c r="D301" s="282"/>
      <c r="E301" s="191"/>
      <c r="F301" s="188">
        <f t="shared" si="12"/>
        <v>0</v>
      </c>
      <c r="G301" s="188">
        <f t="shared" si="13"/>
        <v>0</v>
      </c>
      <c r="H301" s="21"/>
      <c r="I301" s="115"/>
      <c r="J301" s="115"/>
    </row>
    <row r="302" spans="1:10" s="6" customFormat="1" ht="15" customHeight="1" x14ac:dyDescent="0.3">
      <c r="A302" s="110" t="s">
        <v>4149</v>
      </c>
      <c r="B302" s="19" t="s">
        <v>63</v>
      </c>
      <c r="C302" s="22" t="s">
        <v>1</v>
      </c>
      <c r="D302" s="282">
        <v>2</v>
      </c>
      <c r="E302" s="191"/>
      <c r="F302" s="188">
        <f t="shared" si="12"/>
        <v>0</v>
      </c>
      <c r="G302" s="188">
        <f t="shared" si="13"/>
        <v>0</v>
      </c>
      <c r="H302" s="21"/>
      <c r="I302" s="115"/>
      <c r="J302" s="115"/>
    </row>
    <row r="303" spans="1:10" s="6" customFormat="1" ht="15" customHeight="1" x14ac:dyDescent="0.3">
      <c r="A303" s="110" t="s">
        <v>4150</v>
      </c>
      <c r="B303" s="19" t="s">
        <v>107</v>
      </c>
      <c r="C303" s="22" t="s">
        <v>1</v>
      </c>
      <c r="D303" s="282">
        <v>2</v>
      </c>
      <c r="E303" s="191"/>
      <c r="F303" s="188">
        <f t="shared" si="12"/>
        <v>0</v>
      </c>
      <c r="G303" s="188">
        <f t="shared" si="13"/>
        <v>0</v>
      </c>
      <c r="H303" s="21"/>
      <c r="I303" s="115"/>
      <c r="J303" s="115"/>
    </row>
    <row r="304" spans="1:10" s="6" customFormat="1" ht="15" customHeight="1" x14ac:dyDescent="0.3">
      <c r="A304" s="110" t="s">
        <v>4151</v>
      </c>
      <c r="B304" s="19" t="s">
        <v>65</v>
      </c>
      <c r="C304" s="22" t="s">
        <v>1</v>
      </c>
      <c r="D304" s="282">
        <v>2</v>
      </c>
      <c r="E304" s="191"/>
      <c r="F304" s="188">
        <f t="shared" si="12"/>
        <v>0</v>
      </c>
      <c r="G304" s="188">
        <f t="shared" si="13"/>
        <v>0</v>
      </c>
      <c r="H304" s="21"/>
      <c r="I304" s="115"/>
      <c r="J304" s="115"/>
    </row>
    <row r="305" spans="1:10" s="6" customFormat="1" ht="15" customHeight="1" x14ac:dyDescent="0.3">
      <c r="A305" s="110" t="s">
        <v>4152</v>
      </c>
      <c r="B305" s="19" t="s">
        <v>66</v>
      </c>
      <c r="C305" s="22" t="s">
        <v>1</v>
      </c>
      <c r="D305" s="282">
        <v>3</v>
      </c>
      <c r="E305" s="191"/>
      <c r="F305" s="188">
        <f t="shared" si="12"/>
        <v>0</v>
      </c>
      <c r="G305" s="188">
        <f t="shared" si="13"/>
        <v>0</v>
      </c>
      <c r="H305" s="21"/>
      <c r="I305" s="115"/>
      <c r="J305" s="115"/>
    </row>
    <row r="306" spans="1:10" s="6" customFormat="1" ht="15" customHeight="1" x14ac:dyDescent="0.3">
      <c r="A306" s="110" t="s">
        <v>4153</v>
      </c>
      <c r="B306" s="19" t="s">
        <v>108</v>
      </c>
      <c r="C306" s="22" t="s">
        <v>1</v>
      </c>
      <c r="D306" s="282"/>
      <c r="E306" s="191"/>
      <c r="F306" s="188">
        <f t="shared" si="12"/>
        <v>0</v>
      </c>
      <c r="G306" s="188">
        <f t="shared" si="13"/>
        <v>0</v>
      </c>
      <c r="H306" s="21"/>
      <c r="I306" s="115"/>
      <c r="J306" s="115"/>
    </row>
    <row r="307" spans="1:10" s="6" customFormat="1" ht="15" customHeight="1" x14ac:dyDescent="0.3">
      <c r="A307" s="110" t="s">
        <v>4154</v>
      </c>
      <c r="B307" s="19" t="s">
        <v>67</v>
      </c>
      <c r="C307" s="22" t="s">
        <v>1</v>
      </c>
      <c r="D307" s="282">
        <v>2</v>
      </c>
      <c r="E307" s="191"/>
      <c r="F307" s="188">
        <f t="shared" si="12"/>
        <v>0</v>
      </c>
      <c r="G307" s="188">
        <f t="shared" si="13"/>
        <v>0</v>
      </c>
      <c r="H307" s="21"/>
      <c r="I307" s="115"/>
      <c r="J307" s="115"/>
    </row>
    <row r="308" spans="1:10" s="6" customFormat="1" ht="15" customHeight="1" x14ac:dyDescent="0.3">
      <c r="A308" s="110" t="s">
        <v>4155</v>
      </c>
      <c r="B308" s="19" t="s">
        <v>345</v>
      </c>
      <c r="C308" s="22" t="s">
        <v>1</v>
      </c>
      <c r="D308" s="282">
        <v>2</v>
      </c>
      <c r="E308" s="191"/>
      <c r="F308" s="188">
        <f t="shared" si="12"/>
        <v>0</v>
      </c>
      <c r="G308" s="188">
        <f t="shared" si="13"/>
        <v>0</v>
      </c>
      <c r="H308" s="21"/>
      <c r="I308" s="115"/>
      <c r="J308" s="115"/>
    </row>
    <row r="309" spans="1:10" s="6" customFormat="1" ht="15" customHeight="1" x14ac:dyDescent="0.3">
      <c r="A309" s="110" t="s">
        <v>4156</v>
      </c>
      <c r="B309" s="19" t="s">
        <v>109</v>
      </c>
      <c r="C309" s="22" t="s">
        <v>1</v>
      </c>
      <c r="D309" s="282"/>
      <c r="E309" s="191"/>
      <c r="F309" s="188">
        <f t="shared" si="12"/>
        <v>0</v>
      </c>
      <c r="G309" s="188">
        <f t="shared" si="13"/>
        <v>0</v>
      </c>
      <c r="H309" s="21"/>
      <c r="I309" s="115"/>
      <c r="J309" s="115"/>
    </row>
    <row r="310" spans="1:10" s="6" customFormat="1" ht="15" customHeight="1" x14ac:dyDescent="0.3">
      <c r="A310" s="110" t="s">
        <v>4157</v>
      </c>
      <c r="B310" s="19" t="s">
        <v>110</v>
      </c>
      <c r="C310" s="22" t="s">
        <v>3</v>
      </c>
      <c r="D310" s="282"/>
      <c r="E310" s="191"/>
      <c r="F310" s="188">
        <f t="shared" si="12"/>
        <v>0</v>
      </c>
      <c r="G310" s="188">
        <f t="shared" si="13"/>
        <v>0</v>
      </c>
      <c r="H310" s="21"/>
      <c r="I310" s="115"/>
      <c r="J310" s="115"/>
    </row>
    <row r="311" spans="1:10" s="6" customFormat="1" ht="15" customHeight="1" x14ac:dyDescent="0.3">
      <c r="A311" s="110" t="s">
        <v>4158</v>
      </c>
      <c r="B311" s="19" t="s">
        <v>277</v>
      </c>
      <c r="C311" s="22" t="s">
        <v>1</v>
      </c>
      <c r="D311" s="282"/>
      <c r="E311" s="191"/>
      <c r="F311" s="188">
        <f t="shared" si="12"/>
        <v>0</v>
      </c>
      <c r="G311" s="188">
        <f t="shared" si="13"/>
        <v>0</v>
      </c>
      <c r="H311" s="21"/>
      <c r="I311" s="115"/>
      <c r="J311" s="115"/>
    </row>
    <row r="312" spans="1:10" s="6" customFormat="1" ht="15" customHeight="1" x14ac:dyDescent="0.3">
      <c r="A312" s="110" t="s">
        <v>4159</v>
      </c>
      <c r="B312" s="19" t="s">
        <v>209</v>
      </c>
      <c r="C312" s="22" t="s">
        <v>1</v>
      </c>
      <c r="D312" s="282"/>
      <c r="E312" s="191"/>
      <c r="F312" s="188">
        <f t="shared" si="12"/>
        <v>0</v>
      </c>
      <c r="G312" s="188">
        <f t="shared" si="13"/>
        <v>0</v>
      </c>
      <c r="H312" s="21"/>
      <c r="I312" s="115"/>
      <c r="J312" s="115"/>
    </row>
    <row r="313" spans="1:10" s="6" customFormat="1" ht="15" customHeight="1" x14ac:dyDescent="0.3">
      <c r="A313" s="110" t="s">
        <v>4160</v>
      </c>
      <c r="B313" s="19" t="s">
        <v>343</v>
      </c>
      <c r="C313" s="22" t="s">
        <v>1</v>
      </c>
      <c r="D313" s="282">
        <v>10</v>
      </c>
      <c r="E313" s="191"/>
      <c r="F313" s="188">
        <f t="shared" si="12"/>
        <v>0</v>
      </c>
      <c r="G313" s="188">
        <f t="shared" si="13"/>
        <v>0</v>
      </c>
      <c r="H313" s="21"/>
      <c r="I313" s="115"/>
      <c r="J313" s="115"/>
    </row>
    <row r="314" spans="1:10" s="6" customFormat="1" ht="15" customHeight="1" x14ac:dyDescent="0.3">
      <c r="A314" s="110" t="s">
        <v>4161</v>
      </c>
      <c r="B314" s="18" t="s">
        <v>344</v>
      </c>
      <c r="C314" s="23" t="s">
        <v>1</v>
      </c>
      <c r="D314" s="283">
        <v>10</v>
      </c>
      <c r="E314" s="191"/>
      <c r="F314" s="188">
        <f t="shared" si="12"/>
        <v>0</v>
      </c>
      <c r="G314" s="188">
        <f t="shared" si="13"/>
        <v>0</v>
      </c>
      <c r="H314" s="21"/>
      <c r="I314" s="115"/>
      <c r="J314" s="115"/>
    </row>
    <row r="315" spans="1:10" s="6" customFormat="1" ht="15" customHeight="1" x14ac:dyDescent="0.3">
      <c r="A315" s="110" t="s">
        <v>4162</v>
      </c>
      <c r="B315" s="19" t="s">
        <v>111</v>
      </c>
      <c r="C315" s="22" t="s">
        <v>1</v>
      </c>
      <c r="D315" s="282">
        <v>2</v>
      </c>
      <c r="E315" s="191"/>
      <c r="F315" s="188">
        <f t="shared" si="12"/>
        <v>0</v>
      </c>
      <c r="G315" s="188">
        <f t="shared" si="13"/>
        <v>0</v>
      </c>
      <c r="H315" s="21"/>
      <c r="I315" s="115"/>
      <c r="J315" s="115"/>
    </row>
    <row r="316" spans="1:10" s="6" customFormat="1" ht="15" customHeight="1" x14ac:dyDescent="0.3">
      <c r="A316" s="110" t="s">
        <v>4163</v>
      </c>
      <c r="B316" s="19" t="s">
        <v>70</v>
      </c>
      <c r="C316" s="166" t="s">
        <v>1</v>
      </c>
      <c r="D316" s="285">
        <v>1</v>
      </c>
      <c r="E316" s="191"/>
      <c r="F316" s="188">
        <f t="shared" si="12"/>
        <v>0</v>
      </c>
      <c r="G316" s="188">
        <f t="shared" si="13"/>
        <v>0</v>
      </c>
      <c r="H316" s="21"/>
      <c r="I316" s="115"/>
      <c r="J316" s="115"/>
    </row>
    <row r="317" spans="1:10" s="6" customFormat="1" ht="15" customHeight="1" x14ac:dyDescent="0.3">
      <c r="A317" s="110" t="s">
        <v>4164</v>
      </c>
      <c r="B317" s="19" t="s">
        <v>112</v>
      </c>
      <c r="C317" s="22" t="s">
        <v>1</v>
      </c>
      <c r="D317" s="282">
        <v>1</v>
      </c>
      <c r="E317" s="191"/>
      <c r="F317" s="188">
        <f t="shared" si="12"/>
        <v>0</v>
      </c>
      <c r="G317" s="188">
        <f t="shared" si="13"/>
        <v>0</v>
      </c>
      <c r="H317" s="21"/>
      <c r="I317" s="115"/>
      <c r="J317" s="115"/>
    </row>
    <row r="318" spans="1:10" s="6" customFormat="1" ht="15" customHeight="1" x14ac:dyDescent="0.3">
      <c r="A318" s="110" t="s">
        <v>4165</v>
      </c>
      <c r="B318" s="19" t="s">
        <v>113</v>
      </c>
      <c r="C318" s="22" t="s">
        <v>1</v>
      </c>
      <c r="D318" s="282">
        <v>1</v>
      </c>
      <c r="E318" s="191"/>
      <c r="F318" s="188">
        <f t="shared" si="12"/>
        <v>0</v>
      </c>
      <c r="G318" s="188">
        <f t="shared" si="13"/>
        <v>0</v>
      </c>
      <c r="H318" s="21"/>
      <c r="I318" s="115"/>
      <c r="J318" s="115"/>
    </row>
    <row r="319" spans="1:10" s="6" customFormat="1" ht="15" customHeight="1" x14ac:dyDescent="0.3">
      <c r="A319" s="110" t="s">
        <v>4166</v>
      </c>
      <c r="B319" s="19" t="s">
        <v>114</v>
      </c>
      <c r="C319" s="22" t="s">
        <v>3</v>
      </c>
      <c r="D319" s="282">
        <v>1</v>
      </c>
      <c r="E319" s="191"/>
      <c r="F319" s="188">
        <f t="shared" si="12"/>
        <v>0</v>
      </c>
      <c r="G319" s="188">
        <f t="shared" si="13"/>
        <v>0</v>
      </c>
      <c r="H319" s="21"/>
      <c r="I319" s="115"/>
      <c r="J319" s="115"/>
    </row>
    <row r="320" spans="1:10" s="6" customFormat="1" ht="15" customHeight="1" x14ac:dyDescent="0.3">
      <c r="A320" s="110" t="s">
        <v>4167</v>
      </c>
      <c r="B320" s="19" t="s">
        <v>269</v>
      </c>
      <c r="C320" s="22" t="s">
        <v>1</v>
      </c>
      <c r="D320" s="282">
        <v>4</v>
      </c>
      <c r="E320" s="191"/>
      <c r="F320" s="188">
        <f t="shared" si="12"/>
        <v>0</v>
      </c>
      <c r="G320" s="188">
        <f t="shared" si="13"/>
        <v>0</v>
      </c>
      <c r="H320" s="21"/>
      <c r="I320" s="115"/>
      <c r="J320" s="115"/>
    </row>
    <row r="321" spans="1:10" s="6" customFormat="1" ht="15" customHeight="1" x14ac:dyDescent="0.3">
      <c r="A321" s="110" t="s">
        <v>4168</v>
      </c>
      <c r="B321" s="19" t="s">
        <v>235</v>
      </c>
      <c r="C321" s="22" t="s">
        <v>1</v>
      </c>
      <c r="D321" s="282">
        <v>1</v>
      </c>
      <c r="E321" s="191"/>
      <c r="F321" s="188">
        <f t="shared" si="12"/>
        <v>0</v>
      </c>
      <c r="G321" s="188">
        <f t="shared" si="13"/>
        <v>0</v>
      </c>
      <c r="H321" s="21"/>
      <c r="I321" s="115"/>
      <c r="J321" s="115"/>
    </row>
    <row r="322" spans="1:10" s="6" customFormat="1" ht="15" customHeight="1" x14ac:dyDescent="0.3">
      <c r="A322" s="110" t="s">
        <v>4169</v>
      </c>
      <c r="B322" s="19" t="s">
        <v>236</v>
      </c>
      <c r="C322" s="22" t="s">
        <v>1</v>
      </c>
      <c r="D322" s="282">
        <v>1</v>
      </c>
      <c r="E322" s="191"/>
      <c r="F322" s="188">
        <f t="shared" si="12"/>
        <v>0</v>
      </c>
      <c r="G322" s="188">
        <f t="shared" si="13"/>
        <v>0</v>
      </c>
      <c r="H322" s="21"/>
      <c r="I322" s="115"/>
      <c r="J322" s="115"/>
    </row>
    <row r="323" spans="1:10" s="6" customFormat="1" ht="15" customHeight="1" x14ac:dyDescent="0.3">
      <c r="A323" s="110" t="s">
        <v>4170</v>
      </c>
      <c r="B323" s="19" t="s">
        <v>115</v>
      </c>
      <c r="C323" s="22" t="s">
        <v>1</v>
      </c>
      <c r="D323" s="282">
        <v>2</v>
      </c>
      <c r="E323" s="191"/>
      <c r="F323" s="188">
        <f t="shared" si="12"/>
        <v>0</v>
      </c>
      <c r="G323" s="188">
        <f t="shared" si="13"/>
        <v>0</v>
      </c>
      <c r="H323" s="21"/>
      <c r="I323" s="115"/>
      <c r="J323" s="115"/>
    </row>
    <row r="324" spans="1:10" s="6" customFormat="1" ht="15" customHeight="1" x14ac:dyDescent="0.3">
      <c r="A324" s="110" t="s">
        <v>4171</v>
      </c>
      <c r="B324" s="19" t="s">
        <v>116</v>
      </c>
      <c r="C324" s="22" t="s">
        <v>1</v>
      </c>
      <c r="D324" s="282">
        <v>2</v>
      </c>
      <c r="E324" s="191"/>
      <c r="F324" s="188">
        <f t="shared" si="12"/>
        <v>0</v>
      </c>
      <c r="G324" s="188">
        <f t="shared" si="13"/>
        <v>0</v>
      </c>
      <c r="H324" s="21"/>
      <c r="I324" s="115"/>
      <c r="J324" s="115"/>
    </row>
    <row r="325" spans="1:10" s="6" customFormat="1" ht="15" customHeight="1" x14ac:dyDescent="0.3">
      <c r="A325" s="110" t="s">
        <v>4172</v>
      </c>
      <c r="B325" s="19" t="s">
        <v>117</v>
      </c>
      <c r="C325" s="22" t="s">
        <v>1</v>
      </c>
      <c r="D325" s="282">
        <v>8</v>
      </c>
      <c r="E325" s="191"/>
      <c r="F325" s="188">
        <f t="shared" si="12"/>
        <v>0</v>
      </c>
      <c r="G325" s="188">
        <f t="shared" si="13"/>
        <v>0</v>
      </c>
      <c r="H325" s="21"/>
      <c r="I325" s="115"/>
      <c r="J325" s="115"/>
    </row>
    <row r="326" spans="1:10" s="6" customFormat="1" ht="15" customHeight="1" x14ac:dyDescent="0.3">
      <c r="A326" s="110" t="s">
        <v>4173</v>
      </c>
      <c r="B326" s="19" t="s">
        <v>118</v>
      </c>
      <c r="C326" s="22" t="s">
        <v>1</v>
      </c>
      <c r="D326" s="282">
        <v>8</v>
      </c>
      <c r="E326" s="191"/>
      <c r="F326" s="188">
        <f t="shared" si="12"/>
        <v>0</v>
      </c>
      <c r="G326" s="188">
        <f t="shared" si="13"/>
        <v>0</v>
      </c>
      <c r="H326" s="21"/>
      <c r="I326" s="115"/>
      <c r="J326" s="115"/>
    </row>
    <row r="327" spans="1:10" s="6" customFormat="1" ht="15" customHeight="1" x14ac:dyDescent="0.3">
      <c r="A327" s="110" t="s">
        <v>4174</v>
      </c>
      <c r="B327" s="19" t="s">
        <v>119</v>
      </c>
      <c r="C327" s="22" t="s">
        <v>1</v>
      </c>
      <c r="D327" s="282">
        <v>4</v>
      </c>
      <c r="E327" s="191"/>
      <c r="F327" s="188">
        <f t="shared" si="12"/>
        <v>0</v>
      </c>
      <c r="G327" s="188">
        <f t="shared" si="13"/>
        <v>0</v>
      </c>
      <c r="H327" s="21"/>
      <c r="I327" s="115"/>
      <c r="J327" s="115"/>
    </row>
    <row r="328" spans="1:10" s="6" customFormat="1" ht="15" customHeight="1" x14ac:dyDescent="0.3">
      <c r="A328" s="110" t="s">
        <v>4175</v>
      </c>
      <c r="B328" s="18" t="s">
        <v>120</v>
      </c>
      <c r="C328" s="22" t="s">
        <v>1</v>
      </c>
      <c r="D328" s="282">
        <v>4</v>
      </c>
      <c r="E328" s="191"/>
      <c r="F328" s="188">
        <f t="shared" si="12"/>
        <v>0</v>
      </c>
      <c r="G328" s="188">
        <f t="shared" si="13"/>
        <v>0</v>
      </c>
      <c r="H328" s="21"/>
      <c r="I328" s="115"/>
      <c r="J328" s="115"/>
    </row>
    <row r="329" spans="1:10" s="6" customFormat="1" ht="15" customHeight="1" x14ac:dyDescent="0.3">
      <c r="A329" s="110" t="s">
        <v>4176</v>
      </c>
      <c r="B329" s="19" t="s">
        <v>124</v>
      </c>
      <c r="C329" s="22" t="s">
        <v>1</v>
      </c>
      <c r="D329" s="282">
        <v>1</v>
      </c>
      <c r="E329" s="191"/>
      <c r="F329" s="188">
        <f t="shared" si="12"/>
        <v>0</v>
      </c>
      <c r="G329" s="188">
        <f t="shared" si="13"/>
        <v>0</v>
      </c>
      <c r="H329" s="21"/>
      <c r="I329" s="115"/>
      <c r="J329" s="115"/>
    </row>
    <row r="330" spans="1:10" s="6" customFormat="1" ht="15" customHeight="1" x14ac:dyDescent="0.3">
      <c r="A330" s="110" t="s">
        <v>4177</v>
      </c>
      <c r="B330" s="19" t="s">
        <v>121</v>
      </c>
      <c r="C330" s="22" t="s">
        <v>1</v>
      </c>
      <c r="D330" s="282">
        <v>2</v>
      </c>
      <c r="E330" s="191"/>
      <c r="F330" s="188">
        <f t="shared" si="12"/>
        <v>0</v>
      </c>
      <c r="G330" s="188">
        <f t="shared" si="13"/>
        <v>0</v>
      </c>
      <c r="H330" s="21"/>
      <c r="I330" s="115"/>
      <c r="J330" s="115"/>
    </row>
    <row r="331" spans="1:10" s="6" customFormat="1" ht="15" customHeight="1" x14ac:dyDescent="0.3">
      <c r="A331" s="110" t="s">
        <v>4178</v>
      </c>
      <c r="B331" s="19" t="s">
        <v>122</v>
      </c>
      <c r="C331" s="23" t="s">
        <v>1</v>
      </c>
      <c r="D331" s="283">
        <v>2</v>
      </c>
      <c r="E331" s="191"/>
      <c r="F331" s="188">
        <f t="shared" si="12"/>
        <v>0</v>
      </c>
      <c r="G331" s="188">
        <f t="shared" si="13"/>
        <v>0</v>
      </c>
      <c r="H331" s="21"/>
      <c r="I331" s="115"/>
      <c r="J331" s="115"/>
    </row>
    <row r="332" spans="1:10" s="6" customFormat="1" ht="15" customHeight="1" x14ac:dyDescent="0.3">
      <c r="A332" s="110" t="s">
        <v>4179</v>
      </c>
      <c r="B332" s="19" t="s">
        <v>123</v>
      </c>
      <c r="C332" s="22" t="s">
        <v>1</v>
      </c>
      <c r="D332" s="282">
        <v>10</v>
      </c>
      <c r="E332" s="191"/>
      <c r="F332" s="188">
        <f t="shared" si="12"/>
        <v>0</v>
      </c>
      <c r="G332" s="188">
        <f t="shared" si="13"/>
        <v>0</v>
      </c>
      <c r="H332" s="21"/>
      <c r="I332" s="115"/>
      <c r="J332" s="115"/>
    </row>
    <row r="333" spans="1:10" s="6" customFormat="1" ht="15" customHeight="1" x14ac:dyDescent="0.3">
      <c r="A333" s="110" t="s">
        <v>4180</v>
      </c>
      <c r="B333" s="19" t="s">
        <v>362</v>
      </c>
      <c r="C333" s="22" t="s">
        <v>1</v>
      </c>
      <c r="D333" s="282">
        <v>1</v>
      </c>
      <c r="E333" s="191"/>
      <c r="F333" s="188">
        <f t="shared" si="12"/>
        <v>0</v>
      </c>
      <c r="G333" s="188">
        <f t="shared" si="13"/>
        <v>0</v>
      </c>
      <c r="H333" s="21"/>
      <c r="I333" s="115"/>
      <c r="J333" s="115"/>
    </row>
    <row r="334" spans="1:10" s="6" customFormat="1" ht="15" customHeight="1" x14ac:dyDescent="0.3">
      <c r="A334" s="110" t="s">
        <v>4181</v>
      </c>
      <c r="B334" s="19" t="s">
        <v>363</v>
      </c>
      <c r="C334" s="22" t="s">
        <v>1</v>
      </c>
      <c r="D334" s="282">
        <v>1</v>
      </c>
      <c r="E334" s="191"/>
      <c r="F334" s="188">
        <f t="shared" si="12"/>
        <v>0</v>
      </c>
      <c r="G334" s="188">
        <f t="shared" si="13"/>
        <v>0</v>
      </c>
      <c r="H334" s="21"/>
      <c r="I334" s="115"/>
      <c r="J334" s="115"/>
    </row>
    <row r="335" spans="1:10" s="6" customFormat="1" ht="15" customHeight="1" x14ac:dyDescent="0.3">
      <c r="A335" s="110" t="s">
        <v>4182</v>
      </c>
      <c r="B335" s="19" t="s">
        <v>205</v>
      </c>
      <c r="C335" s="22" t="s">
        <v>1</v>
      </c>
      <c r="D335" s="282">
        <v>1</v>
      </c>
      <c r="E335" s="191"/>
      <c r="F335" s="188">
        <f t="shared" si="12"/>
        <v>0</v>
      </c>
      <c r="G335" s="188">
        <f t="shared" si="13"/>
        <v>0</v>
      </c>
      <c r="H335" s="21"/>
      <c r="I335" s="115"/>
      <c r="J335" s="115"/>
    </row>
    <row r="336" spans="1:10" s="6" customFormat="1" ht="15" customHeight="1" x14ac:dyDescent="0.3">
      <c r="A336" s="110" t="s">
        <v>4183</v>
      </c>
      <c r="B336" s="19" t="s">
        <v>254</v>
      </c>
      <c r="C336" s="22" t="s">
        <v>1</v>
      </c>
      <c r="D336" s="282">
        <v>1</v>
      </c>
      <c r="E336" s="191"/>
      <c r="F336" s="188">
        <f t="shared" si="12"/>
        <v>0</v>
      </c>
      <c r="G336" s="188">
        <f t="shared" si="13"/>
        <v>0</v>
      </c>
      <c r="H336" s="21"/>
      <c r="I336" s="115"/>
      <c r="J336" s="115"/>
    </row>
    <row r="337" spans="1:10" s="6" customFormat="1" ht="15" customHeight="1" x14ac:dyDescent="0.3">
      <c r="A337" s="110" t="s">
        <v>4184</v>
      </c>
      <c r="B337" s="19" t="s">
        <v>149</v>
      </c>
      <c r="C337" s="22" t="s">
        <v>3</v>
      </c>
      <c r="D337" s="282">
        <v>1</v>
      </c>
      <c r="E337" s="191"/>
      <c r="F337" s="188">
        <f t="shared" si="12"/>
        <v>0</v>
      </c>
      <c r="G337" s="188">
        <f t="shared" si="13"/>
        <v>0</v>
      </c>
      <c r="H337" s="21"/>
      <c r="I337" s="115"/>
      <c r="J337" s="115"/>
    </row>
    <row r="338" spans="1:10" s="6" customFormat="1" ht="15" customHeight="1" x14ac:dyDescent="0.3">
      <c r="A338" s="110" t="s">
        <v>4185</v>
      </c>
      <c r="B338" s="19" t="s">
        <v>150</v>
      </c>
      <c r="C338" s="22" t="s">
        <v>1</v>
      </c>
      <c r="D338" s="282">
        <v>1</v>
      </c>
      <c r="E338" s="191"/>
      <c r="F338" s="188">
        <f t="shared" si="12"/>
        <v>0</v>
      </c>
      <c r="G338" s="188">
        <f t="shared" si="13"/>
        <v>0</v>
      </c>
      <c r="H338" s="21"/>
      <c r="I338" s="115"/>
      <c r="J338" s="115"/>
    </row>
    <row r="339" spans="1:10" s="6" customFormat="1" ht="15" customHeight="1" x14ac:dyDescent="0.3">
      <c r="A339" s="110" t="s">
        <v>4186</v>
      </c>
      <c r="B339" s="19" t="s">
        <v>151</v>
      </c>
      <c r="C339" s="22" t="s">
        <v>1</v>
      </c>
      <c r="D339" s="282">
        <v>1</v>
      </c>
      <c r="E339" s="191"/>
      <c r="F339" s="188">
        <f t="shared" si="12"/>
        <v>0</v>
      </c>
      <c r="G339" s="188">
        <f t="shared" si="13"/>
        <v>0</v>
      </c>
      <c r="H339" s="21"/>
      <c r="I339" s="115"/>
      <c r="J339" s="115"/>
    </row>
    <row r="340" spans="1:10" s="6" customFormat="1" ht="15" customHeight="1" x14ac:dyDescent="0.3">
      <c r="A340" s="110" t="s">
        <v>4187</v>
      </c>
      <c r="B340" s="19" t="s">
        <v>152</v>
      </c>
      <c r="C340" s="22" t="s">
        <v>1</v>
      </c>
      <c r="D340" s="282">
        <v>1</v>
      </c>
      <c r="E340" s="191"/>
      <c r="F340" s="188">
        <f t="shared" si="12"/>
        <v>0</v>
      </c>
      <c r="G340" s="188">
        <f t="shared" si="13"/>
        <v>0</v>
      </c>
      <c r="H340" s="21"/>
      <c r="I340" s="115"/>
      <c r="J340" s="115"/>
    </row>
    <row r="341" spans="1:10" s="6" customFormat="1" ht="15" customHeight="1" x14ac:dyDescent="0.3">
      <c r="A341" s="110" t="s">
        <v>4188</v>
      </c>
      <c r="B341" s="19" t="s">
        <v>153</v>
      </c>
      <c r="C341" s="22" t="s">
        <v>1</v>
      </c>
      <c r="D341" s="282">
        <v>1</v>
      </c>
      <c r="E341" s="191"/>
      <c r="F341" s="188">
        <f t="shared" si="12"/>
        <v>0</v>
      </c>
      <c r="G341" s="188">
        <f t="shared" si="13"/>
        <v>0</v>
      </c>
      <c r="H341" s="21"/>
      <c r="I341" s="115"/>
      <c r="J341" s="115"/>
    </row>
    <row r="342" spans="1:10" s="6" customFormat="1" ht="15" customHeight="1" x14ac:dyDescent="0.3">
      <c r="A342" s="110" t="s">
        <v>4189</v>
      </c>
      <c r="B342" s="19" t="s">
        <v>154</v>
      </c>
      <c r="C342" s="22" t="s">
        <v>1</v>
      </c>
      <c r="D342" s="282">
        <v>2</v>
      </c>
      <c r="E342" s="191"/>
      <c r="F342" s="188">
        <f t="shared" si="12"/>
        <v>0</v>
      </c>
      <c r="G342" s="188">
        <f t="shared" si="13"/>
        <v>0</v>
      </c>
      <c r="H342" s="21"/>
      <c r="I342" s="115"/>
      <c r="J342" s="115"/>
    </row>
    <row r="343" spans="1:10" s="6" customFormat="1" ht="15" customHeight="1" x14ac:dyDescent="0.3">
      <c r="A343" s="110" t="s">
        <v>4190</v>
      </c>
      <c r="B343" s="19" t="s">
        <v>155</v>
      </c>
      <c r="C343" s="22" t="s">
        <v>1</v>
      </c>
      <c r="D343" s="282">
        <v>2</v>
      </c>
      <c r="E343" s="191"/>
      <c r="F343" s="188">
        <f t="shared" si="12"/>
        <v>0</v>
      </c>
      <c r="G343" s="188">
        <f t="shared" si="13"/>
        <v>0</v>
      </c>
      <c r="H343" s="21"/>
      <c r="I343" s="115"/>
      <c r="J343" s="115"/>
    </row>
    <row r="344" spans="1:10" s="6" customFormat="1" ht="15" customHeight="1" x14ac:dyDescent="0.3">
      <c r="A344" s="110" t="s">
        <v>4191</v>
      </c>
      <c r="B344" s="19" t="s">
        <v>270</v>
      </c>
      <c r="C344" s="22" t="s">
        <v>1</v>
      </c>
      <c r="D344" s="282">
        <v>2</v>
      </c>
      <c r="E344" s="191"/>
      <c r="F344" s="188">
        <f t="shared" ref="F344:F368" si="14">SUM(E344*1.2)</f>
        <v>0</v>
      </c>
      <c r="G344" s="188">
        <f t="shared" ref="G344:G368" si="15">SUM(D344*E344)</f>
        <v>0</v>
      </c>
      <c r="H344" s="21"/>
      <c r="I344" s="115"/>
      <c r="J344" s="115"/>
    </row>
    <row r="345" spans="1:10" s="6" customFormat="1" ht="15" customHeight="1" x14ac:dyDescent="0.3">
      <c r="A345" s="110" t="s">
        <v>4192</v>
      </c>
      <c r="B345" s="19" t="s">
        <v>157</v>
      </c>
      <c r="C345" s="22" t="s">
        <v>1</v>
      </c>
      <c r="D345" s="282">
        <v>2</v>
      </c>
      <c r="E345" s="191"/>
      <c r="F345" s="188">
        <f t="shared" si="14"/>
        <v>0</v>
      </c>
      <c r="G345" s="188">
        <f t="shared" si="15"/>
        <v>0</v>
      </c>
      <c r="H345" s="21"/>
      <c r="I345" s="115"/>
      <c r="J345" s="115"/>
    </row>
    <row r="346" spans="1:10" s="6" customFormat="1" ht="15" customHeight="1" x14ac:dyDescent="0.3">
      <c r="A346" s="110" t="s">
        <v>4193</v>
      </c>
      <c r="B346" s="19" t="s">
        <v>158</v>
      </c>
      <c r="C346" s="22" t="s">
        <v>1</v>
      </c>
      <c r="D346" s="282">
        <v>2</v>
      </c>
      <c r="E346" s="191"/>
      <c r="F346" s="188">
        <f t="shared" si="14"/>
        <v>0</v>
      </c>
      <c r="G346" s="188">
        <f t="shared" si="15"/>
        <v>0</v>
      </c>
      <c r="H346" s="21"/>
      <c r="I346" s="115"/>
      <c r="J346" s="115"/>
    </row>
    <row r="347" spans="1:10" s="6" customFormat="1" ht="15" customHeight="1" x14ac:dyDescent="0.3">
      <c r="A347" s="110" t="s">
        <v>4194</v>
      </c>
      <c r="B347" s="19" t="s">
        <v>159</v>
      </c>
      <c r="C347" s="22" t="s">
        <v>1</v>
      </c>
      <c r="D347" s="282">
        <v>2</v>
      </c>
      <c r="E347" s="191"/>
      <c r="F347" s="188">
        <f t="shared" si="14"/>
        <v>0</v>
      </c>
      <c r="G347" s="188">
        <f t="shared" si="15"/>
        <v>0</v>
      </c>
      <c r="H347" s="21"/>
      <c r="I347" s="115"/>
      <c r="J347" s="115"/>
    </row>
    <row r="348" spans="1:10" s="6" customFormat="1" ht="15" customHeight="1" x14ac:dyDescent="0.3">
      <c r="A348" s="110" t="s">
        <v>4195</v>
      </c>
      <c r="B348" s="19" t="s">
        <v>160</v>
      </c>
      <c r="C348" s="22" t="s">
        <v>1</v>
      </c>
      <c r="D348" s="282">
        <v>2</v>
      </c>
      <c r="E348" s="191"/>
      <c r="F348" s="188">
        <f t="shared" si="14"/>
        <v>0</v>
      </c>
      <c r="G348" s="188">
        <f t="shared" si="15"/>
        <v>0</v>
      </c>
      <c r="H348" s="21"/>
      <c r="I348" s="115"/>
      <c r="J348" s="115"/>
    </row>
    <row r="349" spans="1:10" s="6" customFormat="1" ht="15" customHeight="1" x14ac:dyDescent="0.3">
      <c r="A349" s="110" t="s">
        <v>4196</v>
      </c>
      <c r="B349" s="19" t="s">
        <v>161</v>
      </c>
      <c r="C349" s="22" t="s">
        <v>1</v>
      </c>
      <c r="D349" s="282">
        <v>2</v>
      </c>
      <c r="E349" s="191"/>
      <c r="F349" s="188">
        <f t="shared" si="14"/>
        <v>0</v>
      </c>
      <c r="G349" s="188">
        <f t="shared" si="15"/>
        <v>0</v>
      </c>
      <c r="H349" s="21"/>
      <c r="I349" s="115"/>
      <c r="J349" s="115"/>
    </row>
    <row r="350" spans="1:10" s="6" customFormat="1" ht="15" customHeight="1" x14ac:dyDescent="0.3">
      <c r="A350" s="110" t="s">
        <v>4197</v>
      </c>
      <c r="B350" s="19" t="s">
        <v>162</v>
      </c>
      <c r="C350" s="22" t="s">
        <v>1</v>
      </c>
      <c r="D350" s="282">
        <v>2</v>
      </c>
      <c r="E350" s="191"/>
      <c r="F350" s="188">
        <f t="shared" si="14"/>
        <v>0</v>
      </c>
      <c r="G350" s="188">
        <f t="shared" si="15"/>
        <v>0</v>
      </c>
      <c r="H350" s="21"/>
      <c r="I350" s="115"/>
      <c r="J350" s="115"/>
    </row>
    <row r="351" spans="1:10" s="6" customFormat="1" ht="15" customHeight="1" x14ac:dyDescent="0.3">
      <c r="A351" s="110" t="s">
        <v>4198</v>
      </c>
      <c r="B351" s="19" t="s">
        <v>163</v>
      </c>
      <c r="C351" s="22" t="s">
        <v>1</v>
      </c>
      <c r="D351" s="282">
        <v>2</v>
      </c>
      <c r="E351" s="191"/>
      <c r="F351" s="188">
        <f t="shared" si="14"/>
        <v>0</v>
      </c>
      <c r="G351" s="188">
        <f t="shared" si="15"/>
        <v>0</v>
      </c>
      <c r="H351" s="21"/>
      <c r="I351" s="115"/>
      <c r="J351" s="115"/>
    </row>
    <row r="352" spans="1:10" s="6" customFormat="1" ht="15" customHeight="1" x14ac:dyDescent="0.3">
      <c r="A352" s="110" t="s">
        <v>4199</v>
      </c>
      <c r="B352" s="19" t="s">
        <v>164</v>
      </c>
      <c r="C352" s="22" t="s">
        <v>1</v>
      </c>
      <c r="D352" s="282">
        <v>1</v>
      </c>
      <c r="E352" s="191"/>
      <c r="F352" s="188">
        <f t="shared" si="14"/>
        <v>0</v>
      </c>
      <c r="G352" s="188">
        <f t="shared" si="15"/>
        <v>0</v>
      </c>
      <c r="H352" s="21"/>
      <c r="I352" s="115"/>
      <c r="J352" s="115"/>
    </row>
    <row r="353" spans="1:10" s="6" customFormat="1" ht="15" customHeight="1" x14ac:dyDescent="0.3">
      <c r="A353" s="110" t="s">
        <v>4200</v>
      </c>
      <c r="B353" s="19" t="s">
        <v>165</v>
      </c>
      <c r="C353" s="22" t="s">
        <v>1</v>
      </c>
      <c r="D353" s="282">
        <v>2</v>
      </c>
      <c r="E353" s="191"/>
      <c r="F353" s="188">
        <f t="shared" si="14"/>
        <v>0</v>
      </c>
      <c r="G353" s="188">
        <f t="shared" si="15"/>
        <v>0</v>
      </c>
      <c r="H353" s="21"/>
      <c r="I353" s="115"/>
      <c r="J353" s="115"/>
    </row>
    <row r="354" spans="1:10" s="6" customFormat="1" ht="15" customHeight="1" x14ac:dyDescent="0.3">
      <c r="A354" s="110" t="s">
        <v>4201</v>
      </c>
      <c r="B354" s="19" t="s">
        <v>166</v>
      </c>
      <c r="C354" s="22" t="s">
        <v>1</v>
      </c>
      <c r="D354" s="282">
        <v>2</v>
      </c>
      <c r="E354" s="191"/>
      <c r="F354" s="188">
        <f t="shared" si="14"/>
        <v>0</v>
      </c>
      <c r="G354" s="188">
        <f t="shared" si="15"/>
        <v>0</v>
      </c>
      <c r="H354" s="21"/>
      <c r="I354" s="115"/>
      <c r="J354" s="115"/>
    </row>
    <row r="355" spans="1:10" s="6" customFormat="1" ht="15" customHeight="1" x14ac:dyDescent="0.3">
      <c r="A355" s="110" t="s">
        <v>4202</v>
      </c>
      <c r="B355" s="19" t="s">
        <v>167</v>
      </c>
      <c r="C355" s="22" t="s">
        <v>1</v>
      </c>
      <c r="D355" s="282">
        <v>2</v>
      </c>
      <c r="E355" s="191"/>
      <c r="F355" s="188">
        <f t="shared" si="14"/>
        <v>0</v>
      </c>
      <c r="G355" s="188">
        <f t="shared" si="15"/>
        <v>0</v>
      </c>
      <c r="H355" s="21"/>
      <c r="I355" s="115"/>
      <c r="J355" s="115"/>
    </row>
    <row r="356" spans="1:10" ht="15" customHeight="1" x14ac:dyDescent="0.35">
      <c r="A356" s="110" t="s">
        <v>4203</v>
      </c>
      <c r="B356" s="19" t="s">
        <v>185</v>
      </c>
      <c r="C356" s="22" t="s">
        <v>1</v>
      </c>
      <c r="D356" s="282">
        <v>2</v>
      </c>
      <c r="E356" s="191"/>
      <c r="F356" s="188">
        <f t="shared" si="14"/>
        <v>0</v>
      </c>
      <c r="G356" s="188">
        <f t="shared" si="15"/>
        <v>0</v>
      </c>
      <c r="H356" s="21"/>
      <c r="I356" s="115"/>
      <c r="J356" s="115"/>
    </row>
    <row r="357" spans="1:10" ht="15" customHeight="1" x14ac:dyDescent="0.35">
      <c r="A357" s="110" t="s">
        <v>4204</v>
      </c>
      <c r="B357" s="19" t="s">
        <v>186</v>
      </c>
      <c r="C357" s="22" t="s">
        <v>1</v>
      </c>
      <c r="D357" s="282">
        <v>2</v>
      </c>
      <c r="E357" s="191"/>
      <c r="F357" s="188">
        <f t="shared" si="14"/>
        <v>0</v>
      </c>
      <c r="G357" s="188">
        <f t="shared" si="15"/>
        <v>0</v>
      </c>
      <c r="H357" s="21"/>
      <c r="I357" s="115"/>
      <c r="J357" s="115"/>
    </row>
    <row r="358" spans="1:10" ht="15" customHeight="1" x14ac:dyDescent="0.35">
      <c r="A358" s="110" t="s">
        <v>4205</v>
      </c>
      <c r="B358" s="19" t="s">
        <v>187</v>
      </c>
      <c r="C358" s="22" t="s">
        <v>1</v>
      </c>
      <c r="D358" s="282">
        <v>2</v>
      </c>
      <c r="E358" s="191"/>
      <c r="F358" s="188">
        <f t="shared" si="14"/>
        <v>0</v>
      </c>
      <c r="G358" s="188">
        <f t="shared" si="15"/>
        <v>0</v>
      </c>
      <c r="H358" s="21"/>
      <c r="I358" s="115"/>
      <c r="J358" s="115"/>
    </row>
    <row r="359" spans="1:10" ht="15" customHeight="1" x14ac:dyDescent="0.35">
      <c r="A359" s="110" t="s">
        <v>4206</v>
      </c>
      <c r="B359" s="19" t="s">
        <v>188</v>
      </c>
      <c r="C359" s="22" t="s">
        <v>1</v>
      </c>
      <c r="D359" s="282"/>
      <c r="E359" s="191"/>
      <c r="F359" s="188">
        <f t="shared" si="14"/>
        <v>0</v>
      </c>
      <c r="G359" s="188">
        <f t="shared" si="15"/>
        <v>0</v>
      </c>
      <c r="H359" s="21"/>
      <c r="I359" s="115"/>
      <c r="J359" s="115"/>
    </row>
    <row r="360" spans="1:10" ht="15" customHeight="1" x14ac:dyDescent="0.35">
      <c r="A360" s="110" t="s">
        <v>4207</v>
      </c>
      <c r="B360" s="19" t="s">
        <v>189</v>
      </c>
      <c r="C360" s="22" t="s">
        <v>1</v>
      </c>
      <c r="D360" s="282">
        <v>2</v>
      </c>
      <c r="E360" s="191"/>
      <c r="F360" s="188">
        <f t="shared" si="14"/>
        <v>0</v>
      </c>
      <c r="G360" s="188">
        <f t="shared" si="15"/>
        <v>0</v>
      </c>
      <c r="H360" s="21"/>
      <c r="I360" s="115"/>
      <c r="J360" s="115"/>
    </row>
    <row r="361" spans="1:10" ht="15" customHeight="1" x14ac:dyDescent="0.35">
      <c r="A361" s="110" t="s">
        <v>4208</v>
      </c>
      <c r="B361" s="19" t="s">
        <v>190</v>
      </c>
      <c r="C361" s="22" t="s">
        <v>1</v>
      </c>
      <c r="D361" s="282">
        <v>2</v>
      </c>
      <c r="E361" s="191"/>
      <c r="F361" s="188">
        <f t="shared" si="14"/>
        <v>0</v>
      </c>
      <c r="G361" s="188">
        <f t="shared" si="15"/>
        <v>0</v>
      </c>
      <c r="H361" s="21"/>
      <c r="I361" s="115"/>
      <c r="J361" s="115"/>
    </row>
    <row r="362" spans="1:10" ht="15" customHeight="1" x14ac:dyDescent="0.35">
      <c r="A362" s="110" t="s">
        <v>4209</v>
      </c>
      <c r="B362" s="19" t="s">
        <v>191</v>
      </c>
      <c r="C362" s="22" t="s">
        <v>1</v>
      </c>
      <c r="D362" s="282">
        <v>2</v>
      </c>
      <c r="E362" s="191"/>
      <c r="F362" s="188">
        <f t="shared" si="14"/>
        <v>0</v>
      </c>
      <c r="G362" s="188">
        <f t="shared" si="15"/>
        <v>0</v>
      </c>
      <c r="H362" s="21"/>
      <c r="I362" s="115"/>
      <c r="J362" s="115"/>
    </row>
    <row r="363" spans="1:10" ht="15" customHeight="1" x14ac:dyDescent="0.35">
      <c r="A363" s="110" t="s">
        <v>4210</v>
      </c>
      <c r="B363" s="19" t="s">
        <v>192</v>
      </c>
      <c r="C363" s="22" t="s">
        <v>1</v>
      </c>
      <c r="D363" s="282">
        <v>1</v>
      </c>
      <c r="E363" s="191"/>
      <c r="F363" s="188">
        <f t="shared" si="14"/>
        <v>0</v>
      </c>
      <c r="G363" s="188">
        <f t="shared" si="15"/>
        <v>0</v>
      </c>
      <c r="H363" s="21"/>
      <c r="I363" s="115"/>
      <c r="J363" s="115"/>
    </row>
    <row r="364" spans="1:10" ht="15" customHeight="1" x14ac:dyDescent="0.35">
      <c r="A364" s="110" t="s">
        <v>4211</v>
      </c>
      <c r="B364" s="19" t="s">
        <v>232</v>
      </c>
      <c r="C364" s="22" t="s">
        <v>1</v>
      </c>
      <c r="D364" s="282">
        <v>1</v>
      </c>
      <c r="E364" s="191"/>
      <c r="F364" s="188">
        <f t="shared" si="14"/>
        <v>0</v>
      </c>
      <c r="G364" s="188">
        <f t="shared" si="15"/>
        <v>0</v>
      </c>
      <c r="H364" s="21"/>
      <c r="I364" s="115"/>
      <c r="J364" s="115"/>
    </row>
    <row r="365" spans="1:10" ht="15" customHeight="1" x14ac:dyDescent="0.35">
      <c r="A365" s="110" t="s">
        <v>4212</v>
      </c>
      <c r="B365" s="19" t="s">
        <v>233</v>
      </c>
      <c r="C365" s="22" t="s">
        <v>234</v>
      </c>
      <c r="D365" s="282">
        <v>1</v>
      </c>
      <c r="E365" s="191"/>
      <c r="F365" s="188">
        <f t="shared" si="14"/>
        <v>0</v>
      </c>
      <c r="G365" s="188">
        <f t="shared" si="15"/>
        <v>0</v>
      </c>
      <c r="H365" s="21"/>
      <c r="I365" s="115"/>
      <c r="J365" s="115"/>
    </row>
    <row r="366" spans="1:10" ht="15" customHeight="1" x14ac:dyDescent="0.35">
      <c r="A366" s="110" t="s">
        <v>4213</v>
      </c>
      <c r="B366" s="19" t="s">
        <v>206</v>
      </c>
      <c r="C366" s="22" t="s">
        <v>1</v>
      </c>
      <c r="D366" s="282">
        <v>2</v>
      </c>
      <c r="E366" s="191"/>
      <c r="F366" s="188">
        <f t="shared" si="14"/>
        <v>0</v>
      </c>
      <c r="G366" s="188">
        <f t="shared" si="15"/>
        <v>0</v>
      </c>
      <c r="H366" s="21"/>
      <c r="I366" s="115"/>
      <c r="J366" s="115"/>
    </row>
    <row r="367" spans="1:10" s="6" customFormat="1" ht="15" customHeight="1" x14ac:dyDescent="0.3">
      <c r="A367" s="110" t="s">
        <v>4214</v>
      </c>
      <c r="B367" s="19" t="s">
        <v>6</v>
      </c>
      <c r="C367" s="168" t="s">
        <v>168</v>
      </c>
      <c r="D367" s="282">
        <v>100</v>
      </c>
      <c r="E367" s="191"/>
      <c r="F367" s="188">
        <f t="shared" si="14"/>
        <v>0</v>
      </c>
      <c r="G367" s="188">
        <f t="shared" si="15"/>
        <v>0</v>
      </c>
      <c r="H367" s="21"/>
      <c r="I367" s="115"/>
      <c r="J367" s="115"/>
    </row>
    <row r="368" spans="1:10" s="6" customFormat="1" ht="15" customHeight="1" thickBot="1" x14ac:dyDescent="0.35">
      <c r="A368" s="110" t="s">
        <v>4215</v>
      </c>
      <c r="B368" s="19" t="s">
        <v>7</v>
      </c>
      <c r="C368" s="168" t="s">
        <v>1</v>
      </c>
      <c r="D368" s="282">
        <v>100</v>
      </c>
      <c r="E368" s="191"/>
      <c r="F368" s="188">
        <f t="shared" si="14"/>
        <v>0</v>
      </c>
      <c r="G368" s="188">
        <f t="shared" si="15"/>
        <v>0</v>
      </c>
      <c r="H368" s="21"/>
      <c r="I368" s="115"/>
      <c r="J368" s="115"/>
    </row>
    <row r="369" spans="1:39" ht="15" customHeight="1" thickBot="1" x14ac:dyDescent="0.4">
      <c r="A369"/>
      <c r="B369"/>
      <c r="C369"/>
      <c r="D369" s="27"/>
      <c r="E369" s="408" t="s">
        <v>4454</v>
      </c>
      <c r="F369" s="408"/>
      <c r="G369" s="295">
        <f>SUM(G215:G368)</f>
        <v>0</v>
      </c>
      <c r="H369" s="21"/>
      <c r="I369" s="112"/>
      <c r="J369" s="112"/>
    </row>
    <row r="370" spans="1:39" ht="15" customHeight="1" thickBot="1" x14ac:dyDescent="0.4">
      <c r="A370"/>
      <c r="B370"/>
      <c r="C370"/>
      <c r="D370" s="27"/>
      <c r="E370" s="408" t="s">
        <v>4455</v>
      </c>
      <c r="F370" s="408"/>
      <c r="G370" s="295">
        <f>SUM(G369*0.2)</f>
        <v>0</v>
      </c>
      <c r="H370" s="21"/>
      <c r="I370" s="112"/>
      <c r="J370" s="112"/>
    </row>
    <row r="371" spans="1:39" ht="15" customHeight="1" thickBot="1" x14ac:dyDescent="0.4">
      <c r="A371"/>
      <c r="B371"/>
      <c r="C371"/>
      <c r="D371" s="27"/>
      <c r="E371" s="408" t="s">
        <v>4456</v>
      </c>
      <c r="F371" s="408"/>
      <c r="G371" s="295">
        <f>SUM(G369:G370)</f>
        <v>0</v>
      </c>
      <c r="H371" s="21"/>
      <c r="I371" s="112"/>
      <c r="J371" s="112"/>
    </row>
    <row r="372" spans="1:39" ht="15" customHeight="1" x14ac:dyDescent="0.35">
      <c r="A372" s="171"/>
      <c r="B372" s="175"/>
      <c r="C372" s="172"/>
      <c r="D372" s="198"/>
      <c r="E372" s="236"/>
      <c r="F372" s="229"/>
      <c r="G372" s="229"/>
      <c r="H372" s="21"/>
      <c r="I372" s="112"/>
      <c r="J372" s="112"/>
    </row>
    <row r="373" spans="1:39" ht="15" customHeight="1" x14ac:dyDescent="0.35">
      <c r="A373" s="171"/>
      <c r="B373" s="175"/>
      <c r="C373" s="172"/>
      <c r="D373" s="198"/>
      <c r="E373" s="236"/>
      <c r="F373" s="229"/>
      <c r="G373" s="229"/>
      <c r="H373" s="21"/>
      <c r="I373" s="112"/>
      <c r="J373" s="112"/>
    </row>
    <row r="374" spans="1:39" ht="15" customHeight="1" x14ac:dyDescent="0.35">
      <c r="A374" s="238"/>
      <c r="B374" s="238"/>
      <c r="C374" s="239"/>
      <c r="D374" s="240"/>
      <c r="E374" s="236"/>
      <c r="F374" s="229"/>
      <c r="G374" s="229"/>
      <c r="H374" s="21"/>
      <c r="I374" s="112"/>
      <c r="J374" s="112"/>
    </row>
    <row r="375" spans="1:39" ht="15" customHeight="1" x14ac:dyDescent="0.35">
      <c r="A375" s="171"/>
      <c r="B375" s="175"/>
      <c r="C375" s="172"/>
      <c r="D375" s="198"/>
      <c r="E375" s="236"/>
      <c r="F375" s="229"/>
      <c r="G375" s="229"/>
      <c r="H375" s="21"/>
      <c r="I375" s="112"/>
      <c r="J375" s="112"/>
    </row>
    <row r="376" spans="1:39" ht="15" customHeight="1" x14ac:dyDescent="0.35">
      <c r="A376" s="406" t="s">
        <v>296</v>
      </c>
      <c r="B376" s="406"/>
      <c r="C376" s="406"/>
      <c r="D376" s="406"/>
      <c r="E376" s="406"/>
      <c r="F376" s="406"/>
      <c r="G376" s="406"/>
      <c r="H376" s="21"/>
      <c r="I376" s="112"/>
      <c r="J376" s="112"/>
    </row>
    <row r="377" spans="1:39" ht="15" customHeight="1" x14ac:dyDescent="0.35">
      <c r="A377" s="241"/>
      <c r="B377" s="173"/>
      <c r="C377" s="172"/>
      <c r="D377" s="198"/>
      <c r="E377" s="236"/>
      <c r="F377" s="229"/>
      <c r="G377" s="229"/>
      <c r="H377" s="21"/>
      <c r="I377" s="112"/>
      <c r="J377" s="112"/>
    </row>
    <row r="378" spans="1:39" s="7" customFormat="1" ht="15" customHeight="1" x14ac:dyDescent="0.3">
      <c r="A378" s="407" t="s">
        <v>297</v>
      </c>
      <c r="B378" s="407"/>
      <c r="C378" s="407"/>
      <c r="D378" s="287" t="s">
        <v>4460</v>
      </c>
      <c r="E378" s="242"/>
      <c r="F378" s="243"/>
      <c r="G378" s="243"/>
      <c r="H378" s="122"/>
      <c r="I378" s="123"/>
      <c r="J378" s="123"/>
      <c r="K378" s="121"/>
      <c r="L378" s="121"/>
      <c r="M378" s="121"/>
      <c r="N378" s="121"/>
      <c r="O378" s="121"/>
      <c r="P378" s="121"/>
      <c r="Q378" s="121"/>
      <c r="R378" s="121"/>
      <c r="S378" s="121"/>
      <c r="T378" s="121"/>
      <c r="U378" s="121"/>
      <c r="V378" s="121"/>
      <c r="W378" s="121"/>
      <c r="X378" s="121"/>
      <c r="Y378" s="121"/>
      <c r="Z378" s="121"/>
      <c r="AA378" s="121"/>
      <c r="AB378" s="121"/>
      <c r="AC378" s="121"/>
      <c r="AD378" s="121"/>
      <c r="AE378" s="121"/>
      <c r="AF378" s="121"/>
      <c r="AG378" s="121"/>
      <c r="AH378" s="121"/>
      <c r="AI378" s="121"/>
      <c r="AJ378" s="121"/>
      <c r="AK378" s="121"/>
      <c r="AL378" s="121"/>
      <c r="AM378" s="121"/>
    </row>
    <row r="379" spans="1:39" s="6" customFormat="1" ht="30" customHeight="1" thickBot="1" x14ac:dyDescent="0.35">
      <c r="A379" s="271" t="s">
        <v>0</v>
      </c>
      <c r="B379" s="272" t="s">
        <v>582</v>
      </c>
      <c r="C379" s="273" t="s">
        <v>4459</v>
      </c>
      <c r="D379" s="274" t="s">
        <v>4795</v>
      </c>
      <c r="E379" s="275" t="s">
        <v>4457</v>
      </c>
      <c r="F379" s="275" t="s">
        <v>4458</v>
      </c>
      <c r="G379" s="275" t="s">
        <v>4453</v>
      </c>
      <c r="H379" s="141"/>
      <c r="I379" s="141"/>
      <c r="J379" s="141"/>
    </row>
    <row r="380" spans="1:39" s="6" customFormat="1" ht="15" customHeight="1" x14ac:dyDescent="0.3">
      <c r="A380" s="296" t="s">
        <v>4216</v>
      </c>
      <c r="B380" s="298" t="s">
        <v>237</v>
      </c>
      <c r="C380" s="290" t="s">
        <v>1</v>
      </c>
      <c r="D380" s="291">
        <v>10</v>
      </c>
      <c r="E380" s="299"/>
      <c r="F380" s="300">
        <f>SUM(E380*1.2)</f>
        <v>0</v>
      </c>
      <c r="G380" s="300">
        <f>SUM(D380*E380)</f>
        <v>0</v>
      </c>
      <c r="H380" s="21"/>
      <c r="I380" s="115"/>
      <c r="J380" s="115"/>
    </row>
    <row r="381" spans="1:39" s="6" customFormat="1" ht="15" customHeight="1" x14ac:dyDescent="0.3">
      <c r="A381" s="110" t="s">
        <v>4217</v>
      </c>
      <c r="B381" s="18" t="s">
        <v>372</v>
      </c>
      <c r="C381" s="22" t="s">
        <v>1</v>
      </c>
      <c r="D381" s="282">
        <v>10</v>
      </c>
      <c r="E381" s="191"/>
      <c r="F381" s="188">
        <f t="shared" ref="F381:F391" si="16">SUM(E381*1.2)</f>
        <v>0</v>
      </c>
      <c r="G381" s="188">
        <f t="shared" ref="G381:G391" si="17">SUM(D381*E381)</f>
        <v>0</v>
      </c>
      <c r="H381" s="21"/>
      <c r="I381" s="115"/>
      <c r="J381" s="115"/>
    </row>
    <row r="382" spans="1:39" s="6" customFormat="1" ht="25.5" x14ac:dyDescent="0.3">
      <c r="A382" s="110" t="s">
        <v>4218</v>
      </c>
      <c r="B382" s="18" t="s">
        <v>373</v>
      </c>
      <c r="C382" s="22" t="s">
        <v>1</v>
      </c>
      <c r="D382" s="282">
        <v>7</v>
      </c>
      <c r="E382" s="191"/>
      <c r="F382" s="188">
        <f t="shared" si="16"/>
        <v>0</v>
      </c>
      <c r="G382" s="188">
        <f t="shared" si="17"/>
        <v>0</v>
      </c>
      <c r="H382" s="21"/>
      <c r="I382" s="115"/>
      <c r="J382" s="115"/>
    </row>
    <row r="383" spans="1:39" s="6" customFormat="1" ht="25.5" x14ac:dyDescent="0.3">
      <c r="A383" s="110" t="s">
        <v>4219</v>
      </c>
      <c r="B383" s="18" t="s">
        <v>374</v>
      </c>
      <c r="C383" s="22" t="s">
        <v>1</v>
      </c>
      <c r="D383" s="282">
        <v>3</v>
      </c>
      <c r="E383" s="191"/>
      <c r="F383" s="188">
        <f t="shared" si="16"/>
        <v>0</v>
      </c>
      <c r="G383" s="188">
        <f t="shared" si="17"/>
        <v>0</v>
      </c>
      <c r="H383" s="21"/>
      <c r="I383" s="115"/>
      <c r="J383" s="115"/>
    </row>
    <row r="384" spans="1:39" s="6" customFormat="1" ht="15" customHeight="1" x14ac:dyDescent="0.3">
      <c r="A384" s="110" t="s">
        <v>4220</v>
      </c>
      <c r="B384" s="18" t="s">
        <v>244</v>
      </c>
      <c r="C384" s="22" t="s">
        <v>1</v>
      </c>
      <c r="D384" s="282">
        <v>10</v>
      </c>
      <c r="E384" s="191"/>
      <c r="F384" s="188">
        <f t="shared" si="16"/>
        <v>0</v>
      </c>
      <c r="G384" s="188">
        <f t="shared" si="17"/>
        <v>0</v>
      </c>
      <c r="H384" s="21"/>
      <c r="I384" s="115"/>
      <c r="J384" s="115"/>
    </row>
    <row r="385" spans="1:10" s="6" customFormat="1" ht="15" customHeight="1" x14ac:dyDescent="0.3">
      <c r="A385" s="110" t="s">
        <v>4221</v>
      </c>
      <c r="B385" s="19" t="s">
        <v>279</v>
      </c>
      <c r="C385" s="22" t="s">
        <v>1</v>
      </c>
      <c r="D385" s="282">
        <v>10</v>
      </c>
      <c r="E385" s="191"/>
      <c r="F385" s="188">
        <f t="shared" si="16"/>
        <v>0</v>
      </c>
      <c r="G385" s="188">
        <f t="shared" si="17"/>
        <v>0</v>
      </c>
      <c r="H385" s="21"/>
      <c r="I385" s="115"/>
      <c r="J385" s="115"/>
    </row>
    <row r="386" spans="1:10" s="6" customFormat="1" ht="15" customHeight="1" x14ac:dyDescent="0.3">
      <c r="A386" s="110" t="s">
        <v>4222</v>
      </c>
      <c r="B386" s="19" t="s">
        <v>280</v>
      </c>
      <c r="C386" s="22" t="s">
        <v>1</v>
      </c>
      <c r="D386" s="282">
        <v>10</v>
      </c>
      <c r="E386" s="191"/>
      <c r="F386" s="188">
        <f t="shared" si="16"/>
        <v>0</v>
      </c>
      <c r="G386" s="188">
        <f t="shared" si="17"/>
        <v>0</v>
      </c>
      <c r="H386" s="21"/>
      <c r="I386" s="115"/>
      <c r="J386" s="115"/>
    </row>
    <row r="387" spans="1:10" s="6" customFormat="1" ht="15" customHeight="1" x14ac:dyDescent="0.3">
      <c r="A387" s="110" t="s">
        <v>4223</v>
      </c>
      <c r="B387" s="19" t="s">
        <v>278</v>
      </c>
      <c r="C387" s="22" t="s">
        <v>1</v>
      </c>
      <c r="D387" s="282">
        <v>10</v>
      </c>
      <c r="E387" s="191"/>
      <c r="F387" s="188">
        <f t="shared" si="16"/>
        <v>0</v>
      </c>
      <c r="G387" s="188">
        <f t="shared" si="17"/>
        <v>0</v>
      </c>
      <c r="H387" s="21"/>
      <c r="I387" s="115"/>
      <c r="J387" s="115"/>
    </row>
    <row r="388" spans="1:10" s="6" customFormat="1" ht="15" customHeight="1" x14ac:dyDescent="0.3">
      <c r="A388" s="110" t="s">
        <v>4224</v>
      </c>
      <c r="B388" s="19" t="s">
        <v>245</v>
      </c>
      <c r="C388" s="22" t="s">
        <v>1</v>
      </c>
      <c r="D388" s="282">
        <v>2</v>
      </c>
      <c r="E388" s="191"/>
      <c r="F388" s="188">
        <f t="shared" si="16"/>
        <v>0</v>
      </c>
      <c r="G388" s="188">
        <f t="shared" si="17"/>
        <v>0</v>
      </c>
      <c r="H388" s="21"/>
      <c r="I388" s="115"/>
      <c r="J388" s="115"/>
    </row>
    <row r="389" spans="1:10" s="6" customFormat="1" ht="15" customHeight="1" x14ac:dyDescent="0.3">
      <c r="A389" s="110" t="s">
        <v>4225</v>
      </c>
      <c r="B389" s="19" t="s">
        <v>265</v>
      </c>
      <c r="C389" s="22" t="s">
        <v>1</v>
      </c>
      <c r="D389" s="282">
        <v>10</v>
      </c>
      <c r="E389" s="191"/>
      <c r="F389" s="188">
        <f t="shared" si="16"/>
        <v>0</v>
      </c>
      <c r="G389" s="188">
        <f t="shared" si="17"/>
        <v>0</v>
      </c>
      <c r="H389" s="21"/>
      <c r="I389" s="115"/>
      <c r="J389" s="115"/>
    </row>
    <row r="390" spans="1:10" s="6" customFormat="1" ht="15" customHeight="1" x14ac:dyDescent="0.3">
      <c r="A390" s="110" t="s">
        <v>4226</v>
      </c>
      <c r="B390" s="18" t="s">
        <v>246</v>
      </c>
      <c r="C390" s="22" t="s">
        <v>1</v>
      </c>
      <c r="D390" s="282">
        <v>5</v>
      </c>
      <c r="E390" s="191"/>
      <c r="F390" s="188">
        <f t="shared" si="16"/>
        <v>0</v>
      </c>
      <c r="G390" s="188">
        <f t="shared" si="17"/>
        <v>0</v>
      </c>
      <c r="H390" s="21"/>
      <c r="I390" s="115"/>
      <c r="J390" s="115"/>
    </row>
    <row r="391" spans="1:10" s="6" customFormat="1" ht="15" customHeight="1" thickBot="1" x14ac:dyDescent="0.35">
      <c r="A391" s="110" t="s">
        <v>4227</v>
      </c>
      <c r="B391" s="19" t="s">
        <v>295</v>
      </c>
      <c r="C391" s="22" t="s">
        <v>1</v>
      </c>
      <c r="D391" s="282">
        <v>2</v>
      </c>
      <c r="E391" s="191"/>
      <c r="F391" s="188">
        <f t="shared" si="16"/>
        <v>0</v>
      </c>
      <c r="G391" s="188">
        <f t="shared" si="17"/>
        <v>0</v>
      </c>
      <c r="H391" s="21"/>
      <c r="I391" s="115"/>
      <c r="J391" s="115"/>
    </row>
    <row r="392" spans="1:10" s="6" customFormat="1" ht="15" customHeight="1" thickBot="1" x14ac:dyDescent="0.35">
      <c r="A392"/>
      <c r="B392"/>
      <c r="C392"/>
      <c r="D392" s="27"/>
      <c r="E392" s="408" t="s">
        <v>4454</v>
      </c>
      <c r="F392" s="408"/>
      <c r="G392" s="295">
        <f>SUM(G380:G391)</f>
        <v>0</v>
      </c>
      <c r="H392" s="21"/>
      <c r="I392" s="115"/>
      <c r="J392" s="115"/>
    </row>
    <row r="393" spans="1:10" s="6" customFormat="1" ht="15" customHeight="1" thickBot="1" x14ac:dyDescent="0.35">
      <c r="A393"/>
      <c r="B393"/>
      <c r="C393"/>
      <c r="D393" s="27"/>
      <c r="E393" s="408" t="s">
        <v>4455</v>
      </c>
      <c r="F393" s="408"/>
      <c r="G393" s="295">
        <f>SUM(G392*0.2)</f>
        <v>0</v>
      </c>
      <c r="H393" s="21"/>
      <c r="I393" s="115"/>
      <c r="J393" s="115"/>
    </row>
    <row r="394" spans="1:10" s="6" customFormat="1" ht="15" customHeight="1" thickBot="1" x14ac:dyDescent="0.35">
      <c r="A394"/>
      <c r="B394"/>
      <c r="C394"/>
      <c r="D394" s="27"/>
      <c r="E394" s="408" t="s">
        <v>4456</v>
      </c>
      <c r="F394" s="408"/>
      <c r="G394" s="295">
        <f>SUM(G392:G393)</f>
        <v>0</v>
      </c>
      <c r="H394" s="21"/>
      <c r="I394" s="115"/>
      <c r="J394" s="115"/>
    </row>
    <row r="395" spans="1:10" s="6" customFormat="1" ht="15" customHeight="1" x14ac:dyDescent="0.3">
      <c r="A395" s="109"/>
      <c r="B395" s="175"/>
      <c r="C395" s="172"/>
      <c r="D395" s="198"/>
      <c r="E395" s="236"/>
      <c r="F395" s="237"/>
      <c r="G395" s="237"/>
      <c r="H395" s="21"/>
      <c r="I395" s="115"/>
      <c r="J395" s="115"/>
    </row>
    <row r="396" spans="1:10" s="6" customFormat="1" ht="15" customHeight="1" x14ac:dyDescent="0.3">
      <c r="A396" s="232"/>
      <c r="B396" s="233"/>
      <c r="C396" s="172"/>
      <c r="D396" s="198"/>
      <c r="E396" s="236"/>
      <c r="F396" s="237"/>
      <c r="G396" s="237"/>
      <c r="H396" s="21"/>
      <c r="I396" s="115"/>
      <c r="J396" s="115"/>
    </row>
    <row r="397" spans="1:10" s="6" customFormat="1" ht="15" customHeight="1" x14ac:dyDescent="0.3">
      <c r="A397" s="407" t="s">
        <v>302</v>
      </c>
      <c r="B397" s="407"/>
      <c r="C397" s="407"/>
      <c r="D397" s="287" t="s">
        <v>4460</v>
      </c>
      <c r="E397" s="236"/>
      <c r="F397" s="237"/>
      <c r="G397" s="237"/>
      <c r="H397" s="21"/>
      <c r="I397" s="115"/>
      <c r="J397" s="115"/>
    </row>
    <row r="398" spans="1:10" s="6" customFormat="1" ht="30" customHeight="1" thickBot="1" x14ac:dyDescent="0.35">
      <c r="A398" s="271" t="s">
        <v>0</v>
      </c>
      <c r="B398" s="272" t="s">
        <v>582</v>
      </c>
      <c r="C398" s="273" t="s">
        <v>4459</v>
      </c>
      <c r="D398" s="274" t="s">
        <v>4795</v>
      </c>
      <c r="E398" s="275" t="s">
        <v>4457</v>
      </c>
      <c r="F398" s="275" t="s">
        <v>4458</v>
      </c>
      <c r="G398" s="275" t="s">
        <v>4453</v>
      </c>
      <c r="H398" s="141"/>
      <c r="I398" s="141"/>
      <c r="J398" s="141"/>
    </row>
    <row r="399" spans="1:10" s="6" customFormat="1" ht="15" customHeight="1" x14ac:dyDescent="0.3">
      <c r="A399" s="296" t="s">
        <v>4228</v>
      </c>
      <c r="B399" s="297" t="s">
        <v>282</v>
      </c>
      <c r="C399" s="301" t="s">
        <v>2</v>
      </c>
      <c r="D399" s="302">
        <v>25</v>
      </c>
      <c r="E399" s="299"/>
      <c r="F399" s="300">
        <f>SUM(E399*1.2)</f>
        <v>0</v>
      </c>
      <c r="G399" s="300">
        <f>SUM(D399*E399)</f>
        <v>0</v>
      </c>
      <c r="H399" s="21"/>
      <c r="I399" s="115"/>
      <c r="J399" s="115"/>
    </row>
    <row r="400" spans="1:10" s="6" customFormat="1" ht="15" customHeight="1" x14ac:dyDescent="0.3">
      <c r="A400" s="110" t="s">
        <v>4229</v>
      </c>
      <c r="B400" s="18" t="s">
        <v>248</v>
      </c>
      <c r="C400" s="22" t="s">
        <v>2</v>
      </c>
      <c r="D400" s="282">
        <v>10</v>
      </c>
      <c r="E400" s="191"/>
      <c r="F400" s="188">
        <f t="shared" ref="F400:F463" si="18">SUM(E400*1.2)</f>
        <v>0</v>
      </c>
      <c r="G400" s="188">
        <f t="shared" ref="G400:G463" si="19">SUM(D400*E400)</f>
        <v>0</v>
      </c>
      <c r="H400" s="21"/>
      <c r="I400" s="115"/>
      <c r="J400" s="115"/>
    </row>
    <row r="401" spans="1:10" s="6" customFormat="1" ht="15" customHeight="1" x14ac:dyDescent="0.3">
      <c r="A401" s="110" t="s">
        <v>4230</v>
      </c>
      <c r="B401" s="19" t="s">
        <v>249</v>
      </c>
      <c r="C401" s="22" t="s">
        <v>2</v>
      </c>
      <c r="D401" s="282">
        <v>5</v>
      </c>
      <c r="E401" s="191"/>
      <c r="F401" s="188">
        <f t="shared" si="18"/>
        <v>0</v>
      </c>
      <c r="G401" s="188">
        <f t="shared" si="19"/>
        <v>0</v>
      </c>
      <c r="H401" s="21"/>
      <c r="I401" s="115"/>
      <c r="J401" s="115"/>
    </row>
    <row r="402" spans="1:10" s="6" customFormat="1" ht="15" customHeight="1" x14ac:dyDescent="0.3">
      <c r="A402" s="110" t="s">
        <v>4231</v>
      </c>
      <c r="B402" s="19" t="s">
        <v>298</v>
      </c>
      <c r="C402" s="22" t="s">
        <v>1</v>
      </c>
      <c r="D402" s="282">
        <v>8</v>
      </c>
      <c r="E402" s="191"/>
      <c r="F402" s="188">
        <f t="shared" si="18"/>
        <v>0</v>
      </c>
      <c r="G402" s="188">
        <f t="shared" si="19"/>
        <v>0</v>
      </c>
      <c r="H402" s="21"/>
      <c r="I402" s="115"/>
      <c r="J402" s="115"/>
    </row>
    <row r="403" spans="1:10" s="6" customFormat="1" ht="15" customHeight="1" x14ac:dyDescent="0.3">
      <c r="A403" s="110" t="s">
        <v>4232</v>
      </c>
      <c r="B403" s="19" t="s">
        <v>243</v>
      </c>
      <c r="C403" s="22" t="s">
        <v>3</v>
      </c>
      <c r="D403" s="282">
        <v>5</v>
      </c>
      <c r="E403" s="191"/>
      <c r="F403" s="188">
        <f t="shared" si="18"/>
        <v>0</v>
      </c>
      <c r="G403" s="188">
        <f t="shared" si="19"/>
        <v>0</v>
      </c>
      <c r="H403" s="21"/>
      <c r="I403" s="115"/>
      <c r="J403" s="115"/>
    </row>
    <row r="404" spans="1:10" s="6" customFormat="1" ht="15" customHeight="1" x14ac:dyDescent="0.3">
      <c r="A404" s="110" t="s">
        <v>4233</v>
      </c>
      <c r="B404" s="19" t="s">
        <v>281</v>
      </c>
      <c r="C404" s="22" t="s">
        <v>3</v>
      </c>
      <c r="D404" s="282">
        <v>5</v>
      </c>
      <c r="E404" s="191"/>
      <c r="F404" s="188">
        <f t="shared" si="18"/>
        <v>0</v>
      </c>
      <c r="G404" s="188">
        <f t="shared" si="19"/>
        <v>0</v>
      </c>
      <c r="H404" s="21"/>
      <c r="I404" s="115"/>
      <c r="J404" s="115"/>
    </row>
    <row r="405" spans="1:10" s="6" customFormat="1" ht="15" customHeight="1" x14ac:dyDescent="0.3">
      <c r="A405" s="110" t="s">
        <v>4234</v>
      </c>
      <c r="B405" s="19" t="s">
        <v>293</v>
      </c>
      <c r="C405" s="23" t="s">
        <v>2</v>
      </c>
      <c r="D405" s="283">
        <v>60</v>
      </c>
      <c r="E405" s="191"/>
      <c r="F405" s="188">
        <f t="shared" si="18"/>
        <v>0</v>
      </c>
      <c r="G405" s="188">
        <f t="shared" si="19"/>
        <v>0</v>
      </c>
      <c r="H405" s="21"/>
      <c r="I405" s="115"/>
      <c r="J405" s="115"/>
    </row>
    <row r="406" spans="1:10" s="6" customFormat="1" ht="15" customHeight="1" x14ac:dyDescent="0.3">
      <c r="A406" s="110" t="s">
        <v>4235</v>
      </c>
      <c r="B406" s="19" t="s">
        <v>283</v>
      </c>
      <c r="C406" s="22" t="s">
        <v>1</v>
      </c>
      <c r="D406" s="282">
        <v>3</v>
      </c>
      <c r="E406" s="191"/>
      <c r="F406" s="188">
        <f t="shared" si="18"/>
        <v>0</v>
      </c>
      <c r="G406" s="188">
        <f t="shared" si="19"/>
        <v>0</v>
      </c>
      <c r="H406" s="21"/>
      <c r="I406" s="115"/>
      <c r="J406" s="115"/>
    </row>
    <row r="407" spans="1:10" s="6" customFormat="1" ht="15" customHeight="1" x14ac:dyDescent="0.3">
      <c r="A407" s="110" t="s">
        <v>4236</v>
      </c>
      <c r="B407" s="18" t="s">
        <v>294</v>
      </c>
      <c r="C407" s="23" t="s">
        <v>1</v>
      </c>
      <c r="D407" s="283">
        <v>4</v>
      </c>
      <c r="E407" s="191"/>
      <c r="F407" s="188">
        <f t="shared" si="18"/>
        <v>0</v>
      </c>
      <c r="G407" s="188">
        <f t="shared" si="19"/>
        <v>0</v>
      </c>
      <c r="H407" s="21"/>
      <c r="I407" s="115"/>
      <c r="J407" s="115"/>
    </row>
    <row r="408" spans="1:10" s="6" customFormat="1" ht="15" customHeight="1" x14ac:dyDescent="0.3">
      <c r="A408" s="110" t="s">
        <v>4237</v>
      </c>
      <c r="B408" s="18" t="s">
        <v>284</v>
      </c>
      <c r="C408" s="23" t="s">
        <v>1</v>
      </c>
      <c r="D408" s="283">
        <v>4</v>
      </c>
      <c r="E408" s="191"/>
      <c r="F408" s="188">
        <f t="shared" si="18"/>
        <v>0</v>
      </c>
      <c r="G408" s="188">
        <f t="shared" si="19"/>
        <v>0</v>
      </c>
      <c r="H408" s="21"/>
      <c r="I408" s="115"/>
      <c r="J408" s="115"/>
    </row>
    <row r="409" spans="1:10" s="6" customFormat="1" ht="15" customHeight="1" x14ac:dyDescent="0.3">
      <c r="A409" s="110" t="s">
        <v>4238</v>
      </c>
      <c r="B409" s="18" t="s">
        <v>285</v>
      </c>
      <c r="C409" s="23" t="s">
        <v>1</v>
      </c>
      <c r="D409" s="283">
        <v>4</v>
      </c>
      <c r="E409" s="191"/>
      <c r="F409" s="188">
        <f t="shared" si="18"/>
        <v>0</v>
      </c>
      <c r="G409" s="188">
        <f t="shared" si="19"/>
        <v>0</v>
      </c>
      <c r="H409" s="21"/>
      <c r="I409" s="115"/>
      <c r="J409" s="115"/>
    </row>
    <row r="410" spans="1:10" s="6" customFormat="1" ht="15" customHeight="1" x14ac:dyDescent="0.3">
      <c r="A410" s="110" t="s">
        <v>4239</v>
      </c>
      <c r="B410" s="18" t="s">
        <v>286</v>
      </c>
      <c r="C410" s="23" t="s">
        <v>3</v>
      </c>
      <c r="D410" s="283">
        <v>3</v>
      </c>
      <c r="E410" s="191"/>
      <c r="F410" s="188">
        <f t="shared" si="18"/>
        <v>0</v>
      </c>
      <c r="G410" s="188">
        <f t="shared" si="19"/>
        <v>0</v>
      </c>
      <c r="H410" s="21"/>
      <c r="I410" s="115"/>
      <c r="J410" s="115"/>
    </row>
    <row r="411" spans="1:10" s="6" customFormat="1" ht="15" customHeight="1" x14ac:dyDescent="0.3">
      <c r="A411" s="110" t="s">
        <v>4240</v>
      </c>
      <c r="B411" s="18" t="s">
        <v>287</v>
      </c>
      <c r="C411" s="23" t="s">
        <v>1</v>
      </c>
      <c r="D411" s="283">
        <v>6</v>
      </c>
      <c r="E411" s="191"/>
      <c r="F411" s="188">
        <f t="shared" si="18"/>
        <v>0</v>
      </c>
      <c r="G411" s="188">
        <f t="shared" si="19"/>
        <v>0</v>
      </c>
      <c r="H411" s="21"/>
      <c r="I411" s="115"/>
      <c r="J411" s="115"/>
    </row>
    <row r="412" spans="1:10" s="6" customFormat="1" ht="15" customHeight="1" x14ac:dyDescent="0.3">
      <c r="A412" s="110" t="s">
        <v>4241</v>
      </c>
      <c r="B412" s="18" t="s">
        <v>288</v>
      </c>
      <c r="C412" s="23" t="s">
        <v>1</v>
      </c>
      <c r="D412" s="283">
        <v>6</v>
      </c>
      <c r="E412" s="191"/>
      <c r="F412" s="188">
        <f t="shared" si="18"/>
        <v>0</v>
      </c>
      <c r="G412" s="188">
        <f t="shared" si="19"/>
        <v>0</v>
      </c>
      <c r="H412" s="21"/>
      <c r="I412" s="115"/>
      <c r="J412" s="115"/>
    </row>
    <row r="413" spans="1:10" s="6" customFormat="1" ht="15" customHeight="1" x14ac:dyDescent="0.3">
      <c r="A413" s="110" t="s">
        <v>4242</v>
      </c>
      <c r="B413" s="18" t="s">
        <v>79</v>
      </c>
      <c r="C413" s="23" t="s">
        <v>1</v>
      </c>
      <c r="D413" s="283">
        <v>4</v>
      </c>
      <c r="E413" s="191"/>
      <c r="F413" s="188">
        <f t="shared" si="18"/>
        <v>0</v>
      </c>
      <c r="G413" s="188">
        <f t="shared" si="19"/>
        <v>0</v>
      </c>
      <c r="H413" s="21"/>
      <c r="I413" s="115"/>
      <c r="J413" s="115"/>
    </row>
    <row r="414" spans="1:10" s="6" customFormat="1" ht="15" customHeight="1" x14ac:dyDescent="0.3">
      <c r="A414" s="110" t="s">
        <v>4243</v>
      </c>
      <c r="B414" s="18" t="s">
        <v>11</v>
      </c>
      <c r="C414" s="22" t="s">
        <v>1</v>
      </c>
      <c r="D414" s="282">
        <v>2</v>
      </c>
      <c r="E414" s="191"/>
      <c r="F414" s="188">
        <f t="shared" si="18"/>
        <v>0</v>
      </c>
      <c r="G414" s="188">
        <f t="shared" si="19"/>
        <v>0</v>
      </c>
      <c r="H414" s="21"/>
      <c r="I414" s="115"/>
      <c r="J414" s="115"/>
    </row>
    <row r="415" spans="1:10" s="6" customFormat="1" ht="15" customHeight="1" x14ac:dyDescent="0.3">
      <c r="A415" s="110" t="s">
        <v>4244</v>
      </c>
      <c r="B415" s="19" t="s">
        <v>12</v>
      </c>
      <c r="C415" s="22" t="s">
        <v>1</v>
      </c>
      <c r="D415" s="282">
        <v>2</v>
      </c>
      <c r="E415" s="191"/>
      <c r="F415" s="188">
        <f t="shared" si="18"/>
        <v>0</v>
      </c>
      <c r="G415" s="188">
        <f t="shared" si="19"/>
        <v>0</v>
      </c>
      <c r="H415" s="21"/>
      <c r="I415" s="115"/>
      <c r="J415" s="115"/>
    </row>
    <row r="416" spans="1:10" s="6" customFormat="1" ht="15" customHeight="1" x14ac:dyDescent="0.3">
      <c r="A416" s="110" t="s">
        <v>4245</v>
      </c>
      <c r="B416" s="19" t="s">
        <v>13</v>
      </c>
      <c r="C416" s="23" t="s">
        <v>1</v>
      </c>
      <c r="D416" s="283">
        <v>1</v>
      </c>
      <c r="E416" s="191"/>
      <c r="F416" s="188">
        <f t="shared" si="18"/>
        <v>0</v>
      </c>
      <c r="G416" s="188">
        <f t="shared" si="19"/>
        <v>0</v>
      </c>
      <c r="H416" s="21"/>
      <c r="I416" s="115"/>
      <c r="J416" s="115"/>
    </row>
    <row r="417" spans="1:10" s="6" customFormat="1" ht="15" customHeight="1" x14ac:dyDescent="0.3">
      <c r="A417" s="110" t="s">
        <v>4246</v>
      </c>
      <c r="B417" s="18" t="s">
        <v>81</v>
      </c>
      <c r="C417" s="23" t="s">
        <v>1</v>
      </c>
      <c r="D417" s="283">
        <v>1</v>
      </c>
      <c r="E417" s="191"/>
      <c r="F417" s="188">
        <f t="shared" si="18"/>
        <v>0</v>
      </c>
      <c r="G417" s="188">
        <f t="shared" si="19"/>
        <v>0</v>
      </c>
      <c r="H417" s="21"/>
      <c r="I417" s="115"/>
      <c r="J417" s="115"/>
    </row>
    <row r="418" spans="1:10" s="6" customFormat="1" ht="15" customHeight="1" x14ac:dyDescent="0.3">
      <c r="A418" s="110" t="s">
        <v>4247</v>
      </c>
      <c r="B418" s="18" t="s">
        <v>16</v>
      </c>
      <c r="C418" s="22" t="s">
        <v>1</v>
      </c>
      <c r="D418" s="282">
        <v>1</v>
      </c>
      <c r="E418" s="191"/>
      <c r="F418" s="188">
        <f t="shared" si="18"/>
        <v>0</v>
      </c>
      <c r="G418" s="188">
        <f t="shared" si="19"/>
        <v>0</v>
      </c>
      <c r="H418" s="21"/>
      <c r="I418" s="115"/>
      <c r="J418" s="115"/>
    </row>
    <row r="419" spans="1:10" s="6" customFormat="1" ht="15" customHeight="1" x14ac:dyDescent="0.3">
      <c r="A419" s="110" t="s">
        <v>4248</v>
      </c>
      <c r="B419" s="19" t="s">
        <v>126</v>
      </c>
      <c r="C419" s="22" t="s">
        <v>1</v>
      </c>
      <c r="D419" s="282">
        <v>1</v>
      </c>
      <c r="E419" s="191"/>
      <c r="F419" s="188">
        <f t="shared" si="18"/>
        <v>0</v>
      </c>
      <c r="G419" s="188">
        <f t="shared" si="19"/>
        <v>0</v>
      </c>
      <c r="H419" s="21"/>
      <c r="I419" s="115"/>
      <c r="J419" s="115"/>
    </row>
    <row r="420" spans="1:10" s="6" customFormat="1" ht="15" customHeight="1" x14ac:dyDescent="0.3">
      <c r="A420" s="110" t="s">
        <v>4249</v>
      </c>
      <c r="B420" s="19" t="s">
        <v>18</v>
      </c>
      <c r="C420" s="22" t="s">
        <v>1</v>
      </c>
      <c r="D420" s="282">
        <v>4</v>
      </c>
      <c r="E420" s="191"/>
      <c r="F420" s="188">
        <f t="shared" si="18"/>
        <v>0</v>
      </c>
      <c r="G420" s="188">
        <f t="shared" si="19"/>
        <v>0</v>
      </c>
      <c r="H420" s="21"/>
      <c r="I420" s="115"/>
      <c r="J420" s="115"/>
    </row>
    <row r="421" spans="1:10" s="6" customFormat="1" ht="15" customHeight="1" x14ac:dyDescent="0.3">
      <c r="A421" s="110" t="s">
        <v>4250</v>
      </c>
      <c r="B421" s="19" t="s">
        <v>19</v>
      </c>
      <c r="C421" s="22" t="s">
        <v>1</v>
      </c>
      <c r="D421" s="282">
        <v>1</v>
      </c>
      <c r="E421" s="191"/>
      <c r="F421" s="188">
        <f t="shared" si="18"/>
        <v>0</v>
      </c>
      <c r="G421" s="188">
        <f t="shared" si="19"/>
        <v>0</v>
      </c>
      <c r="H421" s="21"/>
      <c r="I421" s="115"/>
      <c r="J421" s="115"/>
    </row>
    <row r="422" spans="1:10" s="6" customFormat="1" ht="15" customHeight="1" x14ac:dyDescent="0.3">
      <c r="A422" s="110" t="s">
        <v>4251</v>
      </c>
      <c r="B422" s="19" t="s">
        <v>22</v>
      </c>
      <c r="C422" s="23" t="s">
        <v>1</v>
      </c>
      <c r="D422" s="283">
        <v>1</v>
      </c>
      <c r="E422" s="191"/>
      <c r="F422" s="188">
        <f t="shared" si="18"/>
        <v>0</v>
      </c>
      <c r="G422" s="188">
        <f t="shared" si="19"/>
        <v>0</v>
      </c>
      <c r="H422" s="21"/>
      <c r="I422" s="115"/>
      <c r="J422" s="115"/>
    </row>
    <row r="423" spans="1:10" s="6" customFormat="1" ht="15" customHeight="1" x14ac:dyDescent="0.3">
      <c r="A423" s="110" t="s">
        <v>4252</v>
      </c>
      <c r="B423" s="18" t="s">
        <v>23</v>
      </c>
      <c r="C423" s="23" t="s">
        <v>1</v>
      </c>
      <c r="D423" s="283">
        <v>1</v>
      </c>
      <c r="E423" s="191"/>
      <c r="F423" s="188">
        <f t="shared" si="18"/>
        <v>0</v>
      </c>
      <c r="G423" s="188">
        <f t="shared" si="19"/>
        <v>0</v>
      </c>
      <c r="H423" s="21"/>
      <c r="I423" s="115"/>
      <c r="J423" s="115"/>
    </row>
    <row r="424" spans="1:10" s="6" customFormat="1" ht="15" customHeight="1" x14ac:dyDescent="0.3">
      <c r="A424" s="110" t="s">
        <v>4253</v>
      </c>
      <c r="B424" s="18" t="s">
        <v>24</v>
      </c>
      <c r="C424" s="22" t="s">
        <v>1</v>
      </c>
      <c r="D424" s="282">
        <v>1</v>
      </c>
      <c r="E424" s="191"/>
      <c r="F424" s="188">
        <f t="shared" si="18"/>
        <v>0</v>
      </c>
      <c r="G424" s="188">
        <f t="shared" si="19"/>
        <v>0</v>
      </c>
      <c r="H424" s="21"/>
      <c r="I424" s="115"/>
      <c r="J424" s="115"/>
    </row>
    <row r="425" spans="1:10" s="6" customFormat="1" ht="15" customHeight="1" x14ac:dyDescent="0.3">
      <c r="A425" s="110" t="s">
        <v>4254</v>
      </c>
      <c r="B425" s="19" t="s">
        <v>25</v>
      </c>
      <c r="C425" s="22" t="s">
        <v>1</v>
      </c>
      <c r="D425" s="282">
        <v>1</v>
      </c>
      <c r="E425" s="191"/>
      <c r="F425" s="188">
        <f t="shared" si="18"/>
        <v>0</v>
      </c>
      <c r="G425" s="188">
        <f t="shared" si="19"/>
        <v>0</v>
      </c>
      <c r="H425" s="21"/>
      <c r="I425" s="115"/>
      <c r="J425" s="115"/>
    </row>
    <row r="426" spans="1:10" s="6" customFormat="1" ht="15" customHeight="1" x14ac:dyDescent="0.3">
      <c r="A426" s="110" t="s">
        <v>4255</v>
      </c>
      <c r="B426" s="19" t="s">
        <v>26</v>
      </c>
      <c r="C426" s="22" t="s">
        <v>1</v>
      </c>
      <c r="D426" s="282">
        <v>1</v>
      </c>
      <c r="E426" s="191"/>
      <c r="F426" s="188">
        <f t="shared" si="18"/>
        <v>0</v>
      </c>
      <c r="G426" s="188">
        <f t="shared" si="19"/>
        <v>0</v>
      </c>
      <c r="H426" s="21"/>
      <c r="I426" s="115"/>
      <c r="J426" s="115"/>
    </row>
    <row r="427" spans="1:10" s="6" customFormat="1" ht="15" customHeight="1" x14ac:dyDescent="0.3">
      <c r="A427" s="110" t="s">
        <v>4256</v>
      </c>
      <c r="B427" s="19" t="s">
        <v>85</v>
      </c>
      <c r="C427" s="22" t="s">
        <v>1</v>
      </c>
      <c r="D427" s="282">
        <v>2</v>
      </c>
      <c r="E427" s="191"/>
      <c r="F427" s="188">
        <f t="shared" si="18"/>
        <v>0</v>
      </c>
      <c r="G427" s="188">
        <f t="shared" si="19"/>
        <v>0</v>
      </c>
      <c r="H427" s="21"/>
      <c r="I427" s="115"/>
      <c r="J427" s="115"/>
    </row>
    <row r="428" spans="1:10" s="6" customFormat="1" ht="15" customHeight="1" x14ac:dyDescent="0.3">
      <c r="A428" s="110" t="s">
        <v>4257</v>
      </c>
      <c r="B428" s="19" t="s">
        <v>127</v>
      </c>
      <c r="C428" s="22" t="s">
        <v>1</v>
      </c>
      <c r="D428" s="282">
        <v>2</v>
      </c>
      <c r="E428" s="191"/>
      <c r="F428" s="188">
        <f t="shared" si="18"/>
        <v>0</v>
      </c>
      <c r="G428" s="188">
        <f t="shared" si="19"/>
        <v>0</v>
      </c>
      <c r="H428" s="21"/>
      <c r="I428" s="115"/>
      <c r="J428" s="115"/>
    </row>
    <row r="429" spans="1:10" s="6" customFormat="1" ht="15" customHeight="1" x14ac:dyDescent="0.3">
      <c r="A429" s="110" t="s">
        <v>4258</v>
      </c>
      <c r="B429" s="19" t="s">
        <v>128</v>
      </c>
      <c r="C429" s="22" t="s">
        <v>1</v>
      </c>
      <c r="D429" s="282">
        <v>3</v>
      </c>
      <c r="E429" s="191"/>
      <c r="F429" s="188">
        <f t="shared" si="18"/>
        <v>0</v>
      </c>
      <c r="G429" s="188">
        <f t="shared" si="19"/>
        <v>0</v>
      </c>
      <c r="H429" s="21"/>
      <c r="I429" s="115"/>
      <c r="J429" s="115"/>
    </row>
    <row r="430" spans="1:10" s="6" customFormat="1" ht="15" customHeight="1" x14ac:dyDescent="0.3">
      <c r="A430" s="110" t="s">
        <v>4259</v>
      </c>
      <c r="B430" s="19" t="s">
        <v>202</v>
      </c>
      <c r="C430" s="22" t="s">
        <v>1</v>
      </c>
      <c r="D430" s="282">
        <v>1</v>
      </c>
      <c r="E430" s="191"/>
      <c r="F430" s="188">
        <f t="shared" si="18"/>
        <v>0</v>
      </c>
      <c r="G430" s="188">
        <f t="shared" si="19"/>
        <v>0</v>
      </c>
      <c r="H430" s="21"/>
      <c r="I430" s="115"/>
      <c r="J430" s="115"/>
    </row>
    <row r="431" spans="1:10" s="6" customFormat="1" ht="15" customHeight="1" x14ac:dyDescent="0.3">
      <c r="A431" s="110" t="s">
        <v>4260</v>
      </c>
      <c r="B431" s="19" t="s">
        <v>176</v>
      </c>
      <c r="C431" s="22" t="s">
        <v>1</v>
      </c>
      <c r="D431" s="282">
        <v>1</v>
      </c>
      <c r="E431" s="191"/>
      <c r="F431" s="188">
        <f t="shared" si="18"/>
        <v>0</v>
      </c>
      <c r="G431" s="188">
        <f t="shared" si="19"/>
        <v>0</v>
      </c>
      <c r="H431" s="21"/>
      <c r="I431" s="115"/>
      <c r="J431" s="115"/>
    </row>
    <row r="432" spans="1:10" s="6" customFormat="1" ht="15" customHeight="1" x14ac:dyDescent="0.3">
      <c r="A432" s="110" t="s">
        <v>4261</v>
      </c>
      <c r="B432" s="19" t="s">
        <v>177</v>
      </c>
      <c r="C432" s="22" t="s">
        <v>1</v>
      </c>
      <c r="D432" s="282">
        <v>1</v>
      </c>
      <c r="E432" s="191"/>
      <c r="F432" s="188">
        <f t="shared" si="18"/>
        <v>0</v>
      </c>
      <c r="G432" s="188">
        <f t="shared" si="19"/>
        <v>0</v>
      </c>
      <c r="H432" s="21"/>
      <c r="I432" s="115"/>
      <c r="J432" s="115"/>
    </row>
    <row r="433" spans="1:10" s="6" customFormat="1" ht="15" customHeight="1" x14ac:dyDescent="0.3">
      <c r="A433" s="110" t="s">
        <v>4262</v>
      </c>
      <c r="B433" s="19" t="s">
        <v>178</v>
      </c>
      <c r="C433" s="22" t="s">
        <v>1</v>
      </c>
      <c r="D433" s="282">
        <v>1</v>
      </c>
      <c r="E433" s="191"/>
      <c r="F433" s="188">
        <f t="shared" si="18"/>
        <v>0</v>
      </c>
      <c r="G433" s="188">
        <f t="shared" si="19"/>
        <v>0</v>
      </c>
      <c r="H433" s="21"/>
      <c r="I433" s="115"/>
      <c r="J433" s="115"/>
    </row>
    <row r="434" spans="1:10" s="6" customFormat="1" ht="15" customHeight="1" x14ac:dyDescent="0.3">
      <c r="A434" s="110" t="s">
        <v>4263</v>
      </c>
      <c r="B434" s="19" t="s">
        <v>129</v>
      </c>
      <c r="C434" s="22" t="s">
        <v>3</v>
      </c>
      <c r="D434" s="282">
        <v>3</v>
      </c>
      <c r="E434" s="191"/>
      <c r="F434" s="188">
        <f t="shared" si="18"/>
        <v>0</v>
      </c>
      <c r="G434" s="188">
        <f t="shared" si="19"/>
        <v>0</v>
      </c>
      <c r="H434" s="21"/>
      <c r="I434" s="115"/>
      <c r="J434" s="115"/>
    </row>
    <row r="435" spans="1:10" s="6" customFormat="1" ht="15" customHeight="1" x14ac:dyDescent="0.3">
      <c r="A435" s="110" t="s">
        <v>4264</v>
      </c>
      <c r="B435" s="19" t="s">
        <v>31</v>
      </c>
      <c r="C435" s="22" t="s">
        <v>1</v>
      </c>
      <c r="D435" s="282">
        <v>1</v>
      </c>
      <c r="E435" s="191"/>
      <c r="F435" s="188">
        <f t="shared" si="18"/>
        <v>0</v>
      </c>
      <c r="G435" s="188">
        <f t="shared" si="19"/>
        <v>0</v>
      </c>
      <c r="H435" s="21"/>
      <c r="I435" s="115"/>
      <c r="J435" s="115"/>
    </row>
    <row r="436" spans="1:10" s="6" customFormat="1" ht="15" customHeight="1" x14ac:dyDescent="0.3">
      <c r="A436" s="110" t="s">
        <v>4265</v>
      </c>
      <c r="B436" s="19" t="s">
        <v>32</v>
      </c>
      <c r="C436" s="22" t="s">
        <v>1</v>
      </c>
      <c r="D436" s="282">
        <v>1</v>
      </c>
      <c r="E436" s="191"/>
      <c r="F436" s="188">
        <f t="shared" si="18"/>
        <v>0</v>
      </c>
      <c r="G436" s="188">
        <f t="shared" si="19"/>
        <v>0</v>
      </c>
      <c r="H436" s="21"/>
      <c r="I436" s="115"/>
      <c r="J436" s="115"/>
    </row>
    <row r="437" spans="1:10" s="6" customFormat="1" ht="15" customHeight="1" x14ac:dyDescent="0.3">
      <c r="A437" s="110" t="s">
        <v>4266</v>
      </c>
      <c r="B437" s="19" t="s">
        <v>256</v>
      </c>
      <c r="C437" s="22" t="s">
        <v>1</v>
      </c>
      <c r="D437" s="282">
        <v>1</v>
      </c>
      <c r="E437" s="191"/>
      <c r="F437" s="188">
        <f t="shared" si="18"/>
        <v>0</v>
      </c>
      <c r="G437" s="188">
        <f t="shared" si="19"/>
        <v>0</v>
      </c>
      <c r="H437" s="21"/>
      <c r="I437" s="115"/>
      <c r="J437" s="115"/>
    </row>
    <row r="438" spans="1:10" s="6" customFormat="1" ht="15" customHeight="1" x14ac:dyDescent="0.3">
      <c r="A438" s="110" t="s">
        <v>4267</v>
      </c>
      <c r="B438" s="19" t="s">
        <v>130</v>
      </c>
      <c r="C438" s="22" t="s">
        <v>1</v>
      </c>
      <c r="D438" s="282">
        <v>1</v>
      </c>
      <c r="E438" s="191"/>
      <c r="F438" s="188">
        <f t="shared" si="18"/>
        <v>0</v>
      </c>
      <c r="G438" s="188">
        <f t="shared" si="19"/>
        <v>0</v>
      </c>
      <c r="H438" s="21"/>
      <c r="I438" s="115"/>
      <c r="J438" s="115"/>
    </row>
    <row r="439" spans="1:10" s="6" customFormat="1" ht="15" customHeight="1" x14ac:dyDescent="0.3">
      <c r="A439" s="110" t="s">
        <v>4268</v>
      </c>
      <c r="B439" s="19" t="s">
        <v>131</v>
      </c>
      <c r="C439" s="22" t="s">
        <v>1</v>
      </c>
      <c r="D439" s="282">
        <v>1</v>
      </c>
      <c r="E439" s="191"/>
      <c r="F439" s="188">
        <f t="shared" si="18"/>
        <v>0</v>
      </c>
      <c r="G439" s="188">
        <f t="shared" si="19"/>
        <v>0</v>
      </c>
      <c r="H439" s="21"/>
      <c r="I439" s="115"/>
      <c r="J439" s="115"/>
    </row>
    <row r="440" spans="1:10" s="6" customFormat="1" ht="15" customHeight="1" x14ac:dyDescent="0.3">
      <c r="A440" s="110" t="s">
        <v>4269</v>
      </c>
      <c r="B440" s="19" t="s">
        <v>132</v>
      </c>
      <c r="C440" s="22" t="s">
        <v>1</v>
      </c>
      <c r="D440" s="282">
        <v>3</v>
      </c>
      <c r="E440" s="191"/>
      <c r="F440" s="188">
        <f t="shared" si="18"/>
        <v>0</v>
      </c>
      <c r="G440" s="188">
        <f t="shared" si="19"/>
        <v>0</v>
      </c>
      <c r="H440" s="21"/>
      <c r="I440" s="115"/>
      <c r="J440" s="115"/>
    </row>
    <row r="441" spans="1:10" s="6" customFormat="1" ht="15" customHeight="1" x14ac:dyDescent="0.3">
      <c r="A441" s="110" t="s">
        <v>4270</v>
      </c>
      <c r="B441" s="19" t="s">
        <v>36</v>
      </c>
      <c r="C441" s="22" t="s">
        <v>1</v>
      </c>
      <c r="D441" s="282">
        <v>3</v>
      </c>
      <c r="E441" s="191"/>
      <c r="F441" s="188">
        <f t="shared" si="18"/>
        <v>0</v>
      </c>
      <c r="G441" s="188">
        <f t="shared" si="19"/>
        <v>0</v>
      </c>
      <c r="H441" s="21"/>
      <c r="I441" s="115"/>
      <c r="J441" s="115"/>
    </row>
    <row r="442" spans="1:10" s="6" customFormat="1" ht="15" customHeight="1" x14ac:dyDescent="0.3">
      <c r="A442" s="110" t="s">
        <v>4271</v>
      </c>
      <c r="B442" s="18" t="s">
        <v>37</v>
      </c>
      <c r="C442" s="23" t="s">
        <v>1</v>
      </c>
      <c r="D442" s="283">
        <v>4</v>
      </c>
      <c r="E442" s="191"/>
      <c r="F442" s="188">
        <f t="shared" si="18"/>
        <v>0</v>
      </c>
      <c r="G442" s="188">
        <f t="shared" si="19"/>
        <v>0</v>
      </c>
      <c r="H442" s="21"/>
      <c r="I442" s="115"/>
      <c r="J442" s="115"/>
    </row>
    <row r="443" spans="1:10" s="6" customFormat="1" ht="15" customHeight="1" x14ac:dyDescent="0.3">
      <c r="A443" s="110" t="s">
        <v>4272</v>
      </c>
      <c r="B443" s="18" t="s">
        <v>88</v>
      </c>
      <c r="C443" s="23" t="s">
        <v>1</v>
      </c>
      <c r="D443" s="283">
        <v>5</v>
      </c>
      <c r="E443" s="191"/>
      <c r="F443" s="188">
        <f t="shared" si="18"/>
        <v>0</v>
      </c>
      <c r="G443" s="188">
        <f t="shared" si="19"/>
        <v>0</v>
      </c>
      <c r="H443" s="21"/>
      <c r="I443" s="115"/>
      <c r="J443" s="115"/>
    </row>
    <row r="444" spans="1:10" s="6" customFormat="1" ht="15" customHeight="1" x14ac:dyDescent="0.3">
      <c r="A444" s="110" t="s">
        <v>4273</v>
      </c>
      <c r="B444" s="18" t="s">
        <v>38</v>
      </c>
      <c r="C444" s="23" t="s">
        <v>1</v>
      </c>
      <c r="D444" s="283">
        <v>1</v>
      </c>
      <c r="E444" s="191"/>
      <c r="F444" s="188">
        <f t="shared" si="18"/>
        <v>0</v>
      </c>
      <c r="G444" s="188">
        <f t="shared" si="19"/>
        <v>0</v>
      </c>
      <c r="H444" s="21"/>
      <c r="I444" s="115"/>
      <c r="J444" s="115"/>
    </row>
    <row r="445" spans="1:10" s="6" customFormat="1" ht="15" customHeight="1" x14ac:dyDescent="0.3">
      <c r="A445" s="110" t="s">
        <v>4274</v>
      </c>
      <c r="B445" s="18" t="s">
        <v>133</v>
      </c>
      <c r="C445" s="23" t="s">
        <v>1</v>
      </c>
      <c r="D445" s="283">
        <v>1</v>
      </c>
      <c r="E445" s="191"/>
      <c r="F445" s="188">
        <f t="shared" si="18"/>
        <v>0</v>
      </c>
      <c r="G445" s="188">
        <f t="shared" si="19"/>
        <v>0</v>
      </c>
      <c r="H445" s="21"/>
      <c r="I445" s="115"/>
      <c r="J445" s="115"/>
    </row>
    <row r="446" spans="1:10" s="6" customFormat="1" ht="15" customHeight="1" x14ac:dyDescent="0.3">
      <c r="A446" s="110" t="s">
        <v>4275</v>
      </c>
      <c r="B446" s="19" t="s">
        <v>134</v>
      </c>
      <c r="C446" s="23" t="s">
        <v>1</v>
      </c>
      <c r="D446" s="283">
        <v>2</v>
      </c>
      <c r="E446" s="191"/>
      <c r="F446" s="188">
        <f t="shared" si="18"/>
        <v>0</v>
      </c>
      <c r="G446" s="188">
        <f t="shared" si="19"/>
        <v>0</v>
      </c>
      <c r="H446" s="21"/>
      <c r="I446" s="115"/>
      <c r="J446" s="115"/>
    </row>
    <row r="447" spans="1:10" s="6" customFormat="1" ht="15" customHeight="1" x14ac:dyDescent="0.3">
      <c r="A447" s="110" t="s">
        <v>4276</v>
      </c>
      <c r="B447" s="19" t="s">
        <v>41</v>
      </c>
      <c r="C447" s="22" t="s">
        <v>1</v>
      </c>
      <c r="D447" s="282">
        <v>2</v>
      </c>
      <c r="E447" s="191"/>
      <c r="F447" s="188">
        <f t="shared" si="18"/>
        <v>0</v>
      </c>
      <c r="G447" s="188">
        <f t="shared" si="19"/>
        <v>0</v>
      </c>
      <c r="H447" s="21"/>
      <c r="I447" s="115"/>
      <c r="J447" s="115"/>
    </row>
    <row r="448" spans="1:10" s="6" customFormat="1" ht="15" customHeight="1" x14ac:dyDescent="0.3">
      <c r="A448" s="110" t="s">
        <v>4277</v>
      </c>
      <c r="B448" s="19" t="s">
        <v>42</v>
      </c>
      <c r="C448" s="22" t="s">
        <v>5</v>
      </c>
      <c r="D448" s="282">
        <v>5</v>
      </c>
      <c r="E448" s="191"/>
      <c r="F448" s="188">
        <f t="shared" si="18"/>
        <v>0</v>
      </c>
      <c r="G448" s="188">
        <f t="shared" si="19"/>
        <v>0</v>
      </c>
      <c r="H448" s="21"/>
      <c r="I448" s="115"/>
      <c r="J448" s="115"/>
    </row>
    <row r="449" spans="1:10" s="6" customFormat="1" ht="15" customHeight="1" x14ac:dyDescent="0.3">
      <c r="A449" s="110" t="s">
        <v>4278</v>
      </c>
      <c r="B449" s="19" t="s">
        <v>75</v>
      </c>
      <c r="C449" s="22" t="s">
        <v>1</v>
      </c>
      <c r="D449" s="282">
        <v>4</v>
      </c>
      <c r="E449" s="191"/>
      <c r="F449" s="188">
        <f t="shared" si="18"/>
        <v>0</v>
      </c>
      <c r="G449" s="188">
        <f t="shared" si="19"/>
        <v>0</v>
      </c>
      <c r="H449" s="21"/>
      <c r="I449" s="115"/>
      <c r="J449" s="115"/>
    </row>
    <row r="450" spans="1:10" s="6" customFormat="1" ht="15" customHeight="1" x14ac:dyDescent="0.3">
      <c r="A450" s="110" t="s">
        <v>4279</v>
      </c>
      <c r="B450" s="19" t="s">
        <v>92</v>
      </c>
      <c r="C450" s="22" t="s">
        <v>1</v>
      </c>
      <c r="D450" s="282">
        <v>4</v>
      </c>
      <c r="E450" s="191"/>
      <c r="F450" s="188">
        <f t="shared" si="18"/>
        <v>0</v>
      </c>
      <c r="G450" s="188">
        <f t="shared" si="19"/>
        <v>0</v>
      </c>
      <c r="H450" s="21"/>
      <c r="I450" s="115"/>
      <c r="J450" s="115"/>
    </row>
    <row r="451" spans="1:10" s="6" customFormat="1" ht="15" customHeight="1" x14ac:dyDescent="0.3">
      <c r="A451" s="110" t="s">
        <v>4280</v>
      </c>
      <c r="B451" s="19" t="s">
        <v>93</v>
      </c>
      <c r="C451" s="22" t="s">
        <v>1</v>
      </c>
      <c r="D451" s="282">
        <v>4</v>
      </c>
      <c r="E451" s="191"/>
      <c r="F451" s="188">
        <f t="shared" si="18"/>
        <v>0</v>
      </c>
      <c r="G451" s="188">
        <f t="shared" si="19"/>
        <v>0</v>
      </c>
      <c r="H451" s="21"/>
      <c r="I451" s="115"/>
      <c r="J451" s="115"/>
    </row>
    <row r="452" spans="1:10" s="6" customFormat="1" ht="15" customHeight="1" x14ac:dyDescent="0.3">
      <c r="A452" s="110" t="s">
        <v>4281</v>
      </c>
      <c r="B452" s="19" t="s">
        <v>135</v>
      </c>
      <c r="C452" s="165" t="s">
        <v>1</v>
      </c>
      <c r="D452" s="284">
        <v>4</v>
      </c>
      <c r="E452" s="191"/>
      <c r="F452" s="188">
        <f t="shared" si="18"/>
        <v>0</v>
      </c>
      <c r="G452" s="188">
        <f t="shared" si="19"/>
        <v>0</v>
      </c>
      <c r="H452" s="21"/>
      <c r="I452" s="115"/>
      <c r="J452" s="115"/>
    </row>
    <row r="453" spans="1:10" s="6" customFormat="1" ht="15" customHeight="1" x14ac:dyDescent="0.3">
      <c r="A453" s="110" t="s">
        <v>4282</v>
      </c>
      <c r="B453" s="19" t="s">
        <v>136</v>
      </c>
      <c r="C453" s="22" t="s">
        <v>1</v>
      </c>
      <c r="D453" s="282">
        <v>2</v>
      </c>
      <c r="E453" s="191"/>
      <c r="F453" s="188">
        <f t="shared" si="18"/>
        <v>0</v>
      </c>
      <c r="G453" s="188">
        <f t="shared" si="19"/>
        <v>0</v>
      </c>
      <c r="H453" s="21"/>
      <c r="I453" s="115"/>
      <c r="J453" s="115"/>
    </row>
    <row r="454" spans="1:10" s="6" customFormat="1" ht="15" customHeight="1" x14ac:dyDescent="0.3">
      <c r="A454" s="110" t="s">
        <v>4283</v>
      </c>
      <c r="B454" s="19" t="s">
        <v>95</v>
      </c>
      <c r="C454" s="22" t="s">
        <v>1</v>
      </c>
      <c r="D454" s="282">
        <v>4</v>
      </c>
      <c r="E454" s="191"/>
      <c r="F454" s="188">
        <f t="shared" si="18"/>
        <v>0</v>
      </c>
      <c r="G454" s="188">
        <f t="shared" si="19"/>
        <v>0</v>
      </c>
      <c r="H454" s="21"/>
      <c r="I454" s="115"/>
      <c r="J454" s="115"/>
    </row>
    <row r="455" spans="1:10" s="6" customFormat="1" ht="15" customHeight="1" x14ac:dyDescent="0.3">
      <c r="A455" s="110" t="s">
        <v>4284</v>
      </c>
      <c r="B455" s="19" t="s">
        <v>146</v>
      </c>
      <c r="C455" s="22" t="s">
        <v>1</v>
      </c>
      <c r="D455" s="282">
        <v>4</v>
      </c>
      <c r="E455" s="191"/>
      <c r="F455" s="188">
        <f t="shared" si="18"/>
        <v>0</v>
      </c>
      <c r="G455" s="188">
        <f t="shared" si="19"/>
        <v>0</v>
      </c>
      <c r="H455" s="21"/>
      <c r="I455" s="115"/>
      <c r="J455" s="115"/>
    </row>
    <row r="456" spans="1:10" s="6" customFormat="1" ht="15" customHeight="1" x14ac:dyDescent="0.3">
      <c r="A456" s="110" t="s">
        <v>4285</v>
      </c>
      <c r="B456" s="19" t="s">
        <v>96</v>
      </c>
      <c r="C456" s="22" t="s">
        <v>1</v>
      </c>
      <c r="D456" s="282">
        <v>1</v>
      </c>
      <c r="E456" s="191"/>
      <c r="F456" s="188">
        <f t="shared" si="18"/>
        <v>0</v>
      </c>
      <c r="G456" s="188">
        <f t="shared" si="19"/>
        <v>0</v>
      </c>
      <c r="H456" s="21"/>
      <c r="I456" s="115"/>
      <c r="J456" s="115"/>
    </row>
    <row r="457" spans="1:10" s="6" customFormat="1" ht="15" customHeight="1" x14ac:dyDescent="0.3">
      <c r="A457" s="110" t="s">
        <v>4286</v>
      </c>
      <c r="B457" s="19" t="s">
        <v>97</v>
      </c>
      <c r="C457" s="22" t="s">
        <v>1</v>
      </c>
      <c r="D457" s="282">
        <v>2</v>
      </c>
      <c r="E457" s="191"/>
      <c r="F457" s="188">
        <f t="shared" si="18"/>
        <v>0</v>
      </c>
      <c r="G457" s="188">
        <f t="shared" si="19"/>
        <v>0</v>
      </c>
      <c r="H457" s="21"/>
      <c r="I457" s="115"/>
      <c r="J457" s="115"/>
    </row>
    <row r="458" spans="1:10" s="6" customFormat="1" ht="15" customHeight="1" x14ac:dyDescent="0.3">
      <c r="A458" s="110" t="s">
        <v>4287</v>
      </c>
      <c r="B458" s="19" t="s">
        <v>137</v>
      </c>
      <c r="C458" s="22" t="s">
        <v>1</v>
      </c>
      <c r="D458" s="282">
        <v>1</v>
      </c>
      <c r="E458" s="191"/>
      <c r="F458" s="188">
        <f t="shared" si="18"/>
        <v>0</v>
      </c>
      <c r="G458" s="188">
        <f t="shared" si="19"/>
        <v>0</v>
      </c>
      <c r="H458" s="21"/>
      <c r="I458" s="115"/>
      <c r="J458" s="115"/>
    </row>
    <row r="459" spans="1:10" s="6" customFormat="1" ht="15" customHeight="1" x14ac:dyDescent="0.3">
      <c r="A459" s="110" t="s">
        <v>4288</v>
      </c>
      <c r="B459" s="19" t="s">
        <v>273</v>
      </c>
      <c r="C459" s="22" t="s">
        <v>1</v>
      </c>
      <c r="D459" s="282">
        <v>2</v>
      </c>
      <c r="E459" s="191"/>
      <c r="F459" s="188">
        <f t="shared" si="18"/>
        <v>0</v>
      </c>
      <c r="G459" s="188">
        <f t="shared" si="19"/>
        <v>0</v>
      </c>
      <c r="H459" s="21"/>
      <c r="I459" s="115"/>
      <c r="J459" s="115"/>
    </row>
    <row r="460" spans="1:10" s="6" customFormat="1" ht="15" customHeight="1" x14ac:dyDescent="0.3">
      <c r="A460" s="110" t="s">
        <v>4289</v>
      </c>
      <c r="B460" s="19" t="s">
        <v>50</v>
      </c>
      <c r="C460" s="22" t="s">
        <v>1</v>
      </c>
      <c r="D460" s="282">
        <v>4</v>
      </c>
      <c r="E460" s="191"/>
      <c r="F460" s="188">
        <f t="shared" si="18"/>
        <v>0</v>
      </c>
      <c r="G460" s="188">
        <f t="shared" si="19"/>
        <v>0</v>
      </c>
      <c r="H460" s="21"/>
      <c r="I460" s="115"/>
      <c r="J460" s="115"/>
    </row>
    <row r="461" spans="1:10" s="6" customFormat="1" ht="15" customHeight="1" x14ac:dyDescent="0.3">
      <c r="A461" s="110" t="s">
        <v>4290</v>
      </c>
      <c r="B461" s="19" t="s">
        <v>51</v>
      </c>
      <c r="C461" s="22" t="s">
        <v>1</v>
      </c>
      <c r="D461" s="282">
        <v>4</v>
      </c>
      <c r="E461" s="191"/>
      <c r="F461" s="188">
        <f t="shared" si="18"/>
        <v>0</v>
      </c>
      <c r="G461" s="188">
        <f t="shared" si="19"/>
        <v>0</v>
      </c>
      <c r="H461" s="21"/>
      <c r="I461" s="115"/>
      <c r="J461" s="115"/>
    </row>
    <row r="462" spans="1:10" s="6" customFormat="1" ht="15" customHeight="1" x14ac:dyDescent="0.3">
      <c r="A462" s="110" t="s">
        <v>4291</v>
      </c>
      <c r="B462" s="19" t="s">
        <v>138</v>
      </c>
      <c r="C462" s="22" t="s">
        <v>1</v>
      </c>
      <c r="D462" s="282">
        <v>1</v>
      </c>
      <c r="E462" s="191"/>
      <c r="F462" s="188">
        <f t="shared" si="18"/>
        <v>0</v>
      </c>
      <c r="G462" s="188">
        <f t="shared" si="19"/>
        <v>0</v>
      </c>
      <c r="H462" s="21"/>
      <c r="I462" s="115"/>
      <c r="J462" s="115"/>
    </row>
    <row r="463" spans="1:10" s="6" customFormat="1" ht="15" customHeight="1" x14ac:dyDescent="0.3">
      <c r="A463" s="110" t="s">
        <v>4292</v>
      </c>
      <c r="B463" s="19" t="s">
        <v>208</v>
      </c>
      <c r="C463" s="22" t="s">
        <v>1</v>
      </c>
      <c r="D463" s="282">
        <v>2</v>
      </c>
      <c r="E463" s="191"/>
      <c r="F463" s="188">
        <f t="shared" si="18"/>
        <v>0</v>
      </c>
      <c r="G463" s="188">
        <f t="shared" si="19"/>
        <v>0</v>
      </c>
      <c r="H463" s="21"/>
      <c r="I463" s="115"/>
      <c r="J463" s="115"/>
    </row>
    <row r="464" spans="1:10" s="6" customFormat="1" ht="15" customHeight="1" x14ac:dyDescent="0.3">
      <c r="A464" s="110" t="s">
        <v>4293</v>
      </c>
      <c r="B464" s="19" t="s">
        <v>299</v>
      </c>
      <c r="C464" s="22" t="s">
        <v>1</v>
      </c>
      <c r="D464" s="282">
        <v>2</v>
      </c>
      <c r="E464" s="191"/>
      <c r="F464" s="188">
        <f t="shared" ref="F464:F527" si="20">SUM(E464*1.2)</f>
        <v>0</v>
      </c>
      <c r="G464" s="188">
        <f t="shared" ref="G464:G527" si="21">SUM(D464*E464)</f>
        <v>0</v>
      </c>
      <c r="H464" s="21"/>
      <c r="I464" s="115"/>
      <c r="J464" s="115"/>
    </row>
    <row r="465" spans="1:10" s="6" customFormat="1" ht="15" customHeight="1" x14ac:dyDescent="0.3">
      <c r="A465" s="110" t="s">
        <v>4294</v>
      </c>
      <c r="B465" s="19" t="s">
        <v>100</v>
      </c>
      <c r="C465" s="22" t="s">
        <v>1</v>
      </c>
      <c r="D465" s="282">
        <v>1</v>
      </c>
      <c r="E465" s="191"/>
      <c r="F465" s="188">
        <f t="shared" si="20"/>
        <v>0</v>
      </c>
      <c r="G465" s="188">
        <f t="shared" si="21"/>
        <v>0</v>
      </c>
      <c r="H465" s="21"/>
      <c r="I465" s="115"/>
      <c r="J465" s="115"/>
    </row>
    <row r="466" spans="1:10" s="6" customFormat="1" ht="15" customHeight="1" x14ac:dyDescent="0.3">
      <c r="A466" s="110" t="s">
        <v>4295</v>
      </c>
      <c r="B466" s="19" t="s">
        <v>101</v>
      </c>
      <c r="C466" s="22" t="s">
        <v>1</v>
      </c>
      <c r="D466" s="282">
        <v>1</v>
      </c>
      <c r="E466" s="191"/>
      <c r="F466" s="188">
        <f t="shared" si="20"/>
        <v>0</v>
      </c>
      <c r="G466" s="188">
        <f t="shared" si="21"/>
        <v>0</v>
      </c>
      <c r="H466" s="21"/>
      <c r="I466" s="115"/>
      <c r="J466" s="115"/>
    </row>
    <row r="467" spans="1:10" s="6" customFormat="1" ht="15" customHeight="1" x14ac:dyDescent="0.3">
      <c r="A467" s="110" t="s">
        <v>4296</v>
      </c>
      <c r="B467" s="19" t="s">
        <v>55</v>
      </c>
      <c r="C467" s="22" t="s">
        <v>1</v>
      </c>
      <c r="D467" s="282">
        <v>1</v>
      </c>
      <c r="E467" s="191"/>
      <c r="F467" s="188">
        <f t="shared" si="20"/>
        <v>0</v>
      </c>
      <c r="G467" s="188">
        <f t="shared" si="21"/>
        <v>0</v>
      </c>
      <c r="H467" s="21"/>
      <c r="I467" s="115"/>
      <c r="J467" s="115"/>
    </row>
    <row r="468" spans="1:10" s="6" customFormat="1" ht="15" customHeight="1" x14ac:dyDescent="0.3">
      <c r="A468" s="110" t="s">
        <v>4297</v>
      </c>
      <c r="B468" s="19" t="s">
        <v>139</v>
      </c>
      <c r="C468" s="22" t="s">
        <v>1</v>
      </c>
      <c r="D468" s="282">
        <v>1</v>
      </c>
      <c r="E468" s="191"/>
      <c r="F468" s="188">
        <f t="shared" si="20"/>
        <v>0</v>
      </c>
      <c r="G468" s="188">
        <f t="shared" si="21"/>
        <v>0</v>
      </c>
      <c r="H468" s="21"/>
      <c r="I468" s="115"/>
      <c r="J468" s="115"/>
    </row>
    <row r="469" spans="1:10" s="6" customFormat="1" ht="15" customHeight="1" x14ac:dyDescent="0.3">
      <c r="A469" s="110" t="s">
        <v>4298</v>
      </c>
      <c r="B469" s="19" t="s">
        <v>274</v>
      </c>
      <c r="C469" s="22" t="s">
        <v>1</v>
      </c>
      <c r="D469" s="282">
        <v>2</v>
      </c>
      <c r="E469" s="191"/>
      <c r="F469" s="188">
        <f t="shared" si="20"/>
        <v>0</v>
      </c>
      <c r="G469" s="188">
        <f t="shared" si="21"/>
        <v>0</v>
      </c>
      <c r="H469" s="21"/>
      <c r="I469" s="115"/>
      <c r="J469" s="115"/>
    </row>
    <row r="470" spans="1:10" s="6" customFormat="1" ht="15" customHeight="1" x14ac:dyDescent="0.3">
      <c r="A470" s="110" t="s">
        <v>4299</v>
      </c>
      <c r="B470" s="19" t="s">
        <v>275</v>
      </c>
      <c r="C470" s="22" t="s">
        <v>1</v>
      </c>
      <c r="D470" s="282">
        <v>2</v>
      </c>
      <c r="E470" s="191"/>
      <c r="F470" s="188">
        <f t="shared" si="20"/>
        <v>0</v>
      </c>
      <c r="G470" s="188">
        <f t="shared" si="21"/>
        <v>0</v>
      </c>
      <c r="H470" s="21"/>
      <c r="I470" s="115"/>
      <c r="J470" s="115"/>
    </row>
    <row r="471" spans="1:10" s="6" customFormat="1" ht="15" customHeight="1" x14ac:dyDescent="0.3">
      <c r="A471" s="110" t="s">
        <v>4300</v>
      </c>
      <c r="B471" s="19" t="s">
        <v>102</v>
      </c>
      <c r="C471" s="22" t="s">
        <v>1</v>
      </c>
      <c r="D471" s="282">
        <v>1</v>
      </c>
      <c r="E471" s="191"/>
      <c r="F471" s="188">
        <f t="shared" si="20"/>
        <v>0</v>
      </c>
      <c r="G471" s="188">
        <f t="shared" si="21"/>
        <v>0</v>
      </c>
      <c r="H471" s="21"/>
      <c r="I471" s="115"/>
      <c r="J471" s="115"/>
    </row>
    <row r="472" spans="1:10" s="6" customFormat="1" ht="15" customHeight="1" x14ac:dyDescent="0.3">
      <c r="A472" s="110" t="s">
        <v>4301</v>
      </c>
      <c r="B472" s="19" t="s">
        <v>58</v>
      </c>
      <c r="C472" s="22" t="s">
        <v>1</v>
      </c>
      <c r="D472" s="282">
        <v>1</v>
      </c>
      <c r="E472" s="191"/>
      <c r="F472" s="188">
        <f t="shared" si="20"/>
        <v>0</v>
      </c>
      <c r="G472" s="188">
        <f t="shared" si="21"/>
        <v>0</v>
      </c>
      <c r="H472" s="21"/>
      <c r="I472" s="115"/>
      <c r="J472" s="115"/>
    </row>
    <row r="473" spans="1:10" s="6" customFormat="1" ht="15" customHeight="1" x14ac:dyDescent="0.3">
      <c r="A473" s="110" t="s">
        <v>4302</v>
      </c>
      <c r="B473" s="19" t="s">
        <v>59</v>
      </c>
      <c r="C473" s="22" t="s">
        <v>1</v>
      </c>
      <c r="D473" s="282">
        <v>1</v>
      </c>
      <c r="E473" s="191"/>
      <c r="F473" s="188">
        <f t="shared" si="20"/>
        <v>0</v>
      </c>
      <c r="G473" s="188">
        <f t="shared" si="21"/>
        <v>0</v>
      </c>
      <c r="H473" s="21"/>
      <c r="I473" s="115"/>
      <c r="J473" s="115"/>
    </row>
    <row r="474" spans="1:10" s="6" customFormat="1" ht="15" customHeight="1" x14ac:dyDescent="0.3">
      <c r="A474" s="110" t="s">
        <v>4303</v>
      </c>
      <c r="B474" s="19" t="s">
        <v>300</v>
      </c>
      <c r="C474" s="22" t="s">
        <v>4</v>
      </c>
      <c r="D474" s="282">
        <v>2</v>
      </c>
      <c r="E474" s="191"/>
      <c r="F474" s="188">
        <f t="shared" si="20"/>
        <v>0</v>
      </c>
      <c r="G474" s="188">
        <f t="shared" si="21"/>
        <v>0</v>
      </c>
      <c r="H474" s="21"/>
      <c r="I474" s="115"/>
      <c r="J474" s="115"/>
    </row>
    <row r="475" spans="1:10" s="6" customFormat="1" ht="15" customHeight="1" x14ac:dyDescent="0.3">
      <c r="A475" s="110" t="s">
        <v>4304</v>
      </c>
      <c r="B475" s="19" t="s">
        <v>140</v>
      </c>
      <c r="C475" s="22" t="s">
        <v>1</v>
      </c>
      <c r="D475" s="282">
        <v>1</v>
      </c>
      <c r="E475" s="191"/>
      <c r="F475" s="188">
        <f t="shared" si="20"/>
        <v>0</v>
      </c>
      <c r="G475" s="188">
        <f t="shared" si="21"/>
        <v>0</v>
      </c>
      <c r="H475" s="21"/>
      <c r="I475" s="115"/>
      <c r="J475" s="115"/>
    </row>
    <row r="476" spans="1:10" s="6" customFormat="1" ht="15" customHeight="1" x14ac:dyDescent="0.3">
      <c r="A476" s="110" t="s">
        <v>4305</v>
      </c>
      <c r="B476" s="19" t="s">
        <v>141</v>
      </c>
      <c r="C476" s="22" t="s">
        <v>1</v>
      </c>
      <c r="D476" s="282">
        <v>1</v>
      </c>
      <c r="E476" s="191"/>
      <c r="F476" s="188">
        <f t="shared" si="20"/>
        <v>0</v>
      </c>
      <c r="G476" s="188">
        <f t="shared" si="21"/>
        <v>0</v>
      </c>
      <c r="H476" s="21"/>
      <c r="I476" s="115"/>
      <c r="J476" s="115"/>
    </row>
    <row r="477" spans="1:10" s="6" customFormat="1" ht="15" customHeight="1" x14ac:dyDescent="0.3">
      <c r="A477" s="110" t="s">
        <v>4306</v>
      </c>
      <c r="B477" s="19" t="s">
        <v>362</v>
      </c>
      <c r="C477" s="22" t="s">
        <v>1</v>
      </c>
      <c r="D477" s="282">
        <v>1</v>
      </c>
      <c r="E477" s="191"/>
      <c r="F477" s="188">
        <f t="shared" si="20"/>
        <v>0</v>
      </c>
      <c r="G477" s="188">
        <f t="shared" si="21"/>
        <v>0</v>
      </c>
      <c r="H477" s="21"/>
      <c r="I477" s="115"/>
      <c r="J477" s="115"/>
    </row>
    <row r="478" spans="1:10" s="6" customFormat="1" ht="15" customHeight="1" x14ac:dyDescent="0.3">
      <c r="A478" s="110" t="s">
        <v>4307</v>
      </c>
      <c r="B478" s="19" t="s">
        <v>363</v>
      </c>
      <c r="C478" s="22" t="s">
        <v>1</v>
      </c>
      <c r="D478" s="282">
        <v>1</v>
      </c>
      <c r="E478" s="191"/>
      <c r="F478" s="188">
        <f t="shared" si="20"/>
        <v>0</v>
      </c>
      <c r="G478" s="188">
        <f t="shared" si="21"/>
        <v>0</v>
      </c>
      <c r="H478" s="21"/>
      <c r="I478" s="115"/>
      <c r="J478" s="115"/>
    </row>
    <row r="479" spans="1:10" s="6" customFormat="1" ht="15" customHeight="1" x14ac:dyDescent="0.3">
      <c r="A479" s="110" t="s">
        <v>4308</v>
      </c>
      <c r="B479" s="19" t="s">
        <v>61</v>
      </c>
      <c r="C479" s="22" t="s">
        <v>1</v>
      </c>
      <c r="D479" s="282">
        <v>1</v>
      </c>
      <c r="E479" s="191"/>
      <c r="F479" s="188">
        <f t="shared" si="20"/>
        <v>0</v>
      </c>
      <c r="G479" s="188">
        <f t="shared" si="21"/>
        <v>0</v>
      </c>
      <c r="H479" s="21"/>
      <c r="I479" s="115"/>
      <c r="J479" s="115"/>
    </row>
    <row r="480" spans="1:10" s="6" customFormat="1" ht="15" customHeight="1" x14ac:dyDescent="0.3">
      <c r="A480" s="110" t="s">
        <v>4309</v>
      </c>
      <c r="B480" s="19" t="s">
        <v>62</v>
      </c>
      <c r="C480" s="22" t="s">
        <v>1</v>
      </c>
      <c r="D480" s="282">
        <v>2</v>
      </c>
      <c r="E480" s="191"/>
      <c r="F480" s="188">
        <f t="shared" si="20"/>
        <v>0</v>
      </c>
      <c r="G480" s="188">
        <f t="shared" si="21"/>
        <v>0</v>
      </c>
      <c r="H480" s="21"/>
      <c r="I480" s="115"/>
      <c r="J480" s="115"/>
    </row>
    <row r="481" spans="1:10" s="6" customFormat="1" ht="15" customHeight="1" x14ac:dyDescent="0.3">
      <c r="A481" s="110" t="s">
        <v>4310</v>
      </c>
      <c r="B481" s="19" t="s">
        <v>199</v>
      </c>
      <c r="C481" s="22" t="s">
        <v>1</v>
      </c>
      <c r="D481" s="282">
        <v>2</v>
      </c>
      <c r="E481" s="191"/>
      <c r="F481" s="188">
        <f t="shared" si="20"/>
        <v>0</v>
      </c>
      <c r="G481" s="188">
        <f t="shared" si="21"/>
        <v>0</v>
      </c>
      <c r="H481" s="21"/>
      <c r="I481" s="115"/>
      <c r="J481" s="115"/>
    </row>
    <row r="482" spans="1:10" s="6" customFormat="1" ht="15" customHeight="1" x14ac:dyDescent="0.3">
      <c r="A482" s="110" t="s">
        <v>4311</v>
      </c>
      <c r="B482" s="19" t="s">
        <v>142</v>
      </c>
      <c r="C482" s="22" t="s">
        <v>1</v>
      </c>
      <c r="D482" s="282">
        <v>1</v>
      </c>
      <c r="E482" s="191"/>
      <c r="F482" s="188">
        <f t="shared" si="20"/>
        <v>0</v>
      </c>
      <c r="G482" s="188">
        <f t="shared" si="21"/>
        <v>0</v>
      </c>
      <c r="H482" s="21"/>
      <c r="I482" s="115"/>
      <c r="J482" s="115"/>
    </row>
    <row r="483" spans="1:10" s="6" customFormat="1" ht="15" customHeight="1" x14ac:dyDescent="0.3">
      <c r="A483" s="110" t="s">
        <v>4312</v>
      </c>
      <c r="B483" s="19" t="s">
        <v>143</v>
      </c>
      <c r="C483" s="22" t="s">
        <v>1</v>
      </c>
      <c r="D483" s="282">
        <v>1</v>
      </c>
      <c r="E483" s="191"/>
      <c r="F483" s="188">
        <f t="shared" si="20"/>
        <v>0</v>
      </c>
      <c r="G483" s="188">
        <f t="shared" si="21"/>
        <v>0</v>
      </c>
      <c r="H483" s="21"/>
      <c r="I483" s="115"/>
      <c r="J483" s="115"/>
    </row>
    <row r="484" spans="1:10" s="6" customFormat="1" ht="15" customHeight="1" x14ac:dyDescent="0.3">
      <c r="A484" s="110" t="s">
        <v>4313</v>
      </c>
      <c r="B484" s="19" t="s">
        <v>63</v>
      </c>
      <c r="C484" s="22" t="s">
        <v>1</v>
      </c>
      <c r="D484" s="282">
        <v>2</v>
      </c>
      <c r="E484" s="191"/>
      <c r="F484" s="188">
        <f t="shared" si="20"/>
        <v>0</v>
      </c>
      <c r="G484" s="188">
        <f t="shared" si="21"/>
        <v>0</v>
      </c>
      <c r="H484" s="21"/>
      <c r="I484" s="115"/>
      <c r="J484" s="115"/>
    </row>
    <row r="485" spans="1:10" s="6" customFormat="1" ht="15" customHeight="1" x14ac:dyDescent="0.3">
      <c r="A485" s="110" t="s">
        <v>4314</v>
      </c>
      <c r="B485" s="19" t="s">
        <v>64</v>
      </c>
      <c r="C485" s="22" t="s">
        <v>1</v>
      </c>
      <c r="D485" s="282">
        <v>2</v>
      </c>
      <c r="E485" s="191"/>
      <c r="F485" s="188">
        <f t="shared" si="20"/>
        <v>0</v>
      </c>
      <c r="G485" s="188">
        <f t="shared" si="21"/>
        <v>0</v>
      </c>
      <c r="H485" s="21"/>
      <c r="I485" s="115"/>
      <c r="J485" s="115"/>
    </row>
    <row r="486" spans="1:10" s="6" customFormat="1" ht="15" customHeight="1" x14ac:dyDescent="0.3">
      <c r="A486" s="110" t="s">
        <v>4315</v>
      </c>
      <c r="B486" s="19" t="s">
        <v>144</v>
      </c>
      <c r="C486" s="22" t="s">
        <v>1</v>
      </c>
      <c r="D486" s="282">
        <v>3</v>
      </c>
      <c r="E486" s="191"/>
      <c r="F486" s="188">
        <f t="shared" si="20"/>
        <v>0</v>
      </c>
      <c r="G486" s="188">
        <f t="shared" si="21"/>
        <v>0</v>
      </c>
      <c r="H486" s="21"/>
      <c r="I486" s="115"/>
      <c r="J486" s="115"/>
    </row>
    <row r="487" spans="1:10" s="6" customFormat="1" ht="15" customHeight="1" x14ac:dyDescent="0.3">
      <c r="A487" s="110" t="s">
        <v>4316</v>
      </c>
      <c r="B487" s="19" t="s">
        <v>66</v>
      </c>
      <c r="C487" s="22" t="s">
        <v>1</v>
      </c>
      <c r="D487" s="282">
        <v>2</v>
      </c>
      <c r="E487" s="191"/>
      <c r="F487" s="188">
        <f t="shared" si="20"/>
        <v>0</v>
      </c>
      <c r="G487" s="188">
        <f t="shared" si="21"/>
        <v>0</v>
      </c>
      <c r="H487" s="21"/>
      <c r="I487" s="115"/>
      <c r="J487" s="115"/>
    </row>
    <row r="488" spans="1:10" s="6" customFormat="1" ht="15" customHeight="1" x14ac:dyDescent="0.3">
      <c r="A488" s="110" t="s">
        <v>4317</v>
      </c>
      <c r="B488" s="19" t="s">
        <v>145</v>
      </c>
      <c r="C488" s="22" t="s">
        <v>1</v>
      </c>
      <c r="D488" s="282">
        <v>4</v>
      </c>
      <c r="E488" s="191"/>
      <c r="F488" s="188">
        <f t="shared" si="20"/>
        <v>0</v>
      </c>
      <c r="G488" s="188">
        <f t="shared" si="21"/>
        <v>0</v>
      </c>
      <c r="H488" s="21"/>
      <c r="I488" s="115"/>
      <c r="J488" s="115"/>
    </row>
    <row r="489" spans="1:10" s="6" customFormat="1" ht="15" customHeight="1" x14ac:dyDescent="0.3">
      <c r="A489" s="110" t="s">
        <v>4318</v>
      </c>
      <c r="B489" s="19" t="s">
        <v>342</v>
      </c>
      <c r="C489" s="22" t="s">
        <v>1</v>
      </c>
      <c r="D489" s="282">
        <v>2</v>
      </c>
      <c r="E489" s="191"/>
      <c r="F489" s="188">
        <f t="shared" si="20"/>
        <v>0</v>
      </c>
      <c r="G489" s="188">
        <f t="shared" si="21"/>
        <v>0</v>
      </c>
      <c r="H489" s="21"/>
      <c r="I489" s="115"/>
      <c r="J489" s="115"/>
    </row>
    <row r="490" spans="1:10" s="6" customFormat="1" ht="15" customHeight="1" x14ac:dyDescent="0.3">
      <c r="A490" s="110" t="s">
        <v>4319</v>
      </c>
      <c r="B490" s="19" t="s">
        <v>341</v>
      </c>
      <c r="C490" s="22" t="s">
        <v>1</v>
      </c>
      <c r="D490" s="282">
        <v>4</v>
      </c>
      <c r="E490" s="191"/>
      <c r="F490" s="188">
        <f t="shared" si="20"/>
        <v>0</v>
      </c>
      <c r="G490" s="188">
        <f t="shared" si="21"/>
        <v>0</v>
      </c>
      <c r="H490" s="21"/>
      <c r="I490" s="115"/>
      <c r="J490" s="115"/>
    </row>
    <row r="491" spans="1:10" s="6" customFormat="1" ht="15" customHeight="1" x14ac:dyDescent="0.3">
      <c r="A491" s="110" t="s">
        <v>4320</v>
      </c>
      <c r="B491" s="19" t="s">
        <v>340</v>
      </c>
      <c r="C491" s="22" t="s">
        <v>1</v>
      </c>
      <c r="D491" s="282">
        <v>1</v>
      </c>
      <c r="E491" s="191"/>
      <c r="F491" s="188">
        <f t="shared" si="20"/>
        <v>0</v>
      </c>
      <c r="G491" s="188">
        <f t="shared" si="21"/>
        <v>0</v>
      </c>
      <c r="H491" s="21"/>
      <c r="I491" s="115"/>
      <c r="J491" s="115"/>
    </row>
    <row r="492" spans="1:10" s="6" customFormat="1" ht="15" customHeight="1" x14ac:dyDescent="0.3">
      <c r="A492" s="110" t="s">
        <v>4321</v>
      </c>
      <c r="B492" s="19" t="s">
        <v>339</v>
      </c>
      <c r="C492" s="22" t="s">
        <v>1</v>
      </c>
      <c r="D492" s="282">
        <v>1</v>
      </c>
      <c r="E492" s="191"/>
      <c r="F492" s="188">
        <f t="shared" si="20"/>
        <v>0</v>
      </c>
      <c r="G492" s="188">
        <f t="shared" si="21"/>
        <v>0</v>
      </c>
      <c r="H492" s="21"/>
      <c r="I492" s="115"/>
      <c r="J492" s="115"/>
    </row>
    <row r="493" spans="1:10" s="6" customFormat="1" ht="15" customHeight="1" x14ac:dyDescent="0.3">
      <c r="A493" s="110" t="s">
        <v>4322</v>
      </c>
      <c r="B493" s="19" t="s">
        <v>361</v>
      </c>
      <c r="C493" s="22" t="s">
        <v>1</v>
      </c>
      <c r="D493" s="282">
        <v>1</v>
      </c>
      <c r="E493" s="191"/>
      <c r="F493" s="188">
        <f t="shared" si="20"/>
        <v>0</v>
      </c>
      <c r="G493" s="188">
        <f t="shared" si="21"/>
        <v>0</v>
      </c>
      <c r="H493" s="21"/>
      <c r="I493" s="115"/>
      <c r="J493" s="115"/>
    </row>
    <row r="494" spans="1:10" s="6" customFormat="1" ht="15" customHeight="1" x14ac:dyDescent="0.3">
      <c r="A494" s="110" t="s">
        <v>4323</v>
      </c>
      <c r="B494" s="19" t="s">
        <v>338</v>
      </c>
      <c r="C494" s="22" t="s">
        <v>1</v>
      </c>
      <c r="D494" s="282">
        <v>2</v>
      </c>
      <c r="E494" s="191"/>
      <c r="F494" s="188">
        <f t="shared" si="20"/>
        <v>0</v>
      </c>
      <c r="G494" s="188">
        <f t="shared" si="21"/>
        <v>0</v>
      </c>
      <c r="H494" s="21"/>
      <c r="I494" s="115"/>
      <c r="J494" s="115"/>
    </row>
    <row r="495" spans="1:10" s="6" customFormat="1" ht="15" customHeight="1" x14ac:dyDescent="0.3">
      <c r="A495" s="110" t="s">
        <v>4324</v>
      </c>
      <c r="B495" s="19" t="s">
        <v>337</v>
      </c>
      <c r="C495" s="22" t="s">
        <v>1</v>
      </c>
      <c r="D495" s="282">
        <v>1</v>
      </c>
      <c r="E495" s="191"/>
      <c r="F495" s="188">
        <f t="shared" si="20"/>
        <v>0</v>
      </c>
      <c r="G495" s="188">
        <f t="shared" si="21"/>
        <v>0</v>
      </c>
      <c r="H495" s="21"/>
      <c r="I495" s="115"/>
      <c r="J495" s="115"/>
    </row>
    <row r="496" spans="1:10" s="6" customFormat="1" ht="15" customHeight="1" x14ac:dyDescent="0.3">
      <c r="A496" s="110" t="s">
        <v>4325</v>
      </c>
      <c r="B496" s="19" t="s">
        <v>336</v>
      </c>
      <c r="C496" s="166" t="s">
        <v>1</v>
      </c>
      <c r="D496" s="285">
        <v>2</v>
      </c>
      <c r="E496" s="191"/>
      <c r="F496" s="188">
        <f t="shared" si="20"/>
        <v>0</v>
      </c>
      <c r="G496" s="188">
        <f t="shared" si="21"/>
        <v>0</v>
      </c>
      <c r="H496" s="21"/>
      <c r="I496" s="115"/>
      <c r="J496" s="115"/>
    </row>
    <row r="497" spans="1:10" s="6" customFormat="1" ht="15" customHeight="1" x14ac:dyDescent="0.3">
      <c r="A497" s="110" t="s">
        <v>4326</v>
      </c>
      <c r="B497" s="19" t="s">
        <v>335</v>
      </c>
      <c r="C497" s="22" t="s">
        <v>1</v>
      </c>
      <c r="D497" s="282">
        <v>1</v>
      </c>
      <c r="E497" s="191"/>
      <c r="F497" s="188">
        <f t="shared" si="20"/>
        <v>0</v>
      </c>
      <c r="G497" s="188">
        <f t="shared" si="21"/>
        <v>0</v>
      </c>
      <c r="H497" s="21"/>
      <c r="I497" s="115"/>
      <c r="J497" s="115"/>
    </row>
    <row r="498" spans="1:10" s="6" customFormat="1" ht="15" customHeight="1" x14ac:dyDescent="0.3">
      <c r="A498" s="110" t="s">
        <v>4327</v>
      </c>
      <c r="B498" s="19" t="s">
        <v>334</v>
      </c>
      <c r="C498" s="22" t="s">
        <v>1</v>
      </c>
      <c r="D498" s="282">
        <v>4</v>
      </c>
      <c r="E498" s="191"/>
      <c r="F498" s="188">
        <f t="shared" si="20"/>
        <v>0</v>
      </c>
      <c r="G498" s="188">
        <f t="shared" si="21"/>
        <v>0</v>
      </c>
      <c r="H498" s="21"/>
      <c r="I498" s="115"/>
      <c r="J498" s="115"/>
    </row>
    <row r="499" spans="1:10" s="6" customFormat="1" ht="15" customHeight="1" x14ac:dyDescent="0.3">
      <c r="A499" s="110" t="s">
        <v>4328</v>
      </c>
      <c r="B499" s="19" t="s">
        <v>333</v>
      </c>
      <c r="C499" s="22" t="s">
        <v>1</v>
      </c>
      <c r="D499" s="282">
        <v>1</v>
      </c>
      <c r="E499" s="191"/>
      <c r="F499" s="188">
        <f t="shared" si="20"/>
        <v>0</v>
      </c>
      <c r="G499" s="188">
        <f t="shared" si="21"/>
        <v>0</v>
      </c>
      <c r="H499" s="21"/>
      <c r="I499" s="115"/>
      <c r="J499" s="115"/>
    </row>
    <row r="500" spans="1:10" s="6" customFormat="1" ht="15" customHeight="1" x14ac:dyDescent="0.3">
      <c r="A500" s="110" t="s">
        <v>4329</v>
      </c>
      <c r="B500" s="19" t="s">
        <v>332</v>
      </c>
      <c r="C500" s="22" t="s">
        <v>1</v>
      </c>
      <c r="D500" s="282">
        <v>8</v>
      </c>
      <c r="E500" s="191"/>
      <c r="F500" s="188">
        <f t="shared" si="20"/>
        <v>0</v>
      </c>
      <c r="G500" s="188">
        <f t="shared" si="21"/>
        <v>0</v>
      </c>
      <c r="H500" s="21"/>
      <c r="I500" s="115"/>
      <c r="J500" s="115"/>
    </row>
    <row r="501" spans="1:10" s="6" customFormat="1" ht="15" customHeight="1" x14ac:dyDescent="0.3">
      <c r="A501" s="110" t="s">
        <v>4330</v>
      </c>
      <c r="B501" s="19" t="s">
        <v>359</v>
      </c>
      <c r="C501" s="22" t="s">
        <v>1</v>
      </c>
      <c r="D501" s="282">
        <v>2</v>
      </c>
      <c r="E501" s="191"/>
      <c r="F501" s="188">
        <f t="shared" si="20"/>
        <v>0</v>
      </c>
      <c r="G501" s="188">
        <f t="shared" si="21"/>
        <v>0</v>
      </c>
      <c r="H501" s="21"/>
      <c r="I501" s="115"/>
      <c r="J501" s="115"/>
    </row>
    <row r="502" spans="1:10" s="6" customFormat="1" ht="15" customHeight="1" x14ac:dyDescent="0.3">
      <c r="A502" s="110" t="s">
        <v>4331</v>
      </c>
      <c r="B502" s="19" t="s">
        <v>331</v>
      </c>
      <c r="C502" s="22" t="s">
        <v>1</v>
      </c>
      <c r="D502" s="282">
        <v>1</v>
      </c>
      <c r="E502" s="191"/>
      <c r="F502" s="188">
        <f t="shared" si="20"/>
        <v>0</v>
      </c>
      <c r="G502" s="188">
        <f t="shared" si="21"/>
        <v>0</v>
      </c>
      <c r="H502" s="21"/>
      <c r="I502" s="115"/>
      <c r="J502" s="115"/>
    </row>
    <row r="503" spans="1:10" s="6" customFormat="1" ht="15" customHeight="1" x14ac:dyDescent="0.3">
      <c r="A503" s="110" t="s">
        <v>4332</v>
      </c>
      <c r="B503" s="19" t="s">
        <v>330</v>
      </c>
      <c r="C503" s="22" t="s">
        <v>1</v>
      </c>
      <c r="D503" s="282">
        <v>2</v>
      </c>
      <c r="E503" s="191"/>
      <c r="F503" s="188">
        <f t="shared" si="20"/>
        <v>0</v>
      </c>
      <c r="G503" s="188">
        <f t="shared" si="21"/>
        <v>0</v>
      </c>
      <c r="H503" s="21"/>
      <c r="I503" s="115"/>
      <c r="J503" s="115"/>
    </row>
    <row r="504" spans="1:10" s="6" customFormat="1" ht="15" customHeight="1" x14ac:dyDescent="0.3">
      <c r="A504" s="110" t="s">
        <v>4333</v>
      </c>
      <c r="B504" s="19" t="s">
        <v>329</v>
      </c>
      <c r="C504" s="22" t="s">
        <v>1</v>
      </c>
      <c r="D504" s="282">
        <v>1</v>
      </c>
      <c r="E504" s="191"/>
      <c r="F504" s="188">
        <f t="shared" si="20"/>
        <v>0</v>
      </c>
      <c r="G504" s="188">
        <f t="shared" si="21"/>
        <v>0</v>
      </c>
      <c r="H504" s="21"/>
      <c r="I504" s="115"/>
      <c r="J504" s="115"/>
    </row>
    <row r="505" spans="1:10" s="6" customFormat="1" ht="15" customHeight="1" x14ac:dyDescent="0.3">
      <c r="A505" s="110" t="s">
        <v>4334</v>
      </c>
      <c r="B505" s="19" t="s">
        <v>328</v>
      </c>
      <c r="C505" s="22" t="s">
        <v>1</v>
      </c>
      <c r="D505" s="282">
        <v>1</v>
      </c>
      <c r="E505" s="191"/>
      <c r="F505" s="188">
        <f t="shared" si="20"/>
        <v>0</v>
      </c>
      <c r="G505" s="188">
        <f t="shared" si="21"/>
        <v>0</v>
      </c>
      <c r="H505" s="21"/>
      <c r="I505" s="115"/>
      <c r="J505" s="115"/>
    </row>
    <row r="506" spans="1:10" s="6" customFormat="1" ht="15" customHeight="1" x14ac:dyDescent="0.3">
      <c r="A506" s="110" t="s">
        <v>4335</v>
      </c>
      <c r="B506" s="19" t="s">
        <v>327</v>
      </c>
      <c r="C506" s="22" t="s">
        <v>1</v>
      </c>
      <c r="D506" s="282">
        <v>1</v>
      </c>
      <c r="E506" s="191"/>
      <c r="F506" s="188">
        <f t="shared" si="20"/>
        <v>0</v>
      </c>
      <c r="G506" s="188">
        <f t="shared" si="21"/>
        <v>0</v>
      </c>
      <c r="H506" s="21"/>
      <c r="I506" s="115"/>
      <c r="J506" s="115"/>
    </row>
    <row r="507" spans="1:10" s="6" customFormat="1" ht="15" customHeight="1" x14ac:dyDescent="0.3">
      <c r="A507" s="110" t="s">
        <v>4336</v>
      </c>
      <c r="B507" s="19" t="s">
        <v>326</v>
      </c>
      <c r="C507" s="22" t="s">
        <v>1</v>
      </c>
      <c r="D507" s="282">
        <v>2</v>
      </c>
      <c r="E507" s="191"/>
      <c r="F507" s="188">
        <f t="shared" si="20"/>
        <v>0</v>
      </c>
      <c r="G507" s="188">
        <f t="shared" si="21"/>
        <v>0</v>
      </c>
      <c r="H507" s="21"/>
      <c r="I507" s="115"/>
      <c r="J507" s="115"/>
    </row>
    <row r="508" spans="1:10" s="6" customFormat="1" ht="15" customHeight="1" x14ac:dyDescent="0.3">
      <c r="A508" s="110" t="s">
        <v>4337</v>
      </c>
      <c r="B508" s="19" t="s">
        <v>325</v>
      </c>
      <c r="C508" s="23" t="s">
        <v>1</v>
      </c>
      <c r="D508" s="283">
        <v>2</v>
      </c>
      <c r="E508" s="191"/>
      <c r="F508" s="188">
        <f t="shared" si="20"/>
        <v>0</v>
      </c>
      <c r="G508" s="188">
        <f t="shared" si="21"/>
        <v>0</v>
      </c>
      <c r="H508" s="21"/>
      <c r="I508" s="115"/>
      <c r="J508" s="115"/>
    </row>
    <row r="509" spans="1:10" s="6" customFormat="1" ht="15" customHeight="1" x14ac:dyDescent="0.3">
      <c r="A509" s="110" t="s">
        <v>4338</v>
      </c>
      <c r="B509" s="19" t="s">
        <v>324</v>
      </c>
      <c r="C509" s="22" t="s">
        <v>1</v>
      </c>
      <c r="D509" s="282">
        <v>2</v>
      </c>
      <c r="E509" s="191"/>
      <c r="F509" s="188">
        <f t="shared" si="20"/>
        <v>0</v>
      </c>
      <c r="G509" s="188">
        <f t="shared" si="21"/>
        <v>0</v>
      </c>
      <c r="H509" s="21"/>
      <c r="I509" s="115"/>
      <c r="J509" s="115"/>
    </row>
    <row r="510" spans="1:10" s="6" customFormat="1" ht="15" customHeight="1" x14ac:dyDescent="0.3">
      <c r="A510" s="110" t="s">
        <v>4339</v>
      </c>
      <c r="B510" s="19" t="s">
        <v>323</v>
      </c>
      <c r="C510" s="22" t="s">
        <v>1</v>
      </c>
      <c r="D510" s="282">
        <v>2</v>
      </c>
      <c r="E510" s="191"/>
      <c r="F510" s="188">
        <f t="shared" si="20"/>
        <v>0</v>
      </c>
      <c r="G510" s="188">
        <f t="shared" si="21"/>
        <v>0</v>
      </c>
      <c r="H510" s="21"/>
      <c r="I510" s="115"/>
      <c r="J510" s="115"/>
    </row>
    <row r="511" spans="1:10" s="6" customFormat="1" ht="15" customHeight="1" x14ac:dyDescent="0.3">
      <c r="A511" s="110" t="s">
        <v>4340</v>
      </c>
      <c r="B511" s="19" t="s">
        <v>322</v>
      </c>
      <c r="C511" s="22" t="s">
        <v>1</v>
      </c>
      <c r="D511" s="282">
        <v>2</v>
      </c>
      <c r="E511" s="191"/>
      <c r="F511" s="188">
        <f t="shared" si="20"/>
        <v>0</v>
      </c>
      <c r="G511" s="188">
        <f t="shared" si="21"/>
        <v>0</v>
      </c>
      <c r="H511" s="21"/>
      <c r="I511" s="115"/>
      <c r="J511" s="115"/>
    </row>
    <row r="512" spans="1:10" s="6" customFormat="1" ht="15" customHeight="1" x14ac:dyDescent="0.3">
      <c r="A512" s="110" t="s">
        <v>4341</v>
      </c>
      <c r="B512" s="19" t="s">
        <v>321</v>
      </c>
      <c r="C512" s="22" t="s">
        <v>1</v>
      </c>
      <c r="D512" s="282">
        <v>2</v>
      </c>
      <c r="E512" s="191"/>
      <c r="F512" s="188">
        <f t="shared" si="20"/>
        <v>0</v>
      </c>
      <c r="G512" s="188">
        <f t="shared" si="21"/>
        <v>0</v>
      </c>
      <c r="H512" s="21"/>
      <c r="I512" s="115"/>
      <c r="J512" s="115"/>
    </row>
    <row r="513" spans="1:10" s="6" customFormat="1" ht="15" customHeight="1" x14ac:dyDescent="0.3">
      <c r="A513" s="110" t="s">
        <v>4342</v>
      </c>
      <c r="B513" s="19" t="s">
        <v>320</v>
      </c>
      <c r="C513" s="22" t="s">
        <v>1</v>
      </c>
      <c r="D513" s="282">
        <v>2</v>
      </c>
      <c r="E513" s="191"/>
      <c r="F513" s="188">
        <f t="shared" si="20"/>
        <v>0</v>
      </c>
      <c r="G513" s="188">
        <f t="shared" si="21"/>
        <v>0</v>
      </c>
      <c r="H513" s="21"/>
      <c r="I513" s="115"/>
      <c r="J513" s="115"/>
    </row>
    <row r="514" spans="1:10" s="6" customFormat="1" ht="15" customHeight="1" x14ac:dyDescent="0.3">
      <c r="A514" s="110" t="s">
        <v>4343</v>
      </c>
      <c r="B514" s="19" t="s">
        <v>319</v>
      </c>
      <c r="C514" s="22" t="s">
        <v>1</v>
      </c>
      <c r="D514" s="282">
        <v>2</v>
      </c>
      <c r="E514" s="191"/>
      <c r="F514" s="188">
        <f t="shared" si="20"/>
        <v>0</v>
      </c>
      <c r="G514" s="188">
        <f t="shared" si="21"/>
        <v>0</v>
      </c>
      <c r="H514" s="21"/>
      <c r="I514" s="115"/>
      <c r="J514" s="115"/>
    </row>
    <row r="515" spans="1:10" s="6" customFormat="1" ht="15" customHeight="1" x14ac:dyDescent="0.3">
      <c r="A515" s="110" t="s">
        <v>4344</v>
      </c>
      <c r="B515" s="19" t="s">
        <v>318</v>
      </c>
      <c r="C515" s="22" t="s">
        <v>1</v>
      </c>
      <c r="D515" s="282">
        <v>2</v>
      </c>
      <c r="E515" s="191"/>
      <c r="F515" s="188">
        <f t="shared" si="20"/>
        <v>0</v>
      </c>
      <c r="G515" s="188">
        <f t="shared" si="21"/>
        <v>0</v>
      </c>
      <c r="H515" s="21"/>
      <c r="I515" s="115"/>
      <c r="J515" s="115"/>
    </row>
    <row r="516" spans="1:10" s="6" customFormat="1" ht="15" customHeight="1" x14ac:dyDescent="0.3">
      <c r="A516" s="110" t="s">
        <v>4345</v>
      </c>
      <c r="B516" s="19" t="s">
        <v>317</v>
      </c>
      <c r="C516" s="22" t="s">
        <v>1</v>
      </c>
      <c r="D516" s="282">
        <v>2</v>
      </c>
      <c r="E516" s="191"/>
      <c r="F516" s="188">
        <f t="shared" si="20"/>
        <v>0</v>
      </c>
      <c r="G516" s="188">
        <f t="shared" si="21"/>
        <v>0</v>
      </c>
      <c r="H516" s="21"/>
      <c r="I516" s="115"/>
      <c r="J516" s="115"/>
    </row>
    <row r="517" spans="1:10" s="6" customFormat="1" ht="15" customHeight="1" x14ac:dyDescent="0.3">
      <c r="A517" s="110" t="s">
        <v>4346</v>
      </c>
      <c r="B517" s="19" t="s">
        <v>316</v>
      </c>
      <c r="C517" s="22" t="s">
        <v>1</v>
      </c>
      <c r="D517" s="282">
        <v>2</v>
      </c>
      <c r="E517" s="191"/>
      <c r="F517" s="188">
        <f t="shared" si="20"/>
        <v>0</v>
      </c>
      <c r="G517" s="188">
        <f t="shared" si="21"/>
        <v>0</v>
      </c>
      <c r="H517" s="21"/>
      <c r="I517" s="115"/>
      <c r="J517" s="115"/>
    </row>
    <row r="518" spans="1:10" s="6" customFormat="1" ht="15" customHeight="1" x14ac:dyDescent="0.3">
      <c r="A518" s="110" t="s">
        <v>4347</v>
      </c>
      <c r="B518" s="19" t="s">
        <v>315</v>
      </c>
      <c r="C518" s="22" t="s">
        <v>1</v>
      </c>
      <c r="D518" s="282">
        <v>2</v>
      </c>
      <c r="E518" s="191"/>
      <c r="F518" s="188">
        <f t="shared" si="20"/>
        <v>0</v>
      </c>
      <c r="G518" s="188">
        <f t="shared" si="21"/>
        <v>0</v>
      </c>
      <c r="H518" s="21"/>
      <c r="I518" s="115"/>
      <c r="J518" s="115"/>
    </row>
    <row r="519" spans="1:10" s="6" customFormat="1" ht="15" customHeight="1" x14ac:dyDescent="0.3">
      <c r="A519" s="110" t="s">
        <v>4348</v>
      </c>
      <c r="B519" s="19" t="s">
        <v>314</v>
      </c>
      <c r="C519" s="22" t="s">
        <v>1</v>
      </c>
      <c r="D519" s="282">
        <v>2</v>
      </c>
      <c r="E519" s="191"/>
      <c r="F519" s="188">
        <f t="shared" si="20"/>
        <v>0</v>
      </c>
      <c r="G519" s="188">
        <f t="shared" si="21"/>
        <v>0</v>
      </c>
      <c r="H519" s="21"/>
      <c r="I519" s="115"/>
      <c r="J519" s="115"/>
    </row>
    <row r="520" spans="1:10" ht="15" customHeight="1" x14ac:dyDescent="0.35">
      <c r="A520" s="110" t="s">
        <v>4349</v>
      </c>
      <c r="B520" s="19" t="s">
        <v>313</v>
      </c>
      <c r="C520" s="22" t="s">
        <v>1</v>
      </c>
      <c r="D520" s="282">
        <v>4</v>
      </c>
      <c r="E520" s="191"/>
      <c r="F520" s="188">
        <f t="shared" si="20"/>
        <v>0</v>
      </c>
      <c r="G520" s="188">
        <f t="shared" si="21"/>
        <v>0</v>
      </c>
      <c r="H520" s="21"/>
      <c r="I520" s="115"/>
      <c r="J520" s="115"/>
    </row>
    <row r="521" spans="1:10" ht="15" customHeight="1" x14ac:dyDescent="0.35">
      <c r="A521" s="110" t="s">
        <v>4350</v>
      </c>
      <c r="B521" s="19" t="s">
        <v>312</v>
      </c>
      <c r="C521" s="22" t="s">
        <v>1</v>
      </c>
      <c r="D521" s="282">
        <v>4</v>
      </c>
      <c r="E521" s="191"/>
      <c r="F521" s="188">
        <f t="shared" si="20"/>
        <v>0</v>
      </c>
      <c r="G521" s="188">
        <f t="shared" si="21"/>
        <v>0</v>
      </c>
      <c r="H521" s="21"/>
      <c r="I521" s="115"/>
      <c r="J521" s="115"/>
    </row>
    <row r="522" spans="1:10" ht="15" customHeight="1" x14ac:dyDescent="0.35">
      <c r="A522" s="110" t="s">
        <v>4351</v>
      </c>
      <c r="B522" s="19" t="s">
        <v>311</v>
      </c>
      <c r="C522" s="22" t="s">
        <v>1</v>
      </c>
      <c r="D522" s="282">
        <v>2</v>
      </c>
      <c r="E522" s="191"/>
      <c r="F522" s="188">
        <f t="shared" si="20"/>
        <v>0</v>
      </c>
      <c r="G522" s="188">
        <f t="shared" si="21"/>
        <v>0</v>
      </c>
      <c r="H522" s="21"/>
      <c r="I522" s="115"/>
      <c r="J522" s="115"/>
    </row>
    <row r="523" spans="1:10" ht="15" customHeight="1" x14ac:dyDescent="0.35">
      <c r="A523" s="110" t="s">
        <v>4352</v>
      </c>
      <c r="B523" s="19" t="s">
        <v>310</v>
      </c>
      <c r="C523" s="22" t="s">
        <v>1</v>
      </c>
      <c r="D523" s="282">
        <v>4</v>
      </c>
      <c r="E523" s="191"/>
      <c r="F523" s="188">
        <f t="shared" si="20"/>
        <v>0</v>
      </c>
      <c r="G523" s="188">
        <f t="shared" si="21"/>
        <v>0</v>
      </c>
      <c r="H523" s="21"/>
      <c r="I523" s="115"/>
      <c r="J523" s="115"/>
    </row>
    <row r="524" spans="1:10" ht="15" customHeight="1" x14ac:dyDescent="0.35">
      <c r="A524" s="110" t="s">
        <v>4353</v>
      </c>
      <c r="B524" s="19" t="s">
        <v>309</v>
      </c>
      <c r="C524" s="22" t="s">
        <v>1</v>
      </c>
      <c r="D524" s="282">
        <v>4</v>
      </c>
      <c r="E524" s="191"/>
      <c r="F524" s="188">
        <f t="shared" si="20"/>
        <v>0</v>
      </c>
      <c r="G524" s="188">
        <f t="shared" si="21"/>
        <v>0</v>
      </c>
      <c r="H524" s="21"/>
      <c r="I524" s="115"/>
      <c r="J524" s="115"/>
    </row>
    <row r="525" spans="1:10" ht="15" customHeight="1" x14ac:dyDescent="0.35">
      <c r="A525" s="110" t="s">
        <v>4354</v>
      </c>
      <c r="B525" s="19" t="s">
        <v>308</v>
      </c>
      <c r="C525" s="22" t="s">
        <v>234</v>
      </c>
      <c r="D525" s="282">
        <v>4</v>
      </c>
      <c r="E525" s="191"/>
      <c r="F525" s="188">
        <f t="shared" si="20"/>
        <v>0</v>
      </c>
      <c r="G525" s="188">
        <f t="shared" si="21"/>
        <v>0</v>
      </c>
      <c r="H525" s="21"/>
      <c r="I525" s="115"/>
      <c r="J525" s="115"/>
    </row>
    <row r="526" spans="1:10" ht="15" customHeight="1" x14ac:dyDescent="0.35">
      <c r="A526" s="110" t="s">
        <v>4355</v>
      </c>
      <c r="B526" s="19" t="s">
        <v>307</v>
      </c>
      <c r="C526" s="22" t="s">
        <v>1</v>
      </c>
      <c r="D526" s="282">
        <v>4</v>
      </c>
      <c r="E526" s="191"/>
      <c r="F526" s="188">
        <f t="shared" si="20"/>
        <v>0</v>
      </c>
      <c r="G526" s="188">
        <f t="shared" si="21"/>
        <v>0</v>
      </c>
      <c r="H526" s="21"/>
      <c r="I526" s="115"/>
      <c r="J526" s="115"/>
    </row>
    <row r="527" spans="1:10" ht="15" customHeight="1" x14ac:dyDescent="0.35">
      <c r="A527" s="110" t="s">
        <v>4356</v>
      </c>
      <c r="B527" s="19" t="s">
        <v>301</v>
      </c>
      <c r="C527" s="22" t="s">
        <v>234</v>
      </c>
      <c r="D527" s="282">
        <v>4</v>
      </c>
      <c r="E527" s="191"/>
      <c r="F527" s="188">
        <f t="shared" si="20"/>
        <v>0</v>
      </c>
      <c r="G527" s="188">
        <f t="shared" si="21"/>
        <v>0</v>
      </c>
      <c r="H527" s="21"/>
      <c r="I527" s="115"/>
      <c r="J527" s="115"/>
    </row>
    <row r="528" spans="1:10" ht="15" customHeight="1" x14ac:dyDescent="0.35">
      <c r="A528" s="110" t="s">
        <v>4357</v>
      </c>
      <c r="B528" s="19" t="s">
        <v>306</v>
      </c>
      <c r="C528" s="22" t="s">
        <v>1</v>
      </c>
      <c r="D528" s="282">
        <v>2</v>
      </c>
      <c r="E528" s="191"/>
      <c r="F528" s="188">
        <f t="shared" ref="F528:F531" si="22">SUM(E528*1.2)</f>
        <v>0</v>
      </c>
      <c r="G528" s="188">
        <f t="shared" ref="G528:G531" si="23">SUM(D528*E528)</f>
        <v>0</v>
      </c>
      <c r="H528" s="21"/>
      <c r="I528" s="115"/>
      <c r="J528" s="115"/>
    </row>
    <row r="529" spans="1:18" s="6" customFormat="1" ht="15" customHeight="1" x14ac:dyDescent="0.3">
      <c r="A529" s="110" t="s">
        <v>4358</v>
      </c>
      <c r="B529" s="19" t="s">
        <v>304</v>
      </c>
      <c r="C529" s="22" t="s">
        <v>1</v>
      </c>
      <c r="D529" s="282">
        <v>4</v>
      </c>
      <c r="E529" s="191"/>
      <c r="F529" s="188">
        <f t="shared" si="22"/>
        <v>0</v>
      </c>
      <c r="G529" s="188">
        <f t="shared" si="23"/>
        <v>0</v>
      </c>
      <c r="H529" s="21"/>
      <c r="I529" s="115"/>
      <c r="J529" s="115"/>
    </row>
    <row r="530" spans="1:18" s="6" customFormat="1" ht="15" customHeight="1" x14ac:dyDescent="0.3">
      <c r="A530" s="110" t="s">
        <v>4359</v>
      </c>
      <c r="B530" s="19" t="s">
        <v>305</v>
      </c>
      <c r="C530" s="168" t="s">
        <v>168</v>
      </c>
      <c r="D530" s="282">
        <v>100</v>
      </c>
      <c r="E530" s="191"/>
      <c r="F530" s="188">
        <f t="shared" si="22"/>
        <v>0</v>
      </c>
      <c r="G530" s="188">
        <f t="shared" si="23"/>
        <v>0</v>
      </c>
      <c r="H530" s="21"/>
      <c r="I530" s="115"/>
      <c r="J530" s="115"/>
    </row>
    <row r="531" spans="1:18" ht="15" customHeight="1" thickBot="1" x14ac:dyDescent="0.4">
      <c r="A531" s="110" t="s">
        <v>4360</v>
      </c>
      <c r="B531" s="19" t="s">
        <v>303</v>
      </c>
      <c r="C531" s="168" t="s">
        <v>172</v>
      </c>
      <c r="D531" s="282">
        <v>150</v>
      </c>
      <c r="E531" s="293"/>
      <c r="F531" s="294">
        <f t="shared" si="22"/>
        <v>0</v>
      </c>
      <c r="G531" s="294">
        <f t="shared" si="23"/>
        <v>0</v>
      </c>
      <c r="H531" s="21"/>
      <c r="I531" s="115"/>
      <c r="J531" s="115"/>
    </row>
    <row r="532" spans="1:18" ht="15" customHeight="1" thickBot="1" x14ac:dyDescent="0.4">
      <c r="A532"/>
      <c r="B532"/>
      <c r="C532"/>
      <c r="D532" s="27"/>
      <c r="E532" s="408" t="s">
        <v>4454</v>
      </c>
      <c r="F532" s="408"/>
      <c r="G532" s="295">
        <f>SUM(G399:G531)</f>
        <v>0</v>
      </c>
      <c r="H532" s="21"/>
      <c r="I532" s="115"/>
      <c r="J532" s="115"/>
    </row>
    <row r="533" spans="1:18" ht="15" customHeight="1" thickBot="1" x14ac:dyDescent="0.4">
      <c r="A533"/>
      <c r="B533"/>
      <c r="C533"/>
      <c r="D533" s="27"/>
      <c r="E533" s="408" t="s">
        <v>4455</v>
      </c>
      <c r="F533" s="408"/>
      <c r="G533" s="295">
        <f>SUM(G532*0.2)</f>
        <v>0</v>
      </c>
      <c r="H533" s="21"/>
      <c r="I533" s="115"/>
      <c r="J533" s="115"/>
    </row>
    <row r="534" spans="1:18" ht="15" customHeight="1" thickBot="1" x14ac:dyDescent="0.4">
      <c r="A534"/>
      <c r="B534"/>
      <c r="C534"/>
      <c r="D534" s="27"/>
      <c r="E534" s="408" t="s">
        <v>4456</v>
      </c>
      <c r="F534" s="408"/>
      <c r="G534" s="295">
        <f>SUM(G532:G533)</f>
        <v>0</v>
      </c>
      <c r="H534" s="21"/>
      <c r="I534" s="115"/>
      <c r="J534" s="115"/>
    </row>
    <row r="535" spans="1:18" ht="15" customHeight="1" x14ac:dyDescent="0.35">
      <c r="A535" s="109"/>
      <c r="B535" s="175"/>
      <c r="C535" s="176"/>
      <c r="D535" s="27"/>
      <c r="E535" s="192"/>
      <c r="F535" s="189"/>
      <c r="G535" s="189"/>
      <c r="H535" s="21"/>
      <c r="I535" s="115"/>
      <c r="J535" s="115"/>
    </row>
    <row r="536" spans="1:18" s="10" customFormat="1" ht="15" customHeight="1" x14ac:dyDescent="0.25">
      <c r="A536" s="415"/>
      <c r="B536" s="415"/>
      <c r="C536" s="170"/>
      <c r="D536" s="197"/>
      <c r="E536" s="193"/>
      <c r="F536" s="190"/>
      <c r="G536" s="190"/>
      <c r="H536" s="156"/>
      <c r="I536" s="157"/>
      <c r="J536" s="157"/>
      <c r="K536" s="8"/>
      <c r="L536" s="8"/>
      <c r="M536" s="8"/>
      <c r="N536" s="9"/>
      <c r="O536" s="9"/>
      <c r="P536" s="9"/>
      <c r="Q536" s="9"/>
      <c r="R536" s="9"/>
    </row>
    <row r="537" spans="1:18" customFormat="1" ht="15" customHeight="1" x14ac:dyDescent="0.25">
      <c r="A537" s="413"/>
      <c r="B537" s="413"/>
      <c r="C537" s="413"/>
      <c r="D537" s="413"/>
      <c r="E537" s="413"/>
      <c r="F537" s="413"/>
      <c r="G537" s="413"/>
      <c r="H537" s="116"/>
      <c r="I537" s="117"/>
      <c r="J537" s="118"/>
      <c r="O537" s="12"/>
      <c r="P537" s="12"/>
      <c r="Q537" s="12"/>
      <c r="R537" s="12"/>
    </row>
    <row r="538" spans="1:18" customFormat="1" ht="15" customHeight="1" x14ac:dyDescent="0.25">
      <c r="A538" s="413"/>
      <c r="B538" s="413"/>
      <c r="C538" s="413"/>
      <c r="D538" s="413"/>
      <c r="E538" s="413"/>
      <c r="F538" s="413"/>
      <c r="G538" s="413"/>
      <c r="H538" s="116"/>
      <c r="I538" s="117"/>
      <c r="J538" s="118"/>
      <c r="O538" s="11"/>
      <c r="P538" s="11"/>
      <c r="Q538" s="12"/>
      <c r="R538" s="12"/>
    </row>
    <row r="539" spans="1:18" customFormat="1" ht="15" customHeight="1" x14ac:dyDescent="0.25">
      <c r="A539" s="405"/>
      <c r="B539" s="405"/>
      <c r="C539" s="405"/>
      <c r="D539" s="405"/>
      <c r="E539" s="405"/>
      <c r="F539" s="405"/>
      <c r="G539" s="405"/>
      <c r="H539" s="405"/>
      <c r="I539" s="119"/>
      <c r="J539" s="119"/>
      <c r="K539" s="11"/>
      <c r="L539" s="11"/>
      <c r="M539" s="11"/>
      <c r="N539" s="12"/>
      <c r="O539" s="12"/>
      <c r="P539" s="12"/>
      <c r="Q539" s="12"/>
      <c r="R539" s="12"/>
    </row>
    <row r="540" spans="1:18" ht="15" customHeight="1" thickBot="1" x14ac:dyDescent="0.4">
      <c r="A540" s="171"/>
      <c r="B540" s="175"/>
      <c r="C540" s="172"/>
      <c r="D540" s="198"/>
      <c r="E540" s="403" t="s">
        <v>4796</v>
      </c>
      <c r="F540" s="403"/>
      <c r="G540" s="403"/>
      <c r="H540" s="120"/>
    </row>
    <row r="541" spans="1:18" ht="15" customHeight="1" thickBot="1" x14ac:dyDescent="0.4">
      <c r="A541" s="171"/>
      <c r="B541" s="175"/>
      <c r="C541" s="172"/>
      <c r="D541" s="198"/>
      <c r="E541" s="404" t="s">
        <v>4797</v>
      </c>
      <c r="F541" s="404"/>
      <c r="G541" s="352">
        <f>G19+G188+G209+G369+G392+G532</f>
        <v>0</v>
      </c>
      <c r="H541" s="120"/>
    </row>
    <row r="542" spans="1:18" ht="15" customHeight="1" thickBot="1" x14ac:dyDescent="0.4">
      <c r="A542" s="171"/>
      <c r="B542" s="175"/>
      <c r="C542" s="172"/>
      <c r="D542" s="198"/>
      <c r="E542" s="404" t="s">
        <v>4798</v>
      </c>
      <c r="F542" s="404"/>
      <c r="G542" s="352">
        <f>G20+G189+G210+G370+G393+G533</f>
        <v>0</v>
      </c>
      <c r="H542" s="120"/>
    </row>
    <row r="543" spans="1:18" ht="15" customHeight="1" thickBot="1" x14ac:dyDescent="0.4">
      <c r="A543" s="171"/>
      <c r="B543" s="175"/>
      <c r="C543" s="172"/>
      <c r="D543" s="198"/>
      <c r="E543" s="404" t="s">
        <v>4799</v>
      </c>
      <c r="F543" s="404"/>
      <c r="G543" s="352">
        <f>G21+G190+G211+G371+G394+G534</f>
        <v>0</v>
      </c>
      <c r="H543" s="120"/>
    </row>
    <row r="544" spans="1:18" ht="15" customHeight="1" x14ac:dyDescent="0.35">
      <c r="A544" s="171"/>
      <c r="B544" s="175"/>
      <c r="C544" s="172"/>
      <c r="D544" s="198"/>
      <c r="E544" s="194"/>
      <c r="H544" s="120"/>
    </row>
    <row r="545" spans="1:8" ht="15" customHeight="1" x14ac:dyDescent="0.35">
      <c r="A545" s="171"/>
      <c r="B545" s="175"/>
      <c r="C545" s="172"/>
      <c r="D545" s="198"/>
      <c r="E545" s="194"/>
      <c r="H545" s="120"/>
    </row>
    <row r="546" spans="1:8" ht="15" customHeight="1" x14ac:dyDescent="0.35">
      <c r="A546" s="171"/>
      <c r="B546" s="175"/>
      <c r="C546" s="172"/>
      <c r="D546" s="198"/>
      <c r="E546" s="194"/>
      <c r="H546" s="120"/>
    </row>
    <row r="547" spans="1:8" ht="15" customHeight="1" x14ac:dyDescent="0.35">
      <c r="A547" s="171"/>
      <c r="B547" s="173"/>
      <c r="C547" s="172"/>
      <c r="D547" s="198"/>
      <c r="E547" s="194"/>
      <c r="H547" s="120"/>
    </row>
    <row r="548" spans="1:8" ht="15" customHeight="1" x14ac:dyDescent="0.35">
      <c r="A548" s="171"/>
      <c r="B548" s="20"/>
      <c r="C548" s="24"/>
      <c r="D548" s="199"/>
      <c r="E548" s="194"/>
      <c r="H548" s="120"/>
    </row>
    <row r="549" spans="1:8" ht="15" customHeight="1" x14ac:dyDescent="0.35">
      <c r="A549" s="171"/>
      <c r="B549" s="20"/>
      <c r="C549" s="24"/>
      <c r="D549" s="199"/>
      <c r="E549" s="194"/>
      <c r="H549" s="120"/>
    </row>
    <row r="550" spans="1:8" ht="15" customHeight="1" x14ac:dyDescent="0.35">
      <c r="A550" s="171"/>
      <c r="B550" s="20"/>
      <c r="C550" s="24"/>
      <c r="D550" s="199"/>
      <c r="E550" s="194"/>
      <c r="H550" s="120"/>
    </row>
    <row r="551" spans="1:8" ht="15" customHeight="1" x14ac:dyDescent="0.35">
      <c r="A551" s="171"/>
      <c r="B551" s="20"/>
      <c r="C551" s="24"/>
      <c r="D551" s="199"/>
      <c r="E551" s="194"/>
      <c r="H551" s="120"/>
    </row>
    <row r="552" spans="1:8" ht="15" customHeight="1" x14ac:dyDescent="0.35">
      <c r="A552" s="171"/>
      <c r="B552" s="20"/>
      <c r="C552" s="24"/>
      <c r="D552" s="199"/>
      <c r="E552" s="194"/>
      <c r="H552" s="120"/>
    </row>
    <row r="553" spans="1:8" ht="15" customHeight="1" x14ac:dyDescent="0.35">
      <c r="A553" s="171"/>
      <c r="B553" s="20"/>
      <c r="C553" s="174"/>
      <c r="D553" s="200"/>
      <c r="E553" s="194"/>
      <c r="H553" s="120"/>
    </row>
    <row r="554" spans="1:8" ht="15" customHeight="1" x14ac:dyDescent="0.35">
      <c r="A554" s="171"/>
      <c r="B554" s="20"/>
      <c r="C554" s="174"/>
      <c r="D554" s="200"/>
      <c r="E554" s="194"/>
      <c r="H554" s="120"/>
    </row>
    <row r="555" spans="1:8" ht="15" customHeight="1" x14ac:dyDescent="0.35">
      <c r="A555" s="171"/>
      <c r="B555" s="175"/>
      <c r="C555" s="174"/>
      <c r="D555" s="200"/>
      <c r="E555" s="194"/>
      <c r="H555" s="120"/>
    </row>
    <row r="556" spans="1:8" ht="15" customHeight="1" x14ac:dyDescent="0.35">
      <c r="A556" s="171"/>
      <c r="B556" s="175"/>
      <c r="C556" s="172"/>
      <c r="D556" s="198"/>
      <c r="E556" s="194"/>
      <c r="H556" s="120"/>
    </row>
    <row r="557" spans="1:8" ht="15" customHeight="1" x14ac:dyDescent="0.35">
      <c r="A557" s="171"/>
      <c r="B557" s="175"/>
      <c r="C557" s="172"/>
      <c r="D557" s="198"/>
      <c r="E557" s="194"/>
      <c r="H557" s="120"/>
    </row>
    <row r="558" spans="1:8" ht="15" customHeight="1" x14ac:dyDescent="0.35">
      <c r="A558" s="171"/>
      <c r="B558" s="175"/>
      <c r="C558" s="172"/>
      <c r="D558" s="198"/>
      <c r="E558" s="194"/>
      <c r="H558" s="120"/>
    </row>
    <row r="559" spans="1:8" ht="15" customHeight="1" x14ac:dyDescent="0.35">
      <c r="A559" s="171"/>
      <c r="B559" s="175"/>
      <c r="C559" s="172"/>
      <c r="D559" s="198"/>
      <c r="E559" s="194"/>
      <c r="H559" s="120"/>
    </row>
    <row r="560" spans="1:8" ht="15" customHeight="1" x14ac:dyDescent="0.35">
      <c r="A560" s="171"/>
      <c r="B560" s="175"/>
      <c r="C560" s="172"/>
      <c r="D560" s="198"/>
      <c r="E560" s="194"/>
      <c r="H560" s="120"/>
    </row>
    <row r="561" spans="1:8" ht="15" customHeight="1" x14ac:dyDescent="0.35">
      <c r="A561" s="171"/>
      <c r="B561" s="175"/>
      <c r="C561" s="172"/>
      <c r="D561" s="198"/>
      <c r="E561" s="194"/>
      <c r="H561" s="120"/>
    </row>
    <row r="562" spans="1:8" ht="15" customHeight="1" x14ac:dyDescent="0.35">
      <c r="A562" s="109"/>
      <c r="B562" s="175"/>
      <c r="C562" s="172"/>
      <c r="D562" s="198"/>
      <c r="E562" s="195"/>
      <c r="H562" s="114"/>
    </row>
    <row r="563" spans="1:8" ht="15" customHeight="1" x14ac:dyDescent="0.35">
      <c r="A563" s="109"/>
      <c r="B563" s="175"/>
      <c r="C563" s="172"/>
      <c r="D563" s="198"/>
      <c r="E563" s="195"/>
      <c r="H563" s="114"/>
    </row>
    <row r="564" spans="1:8" ht="15" customHeight="1" x14ac:dyDescent="0.35">
      <c r="A564" s="109"/>
      <c r="B564" s="175"/>
      <c r="C564" s="172"/>
      <c r="D564" s="198"/>
      <c r="E564" s="195"/>
      <c r="H564" s="114"/>
    </row>
    <row r="565" spans="1:8" ht="15" customHeight="1" x14ac:dyDescent="0.35">
      <c r="A565" s="109"/>
      <c r="B565" s="175"/>
      <c r="C565" s="172"/>
      <c r="D565" s="198"/>
      <c r="E565" s="195"/>
      <c r="H565" s="114"/>
    </row>
    <row r="566" spans="1:8" ht="15" customHeight="1" x14ac:dyDescent="0.35">
      <c r="A566" s="109"/>
      <c r="B566" s="175"/>
      <c r="C566" s="172"/>
      <c r="D566" s="198"/>
      <c r="E566" s="195"/>
      <c r="H566" s="114"/>
    </row>
    <row r="567" spans="1:8" ht="15" customHeight="1" x14ac:dyDescent="0.35">
      <c r="A567" s="109"/>
      <c r="B567" s="175"/>
      <c r="C567" s="172"/>
      <c r="D567" s="198"/>
      <c r="E567" s="195"/>
      <c r="H567" s="114"/>
    </row>
    <row r="568" spans="1:8" ht="15" customHeight="1" x14ac:dyDescent="0.35">
      <c r="A568" s="109"/>
      <c r="B568" s="175"/>
      <c r="C568" s="172"/>
      <c r="D568" s="198"/>
      <c r="E568" s="195"/>
      <c r="H568" s="114"/>
    </row>
    <row r="569" spans="1:8" ht="15" customHeight="1" x14ac:dyDescent="0.35">
      <c r="A569" s="109"/>
      <c r="B569" s="175"/>
      <c r="C569" s="172"/>
      <c r="D569" s="198"/>
      <c r="E569" s="195"/>
      <c r="H569" s="114"/>
    </row>
    <row r="570" spans="1:8" ht="15" customHeight="1" x14ac:dyDescent="0.35">
      <c r="A570" s="109"/>
      <c r="B570" s="175"/>
      <c r="C570" s="172"/>
      <c r="D570" s="198"/>
      <c r="E570" s="195"/>
      <c r="H570" s="114"/>
    </row>
    <row r="571" spans="1:8" ht="15" customHeight="1" x14ac:dyDescent="0.35">
      <c r="A571" s="109"/>
      <c r="B571" s="175"/>
      <c r="C571" s="172"/>
      <c r="D571" s="198"/>
      <c r="E571" s="195"/>
      <c r="H571" s="114"/>
    </row>
    <row r="572" spans="1:8" x14ac:dyDescent="0.35">
      <c r="A572" s="109"/>
      <c r="B572" s="175"/>
      <c r="C572" s="172"/>
      <c r="D572" s="198"/>
    </row>
    <row r="573" spans="1:8" x14ac:dyDescent="0.35">
      <c r="A573" s="109"/>
      <c r="B573" s="175"/>
      <c r="C573" s="172"/>
      <c r="D573" s="198"/>
    </row>
    <row r="574" spans="1:8" x14ac:dyDescent="0.35">
      <c r="A574" s="109"/>
      <c r="B574" s="20"/>
      <c r="C574" s="172"/>
      <c r="D574" s="198"/>
    </row>
    <row r="575" spans="1:8" x14ac:dyDescent="0.35">
      <c r="A575" s="109"/>
      <c r="B575" s="20"/>
      <c r="C575" s="172"/>
      <c r="D575" s="198"/>
    </row>
    <row r="576" spans="1:8" x14ac:dyDescent="0.35">
      <c r="A576" s="109"/>
      <c r="B576" s="175"/>
      <c r="C576" s="172"/>
      <c r="D576" s="198"/>
    </row>
    <row r="577" spans="1:4" x14ac:dyDescent="0.35">
      <c r="A577" s="109"/>
      <c r="B577" s="175"/>
      <c r="C577" s="172"/>
      <c r="D577" s="198"/>
    </row>
    <row r="578" spans="1:4" x14ac:dyDescent="0.35">
      <c r="A578" s="109"/>
      <c r="B578" s="175"/>
      <c r="C578" s="172"/>
      <c r="D578" s="198"/>
    </row>
    <row r="579" spans="1:4" x14ac:dyDescent="0.35">
      <c r="A579" s="109"/>
      <c r="B579" s="175"/>
      <c r="C579" s="172"/>
      <c r="D579" s="198"/>
    </row>
    <row r="580" spans="1:4" x14ac:dyDescent="0.35">
      <c r="A580" s="109"/>
      <c r="B580" s="175"/>
      <c r="C580" s="172"/>
      <c r="D580" s="198"/>
    </row>
    <row r="581" spans="1:4" x14ac:dyDescent="0.35">
      <c r="A581" s="109"/>
      <c r="B581" s="175"/>
      <c r="C581" s="172"/>
      <c r="D581" s="198"/>
    </row>
    <row r="582" spans="1:4" x14ac:dyDescent="0.35">
      <c r="A582" s="109"/>
      <c r="B582" s="175"/>
      <c r="C582" s="172"/>
      <c r="D582" s="198"/>
    </row>
    <row r="583" spans="1:4" x14ac:dyDescent="0.35">
      <c r="A583" s="109"/>
      <c r="B583" s="175"/>
      <c r="C583" s="172"/>
      <c r="D583" s="198"/>
    </row>
    <row r="584" spans="1:4" x14ac:dyDescent="0.35">
      <c r="A584" s="109"/>
      <c r="B584" s="175"/>
      <c r="C584" s="172"/>
      <c r="D584" s="198"/>
    </row>
    <row r="585" spans="1:4" x14ac:dyDescent="0.35">
      <c r="A585" s="109"/>
      <c r="B585" s="175"/>
      <c r="C585" s="172"/>
      <c r="D585" s="198"/>
    </row>
    <row r="586" spans="1:4" x14ac:dyDescent="0.35">
      <c r="A586" s="109"/>
      <c r="B586" s="175"/>
      <c r="C586" s="172"/>
      <c r="D586" s="198"/>
    </row>
    <row r="587" spans="1:4" x14ac:dyDescent="0.35">
      <c r="A587" s="109"/>
      <c r="B587" s="175"/>
      <c r="C587" s="172"/>
      <c r="D587" s="198"/>
    </row>
    <row r="588" spans="1:4" x14ac:dyDescent="0.35">
      <c r="A588" s="109"/>
      <c r="B588" s="175"/>
      <c r="C588" s="172"/>
      <c r="D588" s="198"/>
    </row>
    <row r="589" spans="1:4" x14ac:dyDescent="0.35">
      <c r="A589" s="109"/>
      <c r="B589" s="175"/>
      <c r="C589" s="172"/>
      <c r="D589" s="198"/>
    </row>
    <row r="590" spans="1:4" x14ac:dyDescent="0.35">
      <c r="A590" s="109"/>
      <c r="B590" s="175"/>
      <c r="C590" s="172"/>
      <c r="D590" s="198"/>
    </row>
    <row r="591" spans="1:4" x14ac:dyDescent="0.35">
      <c r="A591" s="109"/>
      <c r="B591" s="175"/>
      <c r="C591" s="172"/>
      <c r="D591" s="198"/>
    </row>
    <row r="592" spans="1:4" x14ac:dyDescent="0.35">
      <c r="A592" s="109"/>
      <c r="B592" s="175"/>
      <c r="C592" s="172"/>
      <c r="D592" s="198"/>
    </row>
    <row r="593" spans="1:4" x14ac:dyDescent="0.35">
      <c r="A593" s="109"/>
      <c r="B593" s="175"/>
      <c r="C593" s="172"/>
      <c r="D593" s="198"/>
    </row>
    <row r="594" spans="1:4" x14ac:dyDescent="0.35">
      <c r="A594" s="109"/>
      <c r="B594" s="175"/>
      <c r="C594" s="172"/>
      <c r="D594" s="198"/>
    </row>
    <row r="595" spans="1:4" x14ac:dyDescent="0.35">
      <c r="A595" s="109"/>
      <c r="B595" s="175"/>
      <c r="C595" s="172"/>
      <c r="D595" s="198"/>
    </row>
    <row r="596" spans="1:4" x14ac:dyDescent="0.35">
      <c r="A596" s="109"/>
      <c r="B596" s="175"/>
      <c r="C596" s="172"/>
      <c r="D596" s="198"/>
    </row>
    <row r="597" spans="1:4" x14ac:dyDescent="0.35">
      <c r="A597" s="109"/>
      <c r="B597" s="175"/>
      <c r="C597" s="172"/>
      <c r="D597" s="198"/>
    </row>
    <row r="598" spans="1:4" x14ac:dyDescent="0.35">
      <c r="A598" s="109"/>
      <c r="B598" s="175"/>
      <c r="C598" s="172"/>
      <c r="D598" s="198"/>
    </row>
    <row r="599" spans="1:4" x14ac:dyDescent="0.35">
      <c r="A599" s="109"/>
      <c r="B599" s="175"/>
      <c r="C599" s="172"/>
      <c r="D599" s="198"/>
    </row>
    <row r="600" spans="1:4" x14ac:dyDescent="0.35">
      <c r="A600" s="109"/>
      <c r="B600" s="175"/>
      <c r="C600" s="172"/>
      <c r="D600" s="198"/>
    </row>
    <row r="601" spans="1:4" x14ac:dyDescent="0.35">
      <c r="A601" s="109"/>
      <c r="B601" s="175"/>
      <c r="C601" s="172"/>
      <c r="D601" s="198"/>
    </row>
    <row r="602" spans="1:4" x14ac:dyDescent="0.35">
      <c r="A602" s="109"/>
      <c r="B602" s="175"/>
      <c r="C602" s="172"/>
      <c r="D602" s="198"/>
    </row>
    <row r="603" spans="1:4" x14ac:dyDescent="0.35">
      <c r="A603" s="109"/>
      <c r="B603" s="175"/>
      <c r="C603" s="172"/>
      <c r="D603" s="198"/>
    </row>
    <row r="604" spans="1:4" x14ac:dyDescent="0.35">
      <c r="A604" s="109"/>
      <c r="B604" s="175"/>
      <c r="C604" s="172"/>
      <c r="D604" s="198"/>
    </row>
    <row r="605" spans="1:4" x14ac:dyDescent="0.35">
      <c r="A605" s="109"/>
      <c r="B605" s="175"/>
      <c r="C605" s="172"/>
      <c r="D605" s="198"/>
    </row>
    <row r="606" spans="1:4" x14ac:dyDescent="0.35">
      <c r="A606" s="109"/>
      <c r="B606" s="175"/>
      <c r="C606" s="172"/>
      <c r="D606" s="198"/>
    </row>
    <row r="607" spans="1:4" x14ac:dyDescent="0.35">
      <c r="A607" s="109"/>
      <c r="B607" s="175"/>
      <c r="C607" s="172"/>
      <c r="D607" s="198"/>
    </row>
    <row r="608" spans="1:4" x14ac:dyDescent="0.35">
      <c r="A608" s="109"/>
      <c r="B608" s="175"/>
      <c r="C608" s="172"/>
      <c r="D608" s="198"/>
    </row>
    <row r="609" spans="1:4" x14ac:dyDescent="0.35">
      <c r="A609" s="109"/>
      <c r="B609" s="175"/>
      <c r="C609" s="172"/>
      <c r="D609" s="198"/>
    </row>
    <row r="610" spans="1:4" x14ac:dyDescent="0.35">
      <c r="A610" s="109"/>
      <c r="B610" s="175"/>
      <c r="C610" s="172"/>
      <c r="D610" s="198"/>
    </row>
    <row r="611" spans="1:4" x14ac:dyDescent="0.35">
      <c r="A611" s="109"/>
      <c r="B611" s="175"/>
      <c r="C611" s="172"/>
      <c r="D611" s="198"/>
    </row>
    <row r="612" spans="1:4" x14ac:dyDescent="0.35">
      <c r="A612" s="109"/>
      <c r="B612" s="175"/>
      <c r="C612" s="172"/>
      <c r="D612" s="198"/>
    </row>
    <row r="613" spans="1:4" x14ac:dyDescent="0.35">
      <c r="A613" s="109"/>
      <c r="B613" s="175"/>
      <c r="C613" s="172"/>
      <c r="D613" s="198"/>
    </row>
    <row r="614" spans="1:4" x14ac:dyDescent="0.35">
      <c r="A614" s="109"/>
      <c r="B614" s="182"/>
      <c r="C614" s="172"/>
      <c r="D614" s="198"/>
    </row>
    <row r="615" spans="1:4" x14ac:dyDescent="0.35">
      <c r="A615" s="109"/>
      <c r="B615" s="175"/>
      <c r="C615" s="172"/>
      <c r="D615" s="198"/>
    </row>
    <row r="616" spans="1:4" x14ac:dyDescent="0.35">
      <c r="A616" s="109"/>
      <c r="B616" s="20"/>
      <c r="C616" s="172"/>
      <c r="D616" s="198"/>
    </row>
    <row r="617" spans="1:4" x14ac:dyDescent="0.35">
      <c r="A617" s="109"/>
      <c r="B617" s="175"/>
      <c r="C617" s="172"/>
      <c r="D617" s="198"/>
    </row>
    <row r="618" spans="1:4" x14ac:dyDescent="0.35">
      <c r="A618" s="109"/>
      <c r="B618" s="20"/>
      <c r="C618" s="172"/>
      <c r="D618" s="198"/>
    </row>
    <row r="619" spans="1:4" x14ac:dyDescent="0.35">
      <c r="A619" s="109"/>
      <c r="B619" s="20"/>
      <c r="C619" s="172"/>
      <c r="D619" s="198"/>
    </row>
    <row r="620" spans="1:4" x14ac:dyDescent="0.35">
      <c r="A620" s="109"/>
      <c r="B620" s="20"/>
      <c r="C620" s="172"/>
      <c r="D620" s="198"/>
    </row>
    <row r="621" spans="1:4" x14ac:dyDescent="0.35">
      <c r="A621" s="109"/>
      <c r="B621" s="20"/>
      <c r="C621" s="172"/>
      <c r="D621" s="198"/>
    </row>
    <row r="622" spans="1:4" x14ac:dyDescent="0.35">
      <c r="A622" s="109"/>
      <c r="B622" s="20"/>
      <c r="C622" s="172"/>
      <c r="D622" s="198"/>
    </row>
    <row r="623" spans="1:4" x14ac:dyDescent="0.35">
      <c r="A623" s="109"/>
      <c r="B623" s="175"/>
      <c r="C623" s="172"/>
      <c r="D623" s="198"/>
    </row>
    <row r="624" spans="1:4" x14ac:dyDescent="0.35">
      <c r="A624" s="109"/>
      <c r="B624" s="20"/>
      <c r="C624" s="24"/>
      <c r="D624" s="199"/>
    </row>
    <row r="625" spans="1:4" x14ac:dyDescent="0.35">
      <c r="A625" s="109"/>
      <c r="B625" s="20"/>
      <c r="C625" s="24"/>
      <c r="D625" s="199"/>
    </row>
    <row r="626" spans="1:4" x14ac:dyDescent="0.35">
      <c r="A626" s="109"/>
      <c r="B626" s="20"/>
      <c r="C626" s="24"/>
      <c r="D626" s="199"/>
    </row>
    <row r="627" spans="1:4" x14ac:dyDescent="0.35">
      <c r="A627" s="109"/>
      <c r="B627" s="20"/>
      <c r="C627" s="24"/>
      <c r="D627" s="199"/>
    </row>
    <row r="628" spans="1:4" x14ac:dyDescent="0.35">
      <c r="A628" s="109"/>
      <c r="B628" s="20"/>
      <c r="C628" s="24"/>
      <c r="D628" s="199"/>
    </row>
    <row r="629" spans="1:4" x14ac:dyDescent="0.35">
      <c r="A629" s="109"/>
      <c r="B629" s="20"/>
      <c r="C629" s="24"/>
      <c r="D629" s="199"/>
    </row>
    <row r="630" spans="1:4" x14ac:dyDescent="0.35">
      <c r="A630" s="109"/>
      <c r="B630" s="20"/>
      <c r="C630" s="24"/>
      <c r="D630" s="199"/>
    </row>
    <row r="631" spans="1:4" x14ac:dyDescent="0.35">
      <c r="A631" s="109"/>
      <c r="B631" s="20"/>
      <c r="C631" s="176"/>
      <c r="D631" s="198"/>
    </row>
    <row r="632" spans="1:4" x14ac:dyDescent="0.35">
      <c r="A632" s="109"/>
      <c r="B632" s="175"/>
      <c r="C632" s="176"/>
      <c r="D632" s="198"/>
    </row>
    <row r="633" spans="1:4" x14ac:dyDescent="0.35">
      <c r="A633" s="109"/>
      <c r="B633" s="175"/>
      <c r="C633" s="176"/>
      <c r="D633" s="198"/>
    </row>
    <row r="634" spans="1:4" x14ac:dyDescent="0.35">
      <c r="A634" s="109"/>
      <c r="B634" s="183"/>
      <c r="C634" s="176"/>
      <c r="D634" s="198"/>
    </row>
    <row r="635" spans="1:4" x14ac:dyDescent="0.35">
      <c r="A635" s="109"/>
      <c r="B635" s="183"/>
      <c r="C635" s="176"/>
      <c r="D635" s="198"/>
    </row>
    <row r="636" spans="1:4" x14ac:dyDescent="0.35">
      <c r="A636" s="109"/>
      <c r="B636" s="183"/>
      <c r="C636" s="177"/>
      <c r="D636" s="199"/>
    </row>
    <row r="637" spans="1:4" x14ac:dyDescent="0.35">
      <c r="A637" s="109"/>
      <c r="B637" s="184"/>
      <c r="C637" s="177"/>
      <c r="D637" s="199"/>
    </row>
    <row r="638" spans="1:4" x14ac:dyDescent="0.35">
      <c r="A638" s="109"/>
      <c r="B638" s="184"/>
      <c r="C638" s="177"/>
      <c r="D638" s="199"/>
    </row>
    <row r="639" spans="1:4" x14ac:dyDescent="0.35">
      <c r="A639" s="109"/>
      <c r="B639" s="184"/>
      <c r="C639" s="24"/>
      <c r="D639" s="199"/>
    </row>
    <row r="640" spans="1:4" x14ac:dyDescent="0.35">
      <c r="A640" s="109"/>
      <c r="B640" s="184"/>
      <c r="C640" s="177"/>
      <c r="D640" s="199"/>
    </row>
    <row r="641" spans="1:4" x14ac:dyDescent="0.35">
      <c r="A641" s="109"/>
      <c r="B641" s="184"/>
      <c r="C641" s="177"/>
      <c r="D641" s="199"/>
    </row>
    <row r="642" spans="1:4" x14ac:dyDescent="0.35">
      <c r="A642" s="109"/>
      <c r="B642" s="184"/>
      <c r="C642" s="176"/>
      <c r="D642" s="198"/>
    </row>
    <row r="643" spans="1:4" x14ac:dyDescent="0.35">
      <c r="A643" s="109"/>
      <c r="B643" s="184"/>
      <c r="C643" s="177"/>
      <c r="D643" s="199"/>
    </row>
    <row r="644" spans="1:4" x14ac:dyDescent="0.35">
      <c r="A644" s="109"/>
      <c r="B644" s="184"/>
      <c r="C644" s="177"/>
      <c r="D644" s="199"/>
    </row>
    <row r="645" spans="1:4" x14ac:dyDescent="0.35">
      <c r="A645" s="109"/>
      <c r="B645" s="184"/>
      <c r="C645" s="176"/>
      <c r="D645" s="198"/>
    </row>
    <row r="646" spans="1:4" x14ac:dyDescent="0.35">
      <c r="A646" s="109"/>
      <c r="B646" s="184"/>
      <c r="C646" s="176"/>
      <c r="D646" s="198"/>
    </row>
    <row r="647" spans="1:4" x14ac:dyDescent="0.35">
      <c r="A647" s="109"/>
      <c r="B647" s="184"/>
      <c r="C647" s="176"/>
      <c r="D647" s="198"/>
    </row>
    <row r="648" spans="1:4" x14ac:dyDescent="0.35">
      <c r="A648" s="109"/>
      <c r="B648" s="184"/>
      <c r="C648" s="176"/>
      <c r="D648" s="198"/>
    </row>
    <row r="649" spans="1:4" x14ac:dyDescent="0.35">
      <c r="A649" s="109"/>
      <c r="B649" s="184"/>
      <c r="C649" s="176"/>
      <c r="D649" s="198"/>
    </row>
    <row r="650" spans="1:4" x14ac:dyDescent="0.35">
      <c r="A650" s="109"/>
      <c r="B650" s="184"/>
      <c r="C650" s="176"/>
      <c r="D650" s="198"/>
    </row>
    <row r="651" spans="1:4" x14ac:dyDescent="0.35">
      <c r="A651" s="109"/>
      <c r="B651" s="184"/>
      <c r="C651" s="176"/>
      <c r="D651" s="198"/>
    </row>
    <row r="652" spans="1:4" x14ac:dyDescent="0.35">
      <c r="A652" s="109"/>
      <c r="B652" s="184"/>
      <c r="C652" s="176"/>
      <c r="D652" s="198"/>
    </row>
    <row r="653" spans="1:4" x14ac:dyDescent="0.35">
      <c r="A653" s="109"/>
      <c r="B653" s="184"/>
      <c r="C653" s="176"/>
      <c r="D653" s="198"/>
    </row>
    <row r="654" spans="1:4" x14ac:dyDescent="0.35">
      <c r="A654" s="109"/>
      <c r="B654" s="184"/>
      <c r="C654" s="176"/>
      <c r="D654" s="198"/>
    </row>
    <row r="655" spans="1:4" x14ac:dyDescent="0.35">
      <c r="A655" s="109"/>
      <c r="B655" s="184"/>
      <c r="C655" s="176"/>
      <c r="D655" s="198"/>
    </row>
    <row r="656" spans="1:4" x14ac:dyDescent="0.35">
      <c r="A656" s="109"/>
      <c r="B656" s="184"/>
      <c r="C656" s="176"/>
      <c r="D656" s="198"/>
    </row>
    <row r="657" spans="1:4" x14ac:dyDescent="0.35">
      <c r="A657" s="109"/>
      <c r="B657" s="184"/>
      <c r="C657" s="176"/>
      <c r="D657" s="198"/>
    </row>
    <row r="658" spans="1:4" x14ac:dyDescent="0.35">
      <c r="A658" s="109"/>
      <c r="B658" s="184"/>
      <c r="C658" s="176"/>
      <c r="D658" s="198"/>
    </row>
    <row r="659" spans="1:4" x14ac:dyDescent="0.35">
      <c r="A659" s="109"/>
      <c r="B659" s="184"/>
      <c r="C659" s="176"/>
      <c r="D659" s="198"/>
    </row>
    <row r="660" spans="1:4" x14ac:dyDescent="0.35">
      <c r="A660" s="109"/>
      <c r="B660" s="184"/>
      <c r="C660" s="176"/>
      <c r="D660" s="198"/>
    </row>
    <row r="661" spans="1:4" x14ac:dyDescent="0.35">
      <c r="A661" s="109"/>
      <c r="C661" s="176"/>
      <c r="D661" s="198"/>
    </row>
    <row r="662" spans="1:4" x14ac:dyDescent="0.35">
      <c r="A662" s="109"/>
      <c r="C662" s="176"/>
      <c r="D662" s="198"/>
    </row>
    <row r="663" spans="1:4" x14ac:dyDescent="0.35">
      <c r="A663" s="109"/>
      <c r="C663" s="176"/>
      <c r="D663" s="198"/>
    </row>
    <row r="664" spans="1:4" x14ac:dyDescent="0.35">
      <c r="A664" s="109"/>
      <c r="C664" s="176"/>
      <c r="D664" s="198"/>
    </row>
    <row r="665" spans="1:4" x14ac:dyDescent="0.35">
      <c r="A665" s="109"/>
      <c r="C665" s="176"/>
      <c r="D665" s="198"/>
    </row>
    <row r="666" spans="1:4" x14ac:dyDescent="0.35">
      <c r="A666" s="109"/>
      <c r="C666" s="176"/>
      <c r="D666" s="198"/>
    </row>
    <row r="667" spans="1:4" x14ac:dyDescent="0.35">
      <c r="C667" s="176"/>
      <c r="D667" s="198"/>
    </row>
    <row r="722" spans="1:2" x14ac:dyDescent="0.35">
      <c r="B722" s="185"/>
    </row>
    <row r="723" spans="1:2" x14ac:dyDescent="0.35">
      <c r="B723" s="185"/>
    </row>
    <row r="724" spans="1:2" x14ac:dyDescent="0.35">
      <c r="B724" s="185"/>
    </row>
    <row r="725" spans="1:2" x14ac:dyDescent="0.35">
      <c r="B725" s="185"/>
    </row>
    <row r="726" spans="1:2" x14ac:dyDescent="0.35">
      <c r="B726" s="185"/>
    </row>
    <row r="727" spans="1:2" x14ac:dyDescent="0.35">
      <c r="B727" s="185"/>
    </row>
    <row r="728" spans="1:2" x14ac:dyDescent="0.35">
      <c r="A728" s="180"/>
    </row>
    <row r="729" spans="1:2" x14ac:dyDescent="0.35">
      <c r="A729" s="180"/>
    </row>
    <row r="730" spans="1:2" x14ac:dyDescent="0.35">
      <c r="A730" s="180"/>
    </row>
    <row r="731" spans="1:2" x14ac:dyDescent="0.35">
      <c r="A731" s="180"/>
    </row>
    <row r="732" spans="1:2" x14ac:dyDescent="0.35">
      <c r="A732" s="180"/>
    </row>
    <row r="733" spans="1:2" x14ac:dyDescent="0.35">
      <c r="A733" s="180"/>
    </row>
    <row r="734" spans="1:2" x14ac:dyDescent="0.35">
      <c r="A734" s="180"/>
    </row>
    <row r="735" spans="1:2" x14ac:dyDescent="0.35">
      <c r="A735" s="180"/>
    </row>
    <row r="736" spans="1:2" x14ac:dyDescent="0.35">
      <c r="A736" s="180"/>
    </row>
    <row r="737" spans="1:1" x14ac:dyDescent="0.35">
      <c r="A737" s="180"/>
    </row>
    <row r="738" spans="1:1" x14ac:dyDescent="0.35">
      <c r="A738" s="180"/>
    </row>
  </sheetData>
  <mergeCells count="34">
    <mergeCell ref="A537:G538"/>
    <mergeCell ref="E392:F392"/>
    <mergeCell ref="E393:F393"/>
    <mergeCell ref="E394:F394"/>
    <mergeCell ref="A1:G1"/>
    <mergeCell ref="E532:F532"/>
    <mergeCell ref="E188:F188"/>
    <mergeCell ref="E189:F189"/>
    <mergeCell ref="E190:F190"/>
    <mergeCell ref="E209:F209"/>
    <mergeCell ref="E210:F210"/>
    <mergeCell ref="E211:F211"/>
    <mergeCell ref="E369:F369"/>
    <mergeCell ref="E370:F370"/>
    <mergeCell ref="E371:F371"/>
    <mergeCell ref="A536:B536"/>
    <mergeCell ref="A3:C3"/>
    <mergeCell ref="A23:C23"/>
    <mergeCell ref="A192:G192"/>
    <mergeCell ref="A194:C194"/>
    <mergeCell ref="A213:C213"/>
    <mergeCell ref="E19:F19"/>
    <mergeCell ref="E20:F20"/>
    <mergeCell ref="E21:F21"/>
    <mergeCell ref="A376:G376"/>
    <mergeCell ref="A378:C378"/>
    <mergeCell ref="A397:C397"/>
    <mergeCell ref="E533:F533"/>
    <mergeCell ref="E534:F534"/>
    <mergeCell ref="E540:G540"/>
    <mergeCell ref="E541:F541"/>
    <mergeCell ref="E542:F542"/>
    <mergeCell ref="E543:F543"/>
    <mergeCell ref="A539:H539"/>
  </mergeCells>
  <pageMargins left="0.23622047244094491" right="0.23622047244094491" top="0.23622047244094491" bottom="0.23622047244094491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465"/>
  <sheetViews>
    <sheetView topLeftCell="A439" zoomScale="90" zoomScaleNormal="90" workbookViewId="0">
      <selection activeCell="E460" sqref="E460:G463"/>
    </sheetView>
  </sheetViews>
  <sheetFormatPr defaultRowHeight="12.75" x14ac:dyDescent="0.2"/>
  <cols>
    <col min="1" max="1" width="10.7109375" style="107" customWidth="1"/>
    <col min="2" max="2" width="85.7109375" style="25" customWidth="1"/>
    <col min="3" max="3" width="10.7109375" style="26" customWidth="1"/>
    <col min="4" max="4" width="10.7109375" style="207" customWidth="1"/>
    <col min="5" max="7" width="25.7109375" style="104" customWidth="1"/>
    <col min="8" max="10" width="15.7109375" style="104" customWidth="1"/>
    <col min="11" max="16384" width="9.140625" style="1"/>
  </cols>
  <sheetData>
    <row r="1" spans="1:10" ht="15" customHeight="1" x14ac:dyDescent="0.25">
      <c r="A1" s="420" t="s">
        <v>1248</v>
      </c>
      <c r="B1" s="420"/>
      <c r="C1" s="420"/>
      <c r="D1" s="420"/>
      <c r="E1" s="420"/>
      <c r="F1" s="420"/>
      <c r="G1" s="420"/>
    </row>
    <row r="2" spans="1:10" ht="15" customHeight="1" x14ac:dyDescent="0.2">
      <c r="A2" s="124"/>
      <c r="B2" s="37"/>
      <c r="C2" s="203"/>
      <c r="D2" s="204"/>
    </row>
    <row r="3" spans="1:10" s="39" customFormat="1" ht="15" customHeight="1" x14ac:dyDescent="0.2">
      <c r="A3" s="421" t="s">
        <v>1249</v>
      </c>
      <c r="B3" s="422"/>
      <c r="C3" s="423"/>
      <c r="D3" s="305" t="s">
        <v>4460</v>
      </c>
      <c r="E3" s="104"/>
      <c r="F3" s="104"/>
      <c r="G3" s="104"/>
      <c r="H3" s="104"/>
      <c r="I3" s="104"/>
      <c r="J3" s="104"/>
    </row>
    <row r="4" spans="1:10" s="162" customFormat="1" ht="30" customHeight="1" thickBot="1" x14ac:dyDescent="0.3">
      <c r="A4" s="271" t="s">
        <v>0</v>
      </c>
      <c r="B4" s="272" t="s">
        <v>582</v>
      </c>
      <c r="C4" s="273" t="s">
        <v>4459</v>
      </c>
      <c r="D4" s="274" t="s">
        <v>4795</v>
      </c>
      <c r="E4" s="275" t="s">
        <v>4457</v>
      </c>
      <c r="F4" s="275" t="s">
        <v>4458</v>
      </c>
      <c r="G4" s="275" t="s">
        <v>4453</v>
      </c>
      <c r="H4" s="141"/>
      <c r="I4" s="141"/>
      <c r="J4" s="141"/>
    </row>
    <row r="5" spans="1:10" ht="15" customHeight="1" x14ac:dyDescent="0.2">
      <c r="A5" s="306" t="s">
        <v>1482</v>
      </c>
      <c r="B5" s="307" t="s">
        <v>378</v>
      </c>
      <c r="C5" s="308" t="s">
        <v>1</v>
      </c>
      <c r="D5" s="309">
        <v>10</v>
      </c>
      <c r="E5" s="213"/>
      <c r="F5" s="213">
        <f>SUM(E5*1.2)</f>
        <v>0</v>
      </c>
      <c r="G5" s="213">
        <f>SUM(D5*E5)</f>
        <v>0</v>
      </c>
      <c r="H5" s="139"/>
      <c r="I5" s="139"/>
      <c r="J5" s="139"/>
    </row>
    <row r="6" spans="1:10" ht="15" customHeight="1" x14ac:dyDescent="0.2">
      <c r="A6" s="125" t="s">
        <v>1483</v>
      </c>
      <c r="B6" s="43" t="s">
        <v>379</v>
      </c>
      <c r="C6" s="45" t="s">
        <v>1</v>
      </c>
      <c r="D6" s="303">
        <v>4</v>
      </c>
      <c r="E6" s="105"/>
      <c r="F6" s="105">
        <f t="shared" ref="F6:F16" si="0">SUM(E6*1.2)</f>
        <v>0</v>
      </c>
      <c r="G6" s="105">
        <f t="shared" ref="G6:G16" si="1">SUM(D6*E6)</f>
        <v>0</v>
      </c>
      <c r="H6" s="139"/>
      <c r="I6" s="139"/>
      <c r="J6" s="139"/>
    </row>
    <row r="7" spans="1:10" ht="15" customHeight="1" x14ac:dyDescent="0.2">
      <c r="A7" s="125" t="s">
        <v>1484</v>
      </c>
      <c r="B7" s="43" t="s">
        <v>380</v>
      </c>
      <c r="C7" s="45" t="s">
        <v>1</v>
      </c>
      <c r="D7" s="303">
        <v>10</v>
      </c>
      <c r="E7" s="105"/>
      <c r="F7" s="105">
        <f t="shared" si="0"/>
        <v>0</v>
      </c>
      <c r="G7" s="105">
        <f t="shared" si="1"/>
        <v>0</v>
      </c>
      <c r="H7" s="139"/>
      <c r="I7" s="139"/>
      <c r="J7" s="139"/>
    </row>
    <row r="8" spans="1:10" ht="15" customHeight="1" x14ac:dyDescent="0.2">
      <c r="A8" s="125" t="s">
        <v>1485</v>
      </c>
      <c r="B8" s="43" t="s">
        <v>381</v>
      </c>
      <c r="C8" s="45" t="s">
        <v>1</v>
      </c>
      <c r="D8" s="303">
        <v>10</v>
      </c>
      <c r="E8" s="105"/>
      <c r="F8" s="105">
        <f t="shared" si="0"/>
        <v>0</v>
      </c>
      <c r="G8" s="105">
        <f t="shared" si="1"/>
        <v>0</v>
      </c>
      <c r="H8" s="139"/>
      <c r="I8" s="139"/>
      <c r="J8" s="139"/>
    </row>
    <row r="9" spans="1:10" ht="15" customHeight="1" x14ac:dyDescent="0.2">
      <c r="A9" s="125" t="s">
        <v>1486</v>
      </c>
      <c r="B9" s="43" t="s">
        <v>280</v>
      </c>
      <c r="C9" s="45" t="s">
        <v>1</v>
      </c>
      <c r="D9" s="303">
        <v>10</v>
      </c>
      <c r="E9" s="105"/>
      <c r="F9" s="105">
        <f t="shared" si="0"/>
        <v>0</v>
      </c>
      <c r="G9" s="105">
        <f t="shared" si="1"/>
        <v>0</v>
      </c>
      <c r="H9" s="139"/>
      <c r="I9" s="139"/>
      <c r="J9" s="139"/>
    </row>
    <row r="10" spans="1:10" ht="15" customHeight="1" x14ac:dyDescent="0.2">
      <c r="A10" s="125" t="s">
        <v>1487</v>
      </c>
      <c r="B10" s="43" t="s">
        <v>382</v>
      </c>
      <c r="C10" s="45" t="s">
        <v>1</v>
      </c>
      <c r="D10" s="303">
        <v>10</v>
      </c>
      <c r="E10" s="105"/>
      <c r="F10" s="105">
        <f t="shared" si="0"/>
        <v>0</v>
      </c>
      <c r="G10" s="105">
        <f t="shared" si="1"/>
        <v>0</v>
      </c>
      <c r="H10" s="139"/>
      <c r="I10" s="139"/>
      <c r="J10" s="139"/>
    </row>
    <row r="11" spans="1:10" ht="15" customHeight="1" x14ac:dyDescent="0.2">
      <c r="A11" s="125" t="s">
        <v>1488</v>
      </c>
      <c r="B11" s="43" t="s">
        <v>383</v>
      </c>
      <c r="C11" s="45" t="s">
        <v>1</v>
      </c>
      <c r="D11" s="303">
        <v>10</v>
      </c>
      <c r="E11" s="105"/>
      <c r="F11" s="105">
        <f t="shared" si="0"/>
        <v>0</v>
      </c>
      <c r="G11" s="105">
        <f t="shared" si="1"/>
        <v>0</v>
      </c>
      <c r="H11" s="139"/>
      <c r="I11" s="139"/>
      <c r="J11" s="139"/>
    </row>
    <row r="12" spans="1:10" ht="15" customHeight="1" x14ac:dyDescent="0.2">
      <c r="A12" s="125" t="s">
        <v>1489</v>
      </c>
      <c r="B12" s="43" t="s">
        <v>384</v>
      </c>
      <c r="C12" s="45" t="s">
        <v>1</v>
      </c>
      <c r="D12" s="303">
        <v>3</v>
      </c>
      <c r="E12" s="105"/>
      <c r="F12" s="105">
        <f t="shared" si="0"/>
        <v>0</v>
      </c>
      <c r="G12" s="105">
        <f t="shared" si="1"/>
        <v>0</v>
      </c>
      <c r="H12" s="139"/>
      <c r="I12" s="139"/>
      <c r="J12" s="139"/>
    </row>
    <row r="13" spans="1:10" ht="15" customHeight="1" x14ac:dyDescent="0.2">
      <c r="A13" s="125" t="s">
        <v>1490</v>
      </c>
      <c r="B13" s="43" t="s">
        <v>246</v>
      </c>
      <c r="C13" s="45" t="s">
        <v>1</v>
      </c>
      <c r="D13" s="303">
        <v>10</v>
      </c>
      <c r="E13" s="105"/>
      <c r="F13" s="105">
        <f t="shared" si="0"/>
        <v>0</v>
      </c>
      <c r="G13" s="105">
        <f t="shared" si="1"/>
        <v>0</v>
      </c>
      <c r="H13" s="139"/>
      <c r="I13" s="139"/>
      <c r="J13" s="139"/>
    </row>
    <row r="14" spans="1:10" ht="15" customHeight="1" x14ac:dyDescent="0.2">
      <c r="A14" s="125" t="s">
        <v>1491</v>
      </c>
      <c r="B14" s="43" t="s">
        <v>385</v>
      </c>
      <c r="C14" s="45" t="s">
        <v>1</v>
      </c>
      <c r="D14" s="303">
        <v>40</v>
      </c>
      <c r="E14" s="105"/>
      <c r="F14" s="105">
        <f t="shared" si="0"/>
        <v>0</v>
      </c>
      <c r="G14" s="105">
        <f t="shared" si="1"/>
        <v>0</v>
      </c>
      <c r="H14" s="139"/>
      <c r="I14" s="139"/>
      <c r="J14" s="139"/>
    </row>
    <row r="15" spans="1:10" ht="15" customHeight="1" x14ac:dyDescent="0.2">
      <c r="A15" s="125" t="s">
        <v>1492</v>
      </c>
      <c r="B15" s="43" t="s">
        <v>243</v>
      </c>
      <c r="C15" s="45" t="s">
        <v>1</v>
      </c>
      <c r="D15" s="303">
        <v>4</v>
      </c>
      <c r="E15" s="105"/>
      <c r="F15" s="105">
        <f t="shared" si="0"/>
        <v>0</v>
      </c>
      <c r="G15" s="105">
        <f t="shared" si="1"/>
        <v>0</v>
      </c>
      <c r="H15" s="139"/>
      <c r="I15" s="139"/>
      <c r="J15" s="139"/>
    </row>
    <row r="16" spans="1:10" ht="15" customHeight="1" thickBot="1" x14ac:dyDescent="0.25">
      <c r="A16" s="125" t="s">
        <v>1493</v>
      </c>
      <c r="B16" s="43" t="s">
        <v>386</v>
      </c>
      <c r="C16" s="45" t="s">
        <v>1</v>
      </c>
      <c r="D16" s="303">
        <v>10</v>
      </c>
      <c r="E16" s="105"/>
      <c r="F16" s="105">
        <f t="shared" si="0"/>
        <v>0</v>
      </c>
      <c r="G16" s="105">
        <f t="shared" si="1"/>
        <v>0</v>
      </c>
      <c r="H16" s="139"/>
      <c r="I16" s="139"/>
      <c r="J16" s="139"/>
    </row>
    <row r="17" spans="1:10" ht="15" customHeight="1" thickBot="1" x14ac:dyDescent="0.3">
      <c r="A17"/>
      <c r="B17"/>
      <c r="C17"/>
      <c r="D17" s="27"/>
      <c r="E17" s="411" t="s">
        <v>4454</v>
      </c>
      <c r="F17" s="412"/>
      <c r="G17" s="295">
        <f>SUM(G5:G16)</f>
        <v>0</v>
      </c>
      <c r="H17" s="139"/>
      <c r="I17" s="139"/>
      <c r="J17" s="139"/>
    </row>
    <row r="18" spans="1:10" ht="15" customHeight="1" thickBot="1" x14ac:dyDescent="0.3">
      <c r="A18"/>
      <c r="B18"/>
      <c r="C18"/>
      <c r="D18" s="27"/>
      <c r="E18" s="411" t="s">
        <v>4455</v>
      </c>
      <c r="F18" s="412"/>
      <c r="G18" s="295">
        <f>SUM(G17*0.2)</f>
        <v>0</v>
      </c>
      <c r="H18" s="139"/>
      <c r="I18" s="139"/>
      <c r="J18" s="139"/>
    </row>
    <row r="19" spans="1:10" ht="15" customHeight="1" thickBot="1" x14ac:dyDescent="0.3">
      <c r="A19"/>
      <c r="B19"/>
      <c r="C19"/>
      <c r="D19" s="27"/>
      <c r="E19" s="411" t="s">
        <v>4456</v>
      </c>
      <c r="F19" s="412"/>
      <c r="G19" s="295">
        <f>SUM(G17:G18)</f>
        <v>0</v>
      </c>
      <c r="H19" s="139"/>
      <c r="I19" s="139"/>
      <c r="J19" s="139"/>
    </row>
    <row r="20" spans="1:10" ht="15" customHeight="1" x14ac:dyDescent="0.25">
      <c r="A20"/>
      <c r="B20"/>
      <c r="C20"/>
      <c r="D20" s="27"/>
      <c r="E20" s="416"/>
      <c r="F20" s="416"/>
      <c r="G20"/>
      <c r="H20" s="139"/>
      <c r="I20" s="139"/>
      <c r="J20" s="139"/>
    </row>
    <row r="21" spans="1:10" ht="15" customHeight="1" x14ac:dyDescent="0.2">
      <c r="A21" s="419" t="s">
        <v>387</v>
      </c>
      <c r="B21" s="419"/>
      <c r="C21" s="419"/>
      <c r="D21" s="305" t="s">
        <v>4460</v>
      </c>
      <c r="H21" s="139"/>
      <c r="I21" s="139"/>
      <c r="J21" s="139"/>
    </row>
    <row r="22" spans="1:10" ht="30" customHeight="1" x14ac:dyDescent="0.2">
      <c r="A22" s="260" t="s">
        <v>0</v>
      </c>
      <c r="B22" s="261" t="s">
        <v>582</v>
      </c>
      <c r="C22" s="262" t="s">
        <v>4459</v>
      </c>
      <c r="D22" s="263" t="s">
        <v>4795</v>
      </c>
      <c r="E22" s="264" t="s">
        <v>4457</v>
      </c>
      <c r="F22" s="264" t="s">
        <v>4458</v>
      </c>
      <c r="G22" s="264" t="s">
        <v>4453</v>
      </c>
      <c r="H22" s="141"/>
      <c r="I22" s="141"/>
      <c r="J22" s="141"/>
    </row>
    <row r="23" spans="1:10" ht="15" customHeight="1" x14ac:dyDescent="0.2">
      <c r="A23" s="125" t="s">
        <v>4472</v>
      </c>
      <c r="B23" s="48" t="s">
        <v>388</v>
      </c>
      <c r="C23" s="49" t="s">
        <v>1</v>
      </c>
      <c r="D23" s="303">
        <v>10</v>
      </c>
      <c r="E23" s="105"/>
      <c r="F23" s="105">
        <f>SUM(E23*1.2)</f>
        <v>0</v>
      </c>
      <c r="G23" s="105">
        <f>SUM(D23*E23)</f>
        <v>0</v>
      </c>
      <c r="H23" s="139"/>
      <c r="I23" s="139"/>
      <c r="J23" s="139"/>
    </row>
    <row r="24" spans="1:10" ht="15" customHeight="1" x14ac:dyDescent="0.2">
      <c r="A24" s="125" t="s">
        <v>1494</v>
      </c>
      <c r="B24" s="48" t="s">
        <v>389</v>
      </c>
      <c r="C24" s="49" t="s">
        <v>2</v>
      </c>
      <c r="D24" s="303">
        <v>15</v>
      </c>
      <c r="E24" s="105"/>
      <c r="F24" s="105">
        <f t="shared" ref="F24:F87" si="2">SUM(E24*1.2)</f>
        <v>0</v>
      </c>
      <c r="G24" s="105">
        <f t="shared" ref="G24:G87" si="3">SUM(D24*E24)</f>
        <v>0</v>
      </c>
      <c r="H24" s="139"/>
      <c r="I24" s="139"/>
      <c r="J24" s="139"/>
    </row>
    <row r="25" spans="1:10" ht="15" customHeight="1" x14ac:dyDescent="0.2">
      <c r="A25" s="125" t="s">
        <v>1495</v>
      </c>
      <c r="B25" s="48" t="s">
        <v>390</v>
      </c>
      <c r="C25" s="49" t="s">
        <v>2</v>
      </c>
      <c r="D25" s="303">
        <v>10</v>
      </c>
      <c r="E25" s="105"/>
      <c r="F25" s="105">
        <f t="shared" si="2"/>
        <v>0</v>
      </c>
      <c r="G25" s="105">
        <f t="shared" si="3"/>
        <v>0</v>
      </c>
      <c r="H25" s="139"/>
      <c r="I25" s="139"/>
      <c r="J25" s="139"/>
    </row>
    <row r="26" spans="1:10" ht="15" customHeight="1" x14ac:dyDescent="0.2">
      <c r="A26" s="125" t="s">
        <v>1496</v>
      </c>
      <c r="B26" s="48" t="s">
        <v>250</v>
      </c>
      <c r="C26" s="49" t="s">
        <v>2</v>
      </c>
      <c r="D26" s="303">
        <v>30</v>
      </c>
      <c r="E26" s="105"/>
      <c r="F26" s="105">
        <f t="shared" si="2"/>
        <v>0</v>
      </c>
      <c r="G26" s="105">
        <f t="shared" si="3"/>
        <v>0</v>
      </c>
      <c r="H26" s="139"/>
      <c r="I26" s="139"/>
      <c r="J26" s="139"/>
    </row>
    <row r="27" spans="1:10" ht="15" customHeight="1" x14ac:dyDescent="0.2">
      <c r="A27" s="125" t="s">
        <v>1497</v>
      </c>
      <c r="B27" s="48" t="s">
        <v>391</v>
      </c>
      <c r="C27" s="49" t="s">
        <v>1</v>
      </c>
      <c r="D27" s="303">
        <v>4</v>
      </c>
      <c r="E27" s="105"/>
      <c r="F27" s="105">
        <f t="shared" si="2"/>
        <v>0</v>
      </c>
      <c r="G27" s="105">
        <f t="shared" si="3"/>
        <v>0</v>
      </c>
      <c r="H27" s="139"/>
      <c r="I27" s="139"/>
      <c r="J27" s="139"/>
    </row>
    <row r="28" spans="1:10" ht="15" customHeight="1" x14ac:dyDescent="0.2">
      <c r="A28" s="125" t="s">
        <v>1498</v>
      </c>
      <c r="B28" s="48" t="s">
        <v>392</v>
      </c>
      <c r="C28" s="49" t="s">
        <v>2</v>
      </c>
      <c r="D28" s="303">
        <v>80</v>
      </c>
      <c r="E28" s="105"/>
      <c r="F28" s="105">
        <f t="shared" si="2"/>
        <v>0</v>
      </c>
      <c r="G28" s="105">
        <f t="shared" si="3"/>
        <v>0</v>
      </c>
      <c r="H28" s="139"/>
      <c r="I28" s="139"/>
      <c r="J28" s="139"/>
    </row>
    <row r="29" spans="1:10" ht="15" customHeight="1" x14ac:dyDescent="0.2">
      <c r="A29" s="125" t="s">
        <v>1499</v>
      </c>
      <c r="B29" s="48" t="s">
        <v>393</v>
      </c>
      <c r="C29" s="49" t="s">
        <v>1</v>
      </c>
      <c r="D29" s="303">
        <v>1</v>
      </c>
      <c r="E29" s="105"/>
      <c r="F29" s="105">
        <f t="shared" si="2"/>
        <v>0</v>
      </c>
      <c r="G29" s="105">
        <f t="shared" si="3"/>
        <v>0</v>
      </c>
      <c r="H29" s="139"/>
      <c r="I29" s="139"/>
      <c r="J29" s="139"/>
    </row>
    <row r="30" spans="1:10" ht="15" customHeight="1" x14ac:dyDescent="0.2">
      <c r="A30" s="125" t="s">
        <v>1500</v>
      </c>
      <c r="B30" s="48" t="s">
        <v>394</v>
      </c>
      <c r="C30" s="49" t="s">
        <v>1</v>
      </c>
      <c r="D30" s="303">
        <v>1</v>
      </c>
      <c r="E30" s="105"/>
      <c r="F30" s="105">
        <f t="shared" si="2"/>
        <v>0</v>
      </c>
      <c r="G30" s="105">
        <f t="shared" si="3"/>
        <v>0</v>
      </c>
      <c r="H30" s="139"/>
      <c r="I30" s="139"/>
      <c r="J30" s="139"/>
    </row>
    <row r="31" spans="1:10" ht="15" customHeight="1" x14ac:dyDescent="0.2">
      <c r="A31" s="125" t="s">
        <v>1501</v>
      </c>
      <c r="B31" s="48" t="s">
        <v>395</v>
      </c>
      <c r="C31" s="49" t="s">
        <v>1</v>
      </c>
      <c r="D31" s="303">
        <v>1</v>
      </c>
      <c r="E31" s="105"/>
      <c r="F31" s="105">
        <f t="shared" si="2"/>
        <v>0</v>
      </c>
      <c r="G31" s="105">
        <f t="shared" si="3"/>
        <v>0</v>
      </c>
      <c r="H31" s="139"/>
      <c r="I31" s="139"/>
      <c r="J31" s="139"/>
    </row>
    <row r="32" spans="1:10" ht="15" customHeight="1" x14ac:dyDescent="0.2">
      <c r="A32" s="125" t="s">
        <v>1502</v>
      </c>
      <c r="B32" s="48" t="s">
        <v>396</v>
      </c>
      <c r="C32" s="49" t="s">
        <v>1</v>
      </c>
      <c r="D32" s="303">
        <v>1</v>
      </c>
      <c r="E32" s="105"/>
      <c r="F32" s="105">
        <f t="shared" si="2"/>
        <v>0</v>
      </c>
      <c r="G32" s="105">
        <f t="shared" si="3"/>
        <v>0</v>
      </c>
      <c r="H32" s="139"/>
      <c r="I32" s="139"/>
      <c r="J32" s="139"/>
    </row>
    <row r="33" spans="1:10" ht="15" customHeight="1" x14ac:dyDescent="0.2">
      <c r="A33" s="125" t="s">
        <v>1503</v>
      </c>
      <c r="B33" s="48" t="s">
        <v>397</v>
      </c>
      <c r="C33" s="49" t="s">
        <v>1</v>
      </c>
      <c r="D33" s="303">
        <v>1</v>
      </c>
      <c r="E33" s="105"/>
      <c r="F33" s="105">
        <f t="shared" si="2"/>
        <v>0</v>
      </c>
      <c r="G33" s="105">
        <f t="shared" si="3"/>
        <v>0</v>
      </c>
      <c r="H33" s="139"/>
      <c r="I33" s="139"/>
      <c r="J33" s="139"/>
    </row>
    <row r="34" spans="1:10" ht="15" customHeight="1" x14ac:dyDescent="0.2">
      <c r="A34" s="125" t="s">
        <v>1504</v>
      </c>
      <c r="B34" s="48" t="s">
        <v>398</v>
      </c>
      <c r="C34" s="49" t="s">
        <v>1</v>
      </c>
      <c r="D34" s="303">
        <v>1</v>
      </c>
      <c r="E34" s="105"/>
      <c r="F34" s="105">
        <f t="shared" si="2"/>
        <v>0</v>
      </c>
      <c r="G34" s="105">
        <f t="shared" si="3"/>
        <v>0</v>
      </c>
      <c r="H34" s="139"/>
      <c r="I34" s="139"/>
      <c r="J34" s="139"/>
    </row>
    <row r="35" spans="1:10" ht="15" customHeight="1" x14ac:dyDescent="0.2">
      <c r="A35" s="125" t="s">
        <v>1505</v>
      </c>
      <c r="B35" s="48" t="s">
        <v>399</v>
      </c>
      <c r="C35" s="49" t="s">
        <v>1</v>
      </c>
      <c r="D35" s="303">
        <v>1</v>
      </c>
      <c r="E35" s="105"/>
      <c r="F35" s="105">
        <f t="shared" si="2"/>
        <v>0</v>
      </c>
      <c r="G35" s="105">
        <f t="shared" si="3"/>
        <v>0</v>
      </c>
      <c r="H35" s="139"/>
      <c r="I35" s="139"/>
      <c r="J35" s="139"/>
    </row>
    <row r="36" spans="1:10" ht="15" customHeight="1" x14ac:dyDescent="0.2">
      <c r="A36" s="125" t="s">
        <v>1506</v>
      </c>
      <c r="B36" s="48" t="s">
        <v>400</v>
      </c>
      <c r="C36" s="49" t="s">
        <v>1</v>
      </c>
      <c r="D36" s="303">
        <v>1</v>
      </c>
      <c r="E36" s="105"/>
      <c r="F36" s="105">
        <f t="shared" si="2"/>
        <v>0</v>
      </c>
      <c r="G36" s="105">
        <f t="shared" si="3"/>
        <v>0</v>
      </c>
      <c r="H36" s="139"/>
      <c r="I36" s="139"/>
      <c r="J36" s="139"/>
    </row>
    <row r="37" spans="1:10" ht="15" customHeight="1" x14ac:dyDescent="0.2">
      <c r="A37" s="125" t="s">
        <v>1507</v>
      </c>
      <c r="B37" s="48" t="s">
        <v>401</v>
      </c>
      <c r="C37" s="49" t="s">
        <v>1</v>
      </c>
      <c r="D37" s="303">
        <v>1</v>
      </c>
      <c r="E37" s="105"/>
      <c r="F37" s="105">
        <f t="shared" si="2"/>
        <v>0</v>
      </c>
      <c r="G37" s="105">
        <f t="shared" si="3"/>
        <v>0</v>
      </c>
      <c r="H37" s="139"/>
      <c r="I37" s="139"/>
      <c r="J37" s="139"/>
    </row>
    <row r="38" spans="1:10" ht="15" customHeight="1" x14ac:dyDescent="0.2">
      <c r="A38" s="125" t="s">
        <v>1508</v>
      </c>
      <c r="B38" s="48" t="s">
        <v>402</v>
      </c>
      <c r="C38" s="49" t="s">
        <v>1</v>
      </c>
      <c r="D38" s="303">
        <v>1</v>
      </c>
      <c r="E38" s="105"/>
      <c r="F38" s="105">
        <f t="shared" si="2"/>
        <v>0</v>
      </c>
      <c r="G38" s="105">
        <f t="shared" si="3"/>
        <v>0</v>
      </c>
      <c r="H38" s="139"/>
      <c r="I38" s="139"/>
      <c r="J38" s="139"/>
    </row>
    <row r="39" spans="1:10" ht="15" customHeight="1" x14ac:dyDescent="0.2">
      <c r="A39" s="125" t="s">
        <v>1509</v>
      </c>
      <c r="B39" s="48" t="s">
        <v>403</v>
      </c>
      <c r="C39" s="49" t="s">
        <v>1</v>
      </c>
      <c r="D39" s="303">
        <v>1</v>
      </c>
      <c r="E39" s="105"/>
      <c r="F39" s="105">
        <f t="shared" si="2"/>
        <v>0</v>
      </c>
      <c r="G39" s="105">
        <f t="shared" si="3"/>
        <v>0</v>
      </c>
      <c r="H39" s="139"/>
      <c r="I39" s="139"/>
      <c r="J39" s="139"/>
    </row>
    <row r="40" spans="1:10" ht="15" customHeight="1" x14ac:dyDescent="0.2">
      <c r="A40" s="125" t="s">
        <v>1510</v>
      </c>
      <c r="B40" s="48" t="s">
        <v>404</v>
      </c>
      <c r="C40" s="49" t="s">
        <v>1</v>
      </c>
      <c r="D40" s="303">
        <v>1</v>
      </c>
      <c r="E40" s="105"/>
      <c r="F40" s="105">
        <f t="shared" si="2"/>
        <v>0</v>
      </c>
      <c r="G40" s="105">
        <f t="shared" si="3"/>
        <v>0</v>
      </c>
      <c r="H40" s="139"/>
      <c r="I40" s="139"/>
      <c r="J40" s="139"/>
    </row>
    <row r="41" spans="1:10" ht="15" customHeight="1" x14ac:dyDescent="0.2">
      <c r="A41" s="125" t="s">
        <v>1511</v>
      </c>
      <c r="B41" s="48" t="s">
        <v>405</v>
      </c>
      <c r="C41" s="49" t="s">
        <v>1</v>
      </c>
      <c r="D41" s="303">
        <v>1</v>
      </c>
      <c r="E41" s="105"/>
      <c r="F41" s="105">
        <f t="shared" si="2"/>
        <v>0</v>
      </c>
      <c r="G41" s="105">
        <f t="shared" si="3"/>
        <v>0</v>
      </c>
      <c r="H41" s="139"/>
      <c r="I41" s="139"/>
      <c r="J41" s="139"/>
    </row>
    <row r="42" spans="1:10" ht="15" customHeight="1" x14ac:dyDescent="0.2">
      <c r="A42" s="125" t="s">
        <v>1512</v>
      </c>
      <c r="B42" s="48" t="s">
        <v>406</v>
      </c>
      <c r="C42" s="49" t="s">
        <v>1</v>
      </c>
      <c r="D42" s="303">
        <v>1</v>
      </c>
      <c r="E42" s="105"/>
      <c r="F42" s="105">
        <f t="shared" si="2"/>
        <v>0</v>
      </c>
      <c r="G42" s="105">
        <f t="shared" si="3"/>
        <v>0</v>
      </c>
      <c r="H42" s="139"/>
      <c r="I42" s="139"/>
      <c r="J42" s="139"/>
    </row>
    <row r="43" spans="1:10" ht="15" customHeight="1" x14ac:dyDescent="0.2">
      <c r="A43" s="125" t="s">
        <v>1513</v>
      </c>
      <c r="B43" s="48" t="s">
        <v>407</v>
      </c>
      <c r="C43" s="49" t="s">
        <v>1</v>
      </c>
      <c r="D43" s="303">
        <v>1</v>
      </c>
      <c r="E43" s="105"/>
      <c r="F43" s="105">
        <f t="shared" si="2"/>
        <v>0</v>
      </c>
      <c r="G43" s="105">
        <f t="shared" si="3"/>
        <v>0</v>
      </c>
      <c r="H43" s="139"/>
      <c r="I43" s="139"/>
      <c r="J43" s="139"/>
    </row>
    <row r="44" spans="1:10" ht="15" customHeight="1" x14ac:dyDescent="0.2">
      <c r="A44" s="125" t="s">
        <v>1514</v>
      </c>
      <c r="B44" s="48" t="s">
        <v>408</v>
      </c>
      <c r="C44" s="49" t="s">
        <v>1</v>
      </c>
      <c r="D44" s="303">
        <v>1</v>
      </c>
      <c r="E44" s="105"/>
      <c r="F44" s="105">
        <f t="shared" si="2"/>
        <v>0</v>
      </c>
      <c r="G44" s="105">
        <f t="shared" si="3"/>
        <v>0</v>
      </c>
      <c r="H44" s="139"/>
      <c r="I44" s="139"/>
      <c r="J44" s="139"/>
    </row>
    <row r="45" spans="1:10" ht="15" customHeight="1" x14ac:dyDescent="0.2">
      <c r="A45" s="125" t="s">
        <v>1515</v>
      </c>
      <c r="B45" s="48" t="s">
        <v>409</v>
      </c>
      <c r="C45" s="49" t="s">
        <v>1</v>
      </c>
      <c r="D45" s="303">
        <v>1</v>
      </c>
      <c r="E45" s="105"/>
      <c r="F45" s="105">
        <f t="shared" si="2"/>
        <v>0</v>
      </c>
      <c r="G45" s="105">
        <f t="shared" si="3"/>
        <v>0</v>
      </c>
      <c r="H45" s="139"/>
      <c r="I45" s="139"/>
      <c r="J45" s="139"/>
    </row>
    <row r="46" spans="1:10" ht="15" customHeight="1" x14ac:dyDescent="0.2">
      <c r="A46" s="125" t="s">
        <v>1516</v>
      </c>
      <c r="B46" s="48" t="s">
        <v>410</v>
      </c>
      <c r="C46" s="49" t="s">
        <v>1</v>
      </c>
      <c r="D46" s="303">
        <v>1</v>
      </c>
      <c r="E46" s="105"/>
      <c r="F46" s="105">
        <f t="shared" si="2"/>
        <v>0</v>
      </c>
      <c r="G46" s="105">
        <f t="shared" si="3"/>
        <v>0</v>
      </c>
      <c r="H46" s="139"/>
      <c r="I46" s="139"/>
      <c r="J46" s="139"/>
    </row>
    <row r="47" spans="1:10" ht="15" customHeight="1" x14ac:dyDescent="0.2">
      <c r="A47" s="125" t="s">
        <v>1517</v>
      </c>
      <c r="B47" s="48" t="s">
        <v>411</v>
      </c>
      <c r="C47" s="49" t="s">
        <v>1</v>
      </c>
      <c r="D47" s="303">
        <v>2</v>
      </c>
      <c r="E47" s="105"/>
      <c r="F47" s="105">
        <f t="shared" si="2"/>
        <v>0</v>
      </c>
      <c r="G47" s="105">
        <f t="shared" si="3"/>
        <v>0</v>
      </c>
      <c r="H47" s="139"/>
      <c r="I47" s="139"/>
      <c r="J47" s="139"/>
    </row>
    <row r="48" spans="1:10" ht="15" customHeight="1" x14ac:dyDescent="0.2">
      <c r="A48" s="125" t="s">
        <v>1518</v>
      </c>
      <c r="B48" s="48" t="s">
        <v>412</v>
      </c>
      <c r="C48" s="49" t="s">
        <v>1</v>
      </c>
      <c r="D48" s="303">
        <v>1</v>
      </c>
      <c r="E48" s="105"/>
      <c r="F48" s="105">
        <f t="shared" si="2"/>
        <v>0</v>
      </c>
      <c r="G48" s="105">
        <f t="shared" si="3"/>
        <v>0</v>
      </c>
      <c r="H48" s="139"/>
      <c r="I48" s="139"/>
      <c r="J48" s="139"/>
    </row>
    <row r="49" spans="1:10" ht="15" customHeight="1" x14ac:dyDescent="0.2">
      <c r="A49" s="125" t="s">
        <v>1519</v>
      </c>
      <c r="B49" s="48" t="s">
        <v>413</v>
      </c>
      <c r="C49" s="49" t="s">
        <v>1</v>
      </c>
      <c r="D49" s="303">
        <v>1</v>
      </c>
      <c r="E49" s="105"/>
      <c r="F49" s="105">
        <f t="shared" si="2"/>
        <v>0</v>
      </c>
      <c r="G49" s="105">
        <f t="shared" si="3"/>
        <v>0</v>
      </c>
      <c r="H49" s="139"/>
      <c r="I49" s="139"/>
      <c r="J49" s="139"/>
    </row>
    <row r="50" spans="1:10" ht="15" customHeight="1" x14ac:dyDescent="0.2">
      <c r="A50" s="125" t="s">
        <v>1520</v>
      </c>
      <c r="B50" s="48" t="s">
        <v>414</v>
      </c>
      <c r="C50" s="49" t="s">
        <v>1</v>
      </c>
      <c r="D50" s="303">
        <v>1</v>
      </c>
      <c r="E50" s="105"/>
      <c r="F50" s="105">
        <f t="shared" si="2"/>
        <v>0</v>
      </c>
      <c r="G50" s="105">
        <f t="shared" si="3"/>
        <v>0</v>
      </c>
      <c r="H50" s="139"/>
      <c r="I50" s="139"/>
      <c r="J50" s="139"/>
    </row>
    <row r="51" spans="1:10" ht="15" customHeight="1" x14ac:dyDescent="0.2">
      <c r="A51" s="125" t="s">
        <v>1521</v>
      </c>
      <c r="B51" s="48" t="s">
        <v>415</v>
      </c>
      <c r="C51" s="49" t="s">
        <v>1</v>
      </c>
      <c r="D51" s="303">
        <v>1</v>
      </c>
      <c r="E51" s="105"/>
      <c r="F51" s="105">
        <f t="shared" si="2"/>
        <v>0</v>
      </c>
      <c r="G51" s="105">
        <f t="shared" si="3"/>
        <v>0</v>
      </c>
      <c r="H51" s="139"/>
      <c r="I51" s="139"/>
      <c r="J51" s="139"/>
    </row>
    <row r="52" spans="1:10" ht="15" customHeight="1" x14ac:dyDescent="0.2">
      <c r="A52" s="125" t="s">
        <v>1522</v>
      </c>
      <c r="B52" s="48" t="s">
        <v>416</v>
      </c>
      <c r="C52" s="50" t="s">
        <v>1</v>
      </c>
      <c r="D52" s="303">
        <v>1</v>
      </c>
      <c r="E52" s="105"/>
      <c r="F52" s="105">
        <f t="shared" si="2"/>
        <v>0</v>
      </c>
      <c r="G52" s="105">
        <f t="shared" si="3"/>
        <v>0</v>
      </c>
      <c r="H52" s="139"/>
      <c r="I52" s="139"/>
      <c r="J52" s="139"/>
    </row>
    <row r="53" spans="1:10" ht="15" customHeight="1" x14ac:dyDescent="0.2">
      <c r="A53" s="125" t="s">
        <v>1523</v>
      </c>
      <c r="B53" s="47" t="s">
        <v>417</v>
      </c>
      <c r="C53" s="49" t="s">
        <v>1</v>
      </c>
      <c r="D53" s="303">
        <v>1</v>
      </c>
      <c r="E53" s="105"/>
      <c r="F53" s="105">
        <f t="shared" si="2"/>
        <v>0</v>
      </c>
      <c r="G53" s="105">
        <f t="shared" si="3"/>
        <v>0</v>
      </c>
      <c r="H53" s="139"/>
      <c r="I53" s="139"/>
      <c r="J53" s="139"/>
    </row>
    <row r="54" spans="1:10" ht="15" customHeight="1" x14ac:dyDescent="0.2">
      <c r="A54" s="125" t="s">
        <v>1524</v>
      </c>
      <c r="B54" s="47" t="s">
        <v>418</v>
      </c>
      <c r="C54" s="50" t="s">
        <v>1</v>
      </c>
      <c r="D54" s="303">
        <v>1</v>
      </c>
      <c r="E54" s="105"/>
      <c r="F54" s="105">
        <f t="shared" si="2"/>
        <v>0</v>
      </c>
      <c r="G54" s="105">
        <f t="shared" si="3"/>
        <v>0</v>
      </c>
      <c r="H54" s="139"/>
      <c r="I54" s="139"/>
      <c r="J54" s="139"/>
    </row>
    <row r="55" spans="1:10" ht="15" customHeight="1" x14ac:dyDescent="0.2">
      <c r="A55" s="125" t="s">
        <v>1525</v>
      </c>
      <c r="B55" s="47" t="s">
        <v>419</v>
      </c>
      <c r="C55" s="49" t="s">
        <v>1</v>
      </c>
      <c r="D55" s="303">
        <v>1</v>
      </c>
      <c r="E55" s="105"/>
      <c r="F55" s="105">
        <f t="shared" si="2"/>
        <v>0</v>
      </c>
      <c r="G55" s="105">
        <f t="shared" si="3"/>
        <v>0</v>
      </c>
      <c r="H55" s="139"/>
      <c r="I55" s="139"/>
      <c r="J55" s="139"/>
    </row>
    <row r="56" spans="1:10" ht="15" customHeight="1" x14ac:dyDescent="0.2">
      <c r="A56" s="125" t="s">
        <v>1526</v>
      </c>
      <c r="B56" s="48" t="s">
        <v>420</v>
      </c>
      <c r="C56" s="49" t="s">
        <v>1</v>
      </c>
      <c r="D56" s="303">
        <v>1</v>
      </c>
      <c r="E56" s="105"/>
      <c r="F56" s="105">
        <f t="shared" si="2"/>
        <v>0</v>
      </c>
      <c r="G56" s="105">
        <f t="shared" si="3"/>
        <v>0</v>
      </c>
      <c r="H56" s="139"/>
      <c r="I56" s="139"/>
      <c r="J56" s="139"/>
    </row>
    <row r="57" spans="1:10" ht="15" customHeight="1" x14ac:dyDescent="0.2">
      <c r="A57" s="125" t="s">
        <v>1527</v>
      </c>
      <c r="B57" s="48" t="s">
        <v>421</v>
      </c>
      <c r="C57" s="49" t="s">
        <v>1</v>
      </c>
      <c r="D57" s="303">
        <v>1</v>
      </c>
      <c r="E57" s="105"/>
      <c r="F57" s="105">
        <f t="shared" si="2"/>
        <v>0</v>
      </c>
      <c r="G57" s="105">
        <f t="shared" si="3"/>
        <v>0</v>
      </c>
      <c r="H57" s="139"/>
      <c r="I57" s="139"/>
      <c r="J57" s="139"/>
    </row>
    <row r="58" spans="1:10" ht="15" customHeight="1" x14ac:dyDescent="0.2">
      <c r="A58" s="125" t="s">
        <v>1528</v>
      </c>
      <c r="B58" s="48" t="s">
        <v>422</v>
      </c>
      <c r="C58" s="49" t="s">
        <v>1</v>
      </c>
      <c r="D58" s="303">
        <v>1</v>
      </c>
      <c r="E58" s="105"/>
      <c r="F58" s="105">
        <f t="shared" si="2"/>
        <v>0</v>
      </c>
      <c r="G58" s="105">
        <f t="shared" si="3"/>
        <v>0</v>
      </c>
      <c r="H58" s="139"/>
      <c r="I58" s="139"/>
      <c r="J58" s="139"/>
    </row>
    <row r="59" spans="1:10" ht="15" customHeight="1" x14ac:dyDescent="0.2">
      <c r="A59" s="125" t="s">
        <v>1529</v>
      </c>
      <c r="B59" s="48" t="s">
        <v>423</v>
      </c>
      <c r="C59" s="49" t="s">
        <v>1</v>
      </c>
      <c r="D59" s="303">
        <v>1</v>
      </c>
      <c r="E59" s="105"/>
      <c r="F59" s="105">
        <f t="shared" si="2"/>
        <v>0</v>
      </c>
      <c r="G59" s="105">
        <f t="shared" si="3"/>
        <v>0</v>
      </c>
      <c r="H59" s="139"/>
      <c r="I59" s="139"/>
      <c r="J59" s="139"/>
    </row>
    <row r="60" spans="1:10" ht="15" customHeight="1" x14ac:dyDescent="0.2">
      <c r="A60" s="125" t="s">
        <v>1530</v>
      </c>
      <c r="B60" s="47" t="s">
        <v>424</v>
      </c>
      <c r="C60" s="49" t="s">
        <v>1</v>
      </c>
      <c r="D60" s="303">
        <v>1</v>
      </c>
      <c r="E60" s="105"/>
      <c r="F60" s="105">
        <f t="shared" si="2"/>
        <v>0</v>
      </c>
      <c r="G60" s="105">
        <f t="shared" si="3"/>
        <v>0</v>
      </c>
      <c r="H60" s="139"/>
      <c r="I60" s="139"/>
      <c r="J60" s="139"/>
    </row>
    <row r="61" spans="1:10" ht="15" customHeight="1" x14ac:dyDescent="0.2">
      <c r="A61" s="125" t="s">
        <v>1531</v>
      </c>
      <c r="B61" s="47" t="s">
        <v>425</v>
      </c>
      <c r="C61" s="49" t="s">
        <v>1</v>
      </c>
      <c r="D61" s="303">
        <v>1</v>
      </c>
      <c r="E61" s="105"/>
      <c r="F61" s="105">
        <f t="shared" si="2"/>
        <v>0</v>
      </c>
      <c r="G61" s="105">
        <f t="shared" si="3"/>
        <v>0</v>
      </c>
      <c r="H61" s="139"/>
      <c r="I61" s="139"/>
      <c r="J61" s="139"/>
    </row>
    <row r="62" spans="1:10" ht="15" customHeight="1" x14ac:dyDescent="0.2">
      <c r="A62" s="125" t="s">
        <v>1532</v>
      </c>
      <c r="B62" s="48" t="s">
        <v>426</v>
      </c>
      <c r="C62" s="49" t="s">
        <v>1</v>
      </c>
      <c r="D62" s="303">
        <v>1</v>
      </c>
      <c r="E62" s="105"/>
      <c r="F62" s="105">
        <f t="shared" si="2"/>
        <v>0</v>
      </c>
      <c r="G62" s="105">
        <f t="shared" si="3"/>
        <v>0</v>
      </c>
      <c r="H62" s="139"/>
      <c r="I62" s="139"/>
      <c r="J62" s="139"/>
    </row>
    <row r="63" spans="1:10" ht="15" customHeight="1" x14ac:dyDescent="0.2">
      <c r="A63" s="125" t="s">
        <v>1533</v>
      </c>
      <c r="B63" s="47" t="s">
        <v>427</v>
      </c>
      <c r="C63" s="49" t="s">
        <v>1</v>
      </c>
      <c r="D63" s="303">
        <v>1</v>
      </c>
      <c r="E63" s="105"/>
      <c r="F63" s="105">
        <f t="shared" si="2"/>
        <v>0</v>
      </c>
      <c r="G63" s="105">
        <f t="shared" si="3"/>
        <v>0</v>
      </c>
      <c r="H63" s="139"/>
      <c r="I63" s="139"/>
      <c r="J63" s="139"/>
    </row>
    <row r="64" spans="1:10" ht="15" customHeight="1" x14ac:dyDescent="0.2">
      <c r="A64" s="125" t="s">
        <v>1534</v>
      </c>
      <c r="B64" s="48" t="s">
        <v>428</v>
      </c>
      <c r="C64" s="49" t="s">
        <v>1</v>
      </c>
      <c r="D64" s="303">
        <v>1</v>
      </c>
      <c r="E64" s="105"/>
      <c r="F64" s="105">
        <f t="shared" si="2"/>
        <v>0</v>
      </c>
      <c r="G64" s="105">
        <f t="shared" si="3"/>
        <v>0</v>
      </c>
      <c r="H64" s="139"/>
      <c r="I64" s="139"/>
      <c r="J64" s="139"/>
    </row>
    <row r="65" spans="1:10" ht="15" customHeight="1" x14ac:dyDescent="0.2">
      <c r="A65" s="125" t="s">
        <v>1535</v>
      </c>
      <c r="B65" s="48" t="s">
        <v>429</v>
      </c>
      <c r="C65" s="49" t="s">
        <v>1</v>
      </c>
      <c r="D65" s="303">
        <v>1</v>
      </c>
      <c r="E65" s="105"/>
      <c r="F65" s="105">
        <f t="shared" si="2"/>
        <v>0</v>
      </c>
      <c r="G65" s="105">
        <f t="shared" si="3"/>
        <v>0</v>
      </c>
      <c r="H65" s="139"/>
      <c r="I65" s="139"/>
      <c r="J65" s="139"/>
    </row>
    <row r="66" spans="1:10" ht="15" customHeight="1" x14ac:dyDescent="0.2">
      <c r="A66" s="125" t="s">
        <v>1536</v>
      </c>
      <c r="B66" s="48" t="s">
        <v>430</v>
      </c>
      <c r="C66" s="49" t="s">
        <v>4</v>
      </c>
      <c r="D66" s="303">
        <v>1</v>
      </c>
      <c r="E66" s="105"/>
      <c r="F66" s="105">
        <f t="shared" si="2"/>
        <v>0</v>
      </c>
      <c r="G66" s="105">
        <f t="shared" si="3"/>
        <v>0</v>
      </c>
      <c r="H66" s="139"/>
      <c r="I66" s="139"/>
      <c r="J66" s="139"/>
    </row>
    <row r="67" spans="1:10" ht="15" customHeight="1" x14ac:dyDescent="0.2">
      <c r="A67" s="125" t="s">
        <v>1537</v>
      </c>
      <c r="B67" s="48" t="s">
        <v>431</v>
      </c>
      <c r="C67" s="49" t="s">
        <v>1</v>
      </c>
      <c r="D67" s="303">
        <v>1</v>
      </c>
      <c r="E67" s="105"/>
      <c r="F67" s="105">
        <f t="shared" si="2"/>
        <v>0</v>
      </c>
      <c r="G67" s="105">
        <f t="shared" si="3"/>
        <v>0</v>
      </c>
      <c r="H67" s="139"/>
      <c r="I67" s="139"/>
      <c r="J67" s="139"/>
    </row>
    <row r="68" spans="1:10" ht="15" customHeight="1" x14ac:dyDescent="0.2">
      <c r="A68" s="125" t="s">
        <v>1538</v>
      </c>
      <c r="B68" s="48" t="s">
        <v>432</v>
      </c>
      <c r="C68" s="49" t="s">
        <v>1</v>
      </c>
      <c r="D68" s="303">
        <v>1</v>
      </c>
      <c r="E68" s="105"/>
      <c r="F68" s="105">
        <f t="shared" si="2"/>
        <v>0</v>
      </c>
      <c r="G68" s="105">
        <f t="shared" si="3"/>
        <v>0</v>
      </c>
      <c r="H68" s="139"/>
      <c r="I68" s="139"/>
      <c r="J68" s="139"/>
    </row>
    <row r="69" spans="1:10" ht="15" customHeight="1" x14ac:dyDescent="0.2">
      <c r="A69" s="125" t="s">
        <v>1539</v>
      </c>
      <c r="B69" s="48" t="s">
        <v>433</v>
      </c>
      <c r="C69" s="49" t="s">
        <v>1</v>
      </c>
      <c r="D69" s="303">
        <v>1</v>
      </c>
      <c r="E69" s="105"/>
      <c r="F69" s="105">
        <f t="shared" si="2"/>
        <v>0</v>
      </c>
      <c r="G69" s="105">
        <f t="shared" si="3"/>
        <v>0</v>
      </c>
      <c r="H69" s="139"/>
      <c r="I69" s="139"/>
      <c r="J69" s="139"/>
    </row>
    <row r="70" spans="1:10" ht="15" customHeight="1" x14ac:dyDescent="0.2">
      <c r="A70" s="125" t="s">
        <v>1540</v>
      </c>
      <c r="B70" s="48" t="s">
        <v>434</v>
      </c>
      <c r="C70" s="49" t="s">
        <v>1</v>
      </c>
      <c r="D70" s="303">
        <v>1</v>
      </c>
      <c r="E70" s="105"/>
      <c r="F70" s="105">
        <f t="shared" si="2"/>
        <v>0</v>
      </c>
      <c r="G70" s="105">
        <f t="shared" si="3"/>
        <v>0</v>
      </c>
      <c r="H70" s="139"/>
      <c r="I70" s="139"/>
      <c r="J70" s="139"/>
    </row>
    <row r="71" spans="1:10" ht="15" customHeight="1" x14ac:dyDescent="0.2">
      <c r="A71" s="125" t="s">
        <v>1541</v>
      </c>
      <c r="B71" s="48" t="s">
        <v>435</v>
      </c>
      <c r="C71" s="49" t="s">
        <v>1</v>
      </c>
      <c r="D71" s="303">
        <v>1</v>
      </c>
      <c r="E71" s="105"/>
      <c r="F71" s="105">
        <f t="shared" si="2"/>
        <v>0</v>
      </c>
      <c r="G71" s="105">
        <f t="shared" si="3"/>
        <v>0</v>
      </c>
      <c r="H71" s="139"/>
      <c r="I71" s="139"/>
      <c r="J71" s="139"/>
    </row>
    <row r="72" spans="1:10" ht="15" customHeight="1" x14ac:dyDescent="0.2">
      <c r="A72" s="125" t="s">
        <v>1542</v>
      </c>
      <c r="B72" s="48" t="s">
        <v>436</v>
      </c>
      <c r="C72" s="49" t="s">
        <v>1</v>
      </c>
      <c r="D72" s="303">
        <v>1</v>
      </c>
      <c r="E72" s="105"/>
      <c r="F72" s="105">
        <f t="shared" si="2"/>
        <v>0</v>
      </c>
      <c r="G72" s="105">
        <f t="shared" si="3"/>
        <v>0</v>
      </c>
      <c r="H72" s="139"/>
      <c r="I72" s="139"/>
      <c r="J72" s="139"/>
    </row>
    <row r="73" spans="1:10" ht="15" customHeight="1" x14ac:dyDescent="0.2">
      <c r="A73" s="125" t="s">
        <v>1543</v>
      </c>
      <c r="B73" s="48" t="s">
        <v>422</v>
      </c>
      <c r="C73" s="49" t="s">
        <v>1</v>
      </c>
      <c r="D73" s="303">
        <v>1</v>
      </c>
      <c r="E73" s="105"/>
      <c r="F73" s="105">
        <f t="shared" si="2"/>
        <v>0</v>
      </c>
      <c r="G73" s="105">
        <f t="shared" si="3"/>
        <v>0</v>
      </c>
      <c r="H73" s="139"/>
      <c r="I73" s="139"/>
      <c r="J73" s="139"/>
    </row>
    <row r="74" spans="1:10" ht="15" customHeight="1" x14ac:dyDescent="0.2">
      <c r="A74" s="125" t="s">
        <v>1544</v>
      </c>
      <c r="B74" s="48" t="s">
        <v>437</v>
      </c>
      <c r="C74" s="49" t="s">
        <v>1</v>
      </c>
      <c r="D74" s="303">
        <v>1</v>
      </c>
      <c r="E74" s="105"/>
      <c r="F74" s="105">
        <f t="shared" si="2"/>
        <v>0</v>
      </c>
      <c r="G74" s="105">
        <f t="shared" si="3"/>
        <v>0</v>
      </c>
      <c r="H74" s="139"/>
      <c r="I74" s="139"/>
      <c r="J74" s="139"/>
    </row>
    <row r="75" spans="1:10" ht="15" customHeight="1" x14ac:dyDescent="0.2">
      <c r="A75" s="125" t="s">
        <v>1545</v>
      </c>
      <c r="B75" s="48" t="s">
        <v>438</v>
      </c>
      <c r="C75" s="49" t="s">
        <v>1</v>
      </c>
      <c r="D75" s="303">
        <v>1</v>
      </c>
      <c r="E75" s="105"/>
      <c r="F75" s="105">
        <f t="shared" si="2"/>
        <v>0</v>
      </c>
      <c r="G75" s="105">
        <f t="shared" si="3"/>
        <v>0</v>
      </c>
      <c r="H75" s="139"/>
      <c r="I75" s="139"/>
      <c r="J75" s="139"/>
    </row>
    <row r="76" spans="1:10" ht="15" customHeight="1" x14ac:dyDescent="0.2">
      <c r="A76" s="125" t="s">
        <v>1546</v>
      </c>
      <c r="B76" s="48" t="s">
        <v>439</v>
      </c>
      <c r="C76" s="49" t="s">
        <v>1</v>
      </c>
      <c r="D76" s="303">
        <v>1</v>
      </c>
      <c r="E76" s="105"/>
      <c r="F76" s="105">
        <f t="shared" si="2"/>
        <v>0</v>
      </c>
      <c r="G76" s="105">
        <f t="shared" si="3"/>
        <v>0</v>
      </c>
      <c r="H76" s="139"/>
      <c r="I76" s="139"/>
      <c r="J76" s="139"/>
    </row>
    <row r="77" spans="1:10" ht="15" customHeight="1" x14ac:dyDescent="0.2">
      <c r="A77" s="125" t="s">
        <v>1547</v>
      </c>
      <c r="B77" s="48" t="s">
        <v>440</v>
      </c>
      <c r="C77" s="49" t="s">
        <v>1</v>
      </c>
      <c r="D77" s="303">
        <v>1</v>
      </c>
      <c r="E77" s="105"/>
      <c r="F77" s="105">
        <f t="shared" si="2"/>
        <v>0</v>
      </c>
      <c r="G77" s="105">
        <f t="shared" si="3"/>
        <v>0</v>
      </c>
      <c r="H77" s="139"/>
      <c r="I77" s="139"/>
      <c r="J77" s="139"/>
    </row>
    <row r="78" spans="1:10" ht="15" customHeight="1" x14ac:dyDescent="0.2">
      <c r="A78" s="125" t="s">
        <v>1548</v>
      </c>
      <c r="B78" s="48" t="s">
        <v>441</v>
      </c>
      <c r="C78" s="49" t="s">
        <v>1</v>
      </c>
      <c r="D78" s="303">
        <v>1</v>
      </c>
      <c r="E78" s="105"/>
      <c r="F78" s="105">
        <f t="shared" si="2"/>
        <v>0</v>
      </c>
      <c r="G78" s="105">
        <f t="shared" si="3"/>
        <v>0</v>
      </c>
      <c r="H78" s="139"/>
      <c r="I78" s="139"/>
      <c r="J78" s="139"/>
    </row>
    <row r="79" spans="1:10" ht="15" customHeight="1" x14ac:dyDescent="0.2">
      <c r="A79" s="125" t="s">
        <v>1549</v>
      </c>
      <c r="B79" s="48" t="s">
        <v>442</v>
      </c>
      <c r="C79" s="49" t="s">
        <v>1</v>
      </c>
      <c r="D79" s="303">
        <v>1</v>
      </c>
      <c r="E79" s="105"/>
      <c r="F79" s="105">
        <f t="shared" si="2"/>
        <v>0</v>
      </c>
      <c r="G79" s="105">
        <f t="shared" si="3"/>
        <v>0</v>
      </c>
      <c r="H79" s="139"/>
      <c r="I79" s="139"/>
      <c r="J79" s="139"/>
    </row>
    <row r="80" spans="1:10" ht="15" customHeight="1" x14ac:dyDescent="0.2">
      <c r="A80" s="125" t="s">
        <v>1550</v>
      </c>
      <c r="B80" s="48" t="s">
        <v>443</v>
      </c>
      <c r="C80" s="49" t="s">
        <v>1</v>
      </c>
      <c r="D80" s="303">
        <v>1</v>
      </c>
      <c r="E80" s="105"/>
      <c r="F80" s="105">
        <f t="shared" si="2"/>
        <v>0</v>
      </c>
      <c r="G80" s="105">
        <f t="shared" si="3"/>
        <v>0</v>
      </c>
      <c r="H80" s="139"/>
      <c r="I80" s="139"/>
      <c r="J80" s="139"/>
    </row>
    <row r="81" spans="1:10" ht="15" customHeight="1" x14ac:dyDescent="0.2">
      <c r="A81" s="125" t="s">
        <v>1551</v>
      </c>
      <c r="B81" s="48" t="s">
        <v>444</v>
      </c>
      <c r="C81" s="49" t="s">
        <v>1</v>
      </c>
      <c r="D81" s="303">
        <v>1</v>
      </c>
      <c r="E81" s="105"/>
      <c r="F81" s="105">
        <f t="shared" si="2"/>
        <v>0</v>
      </c>
      <c r="G81" s="105">
        <f t="shared" si="3"/>
        <v>0</v>
      </c>
      <c r="H81" s="139"/>
      <c r="I81" s="139"/>
      <c r="J81" s="139"/>
    </row>
    <row r="82" spans="1:10" ht="15" customHeight="1" x14ac:dyDescent="0.2">
      <c r="A82" s="125" t="s">
        <v>1552</v>
      </c>
      <c r="B82" s="48" t="s">
        <v>445</v>
      </c>
      <c r="C82" s="49" t="s">
        <v>3</v>
      </c>
      <c r="D82" s="303">
        <v>2</v>
      </c>
      <c r="E82" s="105"/>
      <c r="F82" s="105">
        <f t="shared" si="2"/>
        <v>0</v>
      </c>
      <c r="G82" s="105">
        <f t="shared" si="3"/>
        <v>0</v>
      </c>
      <c r="H82" s="139"/>
      <c r="I82" s="139"/>
      <c r="J82" s="139"/>
    </row>
    <row r="83" spans="1:10" ht="15" customHeight="1" x14ac:dyDescent="0.2">
      <c r="A83" s="125" t="s">
        <v>1553</v>
      </c>
      <c r="B83" s="48" t="s">
        <v>446</v>
      </c>
      <c r="C83" s="49" t="s">
        <v>3</v>
      </c>
      <c r="D83" s="303">
        <v>2</v>
      </c>
      <c r="E83" s="105"/>
      <c r="F83" s="105">
        <f t="shared" si="2"/>
        <v>0</v>
      </c>
      <c r="G83" s="105">
        <f t="shared" si="3"/>
        <v>0</v>
      </c>
      <c r="H83" s="139"/>
      <c r="I83" s="139"/>
      <c r="J83" s="139"/>
    </row>
    <row r="84" spans="1:10" ht="15" customHeight="1" x14ac:dyDescent="0.2">
      <c r="A84" s="125" t="s">
        <v>1554</v>
      </c>
      <c r="B84" s="47" t="s">
        <v>447</v>
      </c>
      <c r="C84" s="49" t="s">
        <v>1</v>
      </c>
      <c r="D84" s="303">
        <v>1</v>
      </c>
      <c r="E84" s="105"/>
      <c r="F84" s="105">
        <f t="shared" si="2"/>
        <v>0</v>
      </c>
      <c r="G84" s="105">
        <f t="shared" si="3"/>
        <v>0</v>
      </c>
      <c r="H84" s="139"/>
      <c r="I84" s="139"/>
      <c r="J84" s="139"/>
    </row>
    <row r="85" spans="1:10" ht="15" customHeight="1" x14ac:dyDescent="0.2">
      <c r="A85" s="125" t="s">
        <v>1555</v>
      </c>
      <c r="B85" s="47" t="s">
        <v>448</v>
      </c>
      <c r="C85" s="49" t="s">
        <v>1</v>
      </c>
      <c r="D85" s="303">
        <v>1</v>
      </c>
      <c r="E85" s="105"/>
      <c r="F85" s="105">
        <f t="shared" si="2"/>
        <v>0</v>
      </c>
      <c r="G85" s="105">
        <f t="shared" si="3"/>
        <v>0</v>
      </c>
      <c r="H85" s="139"/>
      <c r="I85" s="139"/>
      <c r="J85" s="139"/>
    </row>
    <row r="86" spans="1:10" ht="15" customHeight="1" x14ac:dyDescent="0.2">
      <c r="A86" s="125" t="s">
        <v>1556</v>
      </c>
      <c r="B86" s="47" t="s">
        <v>449</v>
      </c>
      <c r="C86" s="49" t="s">
        <v>1</v>
      </c>
      <c r="D86" s="303">
        <v>1</v>
      </c>
      <c r="E86" s="105"/>
      <c r="F86" s="105">
        <f t="shared" si="2"/>
        <v>0</v>
      </c>
      <c r="G86" s="105">
        <f t="shared" si="3"/>
        <v>0</v>
      </c>
      <c r="H86" s="139"/>
      <c r="I86" s="139"/>
      <c r="J86" s="139"/>
    </row>
    <row r="87" spans="1:10" ht="15" customHeight="1" x14ac:dyDescent="0.2">
      <c r="A87" s="125" t="s">
        <v>1557</v>
      </c>
      <c r="B87" s="47" t="s">
        <v>450</v>
      </c>
      <c r="C87" s="49" t="s">
        <v>1</v>
      </c>
      <c r="D87" s="303">
        <v>1</v>
      </c>
      <c r="E87" s="105"/>
      <c r="F87" s="105">
        <f t="shared" si="2"/>
        <v>0</v>
      </c>
      <c r="G87" s="105">
        <f t="shared" si="3"/>
        <v>0</v>
      </c>
      <c r="H87" s="139"/>
      <c r="I87" s="139"/>
      <c r="J87" s="139"/>
    </row>
    <row r="88" spans="1:10" ht="15" customHeight="1" x14ac:dyDescent="0.2">
      <c r="A88" s="125" t="s">
        <v>1558</v>
      </c>
      <c r="B88" s="47" t="s">
        <v>451</v>
      </c>
      <c r="C88" s="49" t="s">
        <v>1</v>
      </c>
      <c r="D88" s="303">
        <v>2</v>
      </c>
      <c r="E88" s="105"/>
      <c r="F88" s="105">
        <f t="shared" ref="F88:F151" si="4">SUM(E88*1.2)</f>
        <v>0</v>
      </c>
      <c r="G88" s="105">
        <f t="shared" ref="G88:G151" si="5">SUM(D88*E88)</f>
        <v>0</v>
      </c>
      <c r="H88" s="139"/>
      <c r="I88" s="139"/>
      <c r="J88" s="139"/>
    </row>
    <row r="89" spans="1:10" ht="15" customHeight="1" x14ac:dyDescent="0.2">
      <c r="A89" s="125" t="s">
        <v>1559</v>
      </c>
      <c r="B89" s="47" t="s">
        <v>452</v>
      </c>
      <c r="C89" s="49" t="s">
        <v>1</v>
      </c>
      <c r="D89" s="303">
        <v>2</v>
      </c>
      <c r="E89" s="105"/>
      <c r="F89" s="105">
        <f t="shared" si="4"/>
        <v>0</v>
      </c>
      <c r="G89" s="105">
        <f t="shared" si="5"/>
        <v>0</v>
      </c>
      <c r="H89" s="139"/>
      <c r="I89" s="139"/>
      <c r="J89" s="139"/>
    </row>
    <row r="90" spans="1:10" ht="15" customHeight="1" x14ac:dyDescent="0.2">
      <c r="A90" s="125" t="s">
        <v>1560</v>
      </c>
      <c r="B90" s="48" t="s">
        <v>453</v>
      </c>
      <c r="C90" s="49" t="s">
        <v>1</v>
      </c>
      <c r="D90" s="303">
        <v>2</v>
      </c>
      <c r="E90" s="105"/>
      <c r="F90" s="105">
        <f t="shared" si="4"/>
        <v>0</v>
      </c>
      <c r="G90" s="105">
        <f t="shared" si="5"/>
        <v>0</v>
      </c>
      <c r="H90" s="139"/>
      <c r="I90" s="139"/>
      <c r="J90" s="139"/>
    </row>
    <row r="91" spans="1:10" ht="15" customHeight="1" x14ac:dyDescent="0.2">
      <c r="A91" s="125" t="s">
        <v>1561</v>
      </c>
      <c r="B91" s="48" t="s">
        <v>454</v>
      </c>
      <c r="C91" s="49" t="s">
        <v>1</v>
      </c>
      <c r="D91" s="303">
        <v>2</v>
      </c>
      <c r="E91" s="105"/>
      <c r="F91" s="105">
        <f t="shared" si="4"/>
        <v>0</v>
      </c>
      <c r="G91" s="105">
        <f t="shared" si="5"/>
        <v>0</v>
      </c>
      <c r="H91" s="139"/>
      <c r="I91" s="139"/>
      <c r="J91" s="139"/>
    </row>
    <row r="92" spans="1:10" ht="15" customHeight="1" x14ac:dyDescent="0.2">
      <c r="A92" s="125" t="s">
        <v>1562</v>
      </c>
      <c r="B92" s="48" t="s">
        <v>455</v>
      </c>
      <c r="C92" s="49" t="s">
        <v>3</v>
      </c>
      <c r="D92" s="303">
        <v>4</v>
      </c>
      <c r="E92" s="105"/>
      <c r="F92" s="105">
        <f t="shared" si="4"/>
        <v>0</v>
      </c>
      <c r="G92" s="105">
        <f t="shared" si="5"/>
        <v>0</v>
      </c>
      <c r="H92" s="139"/>
      <c r="I92" s="139"/>
      <c r="J92" s="139"/>
    </row>
    <row r="93" spans="1:10" ht="15" customHeight="1" x14ac:dyDescent="0.2">
      <c r="A93" s="125" t="s">
        <v>1563</v>
      </c>
      <c r="B93" s="48" t="s">
        <v>456</v>
      </c>
      <c r="C93" s="49" t="s">
        <v>1</v>
      </c>
      <c r="D93" s="303">
        <v>2</v>
      </c>
      <c r="E93" s="105"/>
      <c r="F93" s="105">
        <f t="shared" si="4"/>
        <v>0</v>
      </c>
      <c r="G93" s="105">
        <f t="shared" si="5"/>
        <v>0</v>
      </c>
      <c r="H93" s="139"/>
      <c r="I93" s="139"/>
      <c r="J93" s="139"/>
    </row>
    <row r="94" spans="1:10" ht="15" customHeight="1" x14ac:dyDescent="0.2">
      <c r="A94" s="125" t="s">
        <v>1564</v>
      </c>
      <c r="B94" s="48" t="s">
        <v>457</v>
      </c>
      <c r="C94" s="50" t="s">
        <v>1</v>
      </c>
      <c r="D94" s="303">
        <v>1</v>
      </c>
      <c r="E94" s="105"/>
      <c r="F94" s="105">
        <f t="shared" si="4"/>
        <v>0</v>
      </c>
      <c r="G94" s="105">
        <f t="shared" si="5"/>
        <v>0</v>
      </c>
      <c r="H94" s="139"/>
      <c r="I94" s="139"/>
      <c r="J94" s="139"/>
    </row>
    <row r="95" spans="1:10" ht="15" customHeight="1" x14ac:dyDescent="0.2">
      <c r="A95" s="125" t="s">
        <v>1565</v>
      </c>
      <c r="B95" s="47" t="s">
        <v>458</v>
      </c>
      <c r="C95" s="49" t="s">
        <v>1</v>
      </c>
      <c r="D95" s="303">
        <v>4</v>
      </c>
      <c r="E95" s="105"/>
      <c r="F95" s="105">
        <f t="shared" si="4"/>
        <v>0</v>
      </c>
      <c r="G95" s="105">
        <f t="shared" si="5"/>
        <v>0</v>
      </c>
      <c r="H95" s="139"/>
      <c r="I95" s="139"/>
      <c r="J95" s="139"/>
    </row>
    <row r="96" spans="1:10" ht="15" customHeight="1" x14ac:dyDescent="0.2">
      <c r="A96" s="125" t="s">
        <v>1566</v>
      </c>
      <c r="B96" s="48" t="s">
        <v>459</v>
      </c>
      <c r="C96" s="49" t="s">
        <v>1</v>
      </c>
      <c r="D96" s="303">
        <v>2</v>
      </c>
      <c r="E96" s="105"/>
      <c r="F96" s="105">
        <f t="shared" si="4"/>
        <v>0</v>
      </c>
      <c r="G96" s="105">
        <f t="shared" si="5"/>
        <v>0</v>
      </c>
      <c r="H96" s="139"/>
      <c r="I96" s="139"/>
      <c r="J96" s="139"/>
    </row>
    <row r="97" spans="1:10" ht="15" customHeight="1" x14ac:dyDescent="0.2">
      <c r="A97" s="125" t="s">
        <v>1567</v>
      </c>
      <c r="B97" s="48" t="s">
        <v>460</v>
      </c>
      <c r="C97" s="49" t="s">
        <v>1</v>
      </c>
      <c r="D97" s="303">
        <v>2</v>
      </c>
      <c r="E97" s="105"/>
      <c r="F97" s="105">
        <f t="shared" si="4"/>
        <v>0</v>
      </c>
      <c r="G97" s="105">
        <f t="shared" si="5"/>
        <v>0</v>
      </c>
      <c r="H97" s="139"/>
      <c r="I97" s="139"/>
      <c r="J97" s="139"/>
    </row>
    <row r="98" spans="1:10" ht="15" customHeight="1" x14ac:dyDescent="0.2">
      <c r="A98" s="125" t="s">
        <v>1568</v>
      </c>
      <c r="B98" s="48" t="s">
        <v>461</v>
      </c>
      <c r="C98" s="49" t="s">
        <v>1</v>
      </c>
      <c r="D98" s="303">
        <v>2</v>
      </c>
      <c r="E98" s="105"/>
      <c r="F98" s="105">
        <f t="shared" si="4"/>
        <v>0</v>
      </c>
      <c r="G98" s="105">
        <f t="shared" si="5"/>
        <v>0</v>
      </c>
      <c r="H98" s="139"/>
      <c r="I98" s="139"/>
      <c r="J98" s="139"/>
    </row>
    <row r="99" spans="1:10" ht="15" customHeight="1" x14ac:dyDescent="0.2">
      <c r="A99" s="125" t="s">
        <v>1569</v>
      </c>
      <c r="B99" s="47" t="s">
        <v>462</v>
      </c>
      <c r="C99" s="49" t="s">
        <v>1</v>
      </c>
      <c r="D99" s="303">
        <v>2</v>
      </c>
      <c r="E99" s="105"/>
      <c r="F99" s="105">
        <f t="shared" si="4"/>
        <v>0</v>
      </c>
      <c r="G99" s="105">
        <f t="shared" si="5"/>
        <v>0</v>
      </c>
      <c r="H99" s="139"/>
      <c r="I99" s="139"/>
      <c r="J99" s="139"/>
    </row>
    <row r="100" spans="1:10" ht="15" customHeight="1" x14ac:dyDescent="0.2">
      <c r="A100" s="125" t="s">
        <v>1570</v>
      </c>
      <c r="B100" s="48" t="s">
        <v>463</v>
      </c>
      <c r="C100" s="49" t="s">
        <v>1</v>
      </c>
      <c r="D100" s="303">
        <v>2</v>
      </c>
      <c r="E100" s="105"/>
      <c r="F100" s="105">
        <f t="shared" si="4"/>
        <v>0</v>
      </c>
      <c r="G100" s="105">
        <f t="shared" si="5"/>
        <v>0</v>
      </c>
      <c r="H100" s="139"/>
      <c r="I100" s="139"/>
      <c r="J100" s="139"/>
    </row>
    <row r="101" spans="1:10" ht="15" customHeight="1" x14ac:dyDescent="0.2">
      <c r="A101" s="125" t="s">
        <v>1571</v>
      </c>
      <c r="B101" s="48" t="s">
        <v>464</v>
      </c>
      <c r="C101" s="49" t="s">
        <v>1</v>
      </c>
      <c r="D101" s="303">
        <v>2</v>
      </c>
      <c r="E101" s="105"/>
      <c r="F101" s="105">
        <f t="shared" si="4"/>
        <v>0</v>
      </c>
      <c r="G101" s="105">
        <f t="shared" si="5"/>
        <v>0</v>
      </c>
      <c r="H101" s="139"/>
      <c r="I101" s="139"/>
      <c r="J101" s="139"/>
    </row>
    <row r="102" spans="1:10" s="41" customFormat="1" ht="15" customHeight="1" x14ac:dyDescent="0.25">
      <c r="A102" s="125" t="s">
        <v>1572</v>
      </c>
      <c r="B102" s="48" t="s">
        <v>465</v>
      </c>
      <c r="C102" s="49" t="s">
        <v>1</v>
      </c>
      <c r="D102" s="303">
        <v>4</v>
      </c>
      <c r="E102" s="231"/>
      <c r="F102" s="105">
        <f t="shared" si="4"/>
        <v>0</v>
      </c>
      <c r="G102" s="105">
        <f t="shared" si="5"/>
        <v>0</v>
      </c>
      <c r="H102" s="158"/>
      <c r="I102" s="139"/>
      <c r="J102" s="139"/>
    </row>
    <row r="103" spans="1:10" s="41" customFormat="1" ht="15" customHeight="1" x14ac:dyDescent="0.25">
      <c r="A103" s="125" t="s">
        <v>1573</v>
      </c>
      <c r="B103" s="48" t="s">
        <v>466</v>
      </c>
      <c r="C103" s="49" t="s">
        <v>1</v>
      </c>
      <c r="D103" s="303">
        <v>4</v>
      </c>
      <c r="E103" s="231"/>
      <c r="F103" s="105">
        <f t="shared" si="4"/>
        <v>0</v>
      </c>
      <c r="G103" s="105">
        <f t="shared" si="5"/>
        <v>0</v>
      </c>
      <c r="H103" s="158"/>
      <c r="I103" s="139"/>
      <c r="J103" s="139"/>
    </row>
    <row r="104" spans="1:10" s="41" customFormat="1" ht="15" customHeight="1" x14ac:dyDescent="0.25">
      <c r="A104" s="125" t="s">
        <v>1574</v>
      </c>
      <c r="B104" s="48" t="s">
        <v>467</v>
      </c>
      <c r="C104" s="49" t="s">
        <v>1</v>
      </c>
      <c r="D104" s="303">
        <v>4</v>
      </c>
      <c r="E104" s="231"/>
      <c r="F104" s="105">
        <f t="shared" si="4"/>
        <v>0</v>
      </c>
      <c r="G104" s="105">
        <f t="shared" si="5"/>
        <v>0</v>
      </c>
      <c r="H104" s="158"/>
      <c r="I104" s="139"/>
      <c r="J104" s="139"/>
    </row>
    <row r="105" spans="1:10" s="41" customFormat="1" ht="15" customHeight="1" x14ac:dyDescent="0.25">
      <c r="A105" s="125" t="s">
        <v>1575</v>
      </c>
      <c r="B105" s="48" t="s">
        <v>468</v>
      </c>
      <c r="C105" s="49" t="s">
        <v>1</v>
      </c>
      <c r="D105" s="303">
        <v>2</v>
      </c>
      <c r="E105" s="231"/>
      <c r="F105" s="105">
        <f t="shared" si="4"/>
        <v>0</v>
      </c>
      <c r="G105" s="105">
        <f t="shared" si="5"/>
        <v>0</v>
      </c>
      <c r="H105" s="158"/>
      <c r="I105" s="139"/>
      <c r="J105" s="139"/>
    </row>
    <row r="106" spans="1:10" s="41" customFormat="1" ht="15" customHeight="1" x14ac:dyDescent="0.25">
      <c r="A106" s="125" t="s">
        <v>1576</v>
      </c>
      <c r="B106" s="48" t="s">
        <v>469</v>
      </c>
      <c r="C106" s="49" t="s">
        <v>1</v>
      </c>
      <c r="D106" s="303">
        <v>1</v>
      </c>
      <c r="E106" s="231"/>
      <c r="F106" s="105">
        <f t="shared" si="4"/>
        <v>0</v>
      </c>
      <c r="G106" s="105">
        <f t="shared" si="5"/>
        <v>0</v>
      </c>
      <c r="H106" s="158"/>
      <c r="I106" s="139"/>
      <c r="J106" s="139"/>
    </row>
    <row r="107" spans="1:10" s="41" customFormat="1" ht="15" customHeight="1" x14ac:dyDescent="0.25">
      <c r="A107" s="125" t="s">
        <v>1577</v>
      </c>
      <c r="B107" s="48" t="s">
        <v>470</v>
      </c>
      <c r="C107" s="49" t="s">
        <v>1</v>
      </c>
      <c r="D107" s="303">
        <v>1</v>
      </c>
      <c r="E107" s="231"/>
      <c r="F107" s="105">
        <f t="shared" si="4"/>
        <v>0</v>
      </c>
      <c r="G107" s="105">
        <f t="shared" si="5"/>
        <v>0</v>
      </c>
      <c r="H107" s="158"/>
      <c r="I107" s="139"/>
      <c r="J107" s="139"/>
    </row>
    <row r="108" spans="1:10" s="41" customFormat="1" ht="15" customHeight="1" x14ac:dyDescent="0.25">
      <c r="A108" s="125" t="s">
        <v>1578</v>
      </c>
      <c r="B108" s="48" t="s">
        <v>471</v>
      </c>
      <c r="C108" s="49" t="s">
        <v>472</v>
      </c>
      <c r="D108" s="303">
        <v>4</v>
      </c>
      <c r="E108" s="231"/>
      <c r="F108" s="105">
        <f t="shared" si="4"/>
        <v>0</v>
      </c>
      <c r="G108" s="105">
        <f t="shared" si="5"/>
        <v>0</v>
      </c>
      <c r="H108" s="158"/>
      <c r="I108" s="139"/>
      <c r="J108" s="139"/>
    </row>
    <row r="109" spans="1:10" s="41" customFormat="1" ht="15" customHeight="1" x14ac:dyDescent="0.25">
      <c r="A109" s="125" t="s">
        <v>1579</v>
      </c>
      <c r="B109" s="47" t="s">
        <v>473</v>
      </c>
      <c r="C109" s="49" t="s">
        <v>1</v>
      </c>
      <c r="D109" s="303">
        <v>2</v>
      </c>
      <c r="E109" s="231"/>
      <c r="F109" s="105">
        <f t="shared" si="4"/>
        <v>0</v>
      </c>
      <c r="G109" s="105">
        <f t="shared" si="5"/>
        <v>0</v>
      </c>
      <c r="H109" s="158"/>
      <c r="I109" s="139"/>
      <c r="J109" s="139"/>
    </row>
    <row r="110" spans="1:10" s="41" customFormat="1" ht="15" customHeight="1" x14ac:dyDescent="0.25">
      <c r="A110" s="125" t="s">
        <v>1580</v>
      </c>
      <c r="B110" s="47" t="s">
        <v>474</v>
      </c>
      <c r="C110" s="49" t="s">
        <v>1</v>
      </c>
      <c r="D110" s="303">
        <v>2</v>
      </c>
      <c r="E110" s="231"/>
      <c r="F110" s="105">
        <f t="shared" si="4"/>
        <v>0</v>
      </c>
      <c r="G110" s="105">
        <f t="shared" si="5"/>
        <v>0</v>
      </c>
      <c r="H110" s="158"/>
      <c r="I110" s="139"/>
      <c r="J110" s="139"/>
    </row>
    <row r="111" spans="1:10" s="41" customFormat="1" ht="15" customHeight="1" x14ac:dyDescent="0.25">
      <c r="A111" s="125" t="s">
        <v>1581</v>
      </c>
      <c r="B111" s="48" t="s">
        <v>475</v>
      </c>
      <c r="C111" s="49" t="s">
        <v>1</v>
      </c>
      <c r="D111" s="303">
        <v>4</v>
      </c>
      <c r="E111" s="231"/>
      <c r="F111" s="105">
        <f t="shared" si="4"/>
        <v>0</v>
      </c>
      <c r="G111" s="105">
        <f t="shared" si="5"/>
        <v>0</v>
      </c>
      <c r="H111" s="158"/>
      <c r="I111" s="139"/>
      <c r="J111" s="139"/>
    </row>
    <row r="112" spans="1:10" s="41" customFormat="1" ht="15" customHeight="1" x14ac:dyDescent="0.25">
      <c r="A112" s="125" t="s">
        <v>1582</v>
      </c>
      <c r="B112" s="48" t="s">
        <v>476</v>
      </c>
      <c r="C112" s="49" t="s">
        <v>1</v>
      </c>
      <c r="D112" s="303">
        <v>2</v>
      </c>
      <c r="E112" s="231"/>
      <c r="F112" s="105">
        <f t="shared" si="4"/>
        <v>0</v>
      </c>
      <c r="G112" s="105">
        <f t="shared" si="5"/>
        <v>0</v>
      </c>
      <c r="H112" s="158"/>
      <c r="I112" s="139"/>
      <c r="J112" s="139"/>
    </row>
    <row r="113" spans="1:10" s="41" customFormat="1" ht="15" customHeight="1" x14ac:dyDescent="0.25">
      <c r="A113" s="125" t="s">
        <v>1583</v>
      </c>
      <c r="B113" s="47" t="s">
        <v>477</v>
      </c>
      <c r="C113" s="49" t="s">
        <v>1</v>
      </c>
      <c r="D113" s="303">
        <v>2</v>
      </c>
      <c r="E113" s="231"/>
      <c r="F113" s="105">
        <f t="shared" si="4"/>
        <v>0</v>
      </c>
      <c r="G113" s="105">
        <f t="shared" si="5"/>
        <v>0</v>
      </c>
      <c r="H113" s="158"/>
      <c r="I113" s="139"/>
      <c r="J113" s="139"/>
    </row>
    <row r="114" spans="1:10" s="41" customFormat="1" ht="15" customHeight="1" x14ac:dyDescent="0.25">
      <c r="A114" s="125" t="s">
        <v>1584</v>
      </c>
      <c r="B114" s="48" t="s">
        <v>478</v>
      </c>
      <c r="C114" s="49" t="s">
        <v>1</v>
      </c>
      <c r="D114" s="303">
        <v>2</v>
      </c>
      <c r="E114" s="231"/>
      <c r="F114" s="105">
        <f t="shared" si="4"/>
        <v>0</v>
      </c>
      <c r="G114" s="105">
        <f t="shared" si="5"/>
        <v>0</v>
      </c>
      <c r="H114" s="158"/>
      <c r="I114" s="139"/>
      <c r="J114" s="139"/>
    </row>
    <row r="115" spans="1:10" ht="15" customHeight="1" x14ac:dyDescent="0.25">
      <c r="A115" s="125" t="s">
        <v>1585</v>
      </c>
      <c r="B115" s="47" t="s">
        <v>479</v>
      </c>
      <c r="C115" s="49" t="s">
        <v>1</v>
      </c>
      <c r="D115" s="303">
        <v>2</v>
      </c>
      <c r="E115" s="231"/>
      <c r="F115" s="105">
        <f t="shared" si="4"/>
        <v>0</v>
      </c>
      <c r="G115" s="105">
        <f t="shared" si="5"/>
        <v>0</v>
      </c>
      <c r="H115" s="139"/>
      <c r="I115" s="139"/>
      <c r="J115" s="139"/>
    </row>
    <row r="116" spans="1:10" ht="15" customHeight="1" x14ac:dyDescent="0.25">
      <c r="A116" s="125" t="s">
        <v>1586</v>
      </c>
      <c r="B116" s="48" t="s">
        <v>480</v>
      </c>
      <c r="C116" s="49" t="s">
        <v>1</v>
      </c>
      <c r="D116" s="303">
        <v>2</v>
      </c>
      <c r="E116" s="231"/>
      <c r="F116" s="105">
        <f t="shared" si="4"/>
        <v>0</v>
      </c>
      <c r="G116" s="105">
        <f t="shared" si="5"/>
        <v>0</v>
      </c>
      <c r="H116" s="139"/>
      <c r="I116" s="139"/>
      <c r="J116" s="139"/>
    </row>
    <row r="117" spans="1:10" ht="15" customHeight="1" x14ac:dyDescent="0.25">
      <c r="A117" s="125" t="s">
        <v>1587</v>
      </c>
      <c r="B117" s="48" t="s">
        <v>481</v>
      </c>
      <c r="C117" s="49" t="s">
        <v>1</v>
      </c>
      <c r="D117" s="303">
        <v>1</v>
      </c>
      <c r="E117" s="231"/>
      <c r="F117" s="105">
        <f t="shared" si="4"/>
        <v>0</v>
      </c>
      <c r="G117" s="105">
        <f t="shared" si="5"/>
        <v>0</v>
      </c>
      <c r="H117" s="139"/>
      <c r="I117" s="139"/>
      <c r="J117" s="139"/>
    </row>
    <row r="118" spans="1:10" ht="15" customHeight="1" x14ac:dyDescent="0.25">
      <c r="A118" s="125" t="s">
        <v>1588</v>
      </c>
      <c r="B118" s="48" t="s">
        <v>482</v>
      </c>
      <c r="C118" s="49" t="s">
        <v>1</v>
      </c>
      <c r="D118" s="303">
        <v>2</v>
      </c>
      <c r="E118" s="231"/>
      <c r="F118" s="105">
        <f t="shared" si="4"/>
        <v>0</v>
      </c>
      <c r="G118" s="105">
        <f t="shared" si="5"/>
        <v>0</v>
      </c>
      <c r="H118" s="139"/>
      <c r="I118" s="139"/>
      <c r="J118" s="139"/>
    </row>
    <row r="119" spans="1:10" ht="15" customHeight="1" x14ac:dyDescent="0.25">
      <c r="A119" s="125" t="s">
        <v>1589</v>
      </c>
      <c r="B119" s="48" t="s">
        <v>483</v>
      </c>
      <c r="C119" s="49" t="s">
        <v>472</v>
      </c>
      <c r="D119" s="303">
        <v>2</v>
      </c>
      <c r="E119" s="231"/>
      <c r="F119" s="105">
        <f t="shared" si="4"/>
        <v>0</v>
      </c>
      <c r="G119" s="105">
        <f t="shared" si="5"/>
        <v>0</v>
      </c>
      <c r="H119" s="139"/>
      <c r="I119" s="139"/>
      <c r="J119" s="139"/>
    </row>
    <row r="120" spans="1:10" ht="15" customHeight="1" x14ac:dyDescent="0.25">
      <c r="A120" s="125" t="s">
        <v>1590</v>
      </c>
      <c r="B120" s="48" t="s">
        <v>484</v>
      </c>
      <c r="C120" s="49" t="s">
        <v>1</v>
      </c>
      <c r="D120" s="303">
        <v>2</v>
      </c>
      <c r="E120" s="231"/>
      <c r="F120" s="105">
        <f t="shared" si="4"/>
        <v>0</v>
      </c>
      <c r="G120" s="105">
        <f t="shared" si="5"/>
        <v>0</v>
      </c>
      <c r="H120" s="139"/>
      <c r="I120" s="139"/>
      <c r="J120" s="139"/>
    </row>
    <row r="121" spans="1:10" ht="15" customHeight="1" x14ac:dyDescent="0.25">
      <c r="A121" s="125" t="s">
        <v>1591</v>
      </c>
      <c r="B121" s="48" t="s">
        <v>485</v>
      </c>
      <c r="C121" s="49" t="s">
        <v>1</v>
      </c>
      <c r="D121" s="303">
        <v>2</v>
      </c>
      <c r="E121" s="231"/>
      <c r="F121" s="105">
        <f t="shared" si="4"/>
        <v>0</v>
      </c>
      <c r="G121" s="105">
        <f t="shared" si="5"/>
        <v>0</v>
      </c>
      <c r="H121" s="139"/>
      <c r="I121" s="139"/>
      <c r="J121" s="139"/>
    </row>
    <row r="122" spans="1:10" ht="15" customHeight="1" x14ac:dyDescent="0.25">
      <c r="A122" s="125" t="s">
        <v>1592</v>
      </c>
      <c r="B122" s="48" t="s">
        <v>486</v>
      </c>
      <c r="C122" s="49" t="s">
        <v>1</v>
      </c>
      <c r="D122" s="303">
        <v>2</v>
      </c>
      <c r="E122" s="231"/>
      <c r="F122" s="105">
        <f t="shared" si="4"/>
        <v>0</v>
      </c>
      <c r="G122" s="105">
        <f t="shared" si="5"/>
        <v>0</v>
      </c>
      <c r="H122" s="139"/>
      <c r="I122" s="139"/>
      <c r="J122" s="139"/>
    </row>
    <row r="123" spans="1:10" ht="15" customHeight="1" x14ac:dyDescent="0.25">
      <c r="A123" s="125" t="s">
        <v>1593</v>
      </c>
      <c r="B123" s="48" t="s">
        <v>487</v>
      </c>
      <c r="C123" s="49" t="s">
        <v>1</v>
      </c>
      <c r="D123" s="303">
        <v>1</v>
      </c>
      <c r="E123" s="231"/>
      <c r="F123" s="105">
        <f t="shared" si="4"/>
        <v>0</v>
      </c>
      <c r="G123" s="105">
        <f t="shared" si="5"/>
        <v>0</v>
      </c>
      <c r="H123" s="139"/>
      <c r="I123" s="139"/>
      <c r="J123" s="139"/>
    </row>
    <row r="124" spans="1:10" ht="15" customHeight="1" x14ac:dyDescent="0.25">
      <c r="A124" s="125" t="s">
        <v>1594</v>
      </c>
      <c r="B124" s="48" t="s">
        <v>488</v>
      </c>
      <c r="C124" s="49" t="s">
        <v>1</v>
      </c>
      <c r="D124" s="303">
        <v>1</v>
      </c>
      <c r="E124" s="231"/>
      <c r="F124" s="105">
        <f t="shared" si="4"/>
        <v>0</v>
      </c>
      <c r="G124" s="105">
        <f t="shared" si="5"/>
        <v>0</v>
      </c>
      <c r="H124" s="139"/>
      <c r="I124" s="139"/>
      <c r="J124" s="139"/>
    </row>
    <row r="125" spans="1:10" ht="15" customHeight="1" x14ac:dyDescent="0.25">
      <c r="A125" s="125" t="s">
        <v>1595</v>
      </c>
      <c r="B125" s="48" t="s">
        <v>489</v>
      </c>
      <c r="C125" s="49" t="s">
        <v>1</v>
      </c>
      <c r="D125" s="303">
        <v>1</v>
      </c>
      <c r="E125" s="231"/>
      <c r="F125" s="105">
        <f t="shared" si="4"/>
        <v>0</v>
      </c>
      <c r="G125" s="105">
        <f t="shared" si="5"/>
        <v>0</v>
      </c>
      <c r="H125" s="139"/>
      <c r="I125" s="139"/>
      <c r="J125" s="139"/>
    </row>
    <row r="126" spans="1:10" ht="15" customHeight="1" x14ac:dyDescent="0.25">
      <c r="A126" s="125" t="s">
        <v>1596</v>
      </c>
      <c r="B126" s="48" t="s">
        <v>490</v>
      </c>
      <c r="C126" s="49" t="s">
        <v>1</v>
      </c>
      <c r="D126" s="303">
        <v>1</v>
      </c>
      <c r="E126" s="231"/>
      <c r="F126" s="105">
        <f t="shared" si="4"/>
        <v>0</v>
      </c>
      <c r="G126" s="105">
        <f t="shared" si="5"/>
        <v>0</v>
      </c>
      <c r="H126" s="139"/>
      <c r="I126" s="139"/>
      <c r="J126" s="139"/>
    </row>
    <row r="127" spans="1:10" ht="15" customHeight="1" x14ac:dyDescent="0.25">
      <c r="A127" s="125" t="s">
        <v>1597</v>
      </c>
      <c r="B127" s="48" t="s">
        <v>491</v>
      </c>
      <c r="C127" s="49" t="s">
        <v>1</v>
      </c>
      <c r="D127" s="303">
        <v>1</v>
      </c>
      <c r="E127" s="231"/>
      <c r="F127" s="105">
        <f t="shared" si="4"/>
        <v>0</v>
      </c>
      <c r="G127" s="105">
        <f t="shared" si="5"/>
        <v>0</v>
      </c>
      <c r="H127" s="139"/>
      <c r="I127" s="139"/>
      <c r="J127" s="139"/>
    </row>
    <row r="128" spans="1:10" ht="15" customHeight="1" x14ac:dyDescent="0.25">
      <c r="A128" s="125" t="s">
        <v>1598</v>
      </c>
      <c r="B128" s="47" t="s">
        <v>328</v>
      </c>
      <c r="C128" s="49" t="s">
        <v>1</v>
      </c>
      <c r="D128" s="303">
        <v>1</v>
      </c>
      <c r="E128" s="231"/>
      <c r="F128" s="105">
        <f t="shared" si="4"/>
        <v>0</v>
      </c>
      <c r="G128" s="105">
        <f t="shared" si="5"/>
        <v>0</v>
      </c>
      <c r="H128" s="139"/>
      <c r="I128" s="139"/>
      <c r="J128" s="139"/>
    </row>
    <row r="129" spans="1:10" ht="15" customHeight="1" x14ac:dyDescent="0.25">
      <c r="A129" s="125" t="s">
        <v>1599</v>
      </c>
      <c r="B129" s="48" t="s">
        <v>327</v>
      </c>
      <c r="C129" s="49" t="s">
        <v>1</v>
      </c>
      <c r="D129" s="303">
        <v>1</v>
      </c>
      <c r="E129" s="231"/>
      <c r="F129" s="105">
        <f t="shared" si="4"/>
        <v>0</v>
      </c>
      <c r="G129" s="105">
        <f t="shared" si="5"/>
        <v>0</v>
      </c>
      <c r="H129" s="139"/>
      <c r="I129" s="139"/>
      <c r="J129" s="139"/>
    </row>
    <row r="130" spans="1:10" ht="15" customHeight="1" x14ac:dyDescent="0.25">
      <c r="A130" s="125" t="s">
        <v>1600</v>
      </c>
      <c r="B130" s="48" t="s">
        <v>492</v>
      </c>
      <c r="C130" s="49" t="s">
        <v>1</v>
      </c>
      <c r="D130" s="303">
        <v>1</v>
      </c>
      <c r="E130" s="231"/>
      <c r="F130" s="105">
        <f t="shared" si="4"/>
        <v>0</v>
      </c>
      <c r="G130" s="105">
        <f t="shared" si="5"/>
        <v>0</v>
      </c>
      <c r="H130" s="139"/>
      <c r="I130" s="139"/>
      <c r="J130" s="139"/>
    </row>
    <row r="131" spans="1:10" ht="15" customHeight="1" x14ac:dyDescent="0.25">
      <c r="A131" s="125" t="s">
        <v>1601</v>
      </c>
      <c r="B131" s="48" t="s">
        <v>493</v>
      </c>
      <c r="C131" s="49" t="s">
        <v>1</v>
      </c>
      <c r="D131" s="303">
        <v>1</v>
      </c>
      <c r="E131" s="231"/>
      <c r="F131" s="105">
        <f t="shared" si="4"/>
        <v>0</v>
      </c>
      <c r="G131" s="105">
        <f t="shared" si="5"/>
        <v>0</v>
      </c>
      <c r="H131" s="139"/>
      <c r="I131" s="139"/>
      <c r="J131" s="139"/>
    </row>
    <row r="132" spans="1:10" ht="15" customHeight="1" x14ac:dyDescent="0.25">
      <c r="A132" s="125" t="s">
        <v>1602</v>
      </c>
      <c r="B132" s="48" t="s">
        <v>325</v>
      </c>
      <c r="C132" s="49" t="s">
        <v>1</v>
      </c>
      <c r="D132" s="303">
        <v>1</v>
      </c>
      <c r="E132" s="231"/>
      <c r="F132" s="105">
        <f t="shared" si="4"/>
        <v>0</v>
      </c>
      <c r="G132" s="105">
        <f t="shared" si="5"/>
        <v>0</v>
      </c>
      <c r="H132" s="139"/>
      <c r="I132" s="139"/>
      <c r="J132" s="139"/>
    </row>
    <row r="133" spans="1:10" ht="15" customHeight="1" x14ac:dyDescent="0.25">
      <c r="A133" s="125" t="s">
        <v>1603</v>
      </c>
      <c r="B133" s="48" t="s">
        <v>324</v>
      </c>
      <c r="C133" s="49" t="s">
        <v>1</v>
      </c>
      <c r="D133" s="303">
        <v>1</v>
      </c>
      <c r="E133" s="231"/>
      <c r="F133" s="105">
        <f t="shared" si="4"/>
        <v>0</v>
      </c>
      <c r="G133" s="105">
        <f t="shared" si="5"/>
        <v>0</v>
      </c>
      <c r="H133" s="139"/>
      <c r="I133" s="139"/>
      <c r="J133" s="139"/>
    </row>
    <row r="134" spans="1:10" ht="15" customHeight="1" x14ac:dyDescent="0.25">
      <c r="A134" s="125" t="s">
        <v>1604</v>
      </c>
      <c r="B134" s="48" t="s">
        <v>323</v>
      </c>
      <c r="C134" s="49" t="s">
        <v>1</v>
      </c>
      <c r="D134" s="303">
        <v>1</v>
      </c>
      <c r="E134" s="231"/>
      <c r="F134" s="105">
        <f t="shared" si="4"/>
        <v>0</v>
      </c>
      <c r="G134" s="105">
        <f t="shared" si="5"/>
        <v>0</v>
      </c>
      <c r="H134" s="139"/>
      <c r="I134" s="139"/>
      <c r="J134" s="139"/>
    </row>
    <row r="135" spans="1:10" ht="15" customHeight="1" x14ac:dyDescent="0.25">
      <c r="A135" s="125" t="s">
        <v>1605</v>
      </c>
      <c r="B135" s="48" t="s">
        <v>321</v>
      </c>
      <c r="C135" s="49" t="s">
        <v>1</v>
      </c>
      <c r="D135" s="303">
        <v>1</v>
      </c>
      <c r="E135" s="231"/>
      <c r="F135" s="105">
        <f t="shared" si="4"/>
        <v>0</v>
      </c>
      <c r="G135" s="105">
        <f t="shared" si="5"/>
        <v>0</v>
      </c>
      <c r="H135" s="139"/>
      <c r="I135" s="139"/>
      <c r="J135" s="139"/>
    </row>
    <row r="136" spans="1:10" ht="15" customHeight="1" x14ac:dyDescent="0.25">
      <c r="A136" s="125" t="s">
        <v>1606</v>
      </c>
      <c r="B136" s="48" t="s">
        <v>320</v>
      </c>
      <c r="C136" s="49" t="s">
        <v>1</v>
      </c>
      <c r="D136" s="303">
        <v>1</v>
      </c>
      <c r="E136" s="231"/>
      <c r="F136" s="105">
        <f t="shared" si="4"/>
        <v>0</v>
      </c>
      <c r="G136" s="105">
        <f t="shared" si="5"/>
        <v>0</v>
      </c>
      <c r="H136" s="139"/>
      <c r="I136" s="139"/>
      <c r="J136" s="139"/>
    </row>
    <row r="137" spans="1:10" ht="15" customHeight="1" x14ac:dyDescent="0.25">
      <c r="A137" s="125" t="s">
        <v>1607</v>
      </c>
      <c r="B137" s="48" t="s">
        <v>494</v>
      </c>
      <c r="C137" s="49" t="s">
        <v>1</v>
      </c>
      <c r="D137" s="303">
        <v>1</v>
      </c>
      <c r="E137" s="231"/>
      <c r="F137" s="105">
        <f t="shared" si="4"/>
        <v>0</v>
      </c>
      <c r="G137" s="105">
        <f t="shared" si="5"/>
        <v>0</v>
      </c>
      <c r="H137" s="139"/>
      <c r="I137" s="139"/>
      <c r="J137" s="139"/>
    </row>
    <row r="138" spans="1:10" ht="15" customHeight="1" x14ac:dyDescent="0.25">
      <c r="A138" s="125" t="s">
        <v>1608</v>
      </c>
      <c r="B138" s="48" t="s">
        <v>495</v>
      </c>
      <c r="C138" s="49" t="s">
        <v>1</v>
      </c>
      <c r="D138" s="303">
        <v>1</v>
      </c>
      <c r="E138" s="231"/>
      <c r="F138" s="105">
        <f t="shared" si="4"/>
        <v>0</v>
      </c>
      <c r="G138" s="105">
        <f t="shared" si="5"/>
        <v>0</v>
      </c>
      <c r="H138" s="139"/>
      <c r="I138" s="139"/>
      <c r="J138" s="139"/>
    </row>
    <row r="139" spans="1:10" ht="15" customHeight="1" x14ac:dyDescent="0.25">
      <c r="A139" s="125" t="s">
        <v>1609</v>
      </c>
      <c r="B139" s="48" t="s">
        <v>317</v>
      </c>
      <c r="C139" s="49" t="s">
        <v>1</v>
      </c>
      <c r="D139" s="303">
        <v>1</v>
      </c>
      <c r="E139" s="231"/>
      <c r="F139" s="105">
        <f t="shared" si="4"/>
        <v>0</v>
      </c>
      <c r="G139" s="105">
        <f t="shared" si="5"/>
        <v>0</v>
      </c>
      <c r="H139" s="139"/>
      <c r="I139" s="139"/>
      <c r="J139" s="139"/>
    </row>
    <row r="140" spans="1:10" ht="15" customHeight="1" x14ac:dyDescent="0.25">
      <c r="A140" s="125" t="s">
        <v>1610</v>
      </c>
      <c r="B140" s="48" t="s">
        <v>316</v>
      </c>
      <c r="C140" s="49" t="s">
        <v>1</v>
      </c>
      <c r="D140" s="303">
        <v>1</v>
      </c>
      <c r="E140" s="231"/>
      <c r="F140" s="105">
        <f t="shared" si="4"/>
        <v>0</v>
      </c>
      <c r="G140" s="105">
        <f t="shared" si="5"/>
        <v>0</v>
      </c>
      <c r="H140" s="139"/>
      <c r="I140" s="139"/>
      <c r="J140" s="139"/>
    </row>
    <row r="141" spans="1:10" ht="15" customHeight="1" x14ac:dyDescent="0.25">
      <c r="A141" s="125" t="s">
        <v>1611</v>
      </c>
      <c r="B141" s="48" t="s">
        <v>315</v>
      </c>
      <c r="C141" s="49" t="s">
        <v>1</v>
      </c>
      <c r="D141" s="303">
        <v>1</v>
      </c>
      <c r="E141" s="231"/>
      <c r="F141" s="105">
        <f t="shared" si="4"/>
        <v>0</v>
      </c>
      <c r="G141" s="105">
        <f t="shared" si="5"/>
        <v>0</v>
      </c>
      <c r="H141" s="139"/>
      <c r="I141" s="139"/>
      <c r="J141" s="139"/>
    </row>
    <row r="142" spans="1:10" ht="15" customHeight="1" x14ac:dyDescent="0.25">
      <c r="A142" s="125" t="s">
        <v>1612</v>
      </c>
      <c r="B142" s="48" t="s">
        <v>314</v>
      </c>
      <c r="C142" s="50" t="s">
        <v>1</v>
      </c>
      <c r="D142" s="303">
        <v>1</v>
      </c>
      <c r="E142" s="231"/>
      <c r="F142" s="105">
        <f t="shared" si="4"/>
        <v>0</v>
      </c>
      <c r="G142" s="105">
        <f t="shared" si="5"/>
        <v>0</v>
      </c>
      <c r="H142" s="139"/>
      <c r="I142" s="139"/>
      <c r="J142" s="139"/>
    </row>
    <row r="143" spans="1:10" ht="15" customHeight="1" x14ac:dyDescent="0.25">
      <c r="A143" s="125" t="s">
        <v>1613</v>
      </c>
      <c r="B143" s="48" t="s">
        <v>496</v>
      </c>
      <c r="C143" s="50" t="s">
        <v>1</v>
      </c>
      <c r="D143" s="303">
        <v>1</v>
      </c>
      <c r="E143" s="231"/>
      <c r="F143" s="105">
        <f t="shared" si="4"/>
        <v>0</v>
      </c>
      <c r="G143" s="105">
        <f t="shared" si="5"/>
        <v>0</v>
      </c>
      <c r="H143" s="139"/>
      <c r="I143" s="139"/>
      <c r="J143" s="139"/>
    </row>
    <row r="144" spans="1:10" ht="15" customHeight="1" x14ac:dyDescent="0.25">
      <c r="A144" s="125" t="s">
        <v>1614</v>
      </c>
      <c r="B144" s="47" t="s">
        <v>497</v>
      </c>
      <c r="C144" s="49" t="s">
        <v>1</v>
      </c>
      <c r="D144" s="303">
        <v>1</v>
      </c>
      <c r="E144" s="231"/>
      <c r="F144" s="105">
        <f t="shared" si="4"/>
        <v>0</v>
      </c>
      <c r="G144" s="105">
        <f t="shared" si="5"/>
        <v>0</v>
      </c>
      <c r="H144" s="139"/>
      <c r="I144" s="139"/>
      <c r="J144" s="139"/>
    </row>
    <row r="145" spans="1:10" s="41" customFormat="1" ht="15" customHeight="1" x14ac:dyDescent="0.25">
      <c r="A145" s="125" t="s">
        <v>1615</v>
      </c>
      <c r="B145" s="48" t="s">
        <v>498</v>
      </c>
      <c r="C145" s="49" t="s">
        <v>1</v>
      </c>
      <c r="D145" s="303">
        <v>1</v>
      </c>
      <c r="E145" s="231"/>
      <c r="F145" s="105">
        <f t="shared" si="4"/>
        <v>0</v>
      </c>
      <c r="G145" s="105">
        <f t="shared" si="5"/>
        <v>0</v>
      </c>
      <c r="H145" s="158"/>
      <c r="I145" s="139"/>
      <c r="J145" s="139"/>
    </row>
    <row r="146" spans="1:10" s="41" customFormat="1" ht="15" customHeight="1" x14ac:dyDescent="0.25">
      <c r="A146" s="125" t="s">
        <v>1616</v>
      </c>
      <c r="B146" s="48" t="s">
        <v>499</v>
      </c>
      <c r="C146" s="49" t="s">
        <v>1</v>
      </c>
      <c r="D146" s="303">
        <v>2</v>
      </c>
      <c r="E146" s="231"/>
      <c r="F146" s="105">
        <f t="shared" si="4"/>
        <v>0</v>
      </c>
      <c r="G146" s="105">
        <f t="shared" si="5"/>
        <v>0</v>
      </c>
      <c r="H146" s="158"/>
      <c r="I146" s="139"/>
      <c r="J146" s="139"/>
    </row>
    <row r="147" spans="1:10" s="41" customFormat="1" ht="15" customHeight="1" x14ac:dyDescent="0.25">
      <c r="A147" s="125" t="s">
        <v>1617</v>
      </c>
      <c r="B147" s="48" t="s">
        <v>500</v>
      </c>
      <c r="C147" s="49" t="s">
        <v>1</v>
      </c>
      <c r="D147" s="303">
        <v>4</v>
      </c>
      <c r="E147" s="231"/>
      <c r="F147" s="105">
        <f t="shared" si="4"/>
        <v>0</v>
      </c>
      <c r="G147" s="105">
        <f t="shared" si="5"/>
        <v>0</v>
      </c>
      <c r="H147" s="158"/>
      <c r="I147" s="139"/>
      <c r="J147" s="139"/>
    </row>
    <row r="148" spans="1:10" s="41" customFormat="1" ht="15" customHeight="1" x14ac:dyDescent="0.25">
      <c r="A148" s="125" t="s">
        <v>1618</v>
      </c>
      <c r="B148" s="48" t="s">
        <v>501</v>
      </c>
      <c r="C148" s="49" t="s">
        <v>1</v>
      </c>
      <c r="D148" s="303">
        <v>1</v>
      </c>
      <c r="E148" s="231"/>
      <c r="F148" s="105">
        <f t="shared" si="4"/>
        <v>0</v>
      </c>
      <c r="G148" s="105">
        <f t="shared" si="5"/>
        <v>0</v>
      </c>
      <c r="H148" s="158"/>
      <c r="I148" s="139"/>
      <c r="J148" s="139"/>
    </row>
    <row r="149" spans="1:10" s="41" customFormat="1" ht="15" customHeight="1" x14ac:dyDescent="0.25">
      <c r="A149" s="125" t="s">
        <v>1619</v>
      </c>
      <c r="B149" s="48" t="s">
        <v>502</v>
      </c>
      <c r="C149" s="49" t="s">
        <v>1</v>
      </c>
      <c r="D149" s="303">
        <v>1</v>
      </c>
      <c r="E149" s="231"/>
      <c r="F149" s="105">
        <f t="shared" si="4"/>
        <v>0</v>
      </c>
      <c r="G149" s="105">
        <f t="shared" si="5"/>
        <v>0</v>
      </c>
      <c r="H149" s="158"/>
      <c r="I149" s="139"/>
      <c r="J149" s="139"/>
    </row>
    <row r="150" spans="1:10" s="41" customFormat="1" ht="15" customHeight="1" x14ac:dyDescent="0.25">
      <c r="A150" s="125" t="s">
        <v>1620</v>
      </c>
      <c r="B150" s="47" t="s">
        <v>503</v>
      </c>
      <c r="C150" s="49" t="s">
        <v>1</v>
      </c>
      <c r="D150" s="303">
        <v>1</v>
      </c>
      <c r="E150" s="231"/>
      <c r="F150" s="105">
        <f t="shared" si="4"/>
        <v>0</v>
      </c>
      <c r="G150" s="105">
        <f t="shared" si="5"/>
        <v>0</v>
      </c>
      <c r="H150" s="158"/>
      <c r="I150" s="139"/>
      <c r="J150" s="139"/>
    </row>
    <row r="151" spans="1:10" s="41" customFormat="1" ht="15" customHeight="1" x14ac:dyDescent="0.25">
      <c r="A151" s="125" t="s">
        <v>1621</v>
      </c>
      <c r="B151" s="47" t="s">
        <v>504</v>
      </c>
      <c r="C151" s="49" t="s">
        <v>1</v>
      </c>
      <c r="D151" s="303">
        <v>1</v>
      </c>
      <c r="E151" s="231"/>
      <c r="F151" s="105">
        <f t="shared" si="4"/>
        <v>0</v>
      </c>
      <c r="G151" s="105">
        <f t="shared" si="5"/>
        <v>0</v>
      </c>
      <c r="H151" s="158"/>
      <c r="I151" s="139"/>
      <c r="J151" s="139"/>
    </row>
    <row r="152" spans="1:10" s="41" customFormat="1" ht="15" customHeight="1" x14ac:dyDescent="0.25">
      <c r="A152" s="125" t="s">
        <v>1622</v>
      </c>
      <c r="B152" s="47" t="s">
        <v>505</v>
      </c>
      <c r="C152" s="49" t="s">
        <v>1</v>
      </c>
      <c r="D152" s="303">
        <v>1</v>
      </c>
      <c r="E152" s="231"/>
      <c r="F152" s="105">
        <f t="shared" ref="F152:F215" si="6">SUM(E152*1.2)</f>
        <v>0</v>
      </c>
      <c r="G152" s="105">
        <f t="shared" ref="G152:G215" si="7">SUM(D152*E152)</f>
        <v>0</v>
      </c>
      <c r="H152" s="158"/>
      <c r="I152" s="139"/>
      <c r="J152" s="139"/>
    </row>
    <row r="153" spans="1:10" s="41" customFormat="1" ht="15" customHeight="1" x14ac:dyDescent="0.25">
      <c r="A153" s="125" t="s">
        <v>1623</v>
      </c>
      <c r="B153" s="48" t="s">
        <v>506</v>
      </c>
      <c r="C153" s="49" t="s">
        <v>1</v>
      </c>
      <c r="D153" s="303">
        <v>1</v>
      </c>
      <c r="E153" s="231"/>
      <c r="F153" s="105">
        <f t="shared" si="6"/>
        <v>0</v>
      </c>
      <c r="G153" s="105">
        <f t="shared" si="7"/>
        <v>0</v>
      </c>
      <c r="H153" s="158"/>
      <c r="I153" s="139"/>
      <c r="J153" s="139"/>
    </row>
    <row r="154" spans="1:10" ht="15" customHeight="1" x14ac:dyDescent="0.25">
      <c r="A154" s="125" t="s">
        <v>1624</v>
      </c>
      <c r="B154" s="48" t="s">
        <v>507</v>
      </c>
      <c r="C154" s="49" t="s">
        <v>1</v>
      </c>
      <c r="D154" s="303">
        <v>1</v>
      </c>
      <c r="E154" s="231"/>
      <c r="F154" s="105">
        <f t="shared" si="6"/>
        <v>0</v>
      </c>
      <c r="G154" s="105">
        <f t="shared" si="7"/>
        <v>0</v>
      </c>
      <c r="H154" s="139"/>
      <c r="I154" s="139"/>
      <c r="J154" s="139"/>
    </row>
    <row r="155" spans="1:10" ht="15" customHeight="1" x14ac:dyDescent="0.25">
      <c r="A155" s="125" t="s">
        <v>1625</v>
      </c>
      <c r="B155" s="48" t="s">
        <v>508</v>
      </c>
      <c r="C155" s="49" t="s">
        <v>1</v>
      </c>
      <c r="D155" s="303">
        <v>1</v>
      </c>
      <c r="E155" s="231"/>
      <c r="F155" s="105">
        <f t="shared" si="6"/>
        <v>0</v>
      </c>
      <c r="G155" s="105">
        <f t="shared" si="7"/>
        <v>0</v>
      </c>
      <c r="H155" s="139"/>
      <c r="I155" s="139"/>
      <c r="J155" s="139"/>
    </row>
    <row r="156" spans="1:10" ht="15" customHeight="1" x14ac:dyDescent="0.25">
      <c r="A156" s="125" t="s">
        <v>1626</v>
      </c>
      <c r="B156" s="47" t="s">
        <v>509</v>
      </c>
      <c r="C156" s="49" t="s">
        <v>1</v>
      </c>
      <c r="D156" s="303">
        <v>1</v>
      </c>
      <c r="E156" s="231"/>
      <c r="F156" s="105">
        <f t="shared" si="6"/>
        <v>0</v>
      </c>
      <c r="G156" s="105">
        <f t="shared" si="7"/>
        <v>0</v>
      </c>
      <c r="H156" s="139"/>
      <c r="I156" s="139"/>
      <c r="J156" s="139"/>
    </row>
    <row r="157" spans="1:10" ht="15" customHeight="1" x14ac:dyDescent="0.25">
      <c r="A157" s="125" t="s">
        <v>1627</v>
      </c>
      <c r="B157" s="47" t="s">
        <v>510</v>
      </c>
      <c r="C157" s="49" t="s">
        <v>1</v>
      </c>
      <c r="D157" s="303">
        <v>1</v>
      </c>
      <c r="E157" s="231"/>
      <c r="F157" s="105">
        <f t="shared" si="6"/>
        <v>0</v>
      </c>
      <c r="G157" s="105">
        <f t="shared" si="7"/>
        <v>0</v>
      </c>
      <c r="H157" s="139"/>
      <c r="I157" s="139"/>
      <c r="J157" s="139"/>
    </row>
    <row r="158" spans="1:10" ht="15" customHeight="1" x14ac:dyDescent="0.25">
      <c r="A158" s="125" t="s">
        <v>1628</v>
      </c>
      <c r="B158" s="47" t="s">
        <v>511</v>
      </c>
      <c r="C158" s="49" t="s">
        <v>1</v>
      </c>
      <c r="D158" s="303">
        <v>1</v>
      </c>
      <c r="E158" s="231"/>
      <c r="F158" s="105">
        <f t="shared" si="6"/>
        <v>0</v>
      </c>
      <c r="G158" s="105">
        <f t="shared" si="7"/>
        <v>0</v>
      </c>
      <c r="H158" s="139"/>
      <c r="I158" s="139"/>
      <c r="J158" s="139"/>
    </row>
    <row r="159" spans="1:10" ht="15" customHeight="1" x14ac:dyDescent="0.25">
      <c r="A159" s="125" t="s">
        <v>1629</v>
      </c>
      <c r="B159" s="47" t="s">
        <v>512</v>
      </c>
      <c r="C159" s="49" t="s">
        <v>1</v>
      </c>
      <c r="D159" s="303">
        <v>1</v>
      </c>
      <c r="E159" s="231"/>
      <c r="F159" s="105">
        <f t="shared" si="6"/>
        <v>0</v>
      </c>
      <c r="G159" s="105">
        <f t="shared" si="7"/>
        <v>0</v>
      </c>
      <c r="H159" s="139"/>
      <c r="I159" s="139"/>
      <c r="J159" s="139"/>
    </row>
    <row r="160" spans="1:10" ht="15" customHeight="1" x14ac:dyDescent="0.25">
      <c r="A160" s="125" t="s">
        <v>1630</v>
      </c>
      <c r="B160" s="47" t="s">
        <v>513</v>
      </c>
      <c r="C160" s="49" t="s">
        <v>1</v>
      </c>
      <c r="D160" s="303">
        <v>1</v>
      </c>
      <c r="E160" s="231"/>
      <c r="F160" s="105">
        <f t="shared" si="6"/>
        <v>0</v>
      </c>
      <c r="G160" s="105">
        <f t="shared" si="7"/>
        <v>0</v>
      </c>
      <c r="H160" s="139"/>
      <c r="I160" s="139"/>
      <c r="J160" s="139"/>
    </row>
    <row r="161" spans="1:10" ht="15" customHeight="1" x14ac:dyDescent="0.25">
      <c r="A161" s="125" t="s">
        <v>1631</v>
      </c>
      <c r="B161" s="48" t="s">
        <v>342</v>
      </c>
      <c r="C161" s="49" t="s">
        <v>1</v>
      </c>
      <c r="D161" s="303">
        <v>2</v>
      </c>
      <c r="E161" s="231"/>
      <c r="F161" s="105">
        <f t="shared" si="6"/>
        <v>0</v>
      </c>
      <c r="G161" s="105">
        <f t="shared" si="7"/>
        <v>0</v>
      </c>
      <c r="H161" s="139"/>
      <c r="I161" s="139"/>
      <c r="J161" s="139"/>
    </row>
    <row r="162" spans="1:10" ht="15" customHeight="1" x14ac:dyDescent="0.25">
      <c r="A162" s="125" t="s">
        <v>1632</v>
      </c>
      <c r="B162" s="48" t="s">
        <v>514</v>
      </c>
      <c r="C162" s="49" t="s">
        <v>1</v>
      </c>
      <c r="D162" s="303">
        <v>1</v>
      </c>
      <c r="E162" s="231"/>
      <c r="F162" s="105">
        <f t="shared" si="6"/>
        <v>0</v>
      </c>
      <c r="G162" s="105">
        <f t="shared" si="7"/>
        <v>0</v>
      </c>
      <c r="H162" s="139"/>
      <c r="I162" s="139"/>
      <c r="J162" s="139"/>
    </row>
    <row r="163" spans="1:10" ht="15" customHeight="1" x14ac:dyDescent="0.25">
      <c r="A163" s="125" t="s">
        <v>1633</v>
      </c>
      <c r="B163" s="48" t="s">
        <v>515</v>
      </c>
      <c r="C163" s="49" t="s">
        <v>1</v>
      </c>
      <c r="D163" s="303">
        <v>1</v>
      </c>
      <c r="E163" s="231"/>
      <c r="F163" s="105">
        <f t="shared" si="6"/>
        <v>0</v>
      </c>
      <c r="G163" s="105">
        <f t="shared" si="7"/>
        <v>0</v>
      </c>
      <c r="H163" s="139"/>
      <c r="I163" s="139"/>
      <c r="J163" s="139"/>
    </row>
    <row r="164" spans="1:10" ht="15" customHeight="1" x14ac:dyDescent="0.25">
      <c r="A164" s="125" t="s">
        <v>1634</v>
      </c>
      <c r="B164" s="48" t="s">
        <v>516</v>
      </c>
      <c r="C164" s="49" t="s">
        <v>1</v>
      </c>
      <c r="D164" s="303">
        <v>1</v>
      </c>
      <c r="E164" s="231"/>
      <c r="F164" s="105">
        <f t="shared" si="6"/>
        <v>0</v>
      </c>
      <c r="G164" s="105">
        <f t="shared" si="7"/>
        <v>0</v>
      </c>
      <c r="H164" s="139"/>
      <c r="I164" s="139"/>
      <c r="J164" s="139"/>
    </row>
    <row r="165" spans="1:10" ht="15" customHeight="1" x14ac:dyDescent="0.25">
      <c r="A165" s="125" t="s">
        <v>1635</v>
      </c>
      <c r="B165" s="48" t="s">
        <v>517</v>
      </c>
      <c r="C165" s="49" t="s">
        <v>1</v>
      </c>
      <c r="D165" s="303">
        <v>1</v>
      </c>
      <c r="E165" s="231"/>
      <c r="F165" s="105">
        <f t="shared" si="6"/>
        <v>0</v>
      </c>
      <c r="G165" s="105">
        <f t="shared" si="7"/>
        <v>0</v>
      </c>
      <c r="H165" s="139"/>
      <c r="I165" s="139"/>
      <c r="J165" s="139"/>
    </row>
    <row r="166" spans="1:10" ht="15" customHeight="1" x14ac:dyDescent="0.25">
      <c r="A166" s="125" t="s">
        <v>1636</v>
      </c>
      <c r="B166" s="47" t="s">
        <v>518</v>
      </c>
      <c r="C166" s="49" t="s">
        <v>1</v>
      </c>
      <c r="D166" s="303">
        <v>2</v>
      </c>
      <c r="E166" s="231"/>
      <c r="F166" s="105">
        <f t="shared" si="6"/>
        <v>0</v>
      </c>
      <c r="G166" s="105">
        <f t="shared" si="7"/>
        <v>0</v>
      </c>
      <c r="H166" s="139"/>
      <c r="I166" s="139"/>
      <c r="J166" s="139"/>
    </row>
    <row r="167" spans="1:10" ht="15" customHeight="1" x14ac:dyDescent="0.25">
      <c r="A167" s="125" t="s">
        <v>1637</v>
      </c>
      <c r="B167" s="47" t="s">
        <v>519</v>
      </c>
      <c r="C167" s="49" t="s">
        <v>1</v>
      </c>
      <c r="D167" s="303">
        <v>4</v>
      </c>
      <c r="E167" s="231"/>
      <c r="F167" s="105">
        <f t="shared" si="6"/>
        <v>0</v>
      </c>
      <c r="G167" s="105">
        <f t="shared" si="7"/>
        <v>0</v>
      </c>
      <c r="H167" s="139"/>
      <c r="I167" s="139"/>
      <c r="J167" s="139"/>
    </row>
    <row r="168" spans="1:10" ht="15" customHeight="1" x14ac:dyDescent="0.25">
      <c r="A168" s="125" t="s">
        <v>1638</v>
      </c>
      <c r="B168" s="48" t="s">
        <v>520</v>
      </c>
      <c r="C168" s="49" t="s">
        <v>1</v>
      </c>
      <c r="D168" s="303">
        <v>2</v>
      </c>
      <c r="E168" s="231"/>
      <c r="F168" s="105">
        <f t="shared" si="6"/>
        <v>0</v>
      </c>
      <c r="G168" s="105">
        <f t="shared" si="7"/>
        <v>0</v>
      </c>
      <c r="H168" s="139"/>
      <c r="I168" s="139"/>
      <c r="J168" s="139"/>
    </row>
    <row r="169" spans="1:10" ht="15" customHeight="1" x14ac:dyDescent="0.25">
      <c r="A169" s="125" t="s">
        <v>1639</v>
      </c>
      <c r="B169" s="48" t="s">
        <v>256</v>
      </c>
      <c r="C169" s="49" t="s">
        <v>1</v>
      </c>
      <c r="D169" s="303">
        <v>2</v>
      </c>
      <c r="E169" s="231"/>
      <c r="F169" s="105">
        <f t="shared" si="6"/>
        <v>0</v>
      </c>
      <c r="G169" s="105">
        <f t="shared" si="7"/>
        <v>0</v>
      </c>
      <c r="H169" s="139"/>
      <c r="I169" s="139"/>
      <c r="J169" s="139"/>
    </row>
    <row r="170" spans="1:10" ht="15" customHeight="1" x14ac:dyDescent="0.25">
      <c r="A170" s="125" t="s">
        <v>1640</v>
      </c>
      <c r="B170" s="48" t="s">
        <v>521</v>
      </c>
      <c r="C170" s="49" t="s">
        <v>1</v>
      </c>
      <c r="D170" s="303">
        <v>2</v>
      </c>
      <c r="E170" s="231"/>
      <c r="F170" s="105">
        <f t="shared" si="6"/>
        <v>0</v>
      </c>
      <c r="G170" s="105">
        <f t="shared" si="7"/>
        <v>0</v>
      </c>
      <c r="H170" s="139"/>
      <c r="I170" s="139"/>
      <c r="J170" s="139"/>
    </row>
    <row r="171" spans="1:10" ht="15" customHeight="1" x14ac:dyDescent="0.25">
      <c r="A171" s="125" t="s">
        <v>1641</v>
      </c>
      <c r="B171" s="48" t="s">
        <v>522</v>
      </c>
      <c r="C171" s="49" t="s">
        <v>1</v>
      </c>
      <c r="D171" s="303">
        <v>2</v>
      </c>
      <c r="E171" s="231"/>
      <c r="F171" s="105">
        <f t="shared" si="6"/>
        <v>0</v>
      </c>
      <c r="G171" s="105">
        <f t="shared" si="7"/>
        <v>0</v>
      </c>
      <c r="H171" s="139"/>
      <c r="I171" s="139"/>
      <c r="J171" s="139"/>
    </row>
    <row r="172" spans="1:10" ht="15" customHeight="1" x14ac:dyDescent="0.25">
      <c r="A172" s="125" t="s">
        <v>1642</v>
      </c>
      <c r="B172" s="48" t="s">
        <v>523</v>
      </c>
      <c r="C172" s="49" t="s">
        <v>1</v>
      </c>
      <c r="D172" s="303">
        <v>2</v>
      </c>
      <c r="E172" s="231"/>
      <c r="F172" s="105">
        <f t="shared" si="6"/>
        <v>0</v>
      </c>
      <c r="G172" s="105">
        <f t="shared" si="7"/>
        <v>0</v>
      </c>
      <c r="H172" s="139"/>
      <c r="I172" s="139"/>
      <c r="J172" s="139"/>
    </row>
    <row r="173" spans="1:10" ht="15" customHeight="1" x14ac:dyDescent="0.25">
      <c r="A173" s="125" t="s">
        <v>1643</v>
      </c>
      <c r="B173" s="48" t="s">
        <v>524</v>
      </c>
      <c r="C173" s="49" t="s">
        <v>1</v>
      </c>
      <c r="D173" s="303">
        <v>2</v>
      </c>
      <c r="E173" s="231"/>
      <c r="F173" s="105">
        <f t="shared" si="6"/>
        <v>0</v>
      </c>
      <c r="G173" s="105">
        <f t="shared" si="7"/>
        <v>0</v>
      </c>
      <c r="H173" s="139"/>
      <c r="I173" s="139"/>
      <c r="J173" s="139"/>
    </row>
    <row r="174" spans="1:10" ht="15" customHeight="1" x14ac:dyDescent="0.25">
      <c r="A174" s="125" t="s">
        <v>1644</v>
      </c>
      <c r="B174" s="47" t="s">
        <v>525</v>
      </c>
      <c r="C174" s="49" t="s">
        <v>1</v>
      </c>
      <c r="D174" s="303">
        <v>1</v>
      </c>
      <c r="E174" s="231"/>
      <c r="F174" s="105">
        <f t="shared" si="6"/>
        <v>0</v>
      </c>
      <c r="G174" s="105">
        <f t="shared" si="7"/>
        <v>0</v>
      </c>
      <c r="H174" s="139"/>
      <c r="I174" s="139"/>
      <c r="J174" s="139"/>
    </row>
    <row r="175" spans="1:10" ht="15" customHeight="1" x14ac:dyDescent="0.25">
      <c r="A175" s="125" t="s">
        <v>1645</v>
      </c>
      <c r="B175" s="47" t="s">
        <v>526</v>
      </c>
      <c r="C175" s="49" t="s">
        <v>1</v>
      </c>
      <c r="D175" s="303">
        <v>1</v>
      </c>
      <c r="E175" s="231"/>
      <c r="F175" s="105">
        <f t="shared" si="6"/>
        <v>0</v>
      </c>
      <c r="G175" s="105">
        <f t="shared" si="7"/>
        <v>0</v>
      </c>
      <c r="H175" s="139"/>
      <c r="I175" s="139"/>
      <c r="J175" s="139"/>
    </row>
    <row r="176" spans="1:10" s="42" customFormat="1" ht="15" customHeight="1" x14ac:dyDescent="0.25">
      <c r="A176" s="125" t="s">
        <v>1646</v>
      </c>
      <c r="B176" s="47" t="s">
        <v>527</v>
      </c>
      <c r="C176" s="49" t="s">
        <v>1</v>
      </c>
      <c r="D176" s="303">
        <v>2</v>
      </c>
      <c r="E176" s="231"/>
      <c r="F176" s="105">
        <f t="shared" si="6"/>
        <v>0</v>
      </c>
      <c r="G176" s="105">
        <f t="shared" si="7"/>
        <v>0</v>
      </c>
      <c r="H176" s="139"/>
      <c r="I176" s="139"/>
      <c r="J176" s="139"/>
    </row>
    <row r="177" spans="1:11" s="42" customFormat="1" ht="15" customHeight="1" x14ac:dyDescent="0.25">
      <c r="A177" s="125" t="s">
        <v>1647</v>
      </c>
      <c r="B177" s="47" t="s">
        <v>528</v>
      </c>
      <c r="C177" s="49" t="s">
        <v>1</v>
      </c>
      <c r="D177" s="303">
        <v>1</v>
      </c>
      <c r="E177" s="231"/>
      <c r="F177" s="105">
        <f t="shared" si="6"/>
        <v>0</v>
      </c>
      <c r="G177" s="105">
        <f t="shared" si="7"/>
        <v>0</v>
      </c>
      <c r="H177" s="139"/>
      <c r="I177" s="139"/>
      <c r="J177" s="139"/>
    </row>
    <row r="178" spans="1:11" s="42" customFormat="1" ht="15" customHeight="1" x14ac:dyDescent="0.25">
      <c r="A178" s="125" t="s">
        <v>1648</v>
      </c>
      <c r="B178" s="48" t="s">
        <v>529</v>
      </c>
      <c r="C178" s="49" t="s">
        <v>1</v>
      </c>
      <c r="D178" s="303">
        <v>1</v>
      </c>
      <c r="E178" s="231"/>
      <c r="F178" s="105">
        <f t="shared" si="6"/>
        <v>0</v>
      </c>
      <c r="G178" s="105">
        <f t="shared" si="7"/>
        <v>0</v>
      </c>
      <c r="H178" s="139"/>
      <c r="I178" s="139"/>
      <c r="J178" s="139"/>
    </row>
    <row r="179" spans="1:11" s="42" customFormat="1" ht="15" customHeight="1" x14ac:dyDescent="0.25">
      <c r="A179" s="125" t="s">
        <v>1649</v>
      </c>
      <c r="B179" s="47" t="s">
        <v>530</v>
      </c>
      <c r="C179" s="49" t="s">
        <v>1</v>
      </c>
      <c r="D179" s="303">
        <v>1</v>
      </c>
      <c r="E179" s="231"/>
      <c r="F179" s="105">
        <f t="shared" si="6"/>
        <v>0</v>
      </c>
      <c r="G179" s="105">
        <f t="shared" si="7"/>
        <v>0</v>
      </c>
      <c r="H179" s="139"/>
      <c r="I179" s="139"/>
      <c r="J179" s="139"/>
    </row>
    <row r="180" spans="1:11" ht="15" customHeight="1" x14ac:dyDescent="0.25">
      <c r="A180" s="125" t="s">
        <v>1650</v>
      </c>
      <c r="B180" s="47" t="s">
        <v>531</v>
      </c>
      <c r="C180" s="49" t="s">
        <v>1</v>
      </c>
      <c r="D180" s="303">
        <v>3</v>
      </c>
      <c r="E180" s="231"/>
      <c r="F180" s="105">
        <f t="shared" si="6"/>
        <v>0</v>
      </c>
      <c r="G180" s="105">
        <f t="shared" si="7"/>
        <v>0</v>
      </c>
      <c r="H180" s="139"/>
      <c r="I180" s="139"/>
      <c r="J180" s="139"/>
    </row>
    <row r="181" spans="1:11" ht="15" customHeight="1" x14ac:dyDescent="0.25">
      <c r="A181" s="125" t="s">
        <v>1651</v>
      </c>
      <c r="B181" s="47" t="s">
        <v>532</v>
      </c>
      <c r="C181" s="49" t="s">
        <v>1</v>
      </c>
      <c r="D181" s="303">
        <v>1</v>
      </c>
      <c r="E181" s="231"/>
      <c r="F181" s="105">
        <f t="shared" si="6"/>
        <v>0</v>
      </c>
      <c r="G181" s="105">
        <f t="shared" si="7"/>
        <v>0</v>
      </c>
      <c r="H181" s="139"/>
      <c r="I181" s="139"/>
      <c r="J181" s="139"/>
    </row>
    <row r="182" spans="1:11" ht="15" customHeight="1" x14ac:dyDescent="0.25">
      <c r="A182" s="125" t="s">
        <v>1652</v>
      </c>
      <c r="B182" s="47" t="s">
        <v>533</v>
      </c>
      <c r="C182" s="49" t="s">
        <v>1</v>
      </c>
      <c r="D182" s="303">
        <v>1</v>
      </c>
      <c r="E182" s="231"/>
      <c r="F182" s="105">
        <f t="shared" si="6"/>
        <v>0</v>
      </c>
      <c r="G182" s="105">
        <f t="shared" si="7"/>
        <v>0</v>
      </c>
      <c r="H182" s="139"/>
      <c r="I182" s="139"/>
      <c r="J182" s="139"/>
    </row>
    <row r="183" spans="1:11" ht="15" customHeight="1" x14ac:dyDescent="0.25">
      <c r="A183" s="125" t="s">
        <v>1653</v>
      </c>
      <c r="B183" s="47" t="s">
        <v>534</v>
      </c>
      <c r="C183" s="49" t="s">
        <v>1</v>
      </c>
      <c r="D183" s="303">
        <v>1</v>
      </c>
      <c r="E183" s="231"/>
      <c r="F183" s="105">
        <f t="shared" si="6"/>
        <v>0</v>
      </c>
      <c r="G183" s="105">
        <f t="shared" si="7"/>
        <v>0</v>
      </c>
      <c r="H183" s="139"/>
      <c r="I183" s="139"/>
      <c r="J183" s="139"/>
    </row>
    <row r="184" spans="1:11" ht="15" customHeight="1" x14ac:dyDescent="0.25">
      <c r="A184" s="125" t="s">
        <v>1654</v>
      </c>
      <c r="B184" s="47" t="s">
        <v>535</v>
      </c>
      <c r="C184" s="49" t="s">
        <v>1</v>
      </c>
      <c r="D184" s="303">
        <v>1</v>
      </c>
      <c r="E184" s="231"/>
      <c r="F184" s="105">
        <f t="shared" si="6"/>
        <v>0</v>
      </c>
      <c r="G184" s="105">
        <f t="shared" si="7"/>
        <v>0</v>
      </c>
      <c r="H184" s="139"/>
      <c r="I184" s="139"/>
      <c r="J184" s="139"/>
    </row>
    <row r="185" spans="1:11" ht="15" customHeight="1" x14ac:dyDescent="0.25">
      <c r="A185" s="125" t="s">
        <v>1655</v>
      </c>
      <c r="B185" s="47" t="s">
        <v>536</v>
      </c>
      <c r="C185" s="49" t="s">
        <v>1</v>
      </c>
      <c r="D185" s="303">
        <v>1</v>
      </c>
      <c r="E185" s="231"/>
      <c r="F185" s="105">
        <f t="shared" si="6"/>
        <v>0</v>
      </c>
      <c r="G185" s="105">
        <f t="shared" si="7"/>
        <v>0</v>
      </c>
      <c r="H185" s="139"/>
      <c r="I185" s="139"/>
      <c r="J185" s="139"/>
    </row>
    <row r="186" spans="1:11" ht="15" customHeight="1" x14ac:dyDescent="0.25">
      <c r="A186" s="125" t="s">
        <v>1656</v>
      </c>
      <c r="B186" s="47" t="s">
        <v>537</v>
      </c>
      <c r="C186" s="49" t="s">
        <v>1</v>
      </c>
      <c r="D186" s="303">
        <v>1</v>
      </c>
      <c r="E186" s="231"/>
      <c r="F186" s="105">
        <f t="shared" si="6"/>
        <v>0</v>
      </c>
      <c r="G186" s="105">
        <f t="shared" si="7"/>
        <v>0</v>
      </c>
      <c r="H186" s="139"/>
      <c r="I186" s="139"/>
      <c r="J186" s="139"/>
    </row>
    <row r="187" spans="1:11" ht="15" customHeight="1" x14ac:dyDescent="0.25">
      <c r="A187" s="125" t="s">
        <v>1657</v>
      </c>
      <c r="B187" s="47" t="s">
        <v>538</v>
      </c>
      <c r="C187" s="49" t="s">
        <v>1</v>
      </c>
      <c r="D187" s="303">
        <v>2</v>
      </c>
      <c r="E187" s="231"/>
      <c r="F187" s="105">
        <f t="shared" si="6"/>
        <v>0</v>
      </c>
      <c r="G187" s="105">
        <f t="shared" si="7"/>
        <v>0</v>
      </c>
      <c r="H187" s="139"/>
      <c r="I187" s="139"/>
      <c r="J187" s="139"/>
    </row>
    <row r="188" spans="1:11" ht="15" customHeight="1" x14ac:dyDescent="0.25">
      <c r="A188" s="125" t="s">
        <v>1658</v>
      </c>
      <c r="B188" s="47" t="s">
        <v>539</v>
      </c>
      <c r="C188" s="49" t="s">
        <v>1</v>
      </c>
      <c r="D188" s="303">
        <v>16</v>
      </c>
      <c r="E188" s="231"/>
      <c r="F188" s="105">
        <f t="shared" si="6"/>
        <v>0</v>
      </c>
      <c r="G188" s="105">
        <f t="shared" si="7"/>
        <v>0</v>
      </c>
      <c r="H188" s="139"/>
      <c r="I188" s="139"/>
      <c r="J188" s="139"/>
    </row>
    <row r="189" spans="1:11" ht="15" customHeight="1" x14ac:dyDescent="0.25">
      <c r="A189" s="125" t="s">
        <v>1659</v>
      </c>
      <c r="B189" s="47" t="s">
        <v>540</v>
      </c>
      <c r="C189" s="49" t="s">
        <v>1</v>
      </c>
      <c r="D189" s="303">
        <v>16</v>
      </c>
      <c r="E189" s="231"/>
      <c r="F189" s="105">
        <f t="shared" si="6"/>
        <v>0</v>
      </c>
      <c r="G189" s="105">
        <f t="shared" si="7"/>
        <v>0</v>
      </c>
      <c r="H189" s="139"/>
      <c r="I189" s="139"/>
      <c r="J189" s="139"/>
    </row>
    <row r="190" spans="1:11" ht="15" customHeight="1" x14ac:dyDescent="0.25">
      <c r="A190" s="125" t="s">
        <v>1660</v>
      </c>
      <c r="B190" s="47" t="s">
        <v>541</v>
      </c>
      <c r="C190" s="49" t="s">
        <v>1</v>
      </c>
      <c r="D190" s="303">
        <v>16</v>
      </c>
      <c r="E190" s="231"/>
      <c r="F190" s="105">
        <f t="shared" si="6"/>
        <v>0</v>
      </c>
      <c r="G190" s="105">
        <f t="shared" si="7"/>
        <v>0</v>
      </c>
      <c r="H190" s="139"/>
      <c r="I190" s="139"/>
      <c r="J190" s="139"/>
    </row>
    <row r="191" spans="1:11" ht="15" customHeight="1" x14ac:dyDescent="0.25">
      <c r="A191" s="125" t="s">
        <v>1661</v>
      </c>
      <c r="B191" s="47" t="s">
        <v>542</v>
      </c>
      <c r="C191" s="49" t="s">
        <v>1</v>
      </c>
      <c r="D191" s="303">
        <v>16</v>
      </c>
      <c r="E191" s="231"/>
      <c r="F191" s="105">
        <f t="shared" si="6"/>
        <v>0</v>
      </c>
      <c r="G191" s="105">
        <f t="shared" si="7"/>
        <v>0</v>
      </c>
      <c r="H191" s="139"/>
      <c r="I191" s="139"/>
      <c r="J191" s="139"/>
    </row>
    <row r="192" spans="1:11" ht="15" customHeight="1" x14ac:dyDescent="0.25">
      <c r="A192" s="125" t="s">
        <v>1662</v>
      </c>
      <c r="B192" s="47" t="s">
        <v>543</v>
      </c>
      <c r="C192" s="49" t="s">
        <v>1</v>
      </c>
      <c r="D192" s="303">
        <v>16</v>
      </c>
      <c r="E192" s="231"/>
      <c r="F192" s="105">
        <f t="shared" si="6"/>
        <v>0</v>
      </c>
      <c r="G192" s="105">
        <f t="shared" si="7"/>
        <v>0</v>
      </c>
      <c r="H192" s="139"/>
      <c r="I192" s="139"/>
      <c r="J192" s="139"/>
      <c r="K192" s="34"/>
    </row>
    <row r="193" spans="1:85" ht="15" customHeight="1" x14ac:dyDescent="0.25">
      <c r="A193" s="125" t="s">
        <v>1663</v>
      </c>
      <c r="B193" s="47" t="s">
        <v>544</v>
      </c>
      <c r="C193" s="49" t="s">
        <v>1</v>
      </c>
      <c r="D193" s="303">
        <v>16</v>
      </c>
      <c r="E193" s="231"/>
      <c r="F193" s="105">
        <f t="shared" si="6"/>
        <v>0</v>
      </c>
      <c r="G193" s="105">
        <f t="shared" si="7"/>
        <v>0</v>
      </c>
      <c r="H193" s="139"/>
      <c r="I193" s="139"/>
      <c r="J193" s="139"/>
      <c r="K193" s="34"/>
    </row>
    <row r="194" spans="1:85" ht="15" customHeight="1" x14ac:dyDescent="0.25">
      <c r="A194" s="125" t="s">
        <v>1664</v>
      </c>
      <c r="B194" s="47" t="s">
        <v>545</v>
      </c>
      <c r="C194" s="49" t="s">
        <v>1</v>
      </c>
      <c r="D194" s="303">
        <v>16</v>
      </c>
      <c r="E194" s="231"/>
      <c r="F194" s="105">
        <f t="shared" si="6"/>
        <v>0</v>
      </c>
      <c r="G194" s="105">
        <f t="shared" si="7"/>
        <v>0</v>
      </c>
      <c r="H194" s="139"/>
      <c r="I194" s="139"/>
      <c r="J194" s="139"/>
      <c r="K194" s="34"/>
    </row>
    <row r="195" spans="1:85" s="34" customFormat="1" ht="15" customHeight="1" x14ac:dyDescent="0.25">
      <c r="A195" s="125" t="s">
        <v>1665</v>
      </c>
      <c r="B195" s="47" t="s">
        <v>546</v>
      </c>
      <c r="C195" s="49" t="s">
        <v>1</v>
      </c>
      <c r="D195" s="303">
        <v>1</v>
      </c>
      <c r="E195" s="231"/>
      <c r="F195" s="105">
        <f t="shared" si="6"/>
        <v>0</v>
      </c>
      <c r="G195" s="105">
        <f t="shared" si="7"/>
        <v>0</v>
      </c>
      <c r="H195" s="139"/>
      <c r="I195" s="139"/>
      <c r="J195" s="139"/>
    </row>
    <row r="196" spans="1:85" s="34" customFormat="1" ht="15" customHeight="1" x14ac:dyDescent="0.25">
      <c r="A196" s="125" t="s">
        <v>1666</v>
      </c>
      <c r="B196" s="47" t="s">
        <v>547</v>
      </c>
      <c r="C196" s="49" t="s">
        <v>1</v>
      </c>
      <c r="D196" s="303">
        <v>1</v>
      </c>
      <c r="E196" s="231"/>
      <c r="F196" s="105">
        <f t="shared" si="6"/>
        <v>0</v>
      </c>
      <c r="G196" s="105">
        <f t="shared" si="7"/>
        <v>0</v>
      </c>
      <c r="H196" s="139"/>
      <c r="I196" s="139"/>
      <c r="J196" s="139"/>
    </row>
    <row r="197" spans="1:85" s="34" customFormat="1" ht="15" customHeight="1" x14ac:dyDescent="0.25">
      <c r="A197" s="125" t="s">
        <v>1667</v>
      </c>
      <c r="B197" s="47" t="s">
        <v>548</v>
      </c>
      <c r="C197" s="49" t="s">
        <v>1</v>
      </c>
      <c r="D197" s="303">
        <v>2</v>
      </c>
      <c r="E197" s="231"/>
      <c r="F197" s="105">
        <f t="shared" si="6"/>
        <v>0</v>
      </c>
      <c r="G197" s="105">
        <f t="shared" si="7"/>
        <v>0</v>
      </c>
      <c r="H197" s="139"/>
      <c r="I197" s="139"/>
      <c r="J197" s="139"/>
    </row>
    <row r="198" spans="1:85" s="34" customFormat="1" ht="15" customHeight="1" x14ac:dyDescent="0.25">
      <c r="A198" s="125" t="s">
        <v>1668</v>
      </c>
      <c r="B198" s="47" t="s">
        <v>549</v>
      </c>
      <c r="C198" s="49" t="s">
        <v>1</v>
      </c>
      <c r="D198" s="303">
        <v>2</v>
      </c>
      <c r="E198" s="231"/>
      <c r="F198" s="105">
        <f t="shared" si="6"/>
        <v>0</v>
      </c>
      <c r="G198" s="105">
        <f t="shared" si="7"/>
        <v>0</v>
      </c>
      <c r="H198" s="139"/>
      <c r="I198" s="139"/>
      <c r="J198" s="139"/>
    </row>
    <row r="199" spans="1:85" ht="15" customHeight="1" x14ac:dyDescent="0.25">
      <c r="A199" s="125" t="s">
        <v>1669</v>
      </c>
      <c r="B199" s="47" t="s">
        <v>550</v>
      </c>
      <c r="C199" s="49" t="s">
        <v>1</v>
      </c>
      <c r="D199" s="303">
        <v>2</v>
      </c>
      <c r="E199" s="231"/>
      <c r="F199" s="105">
        <f t="shared" si="6"/>
        <v>0</v>
      </c>
      <c r="G199" s="105">
        <f t="shared" si="7"/>
        <v>0</v>
      </c>
      <c r="H199" s="139"/>
      <c r="I199" s="139"/>
      <c r="J199" s="139"/>
      <c r="K199" s="34"/>
    </row>
    <row r="200" spans="1:85" ht="15" customHeight="1" x14ac:dyDescent="0.25">
      <c r="A200" s="125" t="s">
        <v>1670</v>
      </c>
      <c r="B200" s="47" t="s">
        <v>551</v>
      </c>
      <c r="C200" s="49" t="s">
        <v>1</v>
      </c>
      <c r="D200" s="303">
        <v>2</v>
      </c>
      <c r="E200" s="231"/>
      <c r="F200" s="105">
        <f t="shared" si="6"/>
        <v>0</v>
      </c>
      <c r="G200" s="105">
        <f t="shared" si="7"/>
        <v>0</v>
      </c>
      <c r="H200" s="139"/>
      <c r="I200" s="139"/>
      <c r="J200" s="139"/>
      <c r="K200" s="34"/>
    </row>
    <row r="201" spans="1:85" ht="15" customHeight="1" x14ac:dyDescent="0.25">
      <c r="A201" s="125" t="s">
        <v>1671</v>
      </c>
      <c r="B201" s="47" t="s">
        <v>552</v>
      </c>
      <c r="C201" s="49" t="s">
        <v>1</v>
      </c>
      <c r="D201" s="303">
        <v>1</v>
      </c>
      <c r="E201" s="231"/>
      <c r="F201" s="105">
        <f t="shared" si="6"/>
        <v>0</v>
      </c>
      <c r="G201" s="105">
        <f t="shared" si="7"/>
        <v>0</v>
      </c>
      <c r="H201" s="139"/>
      <c r="I201" s="139"/>
      <c r="J201" s="139"/>
      <c r="K201" s="34"/>
    </row>
    <row r="202" spans="1:85" ht="15" customHeight="1" x14ac:dyDescent="0.25">
      <c r="A202" s="125" t="s">
        <v>1672</v>
      </c>
      <c r="B202" s="47" t="s">
        <v>313</v>
      </c>
      <c r="C202" s="49" t="s">
        <v>1</v>
      </c>
      <c r="D202" s="303">
        <v>2</v>
      </c>
      <c r="E202" s="231"/>
      <c r="F202" s="105">
        <f t="shared" si="6"/>
        <v>0</v>
      </c>
      <c r="G202" s="105">
        <f t="shared" si="7"/>
        <v>0</v>
      </c>
      <c r="H202" s="139"/>
      <c r="I202" s="139"/>
      <c r="J202" s="139"/>
      <c r="K202" s="34"/>
    </row>
    <row r="203" spans="1:85" ht="15" customHeight="1" x14ac:dyDescent="0.25">
      <c r="A203" s="125" t="s">
        <v>1673</v>
      </c>
      <c r="B203" s="47" t="s">
        <v>312</v>
      </c>
      <c r="C203" s="49" t="s">
        <v>1</v>
      </c>
      <c r="D203" s="303">
        <v>2</v>
      </c>
      <c r="E203" s="231"/>
      <c r="F203" s="105">
        <f t="shared" si="6"/>
        <v>0</v>
      </c>
      <c r="G203" s="105">
        <f t="shared" si="7"/>
        <v>0</v>
      </c>
      <c r="H203" s="139"/>
      <c r="I203" s="139"/>
      <c r="J203" s="139"/>
      <c r="K203" s="34"/>
    </row>
    <row r="204" spans="1:85" ht="15" customHeight="1" x14ac:dyDescent="0.25">
      <c r="A204" s="125" t="s">
        <v>1674</v>
      </c>
      <c r="B204" s="47" t="s">
        <v>311</v>
      </c>
      <c r="C204" s="49" t="s">
        <v>1</v>
      </c>
      <c r="D204" s="303">
        <v>2</v>
      </c>
      <c r="E204" s="231"/>
      <c r="F204" s="105">
        <f t="shared" si="6"/>
        <v>0</v>
      </c>
      <c r="G204" s="105">
        <f t="shared" si="7"/>
        <v>0</v>
      </c>
      <c r="H204" s="139"/>
      <c r="I204" s="139"/>
      <c r="J204" s="139"/>
      <c r="K204" s="34"/>
    </row>
    <row r="205" spans="1:85" s="32" customFormat="1" ht="15" customHeight="1" x14ac:dyDescent="0.25">
      <c r="A205" s="125" t="s">
        <v>1675</v>
      </c>
      <c r="B205" s="47" t="s">
        <v>309</v>
      </c>
      <c r="C205" s="49" t="s">
        <v>1</v>
      </c>
      <c r="D205" s="303">
        <v>2</v>
      </c>
      <c r="E205" s="231"/>
      <c r="F205" s="105">
        <f t="shared" si="6"/>
        <v>0</v>
      </c>
      <c r="G205" s="105">
        <f t="shared" si="7"/>
        <v>0</v>
      </c>
      <c r="H205" s="139"/>
      <c r="I205" s="139"/>
      <c r="J205" s="139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F205" s="34"/>
      <c r="AG205" s="34"/>
      <c r="AH205" s="34"/>
      <c r="AI205" s="34"/>
      <c r="AJ205" s="34"/>
      <c r="AK205" s="34"/>
      <c r="AL205" s="34"/>
      <c r="AM205" s="34"/>
      <c r="AN205" s="34"/>
      <c r="AO205" s="34"/>
      <c r="AP205" s="34"/>
      <c r="AQ205" s="34"/>
      <c r="AR205" s="34"/>
      <c r="AS205" s="34"/>
      <c r="AT205" s="34"/>
      <c r="AU205" s="34"/>
      <c r="AV205" s="34"/>
      <c r="AW205" s="34"/>
      <c r="AX205" s="34"/>
      <c r="AY205" s="34"/>
      <c r="AZ205" s="34"/>
      <c r="BA205" s="34"/>
      <c r="BB205" s="34"/>
      <c r="BC205" s="34"/>
      <c r="BD205" s="34"/>
      <c r="BE205" s="34"/>
      <c r="BF205" s="34"/>
      <c r="BG205" s="34"/>
      <c r="BH205" s="34"/>
      <c r="BI205" s="34"/>
      <c r="BJ205" s="34"/>
      <c r="BK205" s="34"/>
      <c r="BL205" s="34"/>
      <c r="BM205" s="34"/>
      <c r="BN205" s="34"/>
      <c r="BO205" s="34"/>
      <c r="BP205" s="34"/>
      <c r="BQ205" s="34"/>
      <c r="BR205" s="34"/>
      <c r="BS205" s="34"/>
      <c r="BT205" s="34"/>
      <c r="BU205" s="34"/>
      <c r="BV205" s="34"/>
      <c r="BW205" s="34"/>
      <c r="BX205" s="34"/>
      <c r="BY205" s="34"/>
      <c r="BZ205" s="34"/>
      <c r="CA205" s="34"/>
      <c r="CB205" s="34"/>
      <c r="CC205" s="34"/>
      <c r="CD205" s="34"/>
      <c r="CE205" s="34"/>
      <c r="CF205" s="34"/>
      <c r="CG205" s="34"/>
    </row>
    <row r="206" spans="1:85" s="32" customFormat="1" ht="15" customHeight="1" x14ac:dyDescent="0.25">
      <c r="A206" s="125" t="s">
        <v>1676</v>
      </c>
      <c r="B206" s="47" t="s">
        <v>308</v>
      </c>
      <c r="C206" s="49" t="s">
        <v>1</v>
      </c>
      <c r="D206" s="303">
        <v>2</v>
      </c>
      <c r="E206" s="231"/>
      <c r="F206" s="105">
        <f t="shared" si="6"/>
        <v>0</v>
      </c>
      <c r="G206" s="105">
        <f t="shared" si="7"/>
        <v>0</v>
      </c>
      <c r="H206" s="139"/>
      <c r="I206" s="139"/>
      <c r="J206" s="139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F206" s="34"/>
      <c r="AG206" s="34"/>
      <c r="AH206" s="34"/>
      <c r="AI206" s="34"/>
      <c r="AJ206" s="34"/>
      <c r="AK206" s="34"/>
      <c r="AL206" s="34"/>
      <c r="AM206" s="34"/>
      <c r="AN206" s="34"/>
      <c r="AO206" s="34"/>
      <c r="AP206" s="34"/>
      <c r="AQ206" s="34"/>
      <c r="AR206" s="34"/>
      <c r="AS206" s="34"/>
      <c r="AT206" s="34"/>
      <c r="AU206" s="34"/>
      <c r="AV206" s="34"/>
      <c r="AW206" s="34"/>
      <c r="AX206" s="34"/>
      <c r="AY206" s="34"/>
      <c r="AZ206" s="34"/>
      <c r="BA206" s="34"/>
      <c r="BB206" s="34"/>
      <c r="BC206" s="34"/>
      <c r="BD206" s="34"/>
      <c r="BE206" s="34"/>
      <c r="BF206" s="34"/>
      <c r="BG206" s="34"/>
      <c r="BH206" s="34"/>
      <c r="BI206" s="34"/>
      <c r="BJ206" s="34"/>
      <c r="BK206" s="34"/>
      <c r="BL206" s="34"/>
      <c r="BM206" s="34"/>
      <c r="BN206" s="34"/>
      <c r="BO206" s="34"/>
      <c r="BP206" s="34"/>
      <c r="BQ206" s="34"/>
      <c r="BR206" s="34"/>
      <c r="BS206" s="34"/>
      <c r="BT206" s="34"/>
      <c r="BU206" s="34"/>
      <c r="BV206" s="34"/>
      <c r="BW206" s="34"/>
      <c r="BX206" s="34"/>
      <c r="BY206" s="34"/>
      <c r="BZ206" s="34"/>
      <c r="CA206" s="34"/>
      <c r="CB206" s="34"/>
      <c r="CC206" s="34"/>
      <c r="CD206" s="34"/>
      <c r="CE206" s="34"/>
      <c r="CF206" s="34"/>
      <c r="CG206" s="34"/>
    </row>
    <row r="207" spans="1:85" s="32" customFormat="1" ht="15" customHeight="1" x14ac:dyDescent="0.25">
      <c r="A207" s="125" t="s">
        <v>1677</v>
      </c>
      <c r="B207" s="47" t="s">
        <v>307</v>
      </c>
      <c r="C207" s="49" t="s">
        <v>1</v>
      </c>
      <c r="D207" s="303">
        <v>4</v>
      </c>
      <c r="E207" s="231"/>
      <c r="F207" s="105">
        <f t="shared" si="6"/>
        <v>0</v>
      </c>
      <c r="G207" s="105">
        <f t="shared" si="7"/>
        <v>0</v>
      </c>
      <c r="H207" s="139"/>
      <c r="I207" s="139"/>
      <c r="J207" s="139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F207" s="34"/>
      <c r="AG207" s="34"/>
      <c r="AH207" s="34"/>
      <c r="AI207" s="34"/>
      <c r="AJ207" s="34"/>
      <c r="AK207" s="34"/>
      <c r="AL207" s="34"/>
      <c r="AM207" s="34"/>
      <c r="AN207" s="34"/>
      <c r="AO207" s="34"/>
      <c r="AP207" s="34"/>
      <c r="AQ207" s="34"/>
      <c r="AR207" s="34"/>
      <c r="AS207" s="34"/>
      <c r="AT207" s="34"/>
      <c r="AU207" s="34"/>
      <c r="AV207" s="34"/>
      <c r="AW207" s="34"/>
      <c r="AX207" s="34"/>
      <c r="AY207" s="34"/>
      <c r="AZ207" s="34"/>
      <c r="BA207" s="34"/>
      <c r="BB207" s="34"/>
      <c r="BC207" s="34"/>
      <c r="BD207" s="34"/>
      <c r="BE207" s="34"/>
      <c r="BF207" s="34"/>
      <c r="BG207" s="34"/>
      <c r="BH207" s="34"/>
      <c r="BI207" s="34"/>
      <c r="BJ207" s="34"/>
      <c r="BK207" s="34"/>
      <c r="BL207" s="34"/>
      <c r="BM207" s="34"/>
      <c r="BN207" s="34"/>
      <c r="BO207" s="34"/>
      <c r="BP207" s="34"/>
      <c r="BQ207" s="34"/>
      <c r="BR207" s="34"/>
      <c r="BS207" s="34"/>
      <c r="BT207" s="34"/>
      <c r="BU207" s="34"/>
      <c r="BV207" s="34"/>
      <c r="BW207" s="34"/>
      <c r="BX207" s="34"/>
      <c r="BY207" s="34"/>
      <c r="BZ207" s="34"/>
      <c r="CA207" s="34"/>
      <c r="CB207" s="34"/>
      <c r="CC207" s="34"/>
      <c r="CD207" s="34"/>
      <c r="CE207" s="34"/>
      <c r="CF207" s="34"/>
      <c r="CG207" s="34"/>
    </row>
    <row r="208" spans="1:85" s="32" customFormat="1" ht="15" customHeight="1" x14ac:dyDescent="0.25">
      <c r="A208" s="125" t="s">
        <v>1678</v>
      </c>
      <c r="B208" s="47" t="s">
        <v>553</v>
      </c>
      <c r="C208" s="49" t="s">
        <v>1</v>
      </c>
      <c r="D208" s="303">
        <v>2</v>
      </c>
      <c r="E208" s="231"/>
      <c r="F208" s="105">
        <f t="shared" si="6"/>
        <v>0</v>
      </c>
      <c r="G208" s="105">
        <f t="shared" si="7"/>
        <v>0</v>
      </c>
      <c r="H208" s="139"/>
      <c r="I208" s="139"/>
      <c r="J208" s="139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F208" s="34"/>
      <c r="AG208" s="34"/>
      <c r="AH208" s="34"/>
      <c r="AI208" s="34"/>
      <c r="AJ208" s="34"/>
      <c r="AK208" s="34"/>
      <c r="AL208" s="34"/>
      <c r="AM208" s="34"/>
      <c r="AN208" s="34"/>
      <c r="AO208" s="34"/>
      <c r="AP208" s="34"/>
      <c r="AQ208" s="34"/>
      <c r="AR208" s="34"/>
      <c r="AS208" s="34"/>
      <c r="AT208" s="34"/>
      <c r="AU208" s="34"/>
      <c r="AV208" s="34"/>
      <c r="AW208" s="34"/>
      <c r="AX208" s="34"/>
      <c r="AY208" s="34"/>
      <c r="AZ208" s="34"/>
      <c r="BA208" s="34"/>
      <c r="BB208" s="34"/>
      <c r="BC208" s="34"/>
      <c r="BD208" s="34"/>
      <c r="BE208" s="34"/>
      <c r="BF208" s="34"/>
      <c r="BG208" s="34"/>
      <c r="BH208" s="34"/>
      <c r="BI208" s="34"/>
      <c r="BJ208" s="34"/>
      <c r="BK208" s="34"/>
      <c r="BL208" s="34"/>
      <c r="BM208" s="34"/>
      <c r="BN208" s="34"/>
      <c r="BO208" s="34"/>
      <c r="BP208" s="34"/>
      <c r="BQ208" s="34"/>
      <c r="BR208" s="34"/>
      <c r="BS208" s="34"/>
      <c r="BT208" s="34"/>
      <c r="BU208" s="34"/>
      <c r="BV208" s="34"/>
      <c r="BW208" s="34"/>
      <c r="BX208" s="34"/>
      <c r="BY208" s="34"/>
      <c r="BZ208" s="34"/>
      <c r="CA208" s="34"/>
      <c r="CB208" s="34"/>
      <c r="CC208" s="34"/>
      <c r="CD208" s="34"/>
      <c r="CE208" s="34"/>
      <c r="CF208" s="34"/>
      <c r="CG208" s="34"/>
    </row>
    <row r="209" spans="1:11" ht="15" customHeight="1" x14ac:dyDescent="0.25">
      <c r="A209" s="125" t="s">
        <v>1679</v>
      </c>
      <c r="B209" s="47" t="s">
        <v>554</v>
      </c>
      <c r="C209" s="49" t="s">
        <v>472</v>
      </c>
      <c r="D209" s="303">
        <v>2</v>
      </c>
      <c r="E209" s="231"/>
      <c r="F209" s="105">
        <f t="shared" si="6"/>
        <v>0</v>
      </c>
      <c r="G209" s="105">
        <f t="shared" si="7"/>
        <v>0</v>
      </c>
      <c r="H209" s="139"/>
      <c r="I209" s="139"/>
      <c r="J209" s="139"/>
      <c r="K209" s="34"/>
    </row>
    <row r="210" spans="1:11" ht="15" customHeight="1" x14ac:dyDescent="0.25">
      <c r="A210" s="125" t="s">
        <v>1680</v>
      </c>
      <c r="B210" s="47" t="s">
        <v>555</v>
      </c>
      <c r="C210" s="49" t="s">
        <v>1</v>
      </c>
      <c r="D210" s="303">
        <v>8</v>
      </c>
      <c r="E210" s="231"/>
      <c r="F210" s="105">
        <f t="shared" si="6"/>
        <v>0</v>
      </c>
      <c r="G210" s="105">
        <f t="shared" si="7"/>
        <v>0</v>
      </c>
      <c r="H210" s="139"/>
      <c r="I210" s="139"/>
      <c r="J210" s="139"/>
      <c r="K210" s="34"/>
    </row>
    <row r="211" spans="1:11" ht="15" customHeight="1" x14ac:dyDescent="0.25">
      <c r="A211" s="125" t="s">
        <v>1681</v>
      </c>
      <c r="B211" s="47" t="s">
        <v>304</v>
      </c>
      <c r="C211" s="49" t="s">
        <v>1</v>
      </c>
      <c r="D211" s="303">
        <v>4</v>
      </c>
      <c r="E211" s="231"/>
      <c r="F211" s="105">
        <f t="shared" si="6"/>
        <v>0</v>
      </c>
      <c r="G211" s="105">
        <f t="shared" si="7"/>
        <v>0</v>
      </c>
      <c r="H211" s="139"/>
      <c r="I211" s="139"/>
      <c r="J211" s="139"/>
      <c r="K211" s="34"/>
    </row>
    <row r="212" spans="1:11" ht="15" customHeight="1" x14ac:dyDescent="0.25">
      <c r="A212" s="125" t="s">
        <v>1682</v>
      </c>
      <c r="B212" s="48" t="s">
        <v>556</v>
      </c>
      <c r="C212" s="49" t="s">
        <v>1</v>
      </c>
      <c r="D212" s="303">
        <v>4</v>
      </c>
      <c r="E212" s="231"/>
      <c r="F212" s="105">
        <f t="shared" si="6"/>
        <v>0</v>
      </c>
      <c r="G212" s="105">
        <f t="shared" si="7"/>
        <v>0</v>
      </c>
      <c r="H212" s="139"/>
      <c r="I212" s="139"/>
      <c r="J212" s="139"/>
      <c r="K212" s="34"/>
    </row>
    <row r="213" spans="1:11" ht="15" customHeight="1" x14ac:dyDescent="0.25">
      <c r="A213" s="125" t="s">
        <v>1683</v>
      </c>
      <c r="B213" s="48" t="s">
        <v>557</v>
      </c>
      <c r="C213" s="49" t="s">
        <v>1</v>
      </c>
      <c r="D213" s="303">
        <v>2</v>
      </c>
      <c r="E213" s="231"/>
      <c r="F213" s="105">
        <f t="shared" si="6"/>
        <v>0</v>
      </c>
      <c r="G213" s="105">
        <f t="shared" si="7"/>
        <v>0</v>
      </c>
      <c r="H213" s="139"/>
      <c r="I213" s="139"/>
      <c r="J213" s="139"/>
      <c r="K213" s="34"/>
    </row>
    <row r="214" spans="1:11" ht="15" customHeight="1" x14ac:dyDescent="0.25">
      <c r="A214" s="125" t="s">
        <v>1684</v>
      </c>
      <c r="B214" s="48" t="s">
        <v>558</v>
      </c>
      <c r="C214" s="49" t="s">
        <v>1</v>
      </c>
      <c r="D214" s="303">
        <v>2</v>
      </c>
      <c r="E214" s="231"/>
      <c r="F214" s="105">
        <f t="shared" si="6"/>
        <v>0</v>
      </c>
      <c r="G214" s="105">
        <f t="shared" si="7"/>
        <v>0</v>
      </c>
      <c r="H214" s="139"/>
      <c r="I214" s="139"/>
      <c r="J214" s="139"/>
      <c r="K214" s="34"/>
    </row>
    <row r="215" spans="1:11" ht="15" customHeight="1" x14ac:dyDescent="0.25">
      <c r="A215" s="125" t="s">
        <v>1685</v>
      </c>
      <c r="B215" s="48" t="s">
        <v>559</v>
      </c>
      <c r="C215" s="49" t="s">
        <v>1</v>
      </c>
      <c r="D215" s="303">
        <v>2</v>
      </c>
      <c r="E215" s="231"/>
      <c r="F215" s="105">
        <f t="shared" si="6"/>
        <v>0</v>
      </c>
      <c r="G215" s="105">
        <f t="shared" si="7"/>
        <v>0</v>
      </c>
      <c r="H215" s="139"/>
      <c r="I215" s="139"/>
      <c r="J215" s="139"/>
      <c r="K215" s="34"/>
    </row>
    <row r="216" spans="1:11" ht="15" customHeight="1" x14ac:dyDescent="0.25">
      <c r="A216" s="125" t="s">
        <v>1686</v>
      </c>
      <c r="B216" s="48" t="s">
        <v>560</v>
      </c>
      <c r="C216" s="49" t="s">
        <v>1</v>
      </c>
      <c r="D216" s="303">
        <v>2</v>
      </c>
      <c r="E216" s="231"/>
      <c r="F216" s="105">
        <f t="shared" ref="F216:F231" si="8">SUM(E216*1.2)</f>
        <v>0</v>
      </c>
      <c r="G216" s="105">
        <f t="shared" ref="G216:G231" si="9">SUM(D216*E216)</f>
        <v>0</v>
      </c>
      <c r="H216" s="139"/>
      <c r="I216" s="139"/>
      <c r="J216" s="139"/>
    </row>
    <row r="217" spans="1:11" ht="15" customHeight="1" x14ac:dyDescent="0.25">
      <c r="A217" s="125" t="s">
        <v>1687</v>
      </c>
      <c r="B217" s="48" t="s">
        <v>561</v>
      </c>
      <c r="C217" s="49" t="s">
        <v>1</v>
      </c>
      <c r="D217" s="303">
        <v>2</v>
      </c>
      <c r="E217" s="231"/>
      <c r="F217" s="105">
        <f t="shared" si="8"/>
        <v>0</v>
      </c>
      <c r="G217" s="105">
        <f t="shared" si="9"/>
        <v>0</v>
      </c>
      <c r="H217" s="139"/>
      <c r="I217" s="139"/>
      <c r="J217" s="139"/>
    </row>
    <row r="218" spans="1:11" ht="15" customHeight="1" x14ac:dyDescent="0.25">
      <c r="A218" s="125" t="s">
        <v>1688</v>
      </c>
      <c r="B218" s="48" t="s">
        <v>562</v>
      </c>
      <c r="C218" s="49" t="s">
        <v>1</v>
      </c>
      <c r="D218" s="303">
        <v>2</v>
      </c>
      <c r="E218" s="231"/>
      <c r="F218" s="105">
        <f t="shared" si="8"/>
        <v>0</v>
      </c>
      <c r="G218" s="105">
        <f t="shared" si="9"/>
        <v>0</v>
      </c>
      <c r="H218" s="139"/>
      <c r="I218" s="139"/>
      <c r="J218" s="139"/>
    </row>
    <row r="219" spans="1:11" ht="15" customHeight="1" x14ac:dyDescent="0.25">
      <c r="A219" s="125" t="s">
        <v>1689</v>
      </c>
      <c r="B219" s="48" t="s">
        <v>563</v>
      </c>
      <c r="C219" s="49" t="s">
        <v>1</v>
      </c>
      <c r="D219" s="303">
        <v>2</v>
      </c>
      <c r="E219" s="231"/>
      <c r="F219" s="105">
        <f t="shared" si="8"/>
        <v>0</v>
      </c>
      <c r="G219" s="105">
        <f t="shared" si="9"/>
        <v>0</v>
      </c>
      <c r="H219" s="139"/>
      <c r="I219" s="139"/>
      <c r="J219" s="139"/>
    </row>
    <row r="220" spans="1:11" ht="15" customHeight="1" x14ac:dyDescent="0.25">
      <c r="A220" s="125" t="s">
        <v>1690</v>
      </c>
      <c r="B220" s="48" t="s">
        <v>564</v>
      </c>
      <c r="C220" s="49" t="s">
        <v>1</v>
      </c>
      <c r="D220" s="303">
        <v>2</v>
      </c>
      <c r="E220" s="231"/>
      <c r="F220" s="105">
        <f t="shared" si="8"/>
        <v>0</v>
      </c>
      <c r="G220" s="105">
        <f t="shared" si="9"/>
        <v>0</v>
      </c>
      <c r="H220" s="139"/>
      <c r="I220" s="139"/>
      <c r="J220" s="139"/>
    </row>
    <row r="221" spans="1:11" ht="15" customHeight="1" x14ac:dyDescent="0.25">
      <c r="A221" s="125" t="s">
        <v>1691</v>
      </c>
      <c r="B221" s="48" t="s">
        <v>565</v>
      </c>
      <c r="C221" s="49" t="s">
        <v>1</v>
      </c>
      <c r="D221" s="303">
        <v>2</v>
      </c>
      <c r="E221" s="231"/>
      <c r="F221" s="105">
        <f t="shared" si="8"/>
        <v>0</v>
      </c>
      <c r="G221" s="105">
        <f t="shared" si="9"/>
        <v>0</v>
      </c>
      <c r="H221" s="139"/>
      <c r="I221" s="139"/>
      <c r="J221" s="139"/>
    </row>
    <row r="222" spans="1:11" ht="15" customHeight="1" x14ac:dyDescent="0.25">
      <c r="A222" s="125" t="s">
        <v>1692</v>
      </c>
      <c r="B222" s="48" t="s">
        <v>566</v>
      </c>
      <c r="C222" s="49" t="s">
        <v>1</v>
      </c>
      <c r="D222" s="303">
        <v>2</v>
      </c>
      <c r="E222" s="231"/>
      <c r="F222" s="105">
        <f t="shared" si="8"/>
        <v>0</v>
      </c>
      <c r="G222" s="105">
        <f t="shared" si="9"/>
        <v>0</v>
      </c>
      <c r="H222" s="139"/>
      <c r="I222" s="139"/>
      <c r="J222" s="139"/>
    </row>
    <row r="223" spans="1:11" ht="15" customHeight="1" x14ac:dyDescent="0.25">
      <c r="A223" s="125" t="s">
        <v>1693</v>
      </c>
      <c r="B223" s="48" t="s">
        <v>567</v>
      </c>
      <c r="C223" s="49" t="s">
        <v>1</v>
      </c>
      <c r="D223" s="303">
        <v>2</v>
      </c>
      <c r="E223" s="231"/>
      <c r="F223" s="105">
        <f t="shared" si="8"/>
        <v>0</v>
      </c>
      <c r="G223" s="105">
        <f t="shared" si="9"/>
        <v>0</v>
      </c>
      <c r="H223" s="139"/>
      <c r="I223" s="139"/>
      <c r="J223" s="139"/>
    </row>
    <row r="224" spans="1:11" ht="15" customHeight="1" x14ac:dyDescent="0.2">
      <c r="A224" s="125" t="s">
        <v>1694</v>
      </c>
      <c r="B224" s="48" t="s">
        <v>568</v>
      </c>
      <c r="C224" s="49" t="s">
        <v>1</v>
      </c>
      <c r="D224" s="303">
        <v>2</v>
      </c>
      <c r="E224" s="105"/>
      <c r="F224" s="105">
        <f t="shared" si="8"/>
        <v>0</v>
      </c>
      <c r="G224" s="105">
        <f t="shared" si="9"/>
        <v>0</v>
      </c>
      <c r="H224" s="139"/>
      <c r="I224" s="139"/>
      <c r="J224" s="139"/>
    </row>
    <row r="225" spans="1:10" ht="15" customHeight="1" x14ac:dyDescent="0.2">
      <c r="A225" s="125" t="s">
        <v>1695</v>
      </c>
      <c r="B225" s="48" t="s">
        <v>569</v>
      </c>
      <c r="C225" s="49" t="s">
        <v>1</v>
      </c>
      <c r="D225" s="303">
        <v>2</v>
      </c>
      <c r="E225" s="105"/>
      <c r="F225" s="105">
        <f t="shared" si="8"/>
        <v>0</v>
      </c>
      <c r="G225" s="105">
        <f t="shared" si="9"/>
        <v>0</v>
      </c>
      <c r="H225" s="139"/>
      <c r="I225" s="139"/>
      <c r="J225" s="139"/>
    </row>
    <row r="226" spans="1:10" ht="15" customHeight="1" x14ac:dyDescent="0.2">
      <c r="A226" s="125" t="s">
        <v>1696</v>
      </c>
      <c r="B226" s="48" t="s">
        <v>570</v>
      </c>
      <c r="C226" s="49" t="s">
        <v>1</v>
      </c>
      <c r="D226" s="303">
        <v>2</v>
      </c>
      <c r="E226" s="105"/>
      <c r="F226" s="105">
        <f t="shared" si="8"/>
        <v>0</v>
      </c>
      <c r="G226" s="105">
        <f t="shared" si="9"/>
        <v>0</v>
      </c>
      <c r="H226" s="139"/>
      <c r="I226" s="139"/>
      <c r="J226" s="139"/>
    </row>
    <row r="227" spans="1:10" ht="15" customHeight="1" x14ac:dyDescent="0.2">
      <c r="A227" s="125" t="s">
        <v>1697</v>
      </c>
      <c r="B227" s="48" t="s">
        <v>571</v>
      </c>
      <c r="C227" s="49" t="s">
        <v>1</v>
      </c>
      <c r="D227" s="303">
        <v>2</v>
      </c>
      <c r="E227" s="105"/>
      <c r="F227" s="105">
        <f t="shared" si="8"/>
        <v>0</v>
      </c>
      <c r="G227" s="105">
        <f t="shared" si="9"/>
        <v>0</v>
      </c>
      <c r="H227" s="139"/>
      <c r="I227" s="139"/>
      <c r="J227" s="139"/>
    </row>
    <row r="228" spans="1:10" ht="15" customHeight="1" x14ac:dyDescent="0.2">
      <c r="A228" s="125" t="s">
        <v>1698</v>
      </c>
      <c r="B228" s="48" t="s">
        <v>572</v>
      </c>
      <c r="C228" s="49" t="s">
        <v>172</v>
      </c>
      <c r="D228" s="303">
        <v>2</v>
      </c>
      <c r="E228" s="105"/>
      <c r="F228" s="105">
        <f t="shared" si="8"/>
        <v>0</v>
      </c>
      <c r="G228" s="105">
        <f t="shared" si="9"/>
        <v>0</v>
      </c>
      <c r="H228" s="139"/>
      <c r="I228" s="139"/>
      <c r="J228" s="139"/>
    </row>
    <row r="229" spans="1:10" ht="25.5" x14ac:dyDescent="0.2">
      <c r="A229" s="125" t="s">
        <v>1699</v>
      </c>
      <c r="B229" s="48" t="s">
        <v>573</v>
      </c>
      <c r="C229" s="49" t="s">
        <v>1</v>
      </c>
      <c r="D229" s="303">
        <v>2</v>
      </c>
      <c r="E229" s="105"/>
      <c r="F229" s="105">
        <f t="shared" si="8"/>
        <v>0</v>
      </c>
      <c r="G229" s="105">
        <f t="shared" si="9"/>
        <v>0</v>
      </c>
      <c r="H229" s="139"/>
      <c r="I229" s="139"/>
      <c r="J229" s="139"/>
    </row>
    <row r="230" spans="1:10" ht="15" customHeight="1" x14ac:dyDescent="0.2">
      <c r="A230" s="125" t="s">
        <v>1700</v>
      </c>
      <c r="B230" s="48" t="s">
        <v>305</v>
      </c>
      <c r="C230" s="49" t="s">
        <v>377</v>
      </c>
      <c r="D230" s="303">
        <v>100</v>
      </c>
      <c r="E230" s="105"/>
      <c r="F230" s="105">
        <f t="shared" si="8"/>
        <v>0</v>
      </c>
      <c r="G230" s="105">
        <f t="shared" si="9"/>
        <v>0</v>
      </c>
      <c r="H230" s="139"/>
      <c r="I230" s="139"/>
      <c r="J230" s="139"/>
    </row>
    <row r="231" spans="1:10" ht="15" customHeight="1" thickBot="1" x14ac:dyDescent="0.25">
      <c r="A231" s="125" t="s">
        <v>1701</v>
      </c>
      <c r="B231" s="48" t="s">
        <v>574</v>
      </c>
      <c r="C231" s="49" t="s">
        <v>172</v>
      </c>
      <c r="D231" s="303">
        <v>150</v>
      </c>
      <c r="E231" s="105"/>
      <c r="F231" s="105">
        <f t="shared" si="8"/>
        <v>0</v>
      </c>
      <c r="G231" s="105">
        <f t="shared" si="9"/>
        <v>0</v>
      </c>
      <c r="H231" s="139"/>
      <c r="I231" s="139"/>
      <c r="J231" s="139"/>
    </row>
    <row r="232" spans="1:10" ht="15" customHeight="1" thickBot="1" x14ac:dyDescent="0.3">
      <c r="A232"/>
      <c r="B232"/>
      <c r="C232"/>
      <c r="D232" s="27"/>
      <c r="E232" s="408" t="s">
        <v>4454</v>
      </c>
      <c r="F232" s="408"/>
      <c r="G232" s="295">
        <f>SUM(G23:G231)</f>
        <v>0</v>
      </c>
      <c r="H232" s="139"/>
      <c r="I232" s="139"/>
      <c r="J232" s="139"/>
    </row>
    <row r="233" spans="1:10" ht="15" customHeight="1" thickBot="1" x14ac:dyDescent="0.3">
      <c r="A233"/>
      <c r="B233"/>
      <c r="C233"/>
      <c r="D233" s="27"/>
      <c r="E233" s="408" t="s">
        <v>4455</v>
      </c>
      <c r="F233" s="408"/>
      <c r="G233" s="295">
        <f>SUM(G232*0.2)</f>
        <v>0</v>
      </c>
      <c r="H233" s="139"/>
      <c r="I233" s="139"/>
      <c r="J233" s="139"/>
    </row>
    <row r="234" spans="1:10" ht="15" customHeight="1" thickBot="1" x14ac:dyDescent="0.3">
      <c r="A234"/>
      <c r="B234"/>
      <c r="C234"/>
      <c r="D234" s="27"/>
      <c r="E234" s="408" t="s">
        <v>4456</v>
      </c>
      <c r="F234" s="408"/>
      <c r="G234" s="295">
        <f>SUM(G232:G233)</f>
        <v>0</v>
      </c>
      <c r="H234" s="139"/>
      <c r="I234" s="139"/>
      <c r="J234" s="139"/>
    </row>
    <row r="235" spans="1:10" ht="15" customHeight="1" x14ac:dyDescent="0.2">
      <c r="A235" s="126"/>
      <c r="B235" s="94"/>
      <c r="C235" s="93"/>
      <c r="D235" s="206"/>
      <c r="H235" s="139"/>
      <c r="I235" s="139"/>
      <c r="J235" s="139"/>
    </row>
    <row r="236" spans="1:10" ht="15" customHeight="1" x14ac:dyDescent="0.2">
      <c r="A236" s="418" t="s">
        <v>1247</v>
      </c>
      <c r="B236" s="418"/>
      <c r="C236" s="418"/>
      <c r="D236" s="418"/>
      <c r="E236" s="418"/>
      <c r="F236" s="418"/>
      <c r="G236" s="418"/>
      <c r="H236" s="139"/>
      <c r="I236" s="139"/>
      <c r="J236" s="139"/>
    </row>
    <row r="237" spans="1:10" ht="15" customHeight="1" x14ac:dyDescent="0.2">
      <c r="A237" s="127"/>
      <c r="B237" s="1"/>
      <c r="H237" s="139"/>
      <c r="I237" s="139"/>
      <c r="J237" s="139"/>
    </row>
    <row r="238" spans="1:10" ht="15" customHeight="1" x14ac:dyDescent="0.2">
      <c r="A238" s="417" t="s">
        <v>4461</v>
      </c>
      <c r="B238" s="417"/>
      <c r="C238" s="417"/>
      <c r="D238" s="305" t="s">
        <v>4460</v>
      </c>
      <c r="H238" s="139"/>
      <c r="I238" s="139"/>
      <c r="J238" s="139"/>
    </row>
    <row r="239" spans="1:10" ht="30" customHeight="1" thickBot="1" x14ac:dyDescent="0.25">
      <c r="A239" s="271" t="s">
        <v>0</v>
      </c>
      <c r="B239" s="272" t="s">
        <v>582</v>
      </c>
      <c r="C239" s="273" t="s">
        <v>4459</v>
      </c>
      <c r="D239" s="274" t="s">
        <v>4795</v>
      </c>
      <c r="E239" s="275" t="s">
        <v>4457</v>
      </c>
      <c r="F239" s="275" t="s">
        <v>4458</v>
      </c>
      <c r="G239" s="275" t="s">
        <v>4453</v>
      </c>
      <c r="H239" s="141"/>
      <c r="I239" s="141"/>
      <c r="J239" s="141"/>
    </row>
    <row r="240" spans="1:10" ht="15" customHeight="1" x14ac:dyDescent="0.2">
      <c r="A240" s="276" t="s">
        <v>1702</v>
      </c>
      <c r="B240" s="310" t="s">
        <v>583</v>
      </c>
      <c r="C240" s="311" t="s">
        <v>1</v>
      </c>
      <c r="D240" s="312">
        <v>15</v>
      </c>
      <c r="E240" s="213"/>
      <c r="F240" s="213">
        <f>SUM(E240*1.2)</f>
        <v>0</v>
      </c>
      <c r="G240" s="213">
        <f>SUM(D240*E240)</f>
        <v>0</v>
      </c>
      <c r="H240" s="139"/>
      <c r="I240" s="139"/>
      <c r="J240" s="139"/>
    </row>
    <row r="241" spans="1:10" ht="15" customHeight="1" x14ac:dyDescent="0.2">
      <c r="A241" s="276" t="s">
        <v>1703</v>
      </c>
      <c r="B241" s="55" t="s">
        <v>584</v>
      </c>
      <c r="C241" s="49" t="s">
        <v>1</v>
      </c>
      <c r="D241" s="304">
        <v>10</v>
      </c>
      <c r="E241" s="105"/>
      <c r="F241" s="105">
        <f t="shared" ref="F241:F304" si="10">SUM(E241*1.2)</f>
        <v>0</v>
      </c>
      <c r="G241" s="105">
        <f t="shared" ref="G241:G304" si="11">SUM(D241*E241)</f>
        <v>0</v>
      </c>
      <c r="H241" s="139"/>
      <c r="I241" s="139"/>
      <c r="J241" s="139"/>
    </row>
    <row r="242" spans="1:10" ht="15" customHeight="1" x14ac:dyDescent="0.2">
      <c r="A242" s="276" t="s">
        <v>1704</v>
      </c>
      <c r="B242" s="58" t="s">
        <v>693</v>
      </c>
      <c r="C242" s="49" t="s">
        <v>1</v>
      </c>
      <c r="D242" s="304">
        <v>30</v>
      </c>
      <c r="E242" s="105"/>
      <c r="F242" s="105">
        <f t="shared" si="10"/>
        <v>0</v>
      </c>
      <c r="G242" s="105">
        <f t="shared" si="11"/>
        <v>0</v>
      </c>
      <c r="H242" s="139"/>
      <c r="I242" s="139"/>
      <c r="J242" s="139"/>
    </row>
    <row r="243" spans="1:10" ht="15" customHeight="1" x14ac:dyDescent="0.2">
      <c r="A243" s="276" t="s">
        <v>1705</v>
      </c>
      <c r="B243" s="58" t="s">
        <v>694</v>
      </c>
      <c r="C243" s="49" t="s">
        <v>2</v>
      </c>
      <c r="D243" s="304">
        <v>150</v>
      </c>
      <c r="E243" s="105"/>
      <c r="F243" s="105">
        <f t="shared" si="10"/>
        <v>0</v>
      </c>
      <c r="G243" s="105">
        <f t="shared" si="11"/>
        <v>0</v>
      </c>
      <c r="H243" s="139"/>
      <c r="I243" s="139"/>
      <c r="J243" s="139"/>
    </row>
    <row r="244" spans="1:10" ht="15" customHeight="1" x14ac:dyDescent="0.2">
      <c r="A244" s="276" t="s">
        <v>1706</v>
      </c>
      <c r="B244" s="58" t="s">
        <v>585</v>
      </c>
      <c r="C244" s="49" t="s">
        <v>2</v>
      </c>
      <c r="D244" s="304">
        <v>100</v>
      </c>
      <c r="E244" s="105"/>
      <c r="F244" s="105">
        <f t="shared" si="10"/>
        <v>0</v>
      </c>
      <c r="G244" s="105">
        <f t="shared" si="11"/>
        <v>0</v>
      </c>
      <c r="H244" s="139"/>
      <c r="I244" s="139"/>
      <c r="J244" s="139"/>
    </row>
    <row r="245" spans="1:10" ht="15" customHeight="1" x14ac:dyDescent="0.2">
      <c r="A245" s="276" t="s">
        <v>1707</v>
      </c>
      <c r="B245" s="58" t="s">
        <v>586</v>
      </c>
      <c r="C245" s="49" t="s">
        <v>2</v>
      </c>
      <c r="D245" s="304">
        <v>25</v>
      </c>
      <c r="E245" s="105"/>
      <c r="F245" s="105">
        <f t="shared" si="10"/>
        <v>0</v>
      </c>
      <c r="G245" s="105">
        <f t="shared" si="11"/>
        <v>0</v>
      </c>
      <c r="H245" s="139"/>
      <c r="I245" s="139"/>
      <c r="J245" s="139"/>
    </row>
    <row r="246" spans="1:10" ht="15" customHeight="1" x14ac:dyDescent="0.2">
      <c r="A246" s="276" t="s">
        <v>1708</v>
      </c>
      <c r="B246" s="58" t="s">
        <v>587</v>
      </c>
      <c r="C246" s="49" t="s">
        <v>2</v>
      </c>
      <c r="D246" s="304">
        <v>200</v>
      </c>
      <c r="E246" s="105"/>
      <c r="F246" s="105">
        <f t="shared" si="10"/>
        <v>0</v>
      </c>
      <c r="G246" s="105">
        <f t="shared" si="11"/>
        <v>0</v>
      </c>
      <c r="H246" s="139"/>
      <c r="I246" s="139"/>
      <c r="J246" s="139"/>
    </row>
    <row r="247" spans="1:10" ht="15" customHeight="1" x14ac:dyDescent="0.2">
      <c r="A247" s="276" t="s">
        <v>1709</v>
      </c>
      <c r="B247" s="55" t="s">
        <v>625</v>
      </c>
      <c r="C247" s="49" t="s">
        <v>1</v>
      </c>
      <c r="D247" s="304">
        <v>1</v>
      </c>
      <c r="E247" s="105"/>
      <c r="F247" s="105">
        <f t="shared" si="10"/>
        <v>0</v>
      </c>
      <c r="G247" s="105">
        <f t="shared" si="11"/>
        <v>0</v>
      </c>
      <c r="H247" s="139"/>
      <c r="I247" s="139"/>
      <c r="J247" s="139"/>
    </row>
    <row r="248" spans="1:10" ht="15" customHeight="1" x14ac:dyDescent="0.2">
      <c r="A248" s="276" t="s">
        <v>1710</v>
      </c>
      <c r="B248" s="58" t="s">
        <v>695</v>
      </c>
      <c r="C248" s="49" t="s">
        <v>1</v>
      </c>
      <c r="D248" s="304">
        <v>1</v>
      </c>
      <c r="E248" s="105"/>
      <c r="F248" s="105">
        <f t="shared" si="10"/>
        <v>0</v>
      </c>
      <c r="G248" s="105">
        <f t="shared" si="11"/>
        <v>0</v>
      </c>
      <c r="H248" s="139"/>
      <c r="I248" s="139"/>
      <c r="J248" s="139"/>
    </row>
    <row r="249" spans="1:10" ht="15" customHeight="1" x14ac:dyDescent="0.2">
      <c r="A249" s="276" t="s">
        <v>1711</v>
      </c>
      <c r="B249" s="58" t="s">
        <v>696</v>
      </c>
      <c r="C249" s="49" t="s">
        <v>3</v>
      </c>
      <c r="D249" s="304">
        <v>4</v>
      </c>
      <c r="E249" s="105"/>
      <c r="F249" s="105">
        <f t="shared" si="10"/>
        <v>0</v>
      </c>
      <c r="G249" s="105">
        <f t="shared" si="11"/>
        <v>0</v>
      </c>
      <c r="H249" s="139"/>
      <c r="I249" s="139"/>
      <c r="J249" s="139"/>
    </row>
    <row r="250" spans="1:10" ht="15" customHeight="1" x14ac:dyDescent="0.2">
      <c r="A250" s="276" t="s">
        <v>1712</v>
      </c>
      <c r="B250" s="58" t="s">
        <v>697</v>
      </c>
      <c r="C250" s="49" t="s">
        <v>698</v>
      </c>
      <c r="D250" s="304">
        <v>2</v>
      </c>
      <c r="E250" s="105"/>
      <c r="F250" s="105">
        <f t="shared" si="10"/>
        <v>0</v>
      </c>
      <c r="G250" s="105">
        <f t="shared" si="11"/>
        <v>0</v>
      </c>
      <c r="H250" s="139"/>
      <c r="I250" s="139"/>
      <c r="J250" s="139"/>
    </row>
    <row r="251" spans="1:10" ht="15" customHeight="1" x14ac:dyDescent="0.2">
      <c r="A251" s="276" t="s">
        <v>1713</v>
      </c>
      <c r="B251" s="58" t="s">
        <v>11</v>
      </c>
      <c r="C251" s="49" t="s">
        <v>1</v>
      </c>
      <c r="D251" s="304">
        <v>2</v>
      </c>
      <c r="E251" s="105"/>
      <c r="F251" s="105">
        <f t="shared" si="10"/>
        <v>0</v>
      </c>
      <c r="G251" s="105">
        <f t="shared" si="11"/>
        <v>0</v>
      </c>
      <c r="H251" s="139"/>
      <c r="I251" s="139"/>
      <c r="J251" s="139"/>
    </row>
    <row r="252" spans="1:10" ht="15" customHeight="1" x14ac:dyDescent="0.2">
      <c r="A252" s="276" t="s">
        <v>1714</v>
      </c>
      <c r="B252" s="58" t="s">
        <v>12</v>
      </c>
      <c r="C252" s="49" t="s">
        <v>1</v>
      </c>
      <c r="D252" s="304">
        <v>2</v>
      </c>
      <c r="E252" s="105"/>
      <c r="F252" s="105">
        <f t="shared" si="10"/>
        <v>0</v>
      </c>
      <c r="G252" s="105">
        <f t="shared" si="11"/>
        <v>0</v>
      </c>
      <c r="H252" s="139"/>
      <c r="I252" s="139"/>
      <c r="J252" s="139"/>
    </row>
    <row r="253" spans="1:10" ht="15" customHeight="1" x14ac:dyDescent="0.2">
      <c r="A253" s="276" t="s">
        <v>1715</v>
      </c>
      <c r="B253" s="58" t="s">
        <v>589</v>
      </c>
      <c r="C253" s="49" t="s">
        <v>1</v>
      </c>
      <c r="D253" s="304">
        <v>2</v>
      </c>
      <c r="E253" s="105"/>
      <c r="F253" s="105">
        <f t="shared" si="10"/>
        <v>0</v>
      </c>
      <c r="G253" s="105">
        <f t="shared" si="11"/>
        <v>0</v>
      </c>
      <c r="H253" s="139"/>
      <c r="I253" s="139"/>
      <c r="J253" s="139"/>
    </row>
    <row r="254" spans="1:10" ht="15" customHeight="1" x14ac:dyDescent="0.2">
      <c r="A254" s="276" t="s">
        <v>1716</v>
      </c>
      <c r="B254" s="58" t="s">
        <v>699</v>
      </c>
      <c r="C254" s="49" t="s">
        <v>1</v>
      </c>
      <c r="D254" s="304">
        <v>2</v>
      </c>
      <c r="E254" s="105"/>
      <c r="F254" s="105">
        <f t="shared" si="10"/>
        <v>0</v>
      </c>
      <c r="G254" s="105">
        <f t="shared" si="11"/>
        <v>0</v>
      </c>
      <c r="H254" s="139"/>
      <c r="I254" s="139"/>
      <c r="J254" s="139"/>
    </row>
    <row r="255" spans="1:10" ht="15" customHeight="1" x14ac:dyDescent="0.2">
      <c r="A255" s="276" t="s">
        <v>1717</v>
      </c>
      <c r="B255" s="58" t="s">
        <v>700</v>
      </c>
      <c r="C255" s="49" t="s">
        <v>3</v>
      </c>
      <c r="D255" s="304">
        <v>6</v>
      </c>
      <c r="E255" s="105"/>
      <c r="F255" s="105">
        <f t="shared" si="10"/>
        <v>0</v>
      </c>
      <c r="G255" s="105">
        <f t="shared" si="11"/>
        <v>0</v>
      </c>
      <c r="H255" s="139"/>
      <c r="I255" s="139"/>
      <c r="J255" s="139"/>
    </row>
    <row r="256" spans="1:10" ht="15" customHeight="1" x14ac:dyDescent="0.2">
      <c r="A256" s="276" t="s">
        <v>1718</v>
      </c>
      <c r="B256" s="58" t="s">
        <v>590</v>
      </c>
      <c r="C256" s="49" t="s">
        <v>1</v>
      </c>
      <c r="D256" s="304">
        <v>3</v>
      </c>
      <c r="E256" s="105"/>
      <c r="F256" s="105">
        <f t="shared" si="10"/>
        <v>0</v>
      </c>
      <c r="G256" s="105">
        <f t="shared" si="11"/>
        <v>0</v>
      </c>
      <c r="H256" s="139"/>
      <c r="I256" s="139"/>
      <c r="J256" s="139"/>
    </row>
    <row r="257" spans="1:10" ht="15" customHeight="1" x14ac:dyDescent="0.2">
      <c r="A257" s="276" t="s">
        <v>1719</v>
      </c>
      <c r="B257" s="58" t="s">
        <v>33</v>
      </c>
      <c r="C257" s="49" t="s">
        <v>1</v>
      </c>
      <c r="D257" s="304">
        <v>1</v>
      </c>
      <c r="E257" s="105"/>
      <c r="F257" s="105">
        <f t="shared" si="10"/>
        <v>0</v>
      </c>
      <c r="G257" s="105">
        <f t="shared" si="11"/>
        <v>0</v>
      </c>
      <c r="H257" s="139"/>
      <c r="I257" s="139"/>
      <c r="J257" s="139"/>
    </row>
    <row r="258" spans="1:10" ht="15" customHeight="1" x14ac:dyDescent="0.2">
      <c r="A258" s="276" t="s">
        <v>1720</v>
      </c>
      <c r="B258" s="55" t="s">
        <v>701</v>
      </c>
      <c r="C258" s="49" t="s">
        <v>1</v>
      </c>
      <c r="D258" s="304">
        <v>1</v>
      </c>
      <c r="E258" s="105"/>
      <c r="F258" s="105">
        <f t="shared" si="10"/>
        <v>0</v>
      </c>
      <c r="G258" s="105">
        <f t="shared" si="11"/>
        <v>0</v>
      </c>
      <c r="H258" s="139"/>
      <c r="I258" s="139"/>
      <c r="J258" s="139"/>
    </row>
    <row r="259" spans="1:10" ht="15" customHeight="1" x14ac:dyDescent="0.2">
      <c r="A259" s="276" t="s">
        <v>1721</v>
      </c>
      <c r="B259" s="58" t="s">
        <v>702</v>
      </c>
      <c r="C259" s="49" t="s">
        <v>1</v>
      </c>
      <c r="D259" s="304">
        <v>6</v>
      </c>
      <c r="E259" s="105"/>
      <c r="F259" s="105">
        <f t="shared" si="10"/>
        <v>0</v>
      </c>
      <c r="G259" s="105">
        <f t="shared" si="11"/>
        <v>0</v>
      </c>
      <c r="H259" s="139"/>
      <c r="I259" s="139"/>
      <c r="J259" s="139"/>
    </row>
    <row r="260" spans="1:10" ht="15" customHeight="1" x14ac:dyDescent="0.2">
      <c r="A260" s="276" t="s">
        <v>1722</v>
      </c>
      <c r="B260" s="58" t="s">
        <v>593</v>
      </c>
      <c r="C260" s="49" t="s">
        <v>1</v>
      </c>
      <c r="D260" s="304">
        <v>1</v>
      </c>
      <c r="E260" s="105"/>
      <c r="F260" s="105">
        <f t="shared" si="10"/>
        <v>0</v>
      </c>
      <c r="G260" s="105">
        <f t="shared" si="11"/>
        <v>0</v>
      </c>
      <c r="H260" s="139"/>
      <c r="I260" s="139"/>
      <c r="J260" s="139"/>
    </row>
    <row r="261" spans="1:10" ht="15" customHeight="1" x14ac:dyDescent="0.2">
      <c r="A261" s="276" t="s">
        <v>1723</v>
      </c>
      <c r="B261" s="55" t="s">
        <v>703</v>
      </c>
      <c r="C261" s="49" t="s">
        <v>1</v>
      </c>
      <c r="D261" s="304">
        <v>2</v>
      </c>
      <c r="E261" s="105"/>
      <c r="F261" s="105">
        <f t="shared" si="10"/>
        <v>0</v>
      </c>
      <c r="G261" s="105">
        <f t="shared" si="11"/>
        <v>0</v>
      </c>
      <c r="H261" s="139"/>
      <c r="I261" s="139"/>
      <c r="J261" s="139"/>
    </row>
    <row r="262" spans="1:10" ht="15" customHeight="1" x14ac:dyDescent="0.2">
      <c r="A262" s="276" t="s">
        <v>1724</v>
      </c>
      <c r="B262" s="55" t="s">
        <v>97</v>
      </c>
      <c r="C262" s="49" t="s">
        <v>1</v>
      </c>
      <c r="D262" s="304">
        <v>2</v>
      </c>
      <c r="E262" s="105"/>
      <c r="F262" s="105">
        <f t="shared" si="10"/>
        <v>0</v>
      </c>
      <c r="G262" s="105">
        <f t="shared" si="11"/>
        <v>0</v>
      </c>
      <c r="H262" s="139"/>
      <c r="I262" s="139"/>
      <c r="J262" s="139"/>
    </row>
    <row r="263" spans="1:10" ht="15" customHeight="1" x14ac:dyDescent="0.2">
      <c r="A263" s="276" t="s">
        <v>1725</v>
      </c>
      <c r="B263" s="55" t="s">
        <v>704</v>
      </c>
      <c r="C263" s="49" t="s">
        <v>1</v>
      </c>
      <c r="D263" s="304">
        <v>2</v>
      </c>
      <c r="E263" s="105"/>
      <c r="F263" s="105">
        <f t="shared" si="10"/>
        <v>0</v>
      </c>
      <c r="G263" s="105">
        <f t="shared" si="11"/>
        <v>0</v>
      </c>
      <c r="H263" s="139"/>
      <c r="I263" s="139"/>
      <c r="J263" s="139"/>
    </row>
    <row r="264" spans="1:10" ht="15" customHeight="1" x14ac:dyDescent="0.2">
      <c r="A264" s="276" t="s">
        <v>1726</v>
      </c>
      <c r="B264" s="55" t="s">
        <v>705</v>
      </c>
      <c r="C264" s="49" t="s">
        <v>1</v>
      </c>
      <c r="D264" s="304">
        <v>1</v>
      </c>
      <c r="E264" s="105"/>
      <c r="F264" s="105">
        <f t="shared" si="10"/>
        <v>0</v>
      </c>
      <c r="G264" s="105">
        <f t="shared" si="11"/>
        <v>0</v>
      </c>
      <c r="H264" s="139"/>
      <c r="I264" s="139"/>
      <c r="J264" s="139"/>
    </row>
    <row r="265" spans="1:10" ht="15" customHeight="1" x14ac:dyDescent="0.2">
      <c r="A265" s="276" t="s">
        <v>1727</v>
      </c>
      <c r="B265" s="58" t="s">
        <v>594</v>
      </c>
      <c r="C265" s="49" t="s">
        <v>1</v>
      </c>
      <c r="D265" s="304">
        <v>2</v>
      </c>
      <c r="E265" s="105"/>
      <c r="F265" s="105">
        <f t="shared" si="10"/>
        <v>0</v>
      </c>
      <c r="G265" s="105">
        <f t="shared" si="11"/>
        <v>0</v>
      </c>
      <c r="H265" s="139"/>
      <c r="I265" s="139"/>
      <c r="J265" s="139"/>
    </row>
    <row r="266" spans="1:10" ht="15" customHeight="1" x14ac:dyDescent="0.2">
      <c r="A266" s="276" t="s">
        <v>1728</v>
      </c>
      <c r="B266" s="58" t="s">
        <v>595</v>
      </c>
      <c r="C266" s="49" t="s">
        <v>1</v>
      </c>
      <c r="D266" s="304">
        <v>2</v>
      </c>
      <c r="E266" s="105"/>
      <c r="F266" s="105">
        <f t="shared" si="10"/>
        <v>0</v>
      </c>
      <c r="G266" s="105">
        <f t="shared" si="11"/>
        <v>0</v>
      </c>
      <c r="H266" s="139"/>
      <c r="I266" s="139"/>
      <c r="J266" s="139"/>
    </row>
    <row r="267" spans="1:10" ht="15" customHeight="1" x14ac:dyDescent="0.2">
      <c r="A267" s="276" t="s">
        <v>1729</v>
      </c>
      <c r="B267" s="58" t="s">
        <v>596</v>
      </c>
      <c r="C267" s="49" t="s">
        <v>1</v>
      </c>
      <c r="D267" s="304">
        <v>2</v>
      </c>
      <c r="E267" s="105"/>
      <c r="F267" s="105">
        <f t="shared" si="10"/>
        <v>0</v>
      </c>
      <c r="G267" s="105">
        <f t="shared" si="11"/>
        <v>0</v>
      </c>
      <c r="H267" s="139"/>
      <c r="I267" s="139"/>
      <c r="J267" s="139"/>
    </row>
    <row r="268" spans="1:10" ht="15" customHeight="1" x14ac:dyDescent="0.2">
      <c r="A268" s="276" t="s">
        <v>1730</v>
      </c>
      <c r="B268" s="58" t="s">
        <v>706</v>
      </c>
      <c r="C268" s="49" t="s">
        <v>1</v>
      </c>
      <c r="D268" s="304">
        <v>1</v>
      </c>
      <c r="E268" s="105"/>
      <c r="F268" s="105">
        <f t="shared" si="10"/>
        <v>0</v>
      </c>
      <c r="G268" s="105">
        <f t="shared" si="11"/>
        <v>0</v>
      </c>
      <c r="H268" s="139"/>
      <c r="I268" s="139"/>
      <c r="J268" s="139"/>
    </row>
    <row r="269" spans="1:10" ht="15" customHeight="1" x14ac:dyDescent="0.2">
      <c r="A269" s="276" t="s">
        <v>1731</v>
      </c>
      <c r="B269" s="58" t="s">
        <v>707</v>
      </c>
      <c r="C269" s="49" t="s">
        <v>1</v>
      </c>
      <c r="D269" s="304">
        <v>1</v>
      </c>
      <c r="E269" s="105"/>
      <c r="F269" s="105">
        <f t="shared" si="10"/>
        <v>0</v>
      </c>
      <c r="G269" s="105">
        <f t="shared" si="11"/>
        <v>0</v>
      </c>
      <c r="H269" s="139"/>
      <c r="I269" s="139"/>
      <c r="J269" s="139"/>
    </row>
    <row r="270" spans="1:10" ht="15" customHeight="1" x14ac:dyDescent="0.2">
      <c r="A270" s="276" t="s">
        <v>1732</v>
      </c>
      <c r="B270" s="58" t="s">
        <v>597</v>
      </c>
      <c r="C270" s="49" t="s">
        <v>1</v>
      </c>
      <c r="D270" s="304">
        <v>1</v>
      </c>
      <c r="E270" s="105"/>
      <c r="F270" s="105">
        <f t="shared" si="10"/>
        <v>0</v>
      </c>
      <c r="G270" s="105">
        <f t="shared" si="11"/>
        <v>0</v>
      </c>
      <c r="H270" s="139"/>
      <c r="I270" s="139"/>
      <c r="J270" s="139"/>
    </row>
    <row r="271" spans="1:10" ht="15" customHeight="1" x14ac:dyDescent="0.2">
      <c r="A271" s="276" t="s">
        <v>1733</v>
      </c>
      <c r="B271" s="58" t="s">
        <v>598</v>
      </c>
      <c r="C271" s="49" t="s">
        <v>1</v>
      </c>
      <c r="D271" s="304">
        <v>1</v>
      </c>
      <c r="E271" s="105"/>
      <c r="F271" s="105">
        <f t="shared" si="10"/>
        <v>0</v>
      </c>
      <c r="G271" s="105">
        <f t="shared" si="11"/>
        <v>0</v>
      </c>
      <c r="H271" s="139"/>
      <c r="I271" s="139"/>
      <c r="J271" s="139"/>
    </row>
    <row r="272" spans="1:10" ht="15" customHeight="1" x14ac:dyDescent="0.2">
      <c r="A272" s="276" t="s">
        <v>1734</v>
      </c>
      <c r="B272" s="58" t="s">
        <v>592</v>
      </c>
      <c r="C272" s="49" t="s">
        <v>1</v>
      </c>
      <c r="D272" s="304">
        <v>1</v>
      </c>
      <c r="E272" s="105"/>
      <c r="F272" s="105">
        <f t="shared" si="10"/>
        <v>0</v>
      </c>
      <c r="G272" s="105">
        <f t="shared" si="11"/>
        <v>0</v>
      </c>
      <c r="H272" s="139"/>
      <c r="I272" s="139"/>
      <c r="J272" s="139"/>
    </row>
    <row r="273" spans="1:10" ht="15" customHeight="1" x14ac:dyDescent="0.2">
      <c r="A273" s="276" t="s">
        <v>1735</v>
      </c>
      <c r="B273" s="58" t="s">
        <v>708</v>
      </c>
      <c r="C273" s="49" t="s">
        <v>1</v>
      </c>
      <c r="D273" s="304">
        <v>1</v>
      </c>
      <c r="E273" s="105"/>
      <c r="F273" s="105">
        <f t="shared" si="10"/>
        <v>0</v>
      </c>
      <c r="G273" s="105">
        <f t="shared" si="11"/>
        <v>0</v>
      </c>
      <c r="H273" s="139"/>
      <c r="I273" s="139"/>
      <c r="J273" s="139"/>
    </row>
    <row r="274" spans="1:10" ht="15" customHeight="1" x14ac:dyDescent="0.2">
      <c r="A274" s="276" t="s">
        <v>1736</v>
      </c>
      <c r="B274" s="58" t="s">
        <v>709</v>
      </c>
      <c r="C274" s="49" t="s">
        <v>1</v>
      </c>
      <c r="D274" s="304">
        <v>1</v>
      </c>
      <c r="E274" s="105"/>
      <c r="F274" s="105">
        <f t="shared" si="10"/>
        <v>0</v>
      </c>
      <c r="G274" s="105">
        <f t="shared" si="11"/>
        <v>0</v>
      </c>
      <c r="H274" s="139"/>
      <c r="I274" s="139"/>
      <c r="J274" s="139"/>
    </row>
    <row r="275" spans="1:10" ht="15" customHeight="1" x14ac:dyDescent="0.2">
      <c r="A275" s="276" t="s">
        <v>1737</v>
      </c>
      <c r="B275" s="58" t="s">
        <v>600</v>
      </c>
      <c r="C275" s="49" t="s">
        <v>1</v>
      </c>
      <c r="D275" s="304">
        <v>3</v>
      </c>
      <c r="E275" s="105"/>
      <c r="F275" s="105">
        <f t="shared" si="10"/>
        <v>0</v>
      </c>
      <c r="G275" s="105">
        <f t="shared" si="11"/>
        <v>0</v>
      </c>
      <c r="H275" s="139"/>
      <c r="I275" s="139"/>
      <c r="J275" s="139"/>
    </row>
    <row r="276" spans="1:10" ht="15" customHeight="1" x14ac:dyDescent="0.2">
      <c r="A276" s="276" t="s">
        <v>1738</v>
      </c>
      <c r="B276" s="58" t="s">
        <v>710</v>
      </c>
      <c r="C276" s="49" t="s">
        <v>1</v>
      </c>
      <c r="D276" s="304">
        <v>3</v>
      </c>
      <c r="E276" s="105"/>
      <c r="F276" s="105">
        <f t="shared" si="10"/>
        <v>0</v>
      </c>
      <c r="G276" s="105">
        <f t="shared" si="11"/>
        <v>0</v>
      </c>
      <c r="H276" s="139"/>
      <c r="I276" s="139"/>
      <c r="J276" s="139"/>
    </row>
    <row r="277" spans="1:10" ht="15" customHeight="1" x14ac:dyDescent="0.2">
      <c r="A277" s="276" t="s">
        <v>1739</v>
      </c>
      <c r="B277" s="58" t="s">
        <v>711</v>
      </c>
      <c r="C277" s="49" t="s">
        <v>1</v>
      </c>
      <c r="D277" s="304">
        <v>3</v>
      </c>
      <c r="E277" s="105"/>
      <c r="F277" s="105">
        <f t="shared" si="10"/>
        <v>0</v>
      </c>
      <c r="G277" s="105">
        <f t="shared" si="11"/>
        <v>0</v>
      </c>
      <c r="H277" s="139"/>
      <c r="I277" s="139"/>
      <c r="J277" s="139"/>
    </row>
    <row r="278" spans="1:10" ht="15" customHeight="1" x14ac:dyDescent="0.2">
      <c r="A278" s="276" t="s">
        <v>1740</v>
      </c>
      <c r="B278" s="58" t="s">
        <v>601</v>
      </c>
      <c r="C278" s="49" t="s">
        <v>1</v>
      </c>
      <c r="D278" s="304">
        <v>6</v>
      </c>
      <c r="E278" s="105"/>
      <c r="F278" s="105">
        <f t="shared" si="10"/>
        <v>0</v>
      </c>
      <c r="G278" s="105">
        <f t="shared" si="11"/>
        <v>0</v>
      </c>
      <c r="H278" s="139"/>
      <c r="I278" s="139"/>
      <c r="J278" s="139"/>
    </row>
    <row r="279" spans="1:10" ht="15" customHeight="1" x14ac:dyDescent="0.2">
      <c r="A279" s="276" t="s">
        <v>1741</v>
      </c>
      <c r="B279" s="58" t="s">
        <v>602</v>
      </c>
      <c r="C279" s="49" t="s">
        <v>1</v>
      </c>
      <c r="D279" s="304">
        <v>1</v>
      </c>
      <c r="E279" s="105"/>
      <c r="F279" s="105">
        <f t="shared" si="10"/>
        <v>0</v>
      </c>
      <c r="G279" s="105">
        <f t="shared" si="11"/>
        <v>0</v>
      </c>
      <c r="H279" s="139"/>
      <c r="I279" s="139"/>
      <c r="J279" s="139"/>
    </row>
    <row r="280" spans="1:10" ht="15" customHeight="1" x14ac:dyDescent="0.2">
      <c r="A280" s="276" t="s">
        <v>1742</v>
      </c>
      <c r="B280" s="58" t="s">
        <v>712</v>
      </c>
      <c r="C280" s="49" t="s">
        <v>1</v>
      </c>
      <c r="D280" s="304">
        <v>1</v>
      </c>
      <c r="E280" s="105"/>
      <c r="F280" s="105">
        <f t="shared" si="10"/>
        <v>0</v>
      </c>
      <c r="G280" s="105">
        <f t="shared" si="11"/>
        <v>0</v>
      </c>
      <c r="H280" s="139"/>
      <c r="I280" s="139"/>
      <c r="J280" s="139"/>
    </row>
    <row r="281" spans="1:10" ht="15" customHeight="1" x14ac:dyDescent="0.2">
      <c r="A281" s="276" t="s">
        <v>1743</v>
      </c>
      <c r="B281" s="58" t="s">
        <v>603</v>
      </c>
      <c r="C281" s="49" t="s">
        <v>1</v>
      </c>
      <c r="D281" s="304">
        <v>2</v>
      </c>
      <c r="E281" s="105"/>
      <c r="F281" s="105">
        <f t="shared" si="10"/>
        <v>0</v>
      </c>
      <c r="G281" s="105">
        <f t="shared" si="11"/>
        <v>0</v>
      </c>
      <c r="H281" s="139"/>
      <c r="I281" s="139"/>
      <c r="J281" s="139"/>
    </row>
    <row r="282" spans="1:10" ht="15" customHeight="1" x14ac:dyDescent="0.2">
      <c r="A282" s="276" t="s">
        <v>1744</v>
      </c>
      <c r="B282" s="58" t="s">
        <v>604</v>
      </c>
      <c r="C282" s="49" t="s">
        <v>1</v>
      </c>
      <c r="D282" s="304">
        <v>2</v>
      </c>
      <c r="E282" s="105"/>
      <c r="F282" s="105">
        <f t="shared" si="10"/>
        <v>0</v>
      </c>
      <c r="G282" s="105">
        <f t="shared" si="11"/>
        <v>0</v>
      </c>
      <c r="H282" s="139"/>
      <c r="I282" s="139"/>
      <c r="J282" s="139"/>
    </row>
    <row r="283" spans="1:10" ht="15" customHeight="1" x14ac:dyDescent="0.2">
      <c r="A283" s="276" t="s">
        <v>1745</v>
      </c>
      <c r="B283" s="58" t="s">
        <v>605</v>
      </c>
      <c r="C283" s="49" t="s">
        <v>1</v>
      </c>
      <c r="D283" s="304">
        <v>1</v>
      </c>
      <c r="E283" s="105"/>
      <c r="F283" s="105">
        <f t="shared" si="10"/>
        <v>0</v>
      </c>
      <c r="G283" s="105">
        <f t="shared" si="11"/>
        <v>0</v>
      </c>
      <c r="H283" s="139"/>
      <c r="I283" s="139"/>
      <c r="J283" s="139"/>
    </row>
    <row r="284" spans="1:10" ht="15" customHeight="1" x14ac:dyDescent="0.2">
      <c r="A284" s="276" t="s">
        <v>1746</v>
      </c>
      <c r="B284" s="58" t="s">
        <v>128</v>
      </c>
      <c r="C284" s="50" t="s">
        <v>1</v>
      </c>
      <c r="D284" s="304">
        <v>3</v>
      </c>
      <c r="E284" s="105"/>
      <c r="F284" s="105">
        <f t="shared" si="10"/>
        <v>0</v>
      </c>
      <c r="G284" s="105">
        <f t="shared" si="11"/>
        <v>0</v>
      </c>
      <c r="H284" s="139"/>
      <c r="I284" s="139"/>
      <c r="J284" s="139"/>
    </row>
    <row r="285" spans="1:10" ht="15" customHeight="1" x14ac:dyDescent="0.2">
      <c r="A285" s="276" t="s">
        <v>1747</v>
      </c>
      <c r="B285" s="55" t="s">
        <v>713</v>
      </c>
      <c r="C285" s="49" t="s">
        <v>1</v>
      </c>
      <c r="D285" s="304">
        <v>2</v>
      </c>
      <c r="E285" s="105"/>
      <c r="F285" s="105">
        <f t="shared" si="10"/>
        <v>0</v>
      </c>
      <c r="G285" s="105">
        <f t="shared" si="11"/>
        <v>0</v>
      </c>
      <c r="H285" s="139"/>
      <c r="I285" s="139"/>
      <c r="J285" s="139"/>
    </row>
    <row r="286" spans="1:10" ht="15" customHeight="1" x14ac:dyDescent="0.2">
      <c r="A286" s="276" t="s">
        <v>1748</v>
      </c>
      <c r="B286" s="55" t="s">
        <v>714</v>
      </c>
      <c r="C286" s="49" t="s">
        <v>1</v>
      </c>
      <c r="D286" s="304">
        <v>2</v>
      </c>
      <c r="E286" s="105"/>
      <c r="F286" s="105">
        <f t="shared" si="10"/>
        <v>0</v>
      </c>
      <c r="G286" s="105">
        <f t="shared" si="11"/>
        <v>0</v>
      </c>
      <c r="H286" s="139"/>
      <c r="I286" s="139"/>
      <c r="J286" s="139"/>
    </row>
    <row r="287" spans="1:10" ht="15" customHeight="1" x14ac:dyDescent="0.2">
      <c r="A287" s="276" t="s">
        <v>1749</v>
      </c>
      <c r="B287" s="55" t="s">
        <v>607</v>
      </c>
      <c r="C287" s="49" t="s">
        <v>1</v>
      </c>
      <c r="D287" s="304">
        <v>4</v>
      </c>
      <c r="E287" s="105"/>
      <c r="F287" s="105">
        <f t="shared" si="10"/>
        <v>0</v>
      </c>
      <c r="G287" s="105">
        <f t="shared" si="11"/>
        <v>0</v>
      </c>
      <c r="H287" s="139"/>
      <c r="I287" s="139"/>
      <c r="J287" s="139"/>
    </row>
    <row r="288" spans="1:10" ht="15" customHeight="1" x14ac:dyDescent="0.2">
      <c r="A288" s="276" t="s">
        <v>1750</v>
      </c>
      <c r="B288" s="55" t="s">
        <v>715</v>
      </c>
      <c r="C288" s="49" t="s">
        <v>1</v>
      </c>
      <c r="D288" s="304">
        <v>4</v>
      </c>
      <c r="E288" s="105"/>
      <c r="F288" s="105">
        <f t="shared" si="10"/>
        <v>0</v>
      </c>
      <c r="G288" s="105">
        <f t="shared" si="11"/>
        <v>0</v>
      </c>
      <c r="H288" s="139"/>
      <c r="I288" s="139"/>
      <c r="J288" s="139"/>
    </row>
    <row r="289" spans="1:10" ht="15" customHeight="1" x14ac:dyDescent="0.2">
      <c r="A289" s="276" t="s">
        <v>1751</v>
      </c>
      <c r="B289" s="58" t="s">
        <v>716</v>
      </c>
      <c r="C289" s="49" t="s">
        <v>1</v>
      </c>
      <c r="D289" s="304">
        <v>2</v>
      </c>
      <c r="E289" s="105"/>
      <c r="F289" s="105">
        <f t="shared" si="10"/>
        <v>0</v>
      </c>
      <c r="G289" s="105">
        <f t="shared" si="11"/>
        <v>0</v>
      </c>
      <c r="H289" s="139"/>
      <c r="I289" s="139"/>
      <c r="J289" s="139"/>
    </row>
    <row r="290" spans="1:10" ht="15" customHeight="1" x14ac:dyDescent="0.2">
      <c r="A290" s="276" t="s">
        <v>1752</v>
      </c>
      <c r="B290" s="58" t="s">
        <v>608</v>
      </c>
      <c r="C290" s="49" t="s">
        <v>1</v>
      </c>
      <c r="D290" s="304">
        <v>3</v>
      </c>
      <c r="E290" s="105"/>
      <c r="F290" s="105">
        <f t="shared" si="10"/>
        <v>0</v>
      </c>
      <c r="G290" s="105">
        <f t="shared" si="11"/>
        <v>0</v>
      </c>
      <c r="H290" s="139"/>
      <c r="I290" s="139"/>
      <c r="J290" s="139"/>
    </row>
    <row r="291" spans="1:10" ht="15" customHeight="1" x14ac:dyDescent="0.2">
      <c r="A291" s="276" t="s">
        <v>1753</v>
      </c>
      <c r="B291" s="58" t="s">
        <v>609</v>
      </c>
      <c r="C291" s="49" t="s">
        <v>1</v>
      </c>
      <c r="D291" s="304">
        <v>3</v>
      </c>
      <c r="E291" s="105"/>
      <c r="F291" s="105">
        <f t="shared" si="10"/>
        <v>0</v>
      </c>
      <c r="G291" s="105">
        <f t="shared" si="11"/>
        <v>0</v>
      </c>
      <c r="H291" s="139"/>
      <c r="I291" s="139"/>
      <c r="J291" s="139"/>
    </row>
    <row r="292" spans="1:10" ht="15" customHeight="1" x14ac:dyDescent="0.2">
      <c r="A292" s="276" t="s">
        <v>1754</v>
      </c>
      <c r="B292" s="58" t="s">
        <v>610</v>
      </c>
      <c r="C292" s="49" t="s">
        <v>1</v>
      </c>
      <c r="D292" s="304">
        <v>2</v>
      </c>
      <c r="E292" s="105"/>
      <c r="F292" s="105">
        <f t="shared" si="10"/>
        <v>0</v>
      </c>
      <c r="G292" s="105">
        <f t="shared" si="11"/>
        <v>0</v>
      </c>
      <c r="H292" s="139"/>
      <c r="I292" s="139"/>
      <c r="J292" s="139"/>
    </row>
    <row r="293" spans="1:10" ht="15" customHeight="1" x14ac:dyDescent="0.2">
      <c r="A293" s="276" t="s">
        <v>1755</v>
      </c>
      <c r="B293" s="58" t="s">
        <v>15</v>
      </c>
      <c r="C293" s="49" t="s">
        <v>1</v>
      </c>
      <c r="D293" s="304">
        <v>2</v>
      </c>
      <c r="E293" s="105"/>
      <c r="F293" s="105">
        <f t="shared" si="10"/>
        <v>0</v>
      </c>
      <c r="G293" s="105">
        <f t="shared" si="11"/>
        <v>0</v>
      </c>
      <c r="H293" s="139"/>
      <c r="I293" s="139"/>
      <c r="J293" s="139"/>
    </row>
    <row r="294" spans="1:10" ht="15" customHeight="1" x14ac:dyDescent="0.2">
      <c r="A294" s="276" t="s">
        <v>1756</v>
      </c>
      <c r="B294" s="55" t="s">
        <v>717</v>
      </c>
      <c r="C294" s="49" t="s">
        <v>1</v>
      </c>
      <c r="D294" s="304">
        <v>1</v>
      </c>
      <c r="E294" s="105"/>
      <c r="F294" s="105">
        <f t="shared" si="10"/>
        <v>0</v>
      </c>
      <c r="G294" s="105">
        <f t="shared" si="11"/>
        <v>0</v>
      </c>
      <c r="H294" s="139"/>
      <c r="I294" s="139"/>
      <c r="J294" s="139"/>
    </row>
    <row r="295" spans="1:10" ht="15" customHeight="1" x14ac:dyDescent="0.2">
      <c r="A295" s="276" t="s">
        <v>1757</v>
      </c>
      <c r="B295" s="55" t="s">
        <v>718</v>
      </c>
      <c r="C295" s="49" t="s">
        <v>1</v>
      </c>
      <c r="D295" s="304">
        <v>6</v>
      </c>
      <c r="E295" s="105"/>
      <c r="F295" s="105">
        <f t="shared" si="10"/>
        <v>0</v>
      </c>
      <c r="G295" s="105">
        <f t="shared" si="11"/>
        <v>0</v>
      </c>
      <c r="H295" s="139"/>
      <c r="I295" s="139"/>
      <c r="J295" s="139"/>
    </row>
    <row r="296" spans="1:10" ht="15" customHeight="1" x14ac:dyDescent="0.2">
      <c r="A296" s="276" t="s">
        <v>1758</v>
      </c>
      <c r="B296" s="55" t="s">
        <v>719</v>
      </c>
      <c r="C296" s="49" t="s">
        <v>1</v>
      </c>
      <c r="D296" s="304">
        <v>6</v>
      </c>
      <c r="E296" s="105"/>
      <c r="F296" s="105">
        <f t="shared" si="10"/>
        <v>0</v>
      </c>
      <c r="G296" s="105">
        <f t="shared" si="11"/>
        <v>0</v>
      </c>
      <c r="H296" s="139"/>
      <c r="I296" s="139"/>
      <c r="J296" s="139"/>
    </row>
    <row r="297" spans="1:10" ht="15" customHeight="1" x14ac:dyDescent="0.2">
      <c r="A297" s="276" t="s">
        <v>1759</v>
      </c>
      <c r="B297" s="58" t="s">
        <v>611</v>
      </c>
      <c r="C297" s="49" t="s">
        <v>1</v>
      </c>
      <c r="D297" s="304">
        <v>6</v>
      </c>
      <c r="E297" s="105"/>
      <c r="F297" s="105">
        <f t="shared" si="10"/>
        <v>0</v>
      </c>
      <c r="G297" s="105">
        <f t="shared" si="11"/>
        <v>0</v>
      </c>
      <c r="H297" s="139"/>
      <c r="I297" s="139"/>
      <c r="J297" s="139"/>
    </row>
    <row r="298" spans="1:10" ht="15" customHeight="1" x14ac:dyDescent="0.2">
      <c r="A298" s="276" t="s">
        <v>1760</v>
      </c>
      <c r="B298" s="55" t="s">
        <v>612</v>
      </c>
      <c r="C298" s="49" t="s">
        <v>1</v>
      </c>
      <c r="D298" s="304">
        <v>6</v>
      </c>
      <c r="E298" s="105"/>
      <c r="F298" s="105">
        <f t="shared" si="10"/>
        <v>0</v>
      </c>
      <c r="G298" s="105">
        <f t="shared" si="11"/>
        <v>0</v>
      </c>
      <c r="H298" s="139"/>
      <c r="I298" s="139"/>
      <c r="J298" s="139"/>
    </row>
    <row r="299" spans="1:10" ht="15" customHeight="1" x14ac:dyDescent="0.2">
      <c r="A299" s="276" t="s">
        <v>1761</v>
      </c>
      <c r="B299" s="58" t="s">
        <v>720</v>
      </c>
      <c r="C299" s="49" t="s">
        <v>1</v>
      </c>
      <c r="D299" s="304">
        <v>8</v>
      </c>
      <c r="E299" s="105"/>
      <c r="F299" s="105">
        <f t="shared" si="10"/>
        <v>0</v>
      </c>
      <c r="G299" s="105">
        <f t="shared" si="11"/>
        <v>0</v>
      </c>
      <c r="H299" s="139"/>
      <c r="I299" s="139"/>
      <c r="J299" s="139"/>
    </row>
    <row r="300" spans="1:10" ht="15" customHeight="1" x14ac:dyDescent="0.2">
      <c r="A300" s="276" t="s">
        <v>1762</v>
      </c>
      <c r="B300" s="58" t="s">
        <v>721</v>
      </c>
      <c r="C300" s="49" t="s">
        <v>1</v>
      </c>
      <c r="D300" s="304">
        <v>12</v>
      </c>
      <c r="E300" s="105"/>
      <c r="F300" s="105">
        <f t="shared" si="10"/>
        <v>0</v>
      </c>
      <c r="G300" s="105">
        <f t="shared" si="11"/>
        <v>0</v>
      </c>
      <c r="H300" s="139"/>
      <c r="I300" s="139"/>
      <c r="J300" s="139"/>
    </row>
    <row r="301" spans="1:10" ht="15" customHeight="1" x14ac:dyDescent="0.2">
      <c r="A301" s="276" t="s">
        <v>1763</v>
      </c>
      <c r="B301" s="58" t="s">
        <v>722</v>
      </c>
      <c r="C301" s="49" t="s">
        <v>1</v>
      </c>
      <c r="D301" s="304">
        <v>2</v>
      </c>
      <c r="E301" s="105"/>
      <c r="F301" s="105">
        <f t="shared" si="10"/>
        <v>0</v>
      </c>
      <c r="G301" s="105">
        <f t="shared" si="11"/>
        <v>0</v>
      </c>
      <c r="H301" s="139"/>
      <c r="I301" s="139"/>
      <c r="J301" s="139"/>
    </row>
    <row r="302" spans="1:10" ht="15" customHeight="1" x14ac:dyDescent="0.2">
      <c r="A302" s="276" t="s">
        <v>1764</v>
      </c>
      <c r="B302" s="58" t="s">
        <v>723</v>
      </c>
      <c r="C302" s="49" t="s">
        <v>1</v>
      </c>
      <c r="D302" s="304">
        <v>2</v>
      </c>
      <c r="E302" s="105"/>
      <c r="F302" s="105">
        <f t="shared" si="10"/>
        <v>0</v>
      </c>
      <c r="G302" s="105">
        <f t="shared" si="11"/>
        <v>0</v>
      </c>
      <c r="H302" s="139"/>
      <c r="I302" s="139"/>
      <c r="J302" s="139"/>
    </row>
    <row r="303" spans="1:10" ht="15" customHeight="1" x14ac:dyDescent="0.2">
      <c r="A303" s="276" t="s">
        <v>1765</v>
      </c>
      <c r="B303" s="58" t="s">
        <v>102</v>
      </c>
      <c r="C303" s="49" t="s">
        <v>1</v>
      </c>
      <c r="D303" s="304">
        <v>2</v>
      </c>
      <c r="E303" s="105"/>
      <c r="F303" s="105">
        <f t="shared" si="10"/>
        <v>0</v>
      </c>
      <c r="G303" s="105">
        <f t="shared" si="11"/>
        <v>0</v>
      </c>
      <c r="H303" s="139"/>
      <c r="I303" s="139"/>
      <c r="J303" s="139"/>
    </row>
    <row r="304" spans="1:10" ht="15" customHeight="1" x14ac:dyDescent="0.2">
      <c r="A304" s="276" t="s">
        <v>1766</v>
      </c>
      <c r="B304" s="58" t="s">
        <v>613</v>
      </c>
      <c r="C304" s="49" t="s">
        <v>1</v>
      </c>
      <c r="D304" s="304">
        <v>2</v>
      </c>
      <c r="E304" s="105"/>
      <c r="F304" s="105">
        <f t="shared" si="10"/>
        <v>0</v>
      </c>
      <c r="G304" s="105">
        <f t="shared" si="11"/>
        <v>0</v>
      </c>
      <c r="H304" s="139"/>
      <c r="I304" s="139"/>
      <c r="J304" s="139"/>
    </row>
    <row r="305" spans="1:10" ht="15" customHeight="1" x14ac:dyDescent="0.2">
      <c r="A305" s="276" t="s">
        <v>1767</v>
      </c>
      <c r="B305" s="58" t="s">
        <v>614</v>
      </c>
      <c r="C305" s="49" t="s">
        <v>4</v>
      </c>
      <c r="D305" s="304">
        <v>4</v>
      </c>
      <c r="E305" s="105"/>
      <c r="F305" s="105">
        <f t="shared" ref="F305:F368" si="12">SUM(E305*1.2)</f>
        <v>0</v>
      </c>
      <c r="G305" s="105">
        <f t="shared" ref="G305:G368" si="13">SUM(D305*E305)</f>
        <v>0</v>
      </c>
      <c r="H305" s="139"/>
      <c r="I305" s="139"/>
      <c r="J305" s="139"/>
    </row>
    <row r="306" spans="1:10" ht="15" customHeight="1" x14ac:dyDescent="0.2">
      <c r="A306" s="276" t="s">
        <v>1768</v>
      </c>
      <c r="B306" s="58" t="s">
        <v>105</v>
      </c>
      <c r="C306" s="49" t="s">
        <v>1</v>
      </c>
      <c r="D306" s="304">
        <v>4</v>
      </c>
      <c r="E306" s="105"/>
      <c r="F306" s="105">
        <f t="shared" si="12"/>
        <v>0</v>
      </c>
      <c r="G306" s="105">
        <f t="shared" si="13"/>
        <v>0</v>
      </c>
      <c r="H306" s="139"/>
      <c r="I306" s="139"/>
      <c r="J306" s="139"/>
    </row>
    <row r="307" spans="1:10" ht="15" customHeight="1" x14ac:dyDescent="0.2">
      <c r="A307" s="276" t="s">
        <v>1769</v>
      </c>
      <c r="B307" s="58" t="s">
        <v>615</v>
      </c>
      <c r="C307" s="49" t="s">
        <v>1</v>
      </c>
      <c r="D307" s="304">
        <v>4</v>
      </c>
      <c r="E307" s="105"/>
      <c r="F307" s="105">
        <f t="shared" si="12"/>
        <v>0</v>
      </c>
      <c r="G307" s="105">
        <f t="shared" si="13"/>
        <v>0</v>
      </c>
      <c r="H307" s="139"/>
      <c r="I307" s="139"/>
      <c r="J307" s="139"/>
    </row>
    <row r="308" spans="1:10" ht="15" customHeight="1" x14ac:dyDescent="0.2">
      <c r="A308" s="276" t="s">
        <v>1770</v>
      </c>
      <c r="B308" s="58" t="s">
        <v>616</v>
      </c>
      <c r="C308" s="49" t="s">
        <v>1</v>
      </c>
      <c r="D308" s="304">
        <v>6</v>
      </c>
      <c r="E308" s="105"/>
      <c r="F308" s="105">
        <f t="shared" si="12"/>
        <v>0</v>
      </c>
      <c r="G308" s="105">
        <f t="shared" si="13"/>
        <v>0</v>
      </c>
      <c r="H308" s="139"/>
      <c r="I308" s="139"/>
      <c r="J308" s="139"/>
    </row>
    <row r="309" spans="1:10" ht="15" customHeight="1" x14ac:dyDescent="0.2">
      <c r="A309" s="276" t="s">
        <v>1771</v>
      </c>
      <c r="B309" s="58" t="s">
        <v>617</v>
      </c>
      <c r="C309" s="49" t="s">
        <v>1</v>
      </c>
      <c r="D309" s="304">
        <v>6</v>
      </c>
      <c r="E309" s="105"/>
      <c r="F309" s="105">
        <f t="shared" si="12"/>
        <v>0</v>
      </c>
      <c r="G309" s="105">
        <f t="shared" si="13"/>
        <v>0</v>
      </c>
      <c r="H309" s="139"/>
      <c r="I309" s="139"/>
      <c r="J309" s="139"/>
    </row>
    <row r="310" spans="1:10" ht="15" customHeight="1" x14ac:dyDescent="0.2">
      <c r="A310" s="276" t="s">
        <v>1772</v>
      </c>
      <c r="B310" s="58" t="s">
        <v>618</v>
      </c>
      <c r="C310" s="49" t="s">
        <v>1</v>
      </c>
      <c r="D310" s="304">
        <v>3</v>
      </c>
      <c r="E310" s="105"/>
      <c r="F310" s="105">
        <f t="shared" si="12"/>
        <v>0</v>
      </c>
      <c r="G310" s="105">
        <f t="shared" si="13"/>
        <v>0</v>
      </c>
      <c r="H310" s="139"/>
      <c r="I310" s="139"/>
      <c r="J310" s="139"/>
    </row>
    <row r="311" spans="1:10" ht="15" customHeight="1" x14ac:dyDescent="0.2">
      <c r="A311" s="276" t="s">
        <v>1773</v>
      </c>
      <c r="B311" s="58" t="s">
        <v>619</v>
      </c>
      <c r="C311" s="49" t="s">
        <v>1</v>
      </c>
      <c r="D311" s="304">
        <v>3</v>
      </c>
      <c r="E311" s="105"/>
      <c r="F311" s="105">
        <f t="shared" si="12"/>
        <v>0</v>
      </c>
      <c r="G311" s="105">
        <f t="shared" si="13"/>
        <v>0</v>
      </c>
      <c r="H311" s="139"/>
      <c r="I311" s="139"/>
      <c r="J311" s="139"/>
    </row>
    <row r="312" spans="1:10" ht="15" customHeight="1" x14ac:dyDescent="0.2">
      <c r="A312" s="276" t="s">
        <v>1774</v>
      </c>
      <c r="B312" s="58" t="s">
        <v>724</v>
      </c>
      <c r="C312" s="49" t="s">
        <v>1</v>
      </c>
      <c r="D312" s="304">
        <v>2</v>
      </c>
      <c r="E312" s="105"/>
      <c r="F312" s="105">
        <f t="shared" si="12"/>
        <v>0</v>
      </c>
      <c r="G312" s="105">
        <f t="shared" si="13"/>
        <v>0</v>
      </c>
      <c r="H312" s="139"/>
      <c r="I312" s="139"/>
      <c r="J312" s="139"/>
    </row>
    <row r="313" spans="1:10" ht="15" customHeight="1" x14ac:dyDescent="0.2">
      <c r="A313" s="276" t="s">
        <v>1775</v>
      </c>
      <c r="B313" s="58" t="s">
        <v>725</v>
      </c>
      <c r="C313" s="49" t="s">
        <v>1</v>
      </c>
      <c r="D313" s="304">
        <v>2</v>
      </c>
      <c r="E313" s="105"/>
      <c r="F313" s="105">
        <f t="shared" si="12"/>
        <v>0</v>
      </c>
      <c r="G313" s="105">
        <f t="shared" si="13"/>
        <v>0</v>
      </c>
      <c r="H313" s="139"/>
      <c r="I313" s="139"/>
      <c r="J313" s="139"/>
    </row>
    <row r="314" spans="1:10" ht="15" customHeight="1" x14ac:dyDescent="0.2">
      <c r="A314" s="276" t="s">
        <v>1776</v>
      </c>
      <c r="B314" s="58" t="s">
        <v>726</v>
      </c>
      <c r="C314" s="49" t="s">
        <v>727</v>
      </c>
      <c r="D314" s="304">
        <v>1</v>
      </c>
      <c r="E314" s="105"/>
      <c r="F314" s="105">
        <f t="shared" si="12"/>
        <v>0</v>
      </c>
      <c r="G314" s="105">
        <f t="shared" si="13"/>
        <v>0</v>
      </c>
      <c r="H314" s="139"/>
      <c r="I314" s="139"/>
      <c r="J314" s="139"/>
    </row>
    <row r="315" spans="1:10" ht="15" customHeight="1" x14ac:dyDescent="0.2">
      <c r="A315" s="276" t="s">
        <v>1777</v>
      </c>
      <c r="B315" s="58" t="s">
        <v>728</v>
      </c>
      <c r="C315" s="49" t="s">
        <v>1</v>
      </c>
      <c r="D315" s="304">
        <v>2</v>
      </c>
      <c r="E315" s="105"/>
      <c r="F315" s="105">
        <f t="shared" si="12"/>
        <v>0</v>
      </c>
      <c r="G315" s="105">
        <f t="shared" si="13"/>
        <v>0</v>
      </c>
      <c r="H315" s="139"/>
      <c r="I315" s="139"/>
      <c r="J315" s="139"/>
    </row>
    <row r="316" spans="1:10" ht="15" customHeight="1" x14ac:dyDescent="0.2">
      <c r="A316" s="276" t="s">
        <v>1778</v>
      </c>
      <c r="B316" s="58" t="s">
        <v>620</v>
      </c>
      <c r="C316" s="49" t="s">
        <v>1</v>
      </c>
      <c r="D316" s="304">
        <v>1</v>
      </c>
      <c r="E316" s="105"/>
      <c r="F316" s="105">
        <f t="shared" si="12"/>
        <v>0</v>
      </c>
      <c r="G316" s="105">
        <f t="shared" si="13"/>
        <v>0</v>
      </c>
      <c r="H316" s="139"/>
      <c r="I316" s="139"/>
      <c r="J316" s="139"/>
    </row>
    <row r="317" spans="1:10" ht="15" customHeight="1" x14ac:dyDescent="0.2">
      <c r="A317" s="276" t="s">
        <v>1779</v>
      </c>
      <c r="B317" s="58" t="s">
        <v>621</v>
      </c>
      <c r="C317" s="49" t="s">
        <v>1</v>
      </c>
      <c r="D317" s="304">
        <v>1</v>
      </c>
      <c r="E317" s="105"/>
      <c r="F317" s="105">
        <f t="shared" si="12"/>
        <v>0</v>
      </c>
      <c r="G317" s="105">
        <f t="shared" si="13"/>
        <v>0</v>
      </c>
      <c r="H317" s="139"/>
      <c r="I317" s="139"/>
      <c r="J317" s="139"/>
    </row>
    <row r="318" spans="1:10" ht="15" customHeight="1" x14ac:dyDescent="0.2">
      <c r="A318" s="276" t="s">
        <v>1780</v>
      </c>
      <c r="B318" s="58" t="s">
        <v>177</v>
      </c>
      <c r="C318" s="49" t="s">
        <v>1</v>
      </c>
      <c r="D318" s="304">
        <v>1</v>
      </c>
      <c r="E318" s="105"/>
      <c r="F318" s="105">
        <f t="shared" si="12"/>
        <v>0</v>
      </c>
      <c r="G318" s="105">
        <f t="shared" si="13"/>
        <v>0</v>
      </c>
      <c r="H318" s="139"/>
      <c r="I318" s="139"/>
      <c r="J318" s="139"/>
    </row>
    <row r="319" spans="1:10" ht="15" customHeight="1" x14ac:dyDescent="0.2">
      <c r="A319" s="276" t="s">
        <v>1781</v>
      </c>
      <c r="B319" s="58" t="s">
        <v>622</v>
      </c>
      <c r="C319" s="49" t="s">
        <v>1</v>
      </c>
      <c r="D319" s="304">
        <v>1</v>
      </c>
      <c r="E319" s="105"/>
      <c r="F319" s="105">
        <f t="shared" si="12"/>
        <v>0</v>
      </c>
      <c r="G319" s="105">
        <f t="shared" si="13"/>
        <v>0</v>
      </c>
      <c r="H319" s="139"/>
      <c r="I319" s="139"/>
      <c r="J319" s="139"/>
    </row>
    <row r="320" spans="1:10" ht="15" customHeight="1" x14ac:dyDescent="0.2">
      <c r="A320" s="276" t="s">
        <v>1782</v>
      </c>
      <c r="B320" s="58" t="s">
        <v>623</v>
      </c>
      <c r="C320" s="49" t="s">
        <v>1</v>
      </c>
      <c r="D320" s="304">
        <v>1</v>
      </c>
      <c r="E320" s="105"/>
      <c r="F320" s="105">
        <f t="shared" si="12"/>
        <v>0</v>
      </c>
      <c r="G320" s="105">
        <f t="shared" si="13"/>
        <v>0</v>
      </c>
      <c r="H320" s="139"/>
      <c r="I320" s="139"/>
      <c r="J320" s="139"/>
    </row>
    <row r="321" spans="1:10" ht="15" customHeight="1" x14ac:dyDescent="0.2">
      <c r="A321" s="276" t="s">
        <v>1783</v>
      </c>
      <c r="B321" s="58" t="s">
        <v>624</v>
      </c>
      <c r="C321" s="49" t="s">
        <v>1</v>
      </c>
      <c r="D321" s="304">
        <v>1</v>
      </c>
      <c r="E321" s="105"/>
      <c r="F321" s="105">
        <f t="shared" si="12"/>
        <v>0</v>
      </c>
      <c r="G321" s="105">
        <f t="shared" si="13"/>
        <v>0</v>
      </c>
      <c r="H321" s="139"/>
      <c r="I321" s="139"/>
      <c r="J321" s="139"/>
    </row>
    <row r="322" spans="1:10" ht="15" customHeight="1" x14ac:dyDescent="0.2">
      <c r="A322" s="276" t="s">
        <v>1784</v>
      </c>
      <c r="B322" s="55" t="s">
        <v>729</v>
      </c>
      <c r="C322" s="49" t="s">
        <v>3</v>
      </c>
      <c r="D322" s="304">
        <v>10</v>
      </c>
      <c r="E322" s="105"/>
      <c r="F322" s="105">
        <f t="shared" si="12"/>
        <v>0</v>
      </c>
      <c r="G322" s="105">
        <f t="shared" si="13"/>
        <v>0</v>
      </c>
      <c r="H322" s="139"/>
      <c r="I322" s="139"/>
      <c r="J322" s="139"/>
    </row>
    <row r="323" spans="1:10" ht="15" customHeight="1" x14ac:dyDescent="0.2">
      <c r="A323" s="276" t="s">
        <v>1785</v>
      </c>
      <c r="B323" s="58" t="s">
        <v>626</v>
      </c>
      <c r="C323" s="49" t="s">
        <v>1</v>
      </c>
      <c r="D323" s="304">
        <v>2</v>
      </c>
      <c r="E323" s="105"/>
      <c r="F323" s="105">
        <f t="shared" si="12"/>
        <v>0</v>
      </c>
      <c r="G323" s="105">
        <f t="shared" si="13"/>
        <v>0</v>
      </c>
      <c r="H323" s="139"/>
      <c r="I323" s="139"/>
      <c r="J323" s="139"/>
    </row>
    <row r="324" spans="1:10" ht="15" customHeight="1" x14ac:dyDescent="0.2">
      <c r="A324" s="276" t="s">
        <v>1786</v>
      </c>
      <c r="B324" s="55" t="s">
        <v>627</v>
      </c>
      <c r="C324" s="49" t="s">
        <v>1</v>
      </c>
      <c r="D324" s="304">
        <v>2</v>
      </c>
      <c r="E324" s="105"/>
      <c r="F324" s="105">
        <f t="shared" si="12"/>
        <v>0</v>
      </c>
      <c r="G324" s="105">
        <f t="shared" si="13"/>
        <v>0</v>
      </c>
      <c r="H324" s="139"/>
      <c r="I324" s="139"/>
      <c r="J324" s="139"/>
    </row>
    <row r="325" spans="1:10" ht="15" customHeight="1" x14ac:dyDescent="0.2">
      <c r="A325" s="276" t="s">
        <v>1787</v>
      </c>
      <c r="B325" s="58" t="s">
        <v>628</v>
      </c>
      <c r="C325" s="49" t="s">
        <v>1</v>
      </c>
      <c r="D325" s="304">
        <v>4</v>
      </c>
      <c r="E325" s="105"/>
      <c r="F325" s="105">
        <f t="shared" si="12"/>
        <v>0</v>
      </c>
      <c r="G325" s="105">
        <f t="shared" si="13"/>
        <v>0</v>
      </c>
      <c r="H325" s="139"/>
      <c r="I325" s="139"/>
      <c r="J325" s="139"/>
    </row>
    <row r="326" spans="1:10" ht="15" customHeight="1" x14ac:dyDescent="0.2">
      <c r="A326" s="276" t="s">
        <v>1788</v>
      </c>
      <c r="B326" s="58" t="s">
        <v>629</v>
      </c>
      <c r="C326" s="49" t="s">
        <v>1</v>
      </c>
      <c r="D326" s="304">
        <v>2</v>
      </c>
      <c r="E326" s="105"/>
      <c r="F326" s="105">
        <f t="shared" si="12"/>
        <v>0</v>
      </c>
      <c r="G326" s="105">
        <f t="shared" si="13"/>
        <v>0</v>
      </c>
      <c r="H326" s="139"/>
      <c r="I326" s="139"/>
      <c r="J326" s="139"/>
    </row>
    <row r="327" spans="1:10" ht="15" customHeight="1" x14ac:dyDescent="0.2">
      <c r="A327" s="276" t="s">
        <v>1789</v>
      </c>
      <c r="B327" s="58" t="s">
        <v>630</v>
      </c>
      <c r="C327" s="49" t="s">
        <v>1</v>
      </c>
      <c r="D327" s="304">
        <v>6</v>
      </c>
      <c r="E327" s="105"/>
      <c r="F327" s="105">
        <f t="shared" si="12"/>
        <v>0</v>
      </c>
      <c r="G327" s="105">
        <f t="shared" si="13"/>
        <v>0</v>
      </c>
      <c r="H327" s="139"/>
      <c r="I327" s="139"/>
      <c r="J327" s="139"/>
    </row>
    <row r="328" spans="1:10" ht="15" customHeight="1" x14ac:dyDescent="0.2">
      <c r="A328" s="276" t="s">
        <v>1790</v>
      </c>
      <c r="B328" s="58" t="s">
        <v>631</v>
      </c>
      <c r="C328" s="49" t="s">
        <v>1</v>
      </c>
      <c r="D328" s="304">
        <v>6</v>
      </c>
      <c r="E328" s="105"/>
      <c r="F328" s="105">
        <f t="shared" si="12"/>
        <v>0</v>
      </c>
      <c r="G328" s="105">
        <f t="shared" si="13"/>
        <v>0</v>
      </c>
      <c r="H328" s="139"/>
      <c r="I328" s="139"/>
      <c r="J328" s="139"/>
    </row>
    <row r="329" spans="1:10" ht="15" customHeight="1" x14ac:dyDescent="0.2">
      <c r="A329" s="276" t="s">
        <v>1791</v>
      </c>
      <c r="B329" s="58" t="s">
        <v>632</v>
      </c>
      <c r="C329" s="49" t="s">
        <v>3</v>
      </c>
      <c r="D329" s="304">
        <v>4</v>
      </c>
      <c r="E329" s="105"/>
      <c r="F329" s="105">
        <f t="shared" si="12"/>
        <v>0</v>
      </c>
      <c r="G329" s="105">
        <f t="shared" si="13"/>
        <v>0</v>
      </c>
      <c r="H329" s="139"/>
      <c r="I329" s="139"/>
      <c r="J329" s="139"/>
    </row>
    <row r="330" spans="1:10" ht="15" customHeight="1" x14ac:dyDescent="0.2">
      <c r="A330" s="276" t="s">
        <v>1792</v>
      </c>
      <c r="B330" s="58" t="s">
        <v>633</v>
      </c>
      <c r="C330" s="49" t="s">
        <v>1</v>
      </c>
      <c r="D330" s="304">
        <v>30</v>
      </c>
      <c r="E330" s="105"/>
      <c r="F330" s="105">
        <f t="shared" si="12"/>
        <v>0</v>
      </c>
      <c r="G330" s="105">
        <f t="shared" si="13"/>
        <v>0</v>
      </c>
      <c r="H330" s="139"/>
      <c r="I330" s="139"/>
      <c r="J330" s="139"/>
    </row>
    <row r="331" spans="1:10" ht="15" customHeight="1" x14ac:dyDescent="0.2">
      <c r="A331" s="276" t="s">
        <v>1793</v>
      </c>
      <c r="B331" s="58" t="s">
        <v>730</v>
      </c>
      <c r="C331" s="50" t="s">
        <v>1</v>
      </c>
      <c r="D331" s="304">
        <v>1</v>
      </c>
      <c r="E331" s="105"/>
      <c r="F331" s="105">
        <f t="shared" si="12"/>
        <v>0</v>
      </c>
      <c r="G331" s="105">
        <f t="shared" si="13"/>
        <v>0</v>
      </c>
      <c r="H331" s="139"/>
      <c r="I331" s="139"/>
      <c r="J331" s="139"/>
    </row>
    <row r="332" spans="1:10" ht="15" customHeight="1" x14ac:dyDescent="0.2">
      <c r="A332" s="276" t="s">
        <v>1794</v>
      </c>
      <c r="B332" s="55" t="s">
        <v>634</v>
      </c>
      <c r="C332" s="49" t="s">
        <v>1</v>
      </c>
      <c r="D332" s="304">
        <v>4</v>
      </c>
      <c r="E332" s="105"/>
      <c r="F332" s="105">
        <f t="shared" si="12"/>
        <v>0</v>
      </c>
      <c r="G332" s="105">
        <f t="shared" si="13"/>
        <v>0</v>
      </c>
      <c r="H332" s="139"/>
      <c r="I332" s="139"/>
      <c r="J332" s="139"/>
    </row>
    <row r="333" spans="1:10" ht="15" customHeight="1" x14ac:dyDescent="0.2">
      <c r="A333" s="276" t="s">
        <v>1795</v>
      </c>
      <c r="B333" s="58" t="s">
        <v>635</v>
      </c>
      <c r="C333" s="49" t="s">
        <v>1</v>
      </c>
      <c r="D333" s="304">
        <v>1</v>
      </c>
      <c r="E333" s="105"/>
      <c r="F333" s="105">
        <f t="shared" si="12"/>
        <v>0</v>
      </c>
      <c r="G333" s="105">
        <f t="shared" si="13"/>
        <v>0</v>
      </c>
      <c r="H333" s="139"/>
      <c r="I333" s="139"/>
      <c r="J333" s="139"/>
    </row>
    <row r="334" spans="1:10" ht="15" customHeight="1" x14ac:dyDescent="0.2">
      <c r="A334" s="276" t="s">
        <v>1796</v>
      </c>
      <c r="B334" s="58" t="s">
        <v>731</v>
      </c>
      <c r="C334" s="49" t="s">
        <v>1</v>
      </c>
      <c r="D334" s="304">
        <v>4</v>
      </c>
      <c r="E334" s="105"/>
      <c r="F334" s="105">
        <f t="shared" si="12"/>
        <v>0</v>
      </c>
      <c r="G334" s="105">
        <f t="shared" si="13"/>
        <v>0</v>
      </c>
      <c r="H334" s="139"/>
      <c r="I334" s="139"/>
      <c r="J334" s="139"/>
    </row>
    <row r="335" spans="1:10" ht="15" customHeight="1" x14ac:dyDescent="0.2">
      <c r="A335" s="276" t="s">
        <v>1797</v>
      </c>
      <c r="B335" s="58" t="s">
        <v>732</v>
      </c>
      <c r="C335" s="209" t="s">
        <v>1</v>
      </c>
      <c r="D335" s="304">
        <v>4</v>
      </c>
      <c r="E335" s="105"/>
      <c r="F335" s="105">
        <f t="shared" si="12"/>
        <v>0</v>
      </c>
      <c r="G335" s="105">
        <f t="shared" si="13"/>
        <v>0</v>
      </c>
      <c r="H335" s="139"/>
      <c r="I335" s="139"/>
      <c r="J335" s="139"/>
    </row>
    <row r="336" spans="1:10" ht="15" customHeight="1" x14ac:dyDescent="0.2">
      <c r="A336" s="276" t="s">
        <v>1798</v>
      </c>
      <c r="B336" s="208" t="s">
        <v>733</v>
      </c>
      <c r="C336" s="209" t="s">
        <v>1</v>
      </c>
      <c r="D336" s="304">
        <v>4</v>
      </c>
      <c r="E336" s="105"/>
      <c r="F336" s="105">
        <f t="shared" si="12"/>
        <v>0</v>
      </c>
      <c r="G336" s="105">
        <f t="shared" si="13"/>
        <v>0</v>
      </c>
      <c r="H336" s="139"/>
      <c r="I336" s="139"/>
      <c r="J336" s="139"/>
    </row>
    <row r="337" spans="1:10" ht="15" customHeight="1" x14ac:dyDescent="0.2">
      <c r="A337" s="276" t="s">
        <v>1799</v>
      </c>
      <c r="B337" s="58" t="s">
        <v>49</v>
      </c>
      <c r="C337" s="49" t="s">
        <v>1</v>
      </c>
      <c r="D337" s="304">
        <v>4</v>
      </c>
      <c r="E337" s="105"/>
      <c r="F337" s="105">
        <f t="shared" si="12"/>
        <v>0</v>
      </c>
      <c r="G337" s="105">
        <f t="shared" si="13"/>
        <v>0</v>
      </c>
      <c r="H337" s="139"/>
      <c r="I337" s="139"/>
      <c r="J337" s="139"/>
    </row>
    <row r="338" spans="1:10" ht="15" customHeight="1" x14ac:dyDescent="0.2">
      <c r="A338" s="276" t="s">
        <v>1800</v>
      </c>
      <c r="B338" s="58" t="s">
        <v>636</v>
      </c>
      <c r="C338" s="49" t="s">
        <v>1</v>
      </c>
      <c r="D338" s="304">
        <v>10</v>
      </c>
      <c r="E338" s="105"/>
      <c r="F338" s="105">
        <f t="shared" si="12"/>
        <v>0</v>
      </c>
      <c r="G338" s="105">
        <f t="shared" si="13"/>
        <v>0</v>
      </c>
      <c r="H338" s="139"/>
      <c r="I338" s="139"/>
      <c r="J338" s="139"/>
    </row>
    <row r="339" spans="1:10" ht="15" customHeight="1" x14ac:dyDescent="0.2">
      <c r="A339" s="276" t="s">
        <v>1801</v>
      </c>
      <c r="B339" s="55" t="s">
        <v>95</v>
      </c>
      <c r="C339" s="49" t="s">
        <v>1</v>
      </c>
      <c r="D339" s="304">
        <v>10</v>
      </c>
      <c r="E339" s="105"/>
      <c r="F339" s="105">
        <f t="shared" si="12"/>
        <v>0</v>
      </c>
      <c r="G339" s="105">
        <f t="shared" si="13"/>
        <v>0</v>
      </c>
      <c r="H339" s="139"/>
      <c r="I339" s="139"/>
      <c r="J339" s="139"/>
    </row>
    <row r="340" spans="1:10" ht="15" customHeight="1" x14ac:dyDescent="0.2">
      <c r="A340" s="276" t="s">
        <v>1802</v>
      </c>
      <c r="B340" s="58" t="s">
        <v>637</v>
      </c>
      <c r="C340" s="49" t="s">
        <v>1</v>
      </c>
      <c r="D340" s="304">
        <v>1</v>
      </c>
      <c r="E340" s="105"/>
      <c r="F340" s="105">
        <f t="shared" si="12"/>
        <v>0</v>
      </c>
      <c r="G340" s="105">
        <f t="shared" si="13"/>
        <v>0</v>
      </c>
      <c r="H340" s="139"/>
      <c r="I340" s="139"/>
      <c r="J340" s="139"/>
    </row>
    <row r="341" spans="1:10" ht="15" customHeight="1" x14ac:dyDescent="0.2">
      <c r="A341" s="276" t="s">
        <v>1803</v>
      </c>
      <c r="B341" s="58" t="s">
        <v>50</v>
      </c>
      <c r="C341" s="49" t="s">
        <v>1</v>
      </c>
      <c r="D341" s="304">
        <v>8</v>
      </c>
      <c r="E341" s="105"/>
      <c r="F341" s="105">
        <f t="shared" si="12"/>
        <v>0</v>
      </c>
      <c r="G341" s="105">
        <f t="shared" si="13"/>
        <v>0</v>
      </c>
      <c r="H341" s="139"/>
      <c r="I341" s="139"/>
      <c r="J341" s="139"/>
    </row>
    <row r="342" spans="1:10" ht="15" customHeight="1" x14ac:dyDescent="0.2">
      <c r="A342" s="276" t="s">
        <v>1804</v>
      </c>
      <c r="B342" s="58" t="s">
        <v>638</v>
      </c>
      <c r="C342" s="49" t="s">
        <v>1</v>
      </c>
      <c r="D342" s="304">
        <v>8</v>
      </c>
      <c r="E342" s="105"/>
      <c r="F342" s="105">
        <f t="shared" si="12"/>
        <v>0</v>
      </c>
      <c r="G342" s="105">
        <f t="shared" si="13"/>
        <v>0</v>
      </c>
      <c r="H342" s="139"/>
      <c r="I342" s="139"/>
      <c r="J342" s="139"/>
    </row>
    <row r="343" spans="1:10" ht="15" customHeight="1" x14ac:dyDescent="0.2">
      <c r="A343" s="276" t="s">
        <v>1805</v>
      </c>
      <c r="B343" s="58" t="s">
        <v>639</v>
      </c>
      <c r="C343" s="49" t="s">
        <v>1</v>
      </c>
      <c r="D343" s="304">
        <v>8</v>
      </c>
      <c r="E343" s="105"/>
      <c r="F343" s="105">
        <f t="shared" si="12"/>
        <v>0</v>
      </c>
      <c r="G343" s="105">
        <f t="shared" si="13"/>
        <v>0</v>
      </c>
      <c r="H343" s="139"/>
      <c r="I343" s="139"/>
      <c r="J343" s="139"/>
    </row>
    <row r="344" spans="1:10" ht="15" customHeight="1" x14ac:dyDescent="0.2">
      <c r="A344" s="276" t="s">
        <v>1806</v>
      </c>
      <c r="B344" s="58" t="s">
        <v>136</v>
      </c>
      <c r="C344" s="49" t="s">
        <v>1</v>
      </c>
      <c r="D344" s="304">
        <v>4</v>
      </c>
      <c r="E344" s="105"/>
      <c r="F344" s="105">
        <f t="shared" si="12"/>
        <v>0</v>
      </c>
      <c r="G344" s="105">
        <f t="shared" si="13"/>
        <v>0</v>
      </c>
      <c r="H344" s="139"/>
      <c r="I344" s="139"/>
      <c r="J344" s="139"/>
    </row>
    <row r="345" spans="1:10" ht="15" customHeight="1" x14ac:dyDescent="0.2">
      <c r="A345" s="276" t="s">
        <v>1807</v>
      </c>
      <c r="B345" s="58" t="s">
        <v>640</v>
      </c>
      <c r="C345" s="49" t="s">
        <v>1</v>
      </c>
      <c r="D345" s="304">
        <v>2</v>
      </c>
      <c r="E345" s="105"/>
      <c r="F345" s="105">
        <f t="shared" si="12"/>
        <v>0</v>
      </c>
      <c r="G345" s="105">
        <f t="shared" si="13"/>
        <v>0</v>
      </c>
      <c r="H345" s="139"/>
      <c r="I345" s="139"/>
      <c r="J345" s="139"/>
    </row>
    <row r="346" spans="1:10" ht="15" customHeight="1" x14ac:dyDescent="0.2">
      <c r="A346" s="276" t="s">
        <v>1808</v>
      </c>
      <c r="B346" s="58" t="s">
        <v>641</v>
      </c>
      <c r="C346" s="49" t="s">
        <v>3</v>
      </c>
      <c r="D346" s="304">
        <v>20</v>
      </c>
      <c r="E346" s="105"/>
      <c r="F346" s="105">
        <f t="shared" si="12"/>
        <v>0</v>
      </c>
      <c r="G346" s="105">
        <f t="shared" si="13"/>
        <v>0</v>
      </c>
      <c r="H346" s="139"/>
      <c r="I346" s="139"/>
      <c r="J346" s="139"/>
    </row>
    <row r="347" spans="1:10" ht="15" customHeight="1" x14ac:dyDescent="0.2">
      <c r="A347" s="276" t="s">
        <v>1809</v>
      </c>
      <c r="B347" s="55" t="s">
        <v>642</v>
      </c>
      <c r="C347" s="49" t="s">
        <v>3</v>
      </c>
      <c r="D347" s="304">
        <v>4</v>
      </c>
      <c r="E347" s="105"/>
      <c r="F347" s="105">
        <f t="shared" si="12"/>
        <v>0</v>
      </c>
      <c r="G347" s="105">
        <f t="shared" si="13"/>
        <v>0</v>
      </c>
      <c r="H347" s="139"/>
      <c r="I347" s="139"/>
      <c r="J347" s="139"/>
    </row>
    <row r="348" spans="1:10" ht="15" customHeight="1" x14ac:dyDescent="0.2">
      <c r="A348" s="276" t="s">
        <v>1810</v>
      </c>
      <c r="B348" s="58" t="s">
        <v>643</v>
      </c>
      <c r="C348" s="49" t="s">
        <v>1</v>
      </c>
      <c r="D348" s="304">
        <v>10</v>
      </c>
      <c r="E348" s="105"/>
      <c r="F348" s="105">
        <f t="shared" si="12"/>
        <v>0</v>
      </c>
      <c r="G348" s="105">
        <f t="shared" si="13"/>
        <v>0</v>
      </c>
      <c r="H348" s="139"/>
      <c r="I348" s="139"/>
      <c r="J348" s="139"/>
    </row>
    <row r="349" spans="1:10" ht="15" customHeight="1" x14ac:dyDescent="0.2">
      <c r="A349" s="276" t="s">
        <v>1811</v>
      </c>
      <c r="B349" s="55" t="s">
        <v>644</v>
      </c>
      <c r="C349" s="49" t="s">
        <v>1</v>
      </c>
      <c r="D349" s="304">
        <v>10</v>
      </c>
      <c r="E349" s="105"/>
      <c r="F349" s="105">
        <f t="shared" si="12"/>
        <v>0</v>
      </c>
      <c r="G349" s="105">
        <f t="shared" si="13"/>
        <v>0</v>
      </c>
      <c r="H349" s="139"/>
      <c r="I349" s="139"/>
      <c r="J349" s="139"/>
    </row>
    <row r="350" spans="1:10" ht="15" customHeight="1" x14ac:dyDescent="0.2">
      <c r="A350" s="276" t="s">
        <v>1812</v>
      </c>
      <c r="B350" s="55" t="s">
        <v>229</v>
      </c>
      <c r="C350" s="49" t="s">
        <v>1</v>
      </c>
      <c r="D350" s="304">
        <v>2</v>
      </c>
      <c r="E350" s="105"/>
      <c r="F350" s="105">
        <f t="shared" si="12"/>
        <v>0</v>
      </c>
      <c r="G350" s="105">
        <f t="shared" si="13"/>
        <v>0</v>
      </c>
      <c r="H350" s="139"/>
      <c r="I350" s="139"/>
      <c r="J350" s="139"/>
    </row>
    <row r="351" spans="1:10" ht="15" customHeight="1" x14ac:dyDescent="0.2">
      <c r="A351" s="276" t="s">
        <v>1813</v>
      </c>
      <c r="B351" s="58" t="s">
        <v>645</v>
      </c>
      <c r="C351" s="49" t="s">
        <v>3</v>
      </c>
      <c r="D351" s="304">
        <v>4</v>
      </c>
      <c r="E351" s="105"/>
      <c r="F351" s="105">
        <f t="shared" si="12"/>
        <v>0</v>
      </c>
      <c r="G351" s="105">
        <f t="shared" si="13"/>
        <v>0</v>
      </c>
      <c r="H351" s="139"/>
      <c r="I351" s="139"/>
      <c r="J351" s="139"/>
    </row>
    <row r="352" spans="1:10" ht="15" customHeight="1" x14ac:dyDescent="0.2">
      <c r="A352" s="276" t="s">
        <v>1814</v>
      </c>
      <c r="B352" s="58" t="s">
        <v>734</v>
      </c>
      <c r="C352" s="49" t="s">
        <v>1</v>
      </c>
      <c r="D352" s="304">
        <v>6</v>
      </c>
      <c r="E352" s="105"/>
      <c r="F352" s="105">
        <f t="shared" si="12"/>
        <v>0</v>
      </c>
      <c r="G352" s="105">
        <f t="shared" si="13"/>
        <v>0</v>
      </c>
      <c r="H352" s="139"/>
      <c r="I352" s="139"/>
      <c r="J352" s="139"/>
    </row>
    <row r="353" spans="1:10" ht="15" customHeight="1" x14ac:dyDescent="0.2">
      <c r="A353" s="276" t="s">
        <v>1815</v>
      </c>
      <c r="B353" s="55" t="s">
        <v>735</v>
      </c>
      <c r="C353" s="49" t="s">
        <v>1</v>
      </c>
      <c r="D353" s="304">
        <v>2</v>
      </c>
      <c r="E353" s="105"/>
      <c r="F353" s="105">
        <f t="shared" si="12"/>
        <v>0</v>
      </c>
      <c r="G353" s="105">
        <f t="shared" si="13"/>
        <v>0</v>
      </c>
      <c r="H353" s="139"/>
      <c r="I353" s="139"/>
      <c r="J353" s="139"/>
    </row>
    <row r="354" spans="1:10" ht="15" customHeight="1" x14ac:dyDescent="0.2">
      <c r="A354" s="276" t="s">
        <v>1816</v>
      </c>
      <c r="B354" s="55" t="s">
        <v>89</v>
      </c>
      <c r="C354" s="49" t="s">
        <v>1</v>
      </c>
      <c r="D354" s="304">
        <v>4</v>
      </c>
      <c r="E354" s="105"/>
      <c r="F354" s="105">
        <f t="shared" si="12"/>
        <v>0</v>
      </c>
      <c r="G354" s="105">
        <f t="shared" si="13"/>
        <v>0</v>
      </c>
      <c r="H354" s="139"/>
      <c r="I354" s="139"/>
      <c r="J354" s="139"/>
    </row>
    <row r="355" spans="1:10" ht="15" customHeight="1" x14ac:dyDescent="0.2">
      <c r="A355" s="276" t="s">
        <v>1817</v>
      </c>
      <c r="B355" s="55" t="s">
        <v>736</v>
      </c>
      <c r="C355" s="49" t="s">
        <v>1</v>
      </c>
      <c r="D355" s="304">
        <v>2</v>
      </c>
      <c r="E355" s="105"/>
      <c r="F355" s="105">
        <f t="shared" si="12"/>
        <v>0</v>
      </c>
      <c r="G355" s="105">
        <f t="shared" si="13"/>
        <v>0</v>
      </c>
      <c r="H355" s="139"/>
      <c r="I355" s="139"/>
      <c r="J355" s="139"/>
    </row>
    <row r="356" spans="1:10" ht="15" customHeight="1" x14ac:dyDescent="0.2">
      <c r="A356" s="276" t="s">
        <v>1818</v>
      </c>
      <c r="B356" s="58" t="s">
        <v>646</v>
      </c>
      <c r="C356" s="49" t="s">
        <v>1</v>
      </c>
      <c r="D356" s="304">
        <v>6</v>
      </c>
      <c r="E356" s="105"/>
      <c r="F356" s="105">
        <f t="shared" si="12"/>
        <v>0</v>
      </c>
      <c r="G356" s="105">
        <f t="shared" si="13"/>
        <v>0</v>
      </c>
      <c r="H356" s="139"/>
      <c r="I356" s="139"/>
      <c r="J356" s="139"/>
    </row>
    <row r="357" spans="1:10" ht="15" customHeight="1" x14ac:dyDescent="0.2">
      <c r="A357" s="276" t="s">
        <v>1819</v>
      </c>
      <c r="B357" s="58" t="s">
        <v>91</v>
      </c>
      <c r="C357" s="49" t="s">
        <v>1</v>
      </c>
      <c r="D357" s="304">
        <v>6</v>
      </c>
      <c r="E357" s="105"/>
      <c r="F357" s="105">
        <f t="shared" si="12"/>
        <v>0</v>
      </c>
      <c r="G357" s="105">
        <f t="shared" si="13"/>
        <v>0</v>
      </c>
      <c r="H357" s="139"/>
      <c r="I357" s="139"/>
      <c r="J357" s="139"/>
    </row>
    <row r="358" spans="1:10" ht="15" customHeight="1" x14ac:dyDescent="0.2">
      <c r="A358" s="276" t="s">
        <v>1820</v>
      </c>
      <c r="B358" s="58" t="s">
        <v>737</v>
      </c>
      <c r="C358" s="49" t="s">
        <v>1</v>
      </c>
      <c r="D358" s="304">
        <v>1</v>
      </c>
      <c r="E358" s="105"/>
      <c r="F358" s="105">
        <f t="shared" si="12"/>
        <v>0</v>
      </c>
      <c r="G358" s="105">
        <f t="shared" si="13"/>
        <v>0</v>
      </c>
      <c r="H358" s="139"/>
      <c r="I358" s="139"/>
      <c r="J358" s="139"/>
    </row>
    <row r="359" spans="1:10" ht="15" customHeight="1" x14ac:dyDescent="0.2">
      <c r="A359" s="276" t="s">
        <v>1821</v>
      </c>
      <c r="B359" s="58" t="s">
        <v>647</v>
      </c>
      <c r="C359" s="49" t="s">
        <v>1</v>
      </c>
      <c r="D359" s="304">
        <v>6</v>
      </c>
      <c r="E359" s="105"/>
      <c r="F359" s="105">
        <f t="shared" si="12"/>
        <v>0</v>
      </c>
      <c r="G359" s="105">
        <f t="shared" si="13"/>
        <v>0</v>
      </c>
      <c r="H359" s="139"/>
      <c r="I359" s="139"/>
      <c r="J359" s="139"/>
    </row>
    <row r="360" spans="1:10" ht="15" customHeight="1" x14ac:dyDescent="0.2">
      <c r="A360" s="276" t="s">
        <v>1822</v>
      </c>
      <c r="B360" s="55" t="s">
        <v>738</v>
      </c>
      <c r="C360" s="49" t="s">
        <v>1</v>
      </c>
      <c r="D360" s="304">
        <v>12</v>
      </c>
      <c r="E360" s="105"/>
      <c r="F360" s="105">
        <f t="shared" si="12"/>
        <v>0</v>
      </c>
      <c r="G360" s="105">
        <f t="shared" si="13"/>
        <v>0</v>
      </c>
      <c r="H360" s="139"/>
      <c r="I360" s="139"/>
      <c r="J360" s="139"/>
    </row>
    <row r="361" spans="1:10" ht="15" customHeight="1" x14ac:dyDescent="0.2">
      <c r="A361" s="276" t="s">
        <v>1823</v>
      </c>
      <c r="B361" s="58" t="s">
        <v>739</v>
      </c>
      <c r="C361" s="49" t="s">
        <v>1</v>
      </c>
      <c r="D361" s="304">
        <v>2</v>
      </c>
      <c r="E361" s="105"/>
      <c r="F361" s="105">
        <f t="shared" si="12"/>
        <v>0</v>
      </c>
      <c r="G361" s="105">
        <f t="shared" si="13"/>
        <v>0</v>
      </c>
      <c r="H361" s="139"/>
      <c r="I361" s="139"/>
      <c r="J361" s="139"/>
    </row>
    <row r="362" spans="1:10" ht="15" customHeight="1" x14ac:dyDescent="0.2">
      <c r="A362" s="276" t="s">
        <v>1824</v>
      </c>
      <c r="B362" s="58" t="s">
        <v>51</v>
      </c>
      <c r="C362" s="49" t="s">
        <v>1</v>
      </c>
      <c r="D362" s="304">
        <v>12</v>
      </c>
      <c r="E362" s="105"/>
      <c r="F362" s="105">
        <f t="shared" si="12"/>
        <v>0</v>
      </c>
      <c r="G362" s="105">
        <f t="shared" si="13"/>
        <v>0</v>
      </c>
      <c r="H362" s="139"/>
      <c r="I362" s="139"/>
      <c r="J362" s="139"/>
    </row>
    <row r="363" spans="1:10" ht="15" customHeight="1" x14ac:dyDescent="0.2">
      <c r="A363" s="276" t="s">
        <v>1825</v>
      </c>
      <c r="B363" s="58" t="s">
        <v>648</v>
      </c>
      <c r="C363" s="49" t="s">
        <v>1</v>
      </c>
      <c r="D363" s="304">
        <v>2</v>
      </c>
      <c r="E363" s="105"/>
      <c r="F363" s="105">
        <f t="shared" si="12"/>
        <v>0</v>
      </c>
      <c r="G363" s="105">
        <f t="shared" si="13"/>
        <v>0</v>
      </c>
      <c r="H363" s="139"/>
      <c r="I363" s="139"/>
      <c r="J363" s="139"/>
    </row>
    <row r="364" spans="1:10" ht="15" customHeight="1" x14ac:dyDescent="0.2">
      <c r="A364" s="276" t="s">
        <v>1826</v>
      </c>
      <c r="B364" s="58" t="s">
        <v>254</v>
      </c>
      <c r="C364" s="49" t="s">
        <v>1</v>
      </c>
      <c r="D364" s="304">
        <v>2</v>
      </c>
      <c r="E364" s="105"/>
      <c r="F364" s="105">
        <f t="shared" si="12"/>
        <v>0</v>
      </c>
      <c r="G364" s="105">
        <f t="shared" si="13"/>
        <v>0</v>
      </c>
      <c r="H364" s="139"/>
      <c r="I364" s="139"/>
      <c r="J364" s="139"/>
    </row>
    <row r="365" spans="1:10" ht="15" customHeight="1" x14ac:dyDescent="0.2">
      <c r="A365" s="276" t="s">
        <v>1827</v>
      </c>
      <c r="B365" s="58" t="s">
        <v>149</v>
      </c>
      <c r="C365" s="49" t="s">
        <v>1</v>
      </c>
      <c r="D365" s="304">
        <v>2</v>
      </c>
      <c r="E365" s="105"/>
      <c r="F365" s="105">
        <f t="shared" si="12"/>
        <v>0</v>
      </c>
      <c r="G365" s="105">
        <f t="shared" si="13"/>
        <v>0</v>
      </c>
      <c r="H365" s="139"/>
      <c r="I365" s="139"/>
      <c r="J365" s="139"/>
    </row>
    <row r="366" spans="1:10" ht="15" customHeight="1" x14ac:dyDescent="0.2">
      <c r="A366" s="276" t="s">
        <v>1828</v>
      </c>
      <c r="B366" s="58" t="s">
        <v>150</v>
      </c>
      <c r="C366" s="49" t="s">
        <v>1</v>
      </c>
      <c r="D366" s="304">
        <v>2</v>
      </c>
      <c r="E366" s="105"/>
      <c r="F366" s="105">
        <f t="shared" si="12"/>
        <v>0</v>
      </c>
      <c r="G366" s="105">
        <f t="shared" si="13"/>
        <v>0</v>
      </c>
      <c r="H366" s="139"/>
      <c r="I366" s="139"/>
      <c r="J366" s="139"/>
    </row>
    <row r="367" spans="1:10" ht="15" customHeight="1" x14ac:dyDescent="0.2">
      <c r="A367" s="276" t="s">
        <v>1829</v>
      </c>
      <c r="B367" s="58" t="s">
        <v>740</v>
      </c>
      <c r="C367" s="49" t="s">
        <v>1</v>
      </c>
      <c r="D367" s="304">
        <v>2</v>
      </c>
      <c r="E367" s="105"/>
      <c r="F367" s="105">
        <f t="shared" si="12"/>
        <v>0</v>
      </c>
      <c r="G367" s="105">
        <f t="shared" si="13"/>
        <v>0</v>
      </c>
      <c r="H367" s="139"/>
      <c r="I367" s="139"/>
      <c r="J367" s="139"/>
    </row>
    <row r="368" spans="1:10" ht="15" customHeight="1" x14ac:dyDescent="0.2">
      <c r="A368" s="276" t="s">
        <v>1830</v>
      </c>
      <c r="B368" s="58" t="s">
        <v>152</v>
      </c>
      <c r="C368" s="49" t="s">
        <v>1</v>
      </c>
      <c r="D368" s="304">
        <v>1</v>
      </c>
      <c r="E368" s="105"/>
      <c r="F368" s="105">
        <f t="shared" si="12"/>
        <v>0</v>
      </c>
      <c r="G368" s="105">
        <f t="shared" si="13"/>
        <v>0</v>
      </c>
      <c r="H368" s="139"/>
      <c r="I368" s="139"/>
      <c r="J368" s="139"/>
    </row>
    <row r="369" spans="1:10" ht="15" customHeight="1" x14ac:dyDescent="0.2">
      <c r="A369" s="276" t="s">
        <v>1831</v>
      </c>
      <c r="B369" s="55" t="s">
        <v>153</v>
      </c>
      <c r="C369" s="49" t="s">
        <v>1</v>
      </c>
      <c r="D369" s="304">
        <v>1</v>
      </c>
      <c r="E369" s="105"/>
      <c r="F369" s="105">
        <f t="shared" ref="F369:F432" si="14">SUM(E369*1.2)</f>
        <v>0</v>
      </c>
      <c r="G369" s="105">
        <f t="shared" ref="G369:G432" si="15">SUM(D369*E369)</f>
        <v>0</v>
      </c>
      <c r="H369" s="139"/>
      <c r="I369" s="139"/>
      <c r="J369" s="139"/>
    </row>
    <row r="370" spans="1:10" ht="15" customHeight="1" x14ac:dyDescent="0.2">
      <c r="A370" s="276" t="s">
        <v>1832</v>
      </c>
      <c r="B370" s="58" t="s">
        <v>154</v>
      </c>
      <c r="C370" s="49" t="s">
        <v>1</v>
      </c>
      <c r="D370" s="304">
        <v>1</v>
      </c>
      <c r="E370" s="105"/>
      <c r="F370" s="105">
        <f t="shared" si="14"/>
        <v>0</v>
      </c>
      <c r="G370" s="105">
        <f t="shared" si="15"/>
        <v>0</v>
      </c>
      <c r="H370" s="139"/>
      <c r="I370" s="139"/>
      <c r="J370" s="139"/>
    </row>
    <row r="371" spans="1:10" ht="15" customHeight="1" x14ac:dyDescent="0.2">
      <c r="A371" s="276" t="s">
        <v>1833</v>
      </c>
      <c r="B371" s="58" t="s">
        <v>155</v>
      </c>
      <c r="C371" s="49" t="s">
        <v>1</v>
      </c>
      <c r="D371" s="304">
        <v>1</v>
      </c>
      <c r="E371" s="105"/>
      <c r="F371" s="105">
        <f t="shared" si="14"/>
        <v>0</v>
      </c>
      <c r="G371" s="105">
        <f t="shared" si="15"/>
        <v>0</v>
      </c>
      <c r="H371" s="139"/>
      <c r="I371" s="139"/>
      <c r="J371" s="139"/>
    </row>
    <row r="372" spans="1:10" ht="15" customHeight="1" x14ac:dyDescent="0.2">
      <c r="A372" s="276" t="s">
        <v>1834</v>
      </c>
      <c r="B372" s="58" t="s">
        <v>156</v>
      </c>
      <c r="C372" s="49" t="s">
        <v>1</v>
      </c>
      <c r="D372" s="304">
        <v>1</v>
      </c>
      <c r="E372" s="105"/>
      <c r="F372" s="105">
        <f t="shared" si="14"/>
        <v>0</v>
      </c>
      <c r="G372" s="105">
        <f t="shared" si="15"/>
        <v>0</v>
      </c>
      <c r="H372" s="139"/>
      <c r="I372" s="139"/>
      <c r="J372" s="139"/>
    </row>
    <row r="373" spans="1:10" ht="15" customHeight="1" x14ac:dyDescent="0.2">
      <c r="A373" s="276" t="s">
        <v>1835</v>
      </c>
      <c r="B373" s="58" t="s">
        <v>157</v>
      </c>
      <c r="C373" s="49" t="s">
        <v>1</v>
      </c>
      <c r="D373" s="304">
        <v>1</v>
      </c>
      <c r="E373" s="105"/>
      <c r="F373" s="105">
        <f t="shared" si="14"/>
        <v>0</v>
      </c>
      <c r="G373" s="105">
        <f t="shared" si="15"/>
        <v>0</v>
      </c>
      <c r="H373" s="139"/>
      <c r="I373" s="139"/>
      <c r="J373" s="139"/>
    </row>
    <row r="374" spans="1:10" ht="15" customHeight="1" x14ac:dyDescent="0.2">
      <c r="A374" s="276" t="s">
        <v>1836</v>
      </c>
      <c r="B374" s="58" t="s">
        <v>158</v>
      </c>
      <c r="C374" s="49" t="s">
        <v>1</v>
      </c>
      <c r="D374" s="304">
        <v>1</v>
      </c>
      <c r="E374" s="105"/>
      <c r="F374" s="105">
        <f t="shared" si="14"/>
        <v>0</v>
      </c>
      <c r="G374" s="105">
        <f t="shared" si="15"/>
        <v>0</v>
      </c>
      <c r="H374" s="139"/>
      <c r="I374" s="139"/>
      <c r="J374" s="139"/>
    </row>
    <row r="375" spans="1:10" ht="15" customHeight="1" x14ac:dyDescent="0.2">
      <c r="A375" s="276" t="s">
        <v>1837</v>
      </c>
      <c r="B375" s="58" t="s">
        <v>160</v>
      </c>
      <c r="C375" s="49" t="s">
        <v>1</v>
      </c>
      <c r="D375" s="304">
        <v>1</v>
      </c>
      <c r="E375" s="105"/>
      <c r="F375" s="105">
        <f t="shared" si="14"/>
        <v>0</v>
      </c>
      <c r="G375" s="105">
        <f t="shared" si="15"/>
        <v>0</v>
      </c>
      <c r="H375" s="139"/>
      <c r="I375" s="139"/>
      <c r="J375" s="139"/>
    </row>
    <row r="376" spans="1:10" ht="15" customHeight="1" x14ac:dyDescent="0.2">
      <c r="A376" s="276" t="s">
        <v>1838</v>
      </c>
      <c r="B376" s="58" t="s">
        <v>161</v>
      </c>
      <c r="C376" s="49" t="s">
        <v>1</v>
      </c>
      <c r="D376" s="304">
        <v>1</v>
      </c>
      <c r="E376" s="105"/>
      <c r="F376" s="105">
        <f t="shared" si="14"/>
        <v>0</v>
      </c>
      <c r="G376" s="105">
        <f t="shared" si="15"/>
        <v>0</v>
      </c>
      <c r="H376" s="139"/>
      <c r="I376" s="139"/>
      <c r="J376" s="139"/>
    </row>
    <row r="377" spans="1:10" ht="15" customHeight="1" x14ac:dyDescent="0.2">
      <c r="A377" s="276" t="s">
        <v>1839</v>
      </c>
      <c r="B377" s="58" t="s">
        <v>162</v>
      </c>
      <c r="C377" s="49" t="s">
        <v>1</v>
      </c>
      <c r="D377" s="304">
        <v>1</v>
      </c>
      <c r="E377" s="105"/>
      <c r="F377" s="105">
        <f t="shared" si="14"/>
        <v>0</v>
      </c>
      <c r="G377" s="105">
        <f t="shared" si="15"/>
        <v>0</v>
      </c>
      <c r="H377" s="139"/>
      <c r="I377" s="139"/>
      <c r="J377" s="139"/>
    </row>
    <row r="378" spans="1:10" ht="15" customHeight="1" x14ac:dyDescent="0.2">
      <c r="A378" s="276" t="s">
        <v>1840</v>
      </c>
      <c r="B378" s="58" t="s">
        <v>163</v>
      </c>
      <c r="C378" s="49" t="s">
        <v>1</v>
      </c>
      <c r="D378" s="304">
        <v>1</v>
      </c>
      <c r="E378" s="105"/>
      <c r="F378" s="105">
        <f t="shared" si="14"/>
        <v>0</v>
      </c>
      <c r="G378" s="105">
        <f t="shared" si="15"/>
        <v>0</v>
      </c>
      <c r="H378" s="139"/>
      <c r="I378" s="139"/>
      <c r="J378" s="139"/>
    </row>
    <row r="379" spans="1:10" ht="15" customHeight="1" x14ac:dyDescent="0.2">
      <c r="A379" s="276" t="s">
        <v>1841</v>
      </c>
      <c r="B379" s="58" t="s">
        <v>164</v>
      </c>
      <c r="C379" s="49" t="s">
        <v>1</v>
      </c>
      <c r="D379" s="304">
        <v>1</v>
      </c>
      <c r="E379" s="105"/>
      <c r="F379" s="105">
        <f t="shared" si="14"/>
        <v>0</v>
      </c>
      <c r="G379" s="105">
        <f t="shared" si="15"/>
        <v>0</v>
      </c>
      <c r="H379" s="139"/>
      <c r="I379" s="139"/>
      <c r="J379" s="139"/>
    </row>
    <row r="380" spans="1:10" ht="15" customHeight="1" x14ac:dyDescent="0.2">
      <c r="A380" s="276" t="s">
        <v>1842</v>
      </c>
      <c r="B380" s="58" t="s">
        <v>165</v>
      </c>
      <c r="C380" s="49" t="s">
        <v>1</v>
      </c>
      <c r="D380" s="304">
        <v>1</v>
      </c>
      <c r="E380" s="105"/>
      <c r="F380" s="105">
        <f t="shared" si="14"/>
        <v>0</v>
      </c>
      <c r="G380" s="105">
        <f t="shared" si="15"/>
        <v>0</v>
      </c>
      <c r="H380" s="139"/>
      <c r="I380" s="139"/>
      <c r="J380" s="139"/>
    </row>
    <row r="381" spans="1:10" ht="15" customHeight="1" x14ac:dyDescent="0.2">
      <c r="A381" s="276" t="s">
        <v>1843</v>
      </c>
      <c r="B381" s="58" t="s">
        <v>166</v>
      </c>
      <c r="C381" s="49" t="s">
        <v>1</v>
      </c>
      <c r="D381" s="304">
        <v>1</v>
      </c>
      <c r="E381" s="105"/>
      <c r="F381" s="105">
        <f t="shared" si="14"/>
        <v>0</v>
      </c>
      <c r="G381" s="105">
        <f t="shared" si="15"/>
        <v>0</v>
      </c>
      <c r="H381" s="139"/>
      <c r="I381" s="139"/>
      <c r="J381" s="139"/>
    </row>
    <row r="382" spans="1:10" ht="15" customHeight="1" x14ac:dyDescent="0.2">
      <c r="A382" s="276" t="s">
        <v>1844</v>
      </c>
      <c r="B382" s="58" t="s">
        <v>167</v>
      </c>
      <c r="C382" s="49" t="s">
        <v>1</v>
      </c>
      <c r="D382" s="304">
        <v>1</v>
      </c>
      <c r="E382" s="105"/>
      <c r="F382" s="105">
        <f t="shared" si="14"/>
        <v>0</v>
      </c>
      <c r="G382" s="105">
        <f t="shared" si="15"/>
        <v>0</v>
      </c>
      <c r="H382" s="139"/>
      <c r="I382" s="139"/>
      <c r="J382" s="139"/>
    </row>
    <row r="383" spans="1:10" ht="15" customHeight="1" x14ac:dyDescent="0.2">
      <c r="A383" s="276" t="s">
        <v>1845</v>
      </c>
      <c r="B383" s="58" t="s">
        <v>741</v>
      </c>
      <c r="C383" s="50" t="s">
        <v>1</v>
      </c>
      <c r="D383" s="304">
        <v>1</v>
      </c>
      <c r="E383" s="105"/>
      <c r="F383" s="105">
        <f t="shared" si="14"/>
        <v>0</v>
      </c>
      <c r="G383" s="105">
        <f t="shared" si="15"/>
        <v>0</v>
      </c>
      <c r="H383" s="139"/>
      <c r="I383" s="139"/>
      <c r="J383" s="139"/>
    </row>
    <row r="384" spans="1:10" ht="15" customHeight="1" x14ac:dyDescent="0.2">
      <c r="A384" s="276" t="s">
        <v>1846</v>
      </c>
      <c r="B384" s="58" t="s">
        <v>649</v>
      </c>
      <c r="C384" s="50" t="s">
        <v>1</v>
      </c>
      <c r="D384" s="304">
        <v>1</v>
      </c>
      <c r="E384" s="105"/>
      <c r="F384" s="105">
        <f t="shared" si="14"/>
        <v>0</v>
      </c>
      <c r="G384" s="105">
        <f t="shared" si="15"/>
        <v>0</v>
      </c>
      <c r="H384" s="139"/>
      <c r="I384" s="139"/>
      <c r="J384" s="139"/>
    </row>
    <row r="385" spans="1:10" ht="15" customHeight="1" x14ac:dyDescent="0.2">
      <c r="A385" s="276" t="s">
        <v>1847</v>
      </c>
      <c r="B385" s="58" t="s">
        <v>650</v>
      </c>
      <c r="C385" s="50" t="s">
        <v>1</v>
      </c>
      <c r="D385" s="304">
        <v>1</v>
      </c>
      <c r="E385" s="105"/>
      <c r="F385" s="105">
        <f t="shared" si="14"/>
        <v>0</v>
      </c>
      <c r="G385" s="105">
        <f t="shared" si="15"/>
        <v>0</v>
      </c>
      <c r="H385" s="139"/>
      <c r="I385" s="139"/>
      <c r="J385" s="139"/>
    </row>
    <row r="386" spans="1:10" ht="15" customHeight="1" x14ac:dyDescent="0.2">
      <c r="A386" s="276" t="s">
        <v>1848</v>
      </c>
      <c r="B386" s="55" t="s">
        <v>742</v>
      </c>
      <c r="C386" s="49" t="s">
        <v>1</v>
      </c>
      <c r="D386" s="304">
        <v>2</v>
      </c>
      <c r="E386" s="105"/>
      <c r="F386" s="105">
        <f t="shared" si="14"/>
        <v>0</v>
      </c>
      <c r="G386" s="105">
        <f t="shared" si="15"/>
        <v>0</v>
      </c>
      <c r="H386" s="139"/>
      <c r="I386" s="139"/>
      <c r="J386" s="139"/>
    </row>
    <row r="387" spans="1:10" ht="15" customHeight="1" x14ac:dyDescent="0.2">
      <c r="A387" s="276" t="s">
        <v>1849</v>
      </c>
      <c r="B387" s="55" t="s">
        <v>743</v>
      </c>
      <c r="C387" s="49" t="s">
        <v>1</v>
      </c>
      <c r="D387" s="304">
        <v>2</v>
      </c>
      <c r="E387" s="105"/>
      <c r="F387" s="105">
        <f t="shared" si="14"/>
        <v>0</v>
      </c>
      <c r="G387" s="105">
        <f t="shared" si="15"/>
        <v>0</v>
      </c>
      <c r="H387" s="139"/>
      <c r="I387" s="139"/>
      <c r="J387" s="139"/>
    </row>
    <row r="388" spans="1:10" ht="15" customHeight="1" x14ac:dyDescent="0.2">
      <c r="A388" s="276" t="s">
        <v>1850</v>
      </c>
      <c r="B388" s="55" t="s">
        <v>744</v>
      </c>
      <c r="C388" s="49" t="s">
        <v>1</v>
      </c>
      <c r="D388" s="304">
        <v>22</v>
      </c>
      <c r="E388" s="105"/>
      <c r="F388" s="105">
        <f t="shared" si="14"/>
        <v>0</v>
      </c>
      <c r="G388" s="105">
        <f t="shared" si="15"/>
        <v>0</v>
      </c>
      <c r="H388" s="139"/>
      <c r="I388" s="139"/>
      <c r="J388" s="139"/>
    </row>
    <row r="389" spans="1:10" ht="15" customHeight="1" x14ac:dyDescent="0.2">
      <c r="A389" s="276" t="s">
        <v>1851</v>
      </c>
      <c r="B389" s="55" t="s">
        <v>745</v>
      </c>
      <c r="C389" s="49" t="s">
        <v>1</v>
      </c>
      <c r="D389" s="304">
        <v>16</v>
      </c>
      <c r="E389" s="105"/>
      <c r="F389" s="105">
        <f t="shared" si="14"/>
        <v>0</v>
      </c>
      <c r="G389" s="105">
        <f t="shared" si="15"/>
        <v>0</v>
      </c>
      <c r="H389" s="139"/>
      <c r="I389" s="139"/>
      <c r="J389" s="139"/>
    </row>
    <row r="390" spans="1:10" ht="15" customHeight="1" x14ac:dyDescent="0.2">
      <c r="A390" s="276" t="s">
        <v>1852</v>
      </c>
      <c r="B390" s="55" t="s">
        <v>106</v>
      </c>
      <c r="C390" s="49" t="s">
        <v>1</v>
      </c>
      <c r="D390" s="304">
        <v>2</v>
      </c>
      <c r="E390" s="105"/>
      <c r="F390" s="105">
        <f t="shared" si="14"/>
        <v>0</v>
      </c>
      <c r="G390" s="105">
        <f t="shared" si="15"/>
        <v>0</v>
      </c>
      <c r="H390" s="139"/>
      <c r="I390" s="139"/>
      <c r="J390" s="139"/>
    </row>
    <row r="391" spans="1:10" ht="15" customHeight="1" x14ac:dyDescent="0.2">
      <c r="A391" s="276" t="s">
        <v>1853</v>
      </c>
      <c r="B391" s="55" t="s">
        <v>652</v>
      </c>
      <c r="C391" s="49" t="s">
        <v>1</v>
      </c>
      <c r="D391" s="304">
        <v>3</v>
      </c>
      <c r="E391" s="105"/>
      <c r="F391" s="105">
        <f t="shared" si="14"/>
        <v>0</v>
      </c>
      <c r="G391" s="105">
        <f t="shared" si="15"/>
        <v>0</v>
      </c>
      <c r="H391" s="139"/>
      <c r="I391" s="139"/>
      <c r="J391" s="139"/>
    </row>
    <row r="392" spans="1:10" ht="15" customHeight="1" x14ac:dyDescent="0.2">
      <c r="A392" s="276" t="s">
        <v>1854</v>
      </c>
      <c r="B392" s="55" t="s">
        <v>746</v>
      </c>
      <c r="C392" s="49" t="s">
        <v>1</v>
      </c>
      <c r="D392" s="304">
        <v>1</v>
      </c>
      <c r="E392" s="105"/>
      <c r="F392" s="105">
        <f t="shared" si="14"/>
        <v>0</v>
      </c>
      <c r="G392" s="105">
        <f t="shared" si="15"/>
        <v>0</v>
      </c>
      <c r="H392" s="139"/>
      <c r="I392" s="139"/>
      <c r="J392" s="139"/>
    </row>
    <row r="393" spans="1:10" ht="15" customHeight="1" x14ac:dyDescent="0.2">
      <c r="A393" s="276" t="s">
        <v>1855</v>
      </c>
      <c r="B393" s="55" t="s">
        <v>653</v>
      </c>
      <c r="C393" s="49" t="s">
        <v>1</v>
      </c>
      <c r="D393" s="304">
        <v>1</v>
      </c>
      <c r="E393" s="105"/>
      <c r="F393" s="105">
        <f t="shared" si="14"/>
        <v>0</v>
      </c>
      <c r="G393" s="105">
        <f t="shared" si="15"/>
        <v>0</v>
      </c>
      <c r="H393" s="139"/>
      <c r="I393" s="139"/>
      <c r="J393" s="139"/>
    </row>
    <row r="394" spans="1:10" ht="15" customHeight="1" x14ac:dyDescent="0.2">
      <c r="A394" s="276" t="s">
        <v>1856</v>
      </c>
      <c r="B394" s="55" t="s">
        <v>654</v>
      </c>
      <c r="C394" s="49" t="s">
        <v>1</v>
      </c>
      <c r="D394" s="304">
        <v>2</v>
      </c>
      <c r="E394" s="105"/>
      <c r="F394" s="105">
        <f t="shared" si="14"/>
        <v>0</v>
      </c>
      <c r="G394" s="105">
        <f t="shared" si="15"/>
        <v>0</v>
      </c>
      <c r="H394" s="139"/>
      <c r="I394" s="139"/>
      <c r="J394" s="139"/>
    </row>
    <row r="395" spans="1:10" ht="15" customHeight="1" x14ac:dyDescent="0.2">
      <c r="A395" s="276" t="s">
        <v>1857</v>
      </c>
      <c r="B395" s="58" t="s">
        <v>655</v>
      </c>
      <c r="C395" s="49" t="s">
        <v>1</v>
      </c>
      <c r="D395" s="304">
        <v>2</v>
      </c>
      <c r="E395" s="105"/>
      <c r="F395" s="105">
        <f t="shared" si="14"/>
        <v>0</v>
      </c>
      <c r="G395" s="105">
        <f t="shared" si="15"/>
        <v>0</v>
      </c>
      <c r="H395" s="139"/>
      <c r="I395" s="139"/>
      <c r="J395" s="139"/>
    </row>
    <row r="396" spans="1:10" ht="15" customHeight="1" x14ac:dyDescent="0.2">
      <c r="A396" s="276" t="s">
        <v>1858</v>
      </c>
      <c r="B396" s="58" t="s">
        <v>656</v>
      </c>
      <c r="C396" s="49" t="s">
        <v>1</v>
      </c>
      <c r="D396" s="304">
        <v>2</v>
      </c>
      <c r="E396" s="105"/>
      <c r="F396" s="105">
        <f t="shared" si="14"/>
        <v>0</v>
      </c>
      <c r="G396" s="105">
        <f t="shared" si="15"/>
        <v>0</v>
      </c>
      <c r="H396" s="139"/>
      <c r="I396" s="139"/>
      <c r="J396" s="139"/>
    </row>
    <row r="397" spans="1:10" ht="15" customHeight="1" x14ac:dyDescent="0.2">
      <c r="A397" s="276" t="s">
        <v>1859</v>
      </c>
      <c r="B397" s="58" t="s">
        <v>657</v>
      </c>
      <c r="C397" s="49" t="s">
        <v>1</v>
      </c>
      <c r="D397" s="304">
        <v>1</v>
      </c>
      <c r="E397" s="105"/>
      <c r="F397" s="105">
        <f t="shared" si="14"/>
        <v>0</v>
      </c>
      <c r="G397" s="105">
        <f t="shared" si="15"/>
        <v>0</v>
      </c>
      <c r="H397" s="139"/>
      <c r="I397" s="139"/>
      <c r="J397" s="139"/>
    </row>
    <row r="398" spans="1:10" ht="15" customHeight="1" x14ac:dyDescent="0.2">
      <c r="A398" s="276" t="s">
        <v>1860</v>
      </c>
      <c r="B398" s="55" t="s">
        <v>658</v>
      </c>
      <c r="C398" s="49" t="s">
        <v>1</v>
      </c>
      <c r="D398" s="304">
        <v>1</v>
      </c>
      <c r="E398" s="105"/>
      <c r="F398" s="105">
        <f t="shared" si="14"/>
        <v>0</v>
      </c>
      <c r="G398" s="105">
        <f t="shared" si="15"/>
        <v>0</v>
      </c>
      <c r="H398" s="139"/>
      <c r="I398" s="139"/>
      <c r="J398" s="139"/>
    </row>
    <row r="399" spans="1:10" ht="15" customHeight="1" x14ac:dyDescent="0.2">
      <c r="A399" s="276" t="s">
        <v>1861</v>
      </c>
      <c r="B399" s="55" t="s">
        <v>659</v>
      </c>
      <c r="C399" s="49" t="s">
        <v>1</v>
      </c>
      <c r="D399" s="304">
        <v>4</v>
      </c>
      <c r="E399" s="105"/>
      <c r="F399" s="105">
        <f t="shared" si="14"/>
        <v>0</v>
      </c>
      <c r="G399" s="105">
        <f t="shared" si="15"/>
        <v>0</v>
      </c>
      <c r="H399" s="139"/>
      <c r="I399" s="139"/>
      <c r="J399" s="139"/>
    </row>
    <row r="400" spans="1:10" ht="15" customHeight="1" x14ac:dyDescent="0.2">
      <c r="A400" s="276" t="s">
        <v>1862</v>
      </c>
      <c r="B400" s="55" t="s">
        <v>747</v>
      </c>
      <c r="C400" s="49" t="s">
        <v>1</v>
      </c>
      <c r="D400" s="304">
        <v>3</v>
      </c>
      <c r="E400" s="105"/>
      <c r="F400" s="105">
        <f t="shared" si="14"/>
        <v>0</v>
      </c>
      <c r="G400" s="105">
        <f t="shared" si="15"/>
        <v>0</v>
      </c>
      <c r="H400" s="139"/>
      <c r="I400" s="139"/>
      <c r="J400" s="139"/>
    </row>
    <row r="401" spans="1:10" ht="15" customHeight="1" x14ac:dyDescent="0.2">
      <c r="A401" s="276" t="s">
        <v>1863</v>
      </c>
      <c r="B401" s="55" t="s">
        <v>660</v>
      </c>
      <c r="C401" s="49" t="s">
        <v>1</v>
      </c>
      <c r="D401" s="304">
        <v>1</v>
      </c>
      <c r="E401" s="105"/>
      <c r="F401" s="105">
        <f t="shared" si="14"/>
        <v>0</v>
      </c>
      <c r="G401" s="105">
        <f t="shared" si="15"/>
        <v>0</v>
      </c>
      <c r="H401" s="139"/>
      <c r="I401" s="139"/>
      <c r="J401" s="139"/>
    </row>
    <row r="402" spans="1:10" ht="15" customHeight="1" x14ac:dyDescent="0.2">
      <c r="A402" s="276" t="s">
        <v>1864</v>
      </c>
      <c r="B402" s="55" t="s">
        <v>216</v>
      </c>
      <c r="C402" s="49" t="s">
        <v>1</v>
      </c>
      <c r="D402" s="304">
        <v>1</v>
      </c>
      <c r="E402" s="105"/>
      <c r="F402" s="105">
        <f t="shared" si="14"/>
        <v>0</v>
      </c>
      <c r="G402" s="105">
        <f t="shared" si="15"/>
        <v>0</v>
      </c>
      <c r="H402" s="139"/>
      <c r="I402" s="139"/>
      <c r="J402" s="139"/>
    </row>
    <row r="403" spans="1:10" ht="15" customHeight="1" x14ac:dyDescent="0.2">
      <c r="A403" s="276" t="s">
        <v>1865</v>
      </c>
      <c r="B403" s="58" t="s">
        <v>67</v>
      </c>
      <c r="C403" s="49" t="s">
        <v>1</v>
      </c>
      <c r="D403" s="304">
        <v>6</v>
      </c>
      <c r="E403" s="105"/>
      <c r="F403" s="105">
        <f t="shared" si="14"/>
        <v>0</v>
      </c>
      <c r="G403" s="105">
        <f t="shared" si="15"/>
        <v>0</v>
      </c>
      <c r="H403" s="139"/>
      <c r="I403" s="139"/>
      <c r="J403" s="139"/>
    </row>
    <row r="404" spans="1:10" ht="15" customHeight="1" x14ac:dyDescent="0.2">
      <c r="A404" s="276" t="s">
        <v>1866</v>
      </c>
      <c r="B404" s="58" t="s">
        <v>748</v>
      </c>
      <c r="C404" s="49" t="s">
        <v>1</v>
      </c>
      <c r="D404" s="304">
        <v>1</v>
      </c>
      <c r="E404" s="105"/>
      <c r="F404" s="105">
        <f t="shared" si="14"/>
        <v>0</v>
      </c>
      <c r="G404" s="105">
        <f t="shared" si="15"/>
        <v>0</v>
      </c>
      <c r="H404" s="139"/>
      <c r="I404" s="139"/>
      <c r="J404" s="139"/>
    </row>
    <row r="405" spans="1:10" ht="15" customHeight="1" x14ac:dyDescent="0.2">
      <c r="A405" s="276" t="s">
        <v>1867</v>
      </c>
      <c r="B405" s="58" t="s">
        <v>749</v>
      </c>
      <c r="C405" s="49" t="s">
        <v>1</v>
      </c>
      <c r="D405" s="304">
        <v>1</v>
      </c>
      <c r="E405" s="105"/>
      <c r="F405" s="105">
        <f t="shared" si="14"/>
        <v>0</v>
      </c>
      <c r="G405" s="105">
        <f t="shared" si="15"/>
        <v>0</v>
      </c>
      <c r="H405" s="139"/>
      <c r="I405" s="139"/>
      <c r="J405" s="139"/>
    </row>
    <row r="406" spans="1:10" ht="15" customHeight="1" x14ac:dyDescent="0.2">
      <c r="A406" s="276" t="s">
        <v>1868</v>
      </c>
      <c r="B406" s="58" t="s">
        <v>662</v>
      </c>
      <c r="C406" s="49" t="s">
        <v>1</v>
      </c>
      <c r="D406" s="304">
        <v>1</v>
      </c>
      <c r="E406" s="105"/>
      <c r="F406" s="105">
        <f t="shared" si="14"/>
        <v>0</v>
      </c>
      <c r="G406" s="105">
        <f t="shared" si="15"/>
        <v>0</v>
      </c>
      <c r="H406" s="139"/>
      <c r="I406" s="139"/>
      <c r="J406" s="139"/>
    </row>
    <row r="407" spans="1:10" ht="15" customHeight="1" x14ac:dyDescent="0.2">
      <c r="A407" s="276" t="s">
        <v>1869</v>
      </c>
      <c r="B407" s="58" t="s">
        <v>663</v>
      </c>
      <c r="C407" s="49" t="s">
        <v>1</v>
      </c>
      <c r="D407" s="304">
        <v>3</v>
      </c>
      <c r="E407" s="105"/>
      <c r="F407" s="105">
        <f t="shared" si="14"/>
        <v>0</v>
      </c>
      <c r="G407" s="105">
        <f t="shared" si="15"/>
        <v>0</v>
      </c>
      <c r="H407" s="139"/>
      <c r="I407" s="139"/>
      <c r="J407" s="139"/>
    </row>
    <row r="408" spans="1:10" ht="15" customHeight="1" x14ac:dyDescent="0.2">
      <c r="A408" s="276" t="s">
        <v>1870</v>
      </c>
      <c r="B408" s="55" t="s">
        <v>664</v>
      </c>
      <c r="C408" s="49" t="s">
        <v>1</v>
      </c>
      <c r="D408" s="304">
        <v>1</v>
      </c>
      <c r="E408" s="105"/>
      <c r="F408" s="105">
        <f t="shared" si="14"/>
        <v>0</v>
      </c>
      <c r="G408" s="105">
        <f t="shared" si="15"/>
        <v>0</v>
      </c>
      <c r="H408" s="139"/>
      <c r="I408" s="139"/>
      <c r="J408" s="139"/>
    </row>
    <row r="409" spans="1:10" ht="15" customHeight="1" x14ac:dyDescent="0.2">
      <c r="A409" s="276" t="s">
        <v>1871</v>
      </c>
      <c r="B409" s="55" t="s">
        <v>665</v>
      </c>
      <c r="C409" s="49" t="s">
        <v>1</v>
      </c>
      <c r="D409" s="304">
        <v>1</v>
      </c>
      <c r="E409" s="105"/>
      <c r="F409" s="105">
        <f t="shared" si="14"/>
        <v>0</v>
      </c>
      <c r="G409" s="105">
        <f t="shared" si="15"/>
        <v>0</v>
      </c>
      <c r="H409" s="139"/>
      <c r="I409" s="139"/>
      <c r="J409" s="139"/>
    </row>
    <row r="410" spans="1:10" ht="15" customHeight="1" x14ac:dyDescent="0.2">
      <c r="A410" s="276" t="s">
        <v>1872</v>
      </c>
      <c r="B410" s="58" t="s">
        <v>666</v>
      </c>
      <c r="C410" s="49" t="s">
        <v>1</v>
      </c>
      <c r="D410" s="304">
        <v>8</v>
      </c>
      <c r="E410" s="105"/>
      <c r="F410" s="105">
        <f t="shared" si="14"/>
        <v>0</v>
      </c>
      <c r="G410" s="105">
        <f t="shared" si="15"/>
        <v>0</v>
      </c>
      <c r="H410" s="139"/>
      <c r="I410" s="139"/>
      <c r="J410" s="139"/>
    </row>
    <row r="411" spans="1:10" ht="15" customHeight="1" x14ac:dyDescent="0.2">
      <c r="A411" s="276" t="s">
        <v>1873</v>
      </c>
      <c r="B411" s="58" t="s">
        <v>347</v>
      </c>
      <c r="C411" s="49" t="s">
        <v>1</v>
      </c>
      <c r="D411" s="304">
        <v>8</v>
      </c>
      <c r="E411" s="105"/>
      <c r="F411" s="105">
        <f t="shared" si="14"/>
        <v>0</v>
      </c>
      <c r="G411" s="105">
        <f t="shared" si="15"/>
        <v>0</v>
      </c>
      <c r="H411" s="139"/>
      <c r="I411" s="139"/>
      <c r="J411" s="139"/>
    </row>
    <row r="412" spans="1:10" ht="15" customHeight="1" x14ac:dyDescent="0.2">
      <c r="A412" s="276" t="s">
        <v>1874</v>
      </c>
      <c r="B412" s="58" t="s">
        <v>667</v>
      </c>
      <c r="C412" s="49" t="s">
        <v>1</v>
      </c>
      <c r="D412" s="304">
        <v>8</v>
      </c>
      <c r="E412" s="105"/>
      <c r="F412" s="105">
        <f t="shared" si="14"/>
        <v>0</v>
      </c>
      <c r="G412" s="105">
        <f t="shared" si="15"/>
        <v>0</v>
      </c>
      <c r="H412" s="139"/>
      <c r="I412" s="139"/>
      <c r="J412" s="139"/>
    </row>
    <row r="413" spans="1:10" ht="15" customHeight="1" x14ac:dyDescent="0.2">
      <c r="A413" s="276" t="s">
        <v>1875</v>
      </c>
      <c r="B413" s="58" t="s">
        <v>668</v>
      </c>
      <c r="C413" s="49" t="s">
        <v>1</v>
      </c>
      <c r="D413" s="304">
        <v>8</v>
      </c>
      <c r="E413" s="105"/>
      <c r="F413" s="105">
        <f t="shared" si="14"/>
        <v>0</v>
      </c>
      <c r="G413" s="105">
        <f t="shared" si="15"/>
        <v>0</v>
      </c>
      <c r="H413" s="139"/>
      <c r="I413" s="139"/>
      <c r="J413" s="139"/>
    </row>
    <row r="414" spans="1:10" ht="15" customHeight="1" x14ac:dyDescent="0.2">
      <c r="A414" s="276" t="s">
        <v>1876</v>
      </c>
      <c r="B414" s="58" t="s">
        <v>670</v>
      </c>
      <c r="C414" s="49" t="s">
        <v>1</v>
      </c>
      <c r="D414" s="304">
        <v>4</v>
      </c>
      <c r="E414" s="105"/>
      <c r="F414" s="105">
        <f t="shared" si="14"/>
        <v>0</v>
      </c>
      <c r="G414" s="105">
        <f t="shared" si="15"/>
        <v>0</v>
      </c>
      <c r="H414" s="139"/>
      <c r="I414" s="139"/>
      <c r="J414" s="139"/>
    </row>
    <row r="415" spans="1:10" ht="15" customHeight="1" x14ac:dyDescent="0.2">
      <c r="A415" s="276" t="s">
        <v>1877</v>
      </c>
      <c r="B415" s="58" t="s">
        <v>671</v>
      </c>
      <c r="C415" s="49" t="s">
        <v>1</v>
      </c>
      <c r="D415" s="304">
        <v>2</v>
      </c>
      <c r="E415" s="105"/>
      <c r="F415" s="105">
        <f t="shared" si="14"/>
        <v>0</v>
      </c>
      <c r="G415" s="105">
        <f t="shared" si="15"/>
        <v>0</v>
      </c>
      <c r="H415" s="139"/>
      <c r="I415" s="139"/>
      <c r="J415" s="139"/>
    </row>
    <row r="416" spans="1:10" ht="15" customHeight="1" x14ac:dyDescent="0.2">
      <c r="A416" s="276" t="s">
        <v>1878</v>
      </c>
      <c r="B416" s="55" t="s">
        <v>672</v>
      </c>
      <c r="C416" s="49" t="s">
        <v>1</v>
      </c>
      <c r="D416" s="304">
        <v>2</v>
      </c>
      <c r="E416" s="105"/>
      <c r="F416" s="105">
        <f t="shared" si="14"/>
        <v>0</v>
      </c>
      <c r="G416" s="105">
        <f t="shared" si="15"/>
        <v>0</v>
      </c>
      <c r="H416" s="139"/>
      <c r="I416" s="139"/>
      <c r="J416" s="139"/>
    </row>
    <row r="417" spans="1:10" ht="15" customHeight="1" x14ac:dyDescent="0.2">
      <c r="A417" s="276" t="s">
        <v>1879</v>
      </c>
      <c r="B417" s="55" t="s">
        <v>673</v>
      </c>
      <c r="C417" s="49" t="s">
        <v>1</v>
      </c>
      <c r="D417" s="304">
        <v>2</v>
      </c>
      <c r="E417" s="105"/>
      <c r="F417" s="105">
        <f t="shared" si="14"/>
        <v>0</v>
      </c>
      <c r="G417" s="105">
        <f t="shared" si="15"/>
        <v>0</v>
      </c>
      <c r="H417" s="139"/>
      <c r="I417" s="139"/>
      <c r="J417" s="139"/>
    </row>
    <row r="418" spans="1:10" ht="15" customHeight="1" x14ac:dyDescent="0.2">
      <c r="A418" s="276" t="s">
        <v>1880</v>
      </c>
      <c r="B418" s="55" t="s">
        <v>750</v>
      </c>
      <c r="C418" s="49" t="s">
        <v>1</v>
      </c>
      <c r="D418" s="304">
        <v>2</v>
      </c>
      <c r="E418" s="105"/>
      <c r="F418" s="105">
        <f t="shared" si="14"/>
        <v>0</v>
      </c>
      <c r="G418" s="105">
        <f t="shared" si="15"/>
        <v>0</v>
      </c>
      <c r="H418" s="139"/>
      <c r="I418" s="139"/>
      <c r="J418" s="139"/>
    </row>
    <row r="419" spans="1:10" ht="15" customHeight="1" x14ac:dyDescent="0.2">
      <c r="A419" s="276" t="s">
        <v>1881</v>
      </c>
      <c r="B419" s="55" t="s">
        <v>674</v>
      </c>
      <c r="C419" s="49" t="s">
        <v>1</v>
      </c>
      <c r="D419" s="304">
        <v>2</v>
      </c>
      <c r="E419" s="105"/>
      <c r="F419" s="105">
        <f t="shared" si="14"/>
        <v>0</v>
      </c>
      <c r="G419" s="105">
        <f t="shared" si="15"/>
        <v>0</v>
      </c>
      <c r="H419" s="139"/>
      <c r="I419" s="139"/>
      <c r="J419" s="139"/>
    </row>
    <row r="420" spans="1:10" ht="15" customHeight="1" x14ac:dyDescent="0.2">
      <c r="A420" s="276" t="s">
        <v>1882</v>
      </c>
      <c r="B420" s="58" t="s">
        <v>675</v>
      </c>
      <c r="C420" s="49" t="s">
        <v>1</v>
      </c>
      <c r="D420" s="304">
        <v>2</v>
      </c>
      <c r="E420" s="105"/>
      <c r="F420" s="105">
        <f t="shared" si="14"/>
        <v>0</v>
      </c>
      <c r="G420" s="105">
        <f t="shared" si="15"/>
        <v>0</v>
      </c>
      <c r="H420" s="139"/>
      <c r="I420" s="139"/>
      <c r="J420" s="139"/>
    </row>
    <row r="421" spans="1:10" ht="15" customHeight="1" x14ac:dyDescent="0.2">
      <c r="A421" s="276" t="s">
        <v>1883</v>
      </c>
      <c r="B421" s="55" t="s">
        <v>677</v>
      </c>
      <c r="C421" s="49" t="s">
        <v>1</v>
      </c>
      <c r="D421" s="304">
        <v>2</v>
      </c>
      <c r="E421" s="105"/>
      <c r="F421" s="105">
        <f t="shared" si="14"/>
        <v>0</v>
      </c>
      <c r="G421" s="105">
        <f t="shared" si="15"/>
        <v>0</v>
      </c>
      <c r="H421" s="139"/>
      <c r="I421" s="139"/>
      <c r="J421" s="139"/>
    </row>
    <row r="422" spans="1:10" ht="15" customHeight="1" x14ac:dyDescent="0.2">
      <c r="A422" s="276" t="s">
        <v>1884</v>
      </c>
      <c r="B422" s="55" t="s">
        <v>678</v>
      </c>
      <c r="C422" s="49" t="s">
        <v>1</v>
      </c>
      <c r="D422" s="304">
        <v>30</v>
      </c>
      <c r="E422" s="105"/>
      <c r="F422" s="105">
        <f t="shared" si="14"/>
        <v>0</v>
      </c>
      <c r="G422" s="105">
        <f t="shared" si="15"/>
        <v>0</v>
      </c>
      <c r="H422" s="139"/>
      <c r="I422" s="139"/>
      <c r="J422" s="139"/>
    </row>
    <row r="423" spans="1:10" ht="15" customHeight="1" x14ac:dyDescent="0.2">
      <c r="A423" s="276" t="s">
        <v>1885</v>
      </c>
      <c r="B423" s="55" t="s">
        <v>751</v>
      </c>
      <c r="C423" s="49" t="s">
        <v>1</v>
      </c>
      <c r="D423" s="304">
        <v>1</v>
      </c>
      <c r="E423" s="105"/>
      <c r="F423" s="105">
        <f t="shared" si="14"/>
        <v>0</v>
      </c>
      <c r="G423" s="105">
        <f t="shared" si="15"/>
        <v>0</v>
      </c>
      <c r="H423" s="139"/>
      <c r="I423" s="139"/>
      <c r="J423" s="139"/>
    </row>
    <row r="424" spans="1:10" ht="15" customHeight="1" x14ac:dyDescent="0.2">
      <c r="A424" s="276" t="s">
        <v>1886</v>
      </c>
      <c r="B424" s="55" t="s">
        <v>679</v>
      </c>
      <c r="C424" s="49" t="s">
        <v>1</v>
      </c>
      <c r="D424" s="304">
        <v>2</v>
      </c>
      <c r="E424" s="105"/>
      <c r="F424" s="105">
        <f t="shared" si="14"/>
        <v>0</v>
      </c>
      <c r="G424" s="105">
        <f t="shared" si="15"/>
        <v>0</v>
      </c>
      <c r="H424" s="139"/>
      <c r="I424" s="139"/>
      <c r="J424" s="139"/>
    </row>
    <row r="425" spans="1:10" ht="15" customHeight="1" x14ac:dyDescent="0.2">
      <c r="A425" s="276" t="s">
        <v>1887</v>
      </c>
      <c r="B425" s="55" t="s">
        <v>680</v>
      </c>
      <c r="C425" s="49" t="s">
        <v>1</v>
      </c>
      <c r="D425" s="304">
        <v>2</v>
      </c>
      <c r="E425" s="105"/>
      <c r="F425" s="105">
        <f t="shared" si="14"/>
        <v>0</v>
      </c>
      <c r="G425" s="105">
        <f t="shared" si="15"/>
        <v>0</v>
      </c>
      <c r="H425" s="139"/>
      <c r="I425" s="139"/>
      <c r="J425" s="139"/>
    </row>
    <row r="426" spans="1:10" ht="15" customHeight="1" x14ac:dyDescent="0.2">
      <c r="A426" s="276" t="s">
        <v>1888</v>
      </c>
      <c r="B426" s="55" t="s">
        <v>681</v>
      </c>
      <c r="C426" s="49" t="s">
        <v>1</v>
      </c>
      <c r="D426" s="304">
        <v>1</v>
      </c>
      <c r="E426" s="105"/>
      <c r="F426" s="105">
        <f t="shared" si="14"/>
        <v>0</v>
      </c>
      <c r="G426" s="105">
        <f t="shared" si="15"/>
        <v>0</v>
      </c>
      <c r="H426" s="139"/>
      <c r="I426" s="139"/>
      <c r="J426" s="139"/>
    </row>
    <row r="427" spans="1:10" ht="15" customHeight="1" x14ac:dyDescent="0.2">
      <c r="A427" s="276" t="s">
        <v>1889</v>
      </c>
      <c r="B427" s="55" t="s">
        <v>682</v>
      </c>
      <c r="C427" s="49" t="s">
        <v>1</v>
      </c>
      <c r="D427" s="304">
        <v>1</v>
      </c>
      <c r="E427" s="105"/>
      <c r="F427" s="105">
        <f t="shared" si="14"/>
        <v>0</v>
      </c>
      <c r="G427" s="105">
        <f t="shared" si="15"/>
        <v>0</v>
      </c>
      <c r="H427" s="139"/>
      <c r="I427" s="139"/>
      <c r="J427" s="139"/>
    </row>
    <row r="428" spans="1:10" ht="15" customHeight="1" x14ac:dyDescent="0.2">
      <c r="A428" s="276" t="s">
        <v>1890</v>
      </c>
      <c r="B428" s="55" t="s">
        <v>683</v>
      </c>
      <c r="C428" s="49" t="s">
        <v>1</v>
      </c>
      <c r="D428" s="304">
        <v>22</v>
      </c>
      <c r="E428" s="105"/>
      <c r="F428" s="105">
        <f t="shared" si="14"/>
        <v>0</v>
      </c>
      <c r="G428" s="105">
        <f t="shared" si="15"/>
        <v>0</v>
      </c>
      <c r="H428" s="139"/>
      <c r="I428" s="139"/>
      <c r="J428" s="139"/>
    </row>
    <row r="429" spans="1:10" ht="15" customHeight="1" x14ac:dyDescent="0.2">
      <c r="A429" s="276" t="s">
        <v>1891</v>
      </c>
      <c r="B429" s="55" t="s">
        <v>684</v>
      </c>
      <c r="C429" s="49" t="s">
        <v>1</v>
      </c>
      <c r="D429" s="304">
        <v>60</v>
      </c>
      <c r="E429" s="105"/>
      <c r="F429" s="105">
        <f t="shared" si="14"/>
        <v>0</v>
      </c>
      <c r="G429" s="105">
        <f t="shared" si="15"/>
        <v>0</v>
      </c>
      <c r="H429" s="139"/>
      <c r="I429" s="139"/>
      <c r="J429" s="139"/>
    </row>
    <row r="430" spans="1:10" ht="15" customHeight="1" x14ac:dyDescent="0.2">
      <c r="A430" s="276" t="s">
        <v>1892</v>
      </c>
      <c r="B430" s="55" t="s">
        <v>179</v>
      </c>
      <c r="C430" s="49" t="s">
        <v>1</v>
      </c>
      <c r="D430" s="304">
        <v>30</v>
      </c>
      <c r="E430" s="105"/>
      <c r="F430" s="105">
        <f t="shared" si="14"/>
        <v>0</v>
      </c>
      <c r="G430" s="105">
        <f t="shared" si="15"/>
        <v>0</v>
      </c>
      <c r="H430" s="139"/>
      <c r="I430" s="139"/>
      <c r="J430" s="139"/>
    </row>
    <row r="431" spans="1:10" ht="15" customHeight="1" x14ac:dyDescent="0.2">
      <c r="A431" s="276" t="s">
        <v>1893</v>
      </c>
      <c r="B431" s="55" t="s">
        <v>180</v>
      </c>
      <c r="C431" s="49" t="s">
        <v>1</v>
      </c>
      <c r="D431" s="304">
        <v>30</v>
      </c>
      <c r="E431" s="105"/>
      <c r="F431" s="105">
        <f t="shared" si="14"/>
        <v>0</v>
      </c>
      <c r="G431" s="105">
        <f t="shared" si="15"/>
        <v>0</v>
      </c>
      <c r="H431" s="139"/>
      <c r="I431" s="139"/>
      <c r="J431" s="139"/>
    </row>
    <row r="432" spans="1:10" ht="15" customHeight="1" x14ac:dyDescent="0.2">
      <c r="A432" s="276" t="s">
        <v>1894</v>
      </c>
      <c r="B432" s="55" t="s">
        <v>181</v>
      </c>
      <c r="C432" s="49" t="s">
        <v>1</v>
      </c>
      <c r="D432" s="304">
        <v>30</v>
      </c>
      <c r="E432" s="105"/>
      <c r="F432" s="105">
        <f t="shared" si="14"/>
        <v>0</v>
      </c>
      <c r="G432" s="105">
        <f t="shared" si="15"/>
        <v>0</v>
      </c>
      <c r="H432" s="139"/>
      <c r="I432" s="139"/>
      <c r="J432" s="139"/>
    </row>
    <row r="433" spans="1:10" ht="15" customHeight="1" x14ac:dyDescent="0.2">
      <c r="A433" s="276" t="s">
        <v>1895</v>
      </c>
      <c r="B433" s="55" t="s">
        <v>182</v>
      </c>
      <c r="C433" s="49" t="s">
        <v>1</v>
      </c>
      <c r="D433" s="304">
        <v>30</v>
      </c>
      <c r="E433" s="105"/>
      <c r="F433" s="105">
        <f t="shared" ref="F433:F453" si="16">SUM(E433*1.2)</f>
        <v>0</v>
      </c>
      <c r="G433" s="105">
        <f t="shared" ref="G433:G453" si="17">SUM(D433*E433)</f>
        <v>0</v>
      </c>
      <c r="H433" s="139"/>
      <c r="I433" s="139"/>
      <c r="J433" s="139"/>
    </row>
    <row r="434" spans="1:10" ht="15" customHeight="1" x14ac:dyDescent="0.2">
      <c r="A434" s="276" t="s">
        <v>1896</v>
      </c>
      <c r="B434" s="55" t="s">
        <v>183</v>
      </c>
      <c r="C434" s="49" t="s">
        <v>1</v>
      </c>
      <c r="D434" s="304">
        <v>30</v>
      </c>
      <c r="E434" s="105"/>
      <c r="F434" s="105">
        <f t="shared" si="16"/>
        <v>0</v>
      </c>
      <c r="G434" s="105">
        <f t="shared" si="17"/>
        <v>0</v>
      </c>
      <c r="H434" s="139"/>
      <c r="I434" s="139"/>
      <c r="J434" s="139"/>
    </row>
    <row r="435" spans="1:10" ht="15" customHeight="1" x14ac:dyDescent="0.2">
      <c r="A435" s="276" t="s">
        <v>1897</v>
      </c>
      <c r="B435" s="55" t="s">
        <v>184</v>
      </c>
      <c r="C435" s="49" t="s">
        <v>1</v>
      </c>
      <c r="D435" s="304">
        <v>30</v>
      </c>
      <c r="E435" s="105"/>
      <c r="F435" s="105">
        <f t="shared" si="16"/>
        <v>0</v>
      </c>
      <c r="G435" s="105">
        <f t="shared" si="17"/>
        <v>0</v>
      </c>
      <c r="H435" s="139"/>
      <c r="I435" s="139"/>
      <c r="J435" s="139"/>
    </row>
    <row r="436" spans="1:10" ht="15" customHeight="1" x14ac:dyDescent="0.2">
      <c r="A436" s="276" t="s">
        <v>1898</v>
      </c>
      <c r="B436" s="55" t="s">
        <v>685</v>
      </c>
      <c r="C436" s="49" t="s">
        <v>1</v>
      </c>
      <c r="D436" s="304">
        <v>1</v>
      </c>
      <c r="E436" s="105"/>
      <c r="F436" s="105">
        <f t="shared" si="16"/>
        <v>0</v>
      </c>
      <c r="G436" s="105">
        <f t="shared" si="17"/>
        <v>0</v>
      </c>
      <c r="H436" s="139"/>
      <c r="I436" s="139"/>
      <c r="J436" s="139"/>
    </row>
    <row r="437" spans="1:10" ht="15" customHeight="1" x14ac:dyDescent="0.2">
      <c r="A437" s="276" t="s">
        <v>1899</v>
      </c>
      <c r="B437" s="55" t="s">
        <v>686</v>
      </c>
      <c r="C437" s="49" t="s">
        <v>1</v>
      </c>
      <c r="D437" s="304">
        <v>1</v>
      </c>
      <c r="E437" s="105"/>
      <c r="F437" s="105">
        <f t="shared" si="16"/>
        <v>0</v>
      </c>
      <c r="G437" s="105">
        <f t="shared" si="17"/>
        <v>0</v>
      </c>
      <c r="H437" s="139"/>
      <c r="I437" s="139"/>
      <c r="J437" s="139"/>
    </row>
    <row r="438" spans="1:10" ht="15" customHeight="1" x14ac:dyDescent="0.2">
      <c r="A438" s="276" t="s">
        <v>1900</v>
      </c>
      <c r="B438" s="55" t="s">
        <v>687</v>
      </c>
      <c r="C438" s="49" t="s">
        <v>1</v>
      </c>
      <c r="D438" s="304">
        <v>2</v>
      </c>
      <c r="E438" s="105"/>
      <c r="F438" s="105">
        <f t="shared" si="16"/>
        <v>0</v>
      </c>
      <c r="G438" s="105">
        <f t="shared" si="17"/>
        <v>0</v>
      </c>
      <c r="H438" s="139"/>
      <c r="I438" s="139"/>
      <c r="J438" s="139"/>
    </row>
    <row r="439" spans="1:10" ht="15" customHeight="1" x14ac:dyDescent="0.2">
      <c r="A439" s="276" t="s">
        <v>1901</v>
      </c>
      <c r="B439" s="55" t="s">
        <v>688</v>
      </c>
      <c r="C439" s="49" t="s">
        <v>1</v>
      </c>
      <c r="D439" s="304">
        <v>8</v>
      </c>
      <c r="E439" s="105"/>
      <c r="F439" s="105">
        <f t="shared" si="16"/>
        <v>0</v>
      </c>
      <c r="G439" s="105">
        <f t="shared" si="17"/>
        <v>0</v>
      </c>
      <c r="H439" s="139"/>
      <c r="I439" s="139"/>
      <c r="J439" s="139"/>
    </row>
    <row r="440" spans="1:10" ht="15" customHeight="1" x14ac:dyDescent="0.2">
      <c r="A440" s="276" t="s">
        <v>1902</v>
      </c>
      <c r="B440" s="55" t="s">
        <v>689</v>
      </c>
      <c r="C440" s="49" t="s">
        <v>1</v>
      </c>
      <c r="D440" s="304">
        <v>24</v>
      </c>
      <c r="E440" s="105"/>
      <c r="F440" s="105">
        <f t="shared" si="16"/>
        <v>0</v>
      </c>
      <c r="G440" s="105">
        <f t="shared" si="17"/>
        <v>0</v>
      </c>
      <c r="H440" s="139"/>
      <c r="I440" s="139"/>
      <c r="J440" s="139"/>
    </row>
    <row r="441" spans="1:10" ht="15" customHeight="1" x14ac:dyDescent="0.2">
      <c r="A441" s="276" t="s">
        <v>1903</v>
      </c>
      <c r="B441" s="55" t="s">
        <v>690</v>
      </c>
      <c r="C441" s="49" t="s">
        <v>1</v>
      </c>
      <c r="D441" s="304">
        <v>4</v>
      </c>
      <c r="E441" s="105"/>
      <c r="F441" s="105">
        <f t="shared" si="16"/>
        <v>0</v>
      </c>
      <c r="G441" s="105">
        <f t="shared" si="17"/>
        <v>0</v>
      </c>
      <c r="H441" s="139"/>
      <c r="I441" s="139"/>
      <c r="J441" s="139"/>
    </row>
    <row r="442" spans="1:10" ht="15" customHeight="1" x14ac:dyDescent="0.2">
      <c r="A442" s="276" t="s">
        <v>1904</v>
      </c>
      <c r="B442" s="55" t="s">
        <v>691</v>
      </c>
      <c r="C442" s="49" t="s">
        <v>1</v>
      </c>
      <c r="D442" s="304">
        <v>1</v>
      </c>
      <c r="E442" s="105"/>
      <c r="F442" s="105">
        <f t="shared" si="16"/>
        <v>0</v>
      </c>
      <c r="G442" s="105">
        <f t="shared" si="17"/>
        <v>0</v>
      </c>
      <c r="H442" s="139"/>
      <c r="I442" s="139"/>
      <c r="J442" s="139"/>
    </row>
    <row r="443" spans="1:10" ht="15" customHeight="1" x14ac:dyDescent="0.2">
      <c r="A443" s="276" t="s">
        <v>1905</v>
      </c>
      <c r="B443" s="55" t="s">
        <v>185</v>
      </c>
      <c r="C443" s="49" t="s">
        <v>1</v>
      </c>
      <c r="D443" s="304">
        <v>30</v>
      </c>
      <c r="E443" s="105"/>
      <c r="F443" s="105">
        <f t="shared" si="16"/>
        <v>0</v>
      </c>
      <c r="G443" s="105">
        <f t="shared" si="17"/>
        <v>0</v>
      </c>
      <c r="H443" s="139"/>
      <c r="I443" s="139"/>
      <c r="J443" s="139"/>
    </row>
    <row r="444" spans="1:10" ht="15" customHeight="1" x14ac:dyDescent="0.2">
      <c r="A444" s="276" t="s">
        <v>1906</v>
      </c>
      <c r="B444" s="55" t="s">
        <v>186</v>
      </c>
      <c r="C444" s="49" t="s">
        <v>1</v>
      </c>
      <c r="D444" s="304">
        <v>30</v>
      </c>
      <c r="E444" s="105"/>
      <c r="F444" s="105">
        <f t="shared" si="16"/>
        <v>0</v>
      </c>
      <c r="G444" s="105">
        <f t="shared" si="17"/>
        <v>0</v>
      </c>
      <c r="H444" s="139"/>
      <c r="I444" s="139"/>
      <c r="J444" s="139"/>
    </row>
    <row r="445" spans="1:10" ht="15" customHeight="1" x14ac:dyDescent="0.2">
      <c r="A445" s="276" t="s">
        <v>1907</v>
      </c>
      <c r="B445" s="55" t="s">
        <v>187</v>
      </c>
      <c r="C445" s="49" t="s">
        <v>1</v>
      </c>
      <c r="D445" s="304">
        <v>30</v>
      </c>
      <c r="E445" s="105"/>
      <c r="F445" s="105">
        <f t="shared" si="16"/>
        <v>0</v>
      </c>
      <c r="G445" s="105">
        <f t="shared" si="17"/>
        <v>0</v>
      </c>
      <c r="H445" s="139"/>
      <c r="I445" s="139"/>
      <c r="J445" s="139"/>
    </row>
    <row r="446" spans="1:10" ht="15" customHeight="1" x14ac:dyDescent="0.2">
      <c r="A446" s="276" t="s">
        <v>1908</v>
      </c>
      <c r="B446" s="55" t="s">
        <v>189</v>
      </c>
      <c r="C446" s="49" t="s">
        <v>1</v>
      </c>
      <c r="D446" s="304">
        <v>30</v>
      </c>
      <c r="E446" s="105"/>
      <c r="F446" s="105">
        <f t="shared" si="16"/>
        <v>0</v>
      </c>
      <c r="G446" s="105">
        <f t="shared" si="17"/>
        <v>0</v>
      </c>
      <c r="H446" s="139"/>
      <c r="I446" s="139"/>
      <c r="J446" s="139"/>
    </row>
    <row r="447" spans="1:10" ht="15" customHeight="1" x14ac:dyDescent="0.2">
      <c r="A447" s="276" t="s">
        <v>1909</v>
      </c>
      <c r="B447" s="55" t="s">
        <v>190</v>
      </c>
      <c r="C447" s="49" t="s">
        <v>234</v>
      </c>
      <c r="D447" s="304">
        <v>30</v>
      </c>
      <c r="E447" s="105"/>
      <c r="F447" s="105">
        <f t="shared" si="16"/>
        <v>0</v>
      </c>
      <c r="G447" s="105">
        <f t="shared" si="17"/>
        <v>0</v>
      </c>
      <c r="H447" s="139"/>
      <c r="I447" s="139"/>
      <c r="J447" s="139"/>
    </row>
    <row r="448" spans="1:10" ht="15" customHeight="1" x14ac:dyDescent="0.2">
      <c r="A448" s="276" t="s">
        <v>1910</v>
      </c>
      <c r="B448" s="55" t="s">
        <v>191</v>
      </c>
      <c r="C448" s="49" t="s">
        <v>1</v>
      </c>
      <c r="D448" s="304">
        <v>30</v>
      </c>
      <c r="E448" s="105"/>
      <c r="F448" s="105">
        <f t="shared" si="16"/>
        <v>0</v>
      </c>
      <c r="G448" s="105">
        <f t="shared" si="17"/>
        <v>0</v>
      </c>
      <c r="H448" s="139"/>
      <c r="I448" s="139"/>
      <c r="J448" s="139"/>
    </row>
    <row r="449" spans="1:10" ht="15" customHeight="1" x14ac:dyDescent="0.2">
      <c r="A449" s="276" t="s">
        <v>1911</v>
      </c>
      <c r="B449" s="55" t="s">
        <v>192</v>
      </c>
      <c r="C449" s="49" t="s">
        <v>1</v>
      </c>
      <c r="D449" s="304">
        <v>30</v>
      </c>
      <c r="E449" s="105"/>
      <c r="F449" s="105">
        <f t="shared" si="16"/>
        <v>0</v>
      </c>
      <c r="G449" s="105">
        <f t="shared" si="17"/>
        <v>0</v>
      </c>
      <c r="H449" s="139"/>
      <c r="I449" s="139"/>
      <c r="J449" s="139"/>
    </row>
    <row r="450" spans="1:10" ht="15" customHeight="1" x14ac:dyDescent="0.2">
      <c r="A450" s="276" t="s">
        <v>1912</v>
      </c>
      <c r="B450" s="55" t="s">
        <v>752</v>
      </c>
      <c r="C450" s="49" t="s">
        <v>1</v>
      </c>
      <c r="D450" s="304">
        <v>80</v>
      </c>
      <c r="E450" s="105"/>
      <c r="F450" s="105">
        <f t="shared" si="16"/>
        <v>0</v>
      </c>
      <c r="G450" s="105">
        <f t="shared" si="17"/>
        <v>0</v>
      </c>
      <c r="H450" s="139"/>
      <c r="I450" s="139"/>
      <c r="J450" s="139"/>
    </row>
    <row r="451" spans="1:10" ht="15" customHeight="1" x14ac:dyDescent="0.2">
      <c r="A451" s="276" t="s">
        <v>1913</v>
      </c>
      <c r="B451" s="55" t="s">
        <v>206</v>
      </c>
      <c r="C451" s="49" t="s">
        <v>1</v>
      </c>
      <c r="D451" s="304">
        <v>30</v>
      </c>
      <c r="E451" s="105"/>
      <c r="F451" s="105">
        <f t="shared" si="16"/>
        <v>0</v>
      </c>
      <c r="G451" s="105">
        <f t="shared" si="17"/>
        <v>0</v>
      </c>
      <c r="H451" s="139"/>
      <c r="I451" s="139"/>
      <c r="J451" s="139"/>
    </row>
    <row r="452" spans="1:10" ht="15" customHeight="1" x14ac:dyDescent="0.2">
      <c r="A452" s="276" t="s">
        <v>1914</v>
      </c>
      <c r="B452" s="58" t="s">
        <v>6</v>
      </c>
      <c r="C452" s="49" t="s">
        <v>377</v>
      </c>
      <c r="D452" s="304">
        <v>100</v>
      </c>
      <c r="E452" s="105"/>
      <c r="F452" s="105">
        <f t="shared" si="16"/>
        <v>0</v>
      </c>
      <c r="G452" s="105">
        <f t="shared" si="17"/>
        <v>0</v>
      </c>
      <c r="H452" s="139"/>
      <c r="I452" s="139"/>
      <c r="J452" s="139"/>
    </row>
    <row r="453" spans="1:10" ht="15" customHeight="1" thickBot="1" x14ac:dyDescent="0.25">
      <c r="A453" s="276" t="s">
        <v>1915</v>
      </c>
      <c r="B453" s="58" t="s">
        <v>692</v>
      </c>
      <c r="C453" s="49" t="s">
        <v>172</v>
      </c>
      <c r="D453" s="304">
        <v>150</v>
      </c>
      <c r="E453" s="265"/>
      <c r="F453" s="265">
        <f t="shared" si="16"/>
        <v>0</v>
      </c>
      <c r="G453" s="265">
        <f t="shared" si="17"/>
        <v>0</v>
      </c>
      <c r="H453" s="139"/>
      <c r="I453" s="139"/>
      <c r="J453" s="139"/>
    </row>
    <row r="454" spans="1:10" ht="15" customHeight="1" thickBot="1" x14ac:dyDescent="0.3">
      <c r="A454"/>
      <c r="B454"/>
      <c r="C454"/>
      <c r="D454" s="27"/>
      <c r="E454" s="408" t="s">
        <v>4454</v>
      </c>
      <c r="F454" s="408"/>
      <c r="G454" s="295">
        <f>SUM(G240:G453)</f>
        <v>0</v>
      </c>
    </row>
    <row r="455" spans="1:10" ht="15" customHeight="1" thickBot="1" x14ac:dyDescent="0.3">
      <c r="A455"/>
      <c r="B455"/>
      <c r="C455"/>
      <c r="D455" s="27"/>
      <c r="E455" s="408" t="s">
        <v>4455</v>
      </c>
      <c r="F455" s="408"/>
      <c r="G455" s="295">
        <f>SUM(G454*0.2)</f>
        <v>0</v>
      </c>
    </row>
    <row r="456" spans="1:10" ht="15.75" thickBot="1" x14ac:dyDescent="0.3">
      <c r="A456"/>
      <c r="B456"/>
      <c r="C456"/>
      <c r="D456" s="27"/>
      <c r="E456" s="408" t="s">
        <v>4456</v>
      </c>
      <c r="F456" s="408"/>
      <c r="G456" s="295">
        <f>SUM(G454:G455)</f>
        <v>0</v>
      </c>
    </row>
    <row r="457" spans="1:10" x14ac:dyDescent="0.2">
      <c r="A457" s="129"/>
      <c r="B457" s="92"/>
      <c r="C457" s="86"/>
    </row>
    <row r="458" spans="1:10" x14ac:dyDescent="0.2">
      <c r="A458" s="129"/>
      <c r="B458" s="92"/>
      <c r="C458" s="86"/>
    </row>
    <row r="459" spans="1:10" x14ac:dyDescent="0.2">
      <c r="A459" s="129"/>
      <c r="B459" s="92"/>
      <c r="C459" s="86"/>
    </row>
    <row r="460" spans="1:10" ht="16.5" thickBot="1" x14ac:dyDescent="0.3">
      <c r="A460" s="129"/>
      <c r="B460" s="92"/>
      <c r="C460" s="86"/>
      <c r="E460" s="403" t="s">
        <v>4796</v>
      </c>
      <c r="F460" s="403"/>
      <c r="G460" s="403"/>
    </row>
    <row r="461" spans="1:10" ht="15.75" thickBot="1" x14ac:dyDescent="0.25">
      <c r="A461" s="129"/>
      <c r="B461" s="92"/>
      <c r="C461" s="86"/>
      <c r="E461" s="404" t="s">
        <v>4800</v>
      </c>
      <c r="F461" s="404"/>
      <c r="G461" s="352">
        <f>G17+G232+G454</f>
        <v>0</v>
      </c>
    </row>
    <row r="462" spans="1:10" ht="15.75" thickBot="1" x14ac:dyDescent="0.25">
      <c r="A462" s="129"/>
      <c r="B462" s="92"/>
      <c r="C462" s="86"/>
      <c r="E462" s="404" t="s">
        <v>4801</v>
      </c>
      <c r="F462" s="404"/>
      <c r="G462" s="352">
        <f>G18+G233+G455</f>
        <v>0</v>
      </c>
    </row>
    <row r="463" spans="1:10" ht="15.75" thickBot="1" x14ac:dyDescent="0.25">
      <c r="A463" s="129"/>
      <c r="B463" s="92"/>
      <c r="C463" s="86"/>
      <c r="E463" s="404" t="s">
        <v>4802</v>
      </c>
      <c r="F463" s="404"/>
      <c r="G463" s="352">
        <f>G19+G234+G456</f>
        <v>0</v>
      </c>
    </row>
    <row r="464" spans="1:10" x14ac:dyDescent="0.2">
      <c r="A464" s="129"/>
      <c r="B464" s="92"/>
      <c r="C464" s="86"/>
    </row>
    <row r="465" spans="1:3" x14ac:dyDescent="0.2">
      <c r="A465" s="129"/>
      <c r="B465" s="92"/>
      <c r="C465" s="86"/>
    </row>
  </sheetData>
  <mergeCells count="19">
    <mergeCell ref="E460:G460"/>
    <mergeCell ref="E461:F461"/>
    <mergeCell ref="E462:F462"/>
    <mergeCell ref="E463:F463"/>
    <mergeCell ref="E456:F456"/>
    <mergeCell ref="A1:G1"/>
    <mergeCell ref="A3:C3"/>
    <mergeCell ref="E17:F17"/>
    <mergeCell ref="E18:F18"/>
    <mergeCell ref="E19:F19"/>
    <mergeCell ref="E20:F20"/>
    <mergeCell ref="E454:F454"/>
    <mergeCell ref="E455:F455"/>
    <mergeCell ref="A238:C238"/>
    <mergeCell ref="A236:G236"/>
    <mergeCell ref="E232:F232"/>
    <mergeCell ref="E233:F233"/>
    <mergeCell ref="A21:C21"/>
    <mergeCell ref="E234:F234"/>
  </mergeCells>
  <pageMargins left="0.23622047244094491" right="0.23622047244094491" top="0.23622047244094491" bottom="0.23622047244094491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9"/>
  <sheetViews>
    <sheetView topLeftCell="A513" zoomScale="90" zoomScaleNormal="90" workbookViewId="0">
      <selection activeCell="E533" sqref="E533:G536"/>
    </sheetView>
  </sheetViews>
  <sheetFormatPr defaultRowHeight="15" x14ac:dyDescent="0.25"/>
  <cols>
    <col min="1" max="1" width="10.7109375" style="134" customWidth="1"/>
    <col min="2" max="2" width="70.7109375" style="2" customWidth="1"/>
    <col min="3" max="3" width="10.7109375" style="97" customWidth="1"/>
    <col min="4" max="4" width="10.7109375" style="210" customWidth="1"/>
    <col min="5" max="7" width="24.7109375" style="135" customWidth="1"/>
    <col min="8" max="10" width="15.7109375" style="135" customWidth="1"/>
    <col min="11" max="16384" width="9.140625" style="2"/>
  </cols>
  <sheetData>
    <row r="1" spans="1:10" ht="15" customHeight="1" x14ac:dyDescent="0.25">
      <c r="A1" s="424" t="s">
        <v>1373</v>
      </c>
      <c r="B1" s="424"/>
      <c r="C1" s="424"/>
      <c r="D1" s="424"/>
      <c r="E1" s="424"/>
      <c r="F1" s="424"/>
      <c r="G1" s="424"/>
    </row>
    <row r="2" spans="1:10" ht="15" customHeight="1" x14ac:dyDescent="0.25">
      <c r="A2" s="130"/>
      <c r="B2" s="27"/>
      <c r="C2" s="98"/>
    </row>
    <row r="3" spans="1:10" ht="15" customHeight="1" x14ac:dyDescent="0.25">
      <c r="A3" s="425" t="s">
        <v>1250</v>
      </c>
      <c r="B3" s="425"/>
      <c r="C3" s="425"/>
      <c r="D3" s="262" t="s">
        <v>4460</v>
      </c>
      <c r="G3" s="216"/>
    </row>
    <row r="4" spans="1:10" s="90" customFormat="1" ht="30" customHeight="1" thickBot="1" x14ac:dyDescent="0.3">
      <c r="A4" s="271" t="s">
        <v>0</v>
      </c>
      <c r="B4" s="272" t="s">
        <v>582</v>
      </c>
      <c r="C4" s="273" t="s">
        <v>4459</v>
      </c>
      <c r="D4" s="274" t="s">
        <v>4795</v>
      </c>
      <c r="E4" s="275" t="s">
        <v>4457</v>
      </c>
      <c r="F4" s="275" t="s">
        <v>4458</v>
      </c>
      <c r="G4" s="275" t="s">
        <v>4453</v>
      </c>
      <c r="H4" s="141"/>
      <c r="I4" s="141"/>
      <c r="J4" s="141"/>
    </row>
    <row r="5" spans="1:10" ht="38.25" x14ac:dyDescent="0.25">
      <c r="A5" s="318" t="s">
        <v>1916</v>
      </c>
      <c r="B5" s="319" t="s">
        <v>1251</v>
      </c>
      <c r="C5" s="320" t="s">
        <v>1</v>
      </c>
      <c r="D5" s="270">
        <v>25</v>
      </c>
      <c r="E5" s="317"/>
      <c r="F5" s="317">
        <f>SUM(E5*1.2)</f>
        <v>0</v>
      </c>
      <c r="G5" s="317">
        <f t="shared" ref="G5:G14" si="0">SUM(D5*E5)</f>
        <v>0</v>
      </c>
    </row>
    <row r="6" spans="1:10" ht="15" customHeight="1" x14ac:dyDescent="0.25">
      <c r="A6" s="131" t="s">
        <v>1917</v>
      </c>
      <c r="B6" s="54" t="s">
        <v>575</v>
      </c>
      <c r="C6" s="52" t="s">
        <v>1</v>
      </c>
      <c r="D6" s="63">
        <v>100</v>
      </c>
      <c r="E6" s="136"/>
      <c r="F6" s="136">
        <f t="shared" ref="F6:F14" si="1">SUM(E6*1.2)</f>
        <v>0</v>
      </c>
      <c r="G6" s="136">
        <f t="shared" si="0"/>
        <v>0</v>
      </c>
    </row>
    <row r="7" spans="1:10" ht="15" customHeight="1" x14ac:dyDescent="0.25">
      <c r="A7" s="131" t="s">
        <v>1918</v>
      </c>
      <c r="B7" s="54" t="s">
        <v>576</v>
      </c>
      <c r="C7" s="52" t="s">
        <v>1</v>
      </c>
      <c r="D7" s="63">
        <v>30</v>
      </c>
      <c r="E7" s="136"/>
      <c r="F7" s="136">
        <f t="shared" si="1"/>
        <v>0</v>
      </c>
      <c r="G7" s="136">
        <f t="shared" si="0"/>
        <v>0</v>
      </c>
    </row>
    <row r="8" spans="1:10" ht="15" customHeight="1" x14ac:dyDescent="0.25">
      <c r="A8" s="131" t="s">
        <v>1919</v>
      </c>
      <c r="B8" s="54" t="s">
        <v>577</v>
      </c>
      <c r="C8" s="52" t="s">
        <v>1</v>
      </c>
      <c r="D8" s="63">
        <v>25</v>
      </c>
      <c r="E8" s="136"/>
      <c r="F8" s="136">
        <f t="shared" si="1"/>
        <v>0</v>
      </c>
      <c r="G8" s="136">
        <f t="shared" si="0"/>
        <v>0</v>
      </c>
    </row>
    <row r="9" spans="1:10" ht="15" customHeight="1" x14ac:dyDescent="0.25">
      <c r="A9" s="131" t="s">
        <v>1920</v>
      </c>
      <c r="B9" s="54" t="s">
        <v>578</v>
      </c>
      <c r="C9" s="52" t="s">
        <v>1</v>
      </c>
      <c r="D9" s="63">
        <v>25</v>
      </c>
      <c r="E9" s="136"/>
      <c r="F9" s="136">
        <f t="shared" si="1"/>
        <v>0</v>
      </c>
      <c r="G9" s="136">
        <f t="shared" si="0"/>
        <v>0</v>
      </c>
    </row>
    <row r="10" spans="1:10" ht="15" customHeight="1" x14ac:dyDescent="0.25">
      <c r="A10" s="131" t="s">
        <v>1921</v>
      </c>
      <c r="B10" s="54" t="s">
        <v>579</v>
      </c>
      <c r="C10" s="52" t="s">
        <v>1</v>
      </c>
      <c r="D10" s="63">
        <v>25</v>
      </c>
      <c r="E10" s="136"/>
      <c r="F10" s="136">
        <f t="shared" si="1"/>
        <v>0</v>
      </c>
      <c r="G10" s="136">
        <f t="shared" si="0"/>
        <v>0</v>
      </c>
    </row>
    <row r="11" spans="1:10" ht="15" customHeight="1" x14ac:dyDescent="0.25">
      <c r="A11" s="131" t="s">
        <v>1922</v>
      </c>
      <c r="B11" s="54" t="s">
        <v>580</v>
      </c>
      <c r="C11" s="52" t="s">
        <v>1</v>
      </c>
      <c r="D11" s="63">
        <v>25</v>
      </c>
      <c r="E11" s="136"/>
      <c r="F11" s="136">
        <f t="shared" si="1"/>
        <v>0</v>
      </c>
      <c r="G11" s="136">
        <f t="shared" si="0"/>
        <v>0</v>
      </c>
    </row>
    <row r="12" spans="1:10" ht="15" customHeight="1" x14ac:dyDescent="0.25">
      <c r="A12" s="131" t="s">
        <v>1923</v>
      </c>
      <c r="B12" s="54" t="s">
        <v>1252</v>
      </c>
      <c r="C12" s="52" t="s">
        <v>1</v>
      </c>
      <c r="D12" s="63">
        <v>100</v>
      </c>
      <c r="E12" s="136"/>
      <c r="F12" s="136">
        <f t="shared" si="1"/>
        <v>0</v>
      </c>
      <c r="G12" s="136">
        <f t="shared" si="0"/>
        <v>0</v>
      </c>
    </row>
    <row r="13" spans="1:10" ht="15" customHeight="1" x14ac:dyDescent="0.25">
      <c r="A13" s="131" t="s">
        <v>1924</v>
      </c>
      <c r="B13" s="54" t="s">
        <v>1253</v>
      </c>
      <c r="C13" s="52" t="s">
        <v>3</v>
      </c>
      <c r="D13" s="63">
        <v>13</v>
      </c>
      <c r="E13" s="136"/>
      <c r="F13" s="136">
        <f t="shared" si="1"/>
        <v>0</v>
      </c>
      <c r="G13" s="136">
        <f t="shared" si="0"/>
        <v>0</v>
      </c>
    </row>
    <row r="14" spans="1:10" ht="15" customHeight="1" thickBot="1" x14ac:dyDescent="0.3">
      <c r="A14" s="131" t="s">
        <v>1925</v>
      </c>
      <c r="B14" s="54" t="s">
        <v>581</v>
      </c>
      <c r="C14" s="52" t="s">
        <v>3</v>
      </c>
      <c r="D14" s="63">
        <v>25</v>
      </c>
      <c r="E14" s="136"/>
      <c r="F14" s="136">
        <f t="shared" si="1"/>
        <v>0</v>
      </c>
      <c r="G14" s="136">
        <f t="shared" si="0"/>
        <v>0</v>
      </c>
    </row>
    <row r="15" spans="1:10" ht="15" customHeight="1" thickBot="1" x14ac:dyDescent="0.3">
      <c r="A15"/>
      <c r="B15"/>
      <c r="C15"/>
      <c r="D15" s="27"/>
      <c r="E15" s="411" t="s">
        <v>4454</v>
      </c>
      <c r="F15" s="412"/>
      <c r="G15" s="295">
        <f>SUM(G5:G14)</f>
        <v>0</v>
      </c>
    </row>
    <row r="16" spans="1:10" ht="15" customHeight="1" thickBot="1" x14ac:dyDescent="0.3">
      <c r="A16"/>
      <c r="B16"/>
      <c r="C16"/>
      <c r="D16" s="27"/>
      <c r="E16" s="411" t="s">
        <v>4455</v>
      </c>
      <c r="F16" s="412"/>
      <c r="G16" s="295">
        <f>SUM(G15*0.2)</f>
        <v>0</v>
      </c>
    </row>
    <row r="17" spans="1:10" ht="15" customHeight="1" thickBot="1" x14ac:dyDescent="0.3">
      <c r="A17"/>
      <c r="B17"/>
      <c r="C17"/>
      <c r="D17" s="27"/>
      <c r="E17" s="411" t="s">
        <v>4456</v>
      </c>
      <c r="F17" s="412"/>
      <c r="G17" s="295">
        <f>SUM(G15:G16)</f>
        <v>0</v>
      </c>
    </row>
    <row r="18" spans="1:10" ht="15" customHeight="1" x14ac:dyDescent="0.25">
      <c r="A18" s="127"/>
      <c r="B18"/>
      <c r="C18" s="96"/>
    </row>
    <row r="19" spans="1:10" ht="15" customHeight="1" x14ac:dyDescent="0.25">
      <c r="A19" s="417" t="s">
        <v>1254</v>
      </c>
      <c r="B19" s="417"/>
      <c r="C19" s="417"/>
      <c r="D19" s="262" t="s">
        <v>4460</v>
      </c>
      <c r="G19" s="216"/>
    </row>
    <row r="20" spans="1:10" s="90" customFormat="1" ht="30" customHeight="1" thickBot="1" x14ac:dyDescent="0.3">
      <c r="A20" s="271" t="s">
        <v>0</v>
      </c>
      <c r="B20" s="272" t="s">
        <v>582</v>
      </c>
      <c r="C20" s="273" t="s">
        <v>4459</v>
      </c>
      <c r="D20" s="274" t="s">
        <v>4795</v>
      </c>
      <c r="E20" s="275" t="s">
        <v>4457</v>
      </c>
      <c r="F20" s="275" t="s">
        <v>4458</v>
      </c>
      <c r="G20" s="275" t="s">
        <v>4453</v>
      </c>
      <c r="H20" s="141"/>
      <c r="I20" s="141"/>
      <c r="J20" s="141"/>
    </row>
    <row r="21" spans="1:10" ht="15" customHeight="1" x14ac:dyDescent="0.25">
      <c r="A21" s="276" t="s">
        <v>1926</v>
      </c>
      <c r="B21" s="315" t="s">
        <v>583</v>
      </c>
      <c r="C21" s="269" t="s">
        <v>1</v>
      </c>
      <c r="D21" s="316">
        <v>30</v>
      </c>
      <c r="E21" s="317"/>
      <c r="F21" s="317">
        <f>SUM(E21*1.2)</f>
        <v>0</v>
      </c>
      <c r="G21" s="317">
        <f t="shared" ref="G21:G84" si="2">SUM(D21*E21)</f>
        <v>0</v>
      </c>
    </row>
    <row r="22" spans="1:10" ht="15" customHeight="1" x14ac:dyDescent="0.25">
      <c r="A22" s="276" t="s">
        <v>1927</v>
      </c>
      <c r="B22" s="55" t="s">
        <v>1255</v>
      </c>
      <c r="C22" s="50" t="s">
        <v>1</v>
      </c>
      <c r="D22" s="313">
        <v>13</v>
      </c>
      <c r="E22" s="136"/>
      <c r="F22" s="136">
        <f t="shared" ref="F22:F85" si="3">SUM(E22*1.2)</f>
        <v>0</v>
      </c>
      <c r="G22" s="136">
        <f t="shared" si="2"/>
        <v>0</v>
      </c>
    </row>
    <row r="23" spans="1:10" ht="15" customHeight="1" x14ac:dyDescent="0.25">
      <c r="A23" s="276" t="s">
        <v>1928</v>
      </c>
      <c r="B23" s="55" t="s">
        <v>693</v>
      </c>
      <c r="C23" s="50" t="s">
        <v>1</v>
      </c>
      <c r="D23" s="313">
        <v>25</v>
      </c>
      <c r="E23" s="136"/>
      <c r="F23" s="136">
        <f t="shared" si="3"/>
        <v>0</v>
      </c>
      <c r="G23" s="136">
        <f t="shared" si="2"/>
        <v>0</v>
      </c>
    </row>
    <row r="24" spans="1:10" ht="15" customHeight="1" x14ac:dyDescent="0.25">
      <c r="A24" s="276" t="s">
        <v>1929</v>
      </c>
      <c r="B24" s="55" t="s">
        <v>694</v>
      </c>
      <c r="C24" s="50" t="s">
        <v>2</v>
      </c>
      <c r="D24" s="313">
        <v>220</v>
      </c>
      <c r="E24" s="136"/>
      <c r="F24" s="136">
        <f t="shared" si="3"/>
        <v>0</v>
      </c>
      <c r="G24" s="136">
        <f t="shared" si="2"/>
        <v>0</v>
      </c>
    </row>
    <row r="25" spans="1:10" ht="15" customHeight="1" x14ac:dyDescent="0.25">
      <c r="A25" s="276" t="s">
        <v>1930</v>
      </c>
      <c r="B25" s="55" t="s">
        <v>585</v>
      </c>
      <c r="C25" s="50" t="s">
        <v>2</v>
      </c>
      <c r="D25" s="313">
        <v>40</v>
      </c>
      <c r="E25" s="136"/>
      <c r="F25" s="136">
        <f t="shared" si="3"/>
        <v>0</v>
      </c>
      <c r="G25" s="136">
        <f t="shared" si="2"/>
        <v>0</v>
      </c>
    </row>
    <row r="26" spans="1:10" ht="15" customHeight="1" x14ac:dyDescent="0.25">
      <c r="A26" s="276" t="s">
        <v>1931</v>
      </c>
      <c r="B26" s="55" t="s">
        <v>586</v>
      </c>
      <c r="C26" s="50" t="s">
        <v>2</v>
      </c>
      <c r="D26" s="313">
        <v>10</v>
      </c>
      <c r="E26" s="136"/>
      <c r="F26" s="136">
        <f t="shared" si="3"/>
        <v>0</v>
      </c>
      <c r="G26" s="136">
        <f t="shared" si="2"/>
        <v>0</v>
      </c>
    </row>
    <row r="27" spans="1:10" ht="15" customHeight="1" x14ac:dyDescent="0.25">
      <c r="A27" s="276" t="s">
        <v>1932</v>
      </c>
      <c r="B27" s="55" t="s">
        <v>587</v>
      </c>
      <c r="C27" s="50" t="s">
        <v>2</v>
      </c>
      <c r="D27" s="313">
        <v>260</v>
      </c>
      <c r="E27" s="136"/>
      <c r="F27" s="136">
        <f t="shared" si="3"/>
        <v>0</v>
      </c>
      <c r="G27" s="136">
        <f t="shared" si="2"/>
        <v>0</v>
      </c>
    </row>
    <row r="28" spans="1:10" ht="15" customHeight="1" x14ac:dyDescent="0.25">
      <c r="A28" s="276" t="s">
        <v>1933</v>
      </c>
      <c r="B28" s="55" t="s">
        <v>625</v>
      </c>
      <c r="C28" s="50" t="s">
        <v>1</v>
      </c>
      <c r="D28" s="313">
        <v>1</v>
      </c>
      <c r="E28" s="136"/>
      <c r="F28" s="136">
        <f t="shared" si="3"/>
        <v>0</v>
      </c>
      <c r="G28" s="136">
        <f t="shared" si="2"/>
        <v>0</v>
      </c>
    </row>
    <row r="29" spans="1:10" ht="15" customHeight="1" x14ac:dyDescent="0.25">
      <c r="A29" s="276" t="s">
        <v>1934</v>
      </c>
      <c r="B29" s="55" t="s">
        <v>695</v>
      </c>
      <c r="C29" s="50" t="s">
        <v>1</v>
      </c>
      <c r="D29" s="313">
        <v>1</v>
      </c>
      <c r="E29" s="136"/>
      <c r="F29" s="136">
        <f t="shared" si="3"/>
        <v>0</v>
      </c>
      <c r="G29" s="136">
        <f t="shared" si="2"/>
        <v>0</v>
      </c>
    </row>
    <row r="30" spans="1:10" ht="15" customHeight="1" x14ac:dyDescent="0.25">
      <c r="A30" s="276" t="s">
        <v>1935</v>
      </c>
      <c r="B30" s="55" t="s">
        <v>696</v>
      </c>
      <c r="C30" s="50" t="s">
        <v>3</v>
      </c>
      <c r="D30" s="313">
        <v>2</v>
      </c>
      <c r="E30" s="136"/>
      <c r="F30" s="136">
        <f t="shared" si="3"/>
        <v>0</v>
      </c>
      <c r="G30" s="136">
        <f t="shared" si="2"/>
        <v>0</v>
      </c>
    </row>
    <row r="31" spans="1:10" ht="15" customHeight="1" x14ac:dyDescent="0.25">
      <c r="A31" s="276" t="s">
        <v>1936</v>
      </c>
      <c r="B31" s="55" t="s">
        <v>697</v>
      </c>
      <c r="C31" s="50" t="s">
        <v>698</v>
      </c>
      <c r="D31" s="313">
        <v>2</v>
      </c>
      <c r="E31" s="136"/>
      <c r="F31" s="136">
        <f t="shared" si="3"/>
        <v>0</v>
      </c>
      <c r="G31" s="136">
        <f t="shared" si="2"/>
        <v>0</v>
      </c>
    </row>
    <row r="32" spans="1:10" ht="15" customHeight="1" x14ac:dyDescent="0.25">
      <c r="A32" s="276" t="s">
        <v>1937</v>
      </c>
      <c r="B32" s="55" t="s">
        <v>11</v>
      </c>
      <c r="C32" s="50" t="s">
        <v>1</v>
      </c>
      <c r="D32" s="313">
        <v>2</v>
      </c>
      <c r="E32" s="136"/>
      <c r="F32" s="136">
        <f t="shared" si="3"/>
        <v>0</v>
      </c>
      <c r="G32" s="136">
        <f t="shared" si="2"/>
        <v>0</v>
      </c>
    </row>
    <row r="33" spans="1:7" ht="15" customHeight="1" x14ac:dyDescent="0.25">
      <c r="A33" s="276" t="s">
        <v>1938</v>
      </c>
      <c r="B33" s="55" t="s">
        <v>12</v>
      </c>
      <c r="C33" s="50" t="s">
        <v>1</v>
      </c>
      <c r="D33" s="313">
        <v>2</v>
      </c>
      <c r="E33" s="136"/>
      <c r="F33" s="136">
        <f t="shared" si="3"/>
        <v>0</v>
      </c>
      <c r="G33" s="136">
        <f t="shared" si="2"/>
        <v>0</v>
      </c>
    </row>
    <row r="34" spans="1:7" ht="15" customHeight="1" x14ac:dyDescent="0.25">
      <c r="A34" s="276" t="s">
        <v>1939</v>
      </c>
      <c r="B34" s="55" t="s">
        <v>589</v>
      </c>
      <c r="C34" s="50" t="s">
        <v>1</v>
      </c>
      <c r="D34" s="313">
        <v>4</v>
      </c>
      <c r="E34" s="136"/>
      <c r="F34" s="136">
        <f t="shared" si="3"/>
        <v>0</v>
      </c>
      <c r="G34" s="136">
        <f t="shared" si="2"/>
        <v>0</v>
      </c>
    </row>
    <row r="35" spans="1:7" ht="15" customHeight="1" x14ac:dyDescent="0.25">
      <c r="A35" s="276" t="s">
        <v>1940</v>
      </c>
      <c r="B35" s="55" t="s">
        <v>699</v>
      </c>
      <c r="C35" s="50" t="s">
        <v>1</v>
      </c>
      <c r="D35" s="313">
        <v>4</v>
      </c>
      <c r="E35" s="136"/>
      <c r="F35" s="136">
        <f t="shared" si="3"/>
        <v>0</v>
      </c>
      <c r="G35" s="136">
        <f t="shared" si="2"/>
        <v>0</v>
      </c>
    </row>
    <row r="36" spans="1:7" ht="15" customHeight="1" x14ac:dyDescent="0.25">
      <c r="A36" s="276" t="s">
        <v>1941</v>
      </c>
      <c r="B36" s="55" t="s">
        <v>700</v>
      </c>
      <c r="C36" s="50" t="s">
        <v>3</v>
      </c>
      <c r="D36" s="313">
        <v>9</v>
      </c>
      <c r="E36" s="136"/>
      <c r="F36" s="136">
        <f t="shared" si="3"/>
        <v>0</v>
      </c>
      <c r="G36" s="136">
        <f t="shared" si="2"/>
        <v>0</v>
      </c>
    </row>
    <row r="37" spans="1:7" ht="15" customHeight="1" x14ac:dyDescent="0.25">
      <c r="A37" s="276" t="s">
        <v>1942</v>
      </c>
      <c r="B37" s="55" t="s">
        <v>590</v>
      </c>
      <c r="C37" s="50" t="s">
        <v>1</v>
      </c>
      <c r="D37" s="313">
        <v>3</v>
      </c>
      <c r="E37" s="136"/>
      <c r="F37" s="136">
        <f t="shared" si="3"/>
        <v>0</v>
      </c>
      <c r="G37" s="136">
        <f t="shared" si="2"/>
        <v>0</v>
      </c>
    </row>
    <row r="38" spans="1:7" ht="15" customHeight="1" x14ac:dyDescent="0.25">
      <c r="A38" s="276" t="s">
        <v>1943</v>
      </c>
      <c r="B38" s="55" t="s">
        <v>33</v>
      </c>
      <c r="C38" s="50" t="s">
        <v>1</v>
      </c>
      <c r="D38" s="313">
        <v>1</v>
      </c>
      <c r="E38" s="136"/>
      <c r="F38" s="136">
        <f t="shared" si="3"/>
        <v>0</v>
      </c>
      <c r="G38" s="136">
        <f t="shared" si="2"/>
        <v>0</v>
      </c>
    </row>
    <row r="39" spans="1:7" ht="15" customHeight="1" x14ac:dyDescent="0.25">
      <c r="A39" s="276" t="s">
        <v>1944</v>
      </c>
      <c r="B39" s="55" t="s">
        <v>701</v>
      </c>
      <c r="C39" s="50" t="s">
        <v>1</v>
      </c>
      <c r="D39" s="313">
        <v>1</v>
      </c>
      <c r="E39" s="136"/>
      <c r="F39" s="136">
        <f t="shared" si="3"/>
        <v>0</v>
      </c>
      <c r="G39" s="136">
        <f t="shared" si="2"/>
        <v>0</v>
      </c>
    </row>
    <row r="40" spans="1:7" ht="15" customHeight="1" x14ac:dyDescent="0.25">
      <c r="A40" s="276" t="s">
        <v>1945</v>
      </c>
      <c r="B40" s="55" t="s">
        <v>702</v>
      </c>
      <c r="C40" s="50" t="s">
        <v>1</v>
      </c>
      <c r="D40" s="313">
        <v>2</v>
      </c>
      <c r="E40" s="136"/>
      <c r="F40" s="136">
        <f t="shared" si="3"/>
        <v>0</v>
      </c>
      <c r="G40" s="136">
        <f t="shared" si="2"/>
        <v>0</v>
      </c>
    </row>
    <row r="41" spans="1:7" ht="15" customHeight="1" x14ac:dyDescent="0.25">
      <c r="A41" s="276" t="s">
        <v>1946</v>
      </c>
      <c r="B41" s="55" t="s">
        <v>593</v>
      </c>
      <c r="C41" s="50" t="s">
        <v>1</v>
      </c>
      <c r="D41" s="313">
        <v>1</v>
      </c>
      <c r="E41" s="136"/>
      <c r="F41" s="136">
        <f t="shared" si="3"/>
        <v>0</v>
      </c>
      <c r="G41" s="136">
        <f t="shared" si="2"/>
        <v>0</v>
      </c>
    </row>
    <row r="42" spans="1:7" ht="15" customHeight="1" x14ac:dyDescent="0.25">
      <c r="A42" s="276" t="s">
        <v>1947</v>
      </c>
      <c r="B42" s="55" t="s">
        <v>703</v>
      </c>
      <c r="C42" s="50" t="s">
        <v>1</v>
      </c>
      <c r="D42" s="313">
        <v>1</v>
      </c>
      <c r="E42" s="136"/>
      <c r="F42" s="136">
        <f t="shared" si="3"/>
        <v>0</v>
      </c>
      <c r="G42" s="136">
        <f t="shared" si="2"/>
        <v>0</v>
      </c>
    </row>
    <row r="43" spans="1:7" ht="15" customHeight="1" x14ac:dyDescent="0.25">
      <c r="A43" s="276" t="s">
        <v>1948</v>
      </c>
      <c r="B43" s="55" t="s">
        <v>97</v>
      </c>
      <c r="C43" s="50" t="s">
        <v>1</v>
      </c>
      <c r="D43" s="313">
        <v>1</v>
      </c>
      <c r="E43" s="136"/>
      <c r="F43" s="136">
        <f t="shared" si="3"/>
        <v>0</v>
      </c>
      <c r="G43" s="136">
        <f t="shared" si="2"/>
        <v>0</v>
      </c>
    </row>
    <row r="44" spans="1:7" ht="15" customHeight="1" x14ac:dyDescent="0.25">
      <c r="A44" s="276" t="s">
        <v>1949</v>
      </c>
      <c r="B44" s="55" t="s">
        <v>704</v>
      </c>
      <c r="C44" s="50" t="s">
        <v>1</v>
      </c>
      <c r="D44" s="313">
        <v>1</v>
      </c>
      <c r="E44" s="136"/>
      <c r="F44" s="136">
        <f t="shared" si="3"/>
        <v>0</v>
      </c>
      <c r="G44" s="136">
        <f t="shared" si="2"/>
        <v>0</v>
      </c>
    </row>
    <row r="45" spans="1:7" ht="15" customHeight="1" x14ac:dyDescent="0.25">
      <c r="A45" s="276" t="s">
        <v>1950</v>
      </c>
      <c r="B45" s="55" t="s">
        <v>705</v>
      </c>
      <c r="C45" s="50" t="s">
        <v>1</v>
      </c>
      <c r="D45" s="313">
        <v>2</v>
      </c>
      <c r="E45" s="136"/>
      <c r="F45" s="136">
        <f t="shared" si="3"/>
        <v>0</v>
      </c>
      <c r="G45" s="136">
        <f t="shared" si="2"/>
        <v>0</v>
      </c>
    </row>
    <row r="46" spans="1:7" ht="15" customHeight="1" x14ac:dyDescent="0.25">
      <c r="A46" s="276" t="s">
        <v>1951</v>
      </c>
      <c r="B46" s="55" t="s">
        <v>594</v>
      </c>
      <c r="C46" s="50" t="s">
        <v>1</v>
      </c>
      <c r="D46" s="313">
        <v>1</v>
      </c>
      <c r="E46" s="136"/>
      <c r="F46" s="136">
        <f t="shared" si="3"/>
        <v>0</v>
      </c>
      <c r="G46" s="136">
        <f t="shared" si="2"/>
        <v>0</v>
      </c>
    </row>
    <row r="47" spans="1:7" ht="15" customHeight="1" x14ac:dyDescent="0.25">
      <c r="A47" s="276" t="s">
        <v>1952</v>
      </c>
      <c r="B47" s="55" t="s">
        <v>595</v>
      </c>
      <c r="C47" s="50" t="s">
        <v>1</v>
      </c>
      <c r="D47" s="313">
        <v>1</v>
      </c>
      <c r="E47" s="136"/>
      <c r="F47" s="136">
        <f t="shared" si="3"/>
        <v>0</v>
      </c>
      <c r="G47" s="136">
        <f t="shared" si="2"/>
        <v>0</v>
      </c>
    </row>
    <row r="48" spans="1:7" ht="15" customHeight="1" x14ac:dyDescent="0.25">
      <c r="A48" s="276" t="s">
        <v>1953</v>
      </c>
      <c r="B48" s="55" t="s">
        <v>596</v>
      </c>
      <c r="C48" s="50" t="s">
        <v>1</v>
      </c>
      <c r="D48" s="313">
        <v>2</v>
      </c>
      <c r="E48" s="136"/>
      <c r="F48" s="136">
        <f t="shared" si="3"/>
        <v>0</v>
      </c>
      <c r="G48" s="136">
        <f t="shared" si="2"/>
        <v>0</v>
      </c>
    </row>
    <row r="49" spans="1:7" ht="15" customHeight="1" x14ac:dyDescent="0.25">
      <c r="A49" s="276" t="s">
        <v>1954</v>
      </c>
      <c r="B49" s="55" t="s">
        <v>706</v>
      </c>
      <c r="C49" s="50" t="s">
        <v>1</v>
      </c>
      <c r="D49" s="313">
        <v>1</v>
      </c>
      <c r="E49" s="136"/>
      <c r="F49" s="136">
        <f t="shared" si="3"/>
        <v>0</v>
      </c>
      <c r="G49" s="136">
        <f t="shared" si="2"/>
        <v>0</v>
      </c>
    </row>
    <row r="50" spans="1:7" ht="15" customHeight="1" x14ac:dyDescent="0.25">
      <c r="A50" s="276" t="s">
        <v>1955</v>
      </c>
      <c r="B50" s="55" t="s">
        <v>707</v>
      </c>
      <c r="C50" s="50" t="s">
        <v>1</v>
      </c>
      <c r="D50" s="313">
        <v>1</v>
      </c>
      <c r="E50" s="136"/>
      <c r="F50" s="136">
        <f t="shared" si="3"/>
        <v>0</v>
      </c>
      <c r="G50" s="136">
        <f t="shared" si="2"/>
        <v>0</v>
      </c>
    </row>
    <row r="51" spans="1:7" ht="15" customHeight="1" x14ac:dyDescent="0.25">
      <c r="A51" s="276" t="s">
        <v>1956</v>
      </c>
      <c r="B51" s="55" t="s">
        <v>597</v>
      </c>
      <c r="C51" s="50" t="s">
        <v>1</v>
      </c>
      <c r="D51" s="313">
        <v>1</v>
      </c>
      <c r="E51" s="136"/>
      <c r="F51" s="136">
        <f t="shared" si="3"/>
        <v>0</v>
      </c>
      <c r="G51" s="136">
        <f t="shared" si="2"/>
        <v>0</v>
      </c>
    </row>
    <row r="52" spans="1:7" ht="15" customHeight="1" x14ac:dyDescent="0.25">
      <c r="A52" s="276" t="s">
        <v>1957</v>
      </c>
      <c r="B52" s="55" t="s">
        <v>598</v>
      </c>
      <c r="C52" s="50" t="s">
        <v>1</v>
      </c>
      <c r="D52" s="313">
        <v>1</v>
      </c>
      <c r="E52" s="136"/>
      <c r="F52" s="136">
        <f t="shared" si="3"/>
        <v>0</v>
      </c>
      <c r="G52" s="136">
        <f t="shared" si="2"/>
        <v>0</v>
      </c>
    </row>
    <row r="53" spans="1:7" ht="15" customHeight="1" x14ac:dyDescent="0.25">
      <c r="A53" s="276" t="s">
        <v>1958</v>
      </c>
      <c r="B53" s="55" t="s">
        <v>592</v>
      </c>
      <c r="C53" s="50" t="s">
        <v>1</v>
      </c>
      <c r="D53" s="313">
        <v>1</v>
      </c>
      <c r="E53" s="136"/>
      <c r="F53" s="136">
        <f t="shared" si="3"/>
        <v>0</v>
      </c>
      <c r="G53" s="136">
        <f t="shared" si="2"/>
        <v>0</v>
      </c>
    </row>
    <row r="54" spans="1:7" ht="15" customHeight="1" x14ac:dyDescent="0.25">
      <c r="A54" s="276" t="s">
        <v>1959</v>
      </c>
      <c r="B54" s="55" t="s">
        <v>708</v>
      </c>
      <c r="C54" s="50" t="s">
        <v>1</v>
      </c>
      <c r="D54" s="313">
        <v>4</v>
      </c>
      <c r="E54" s="136"/>
      <c r="F54" s="136">
        <f t="shared" si="3"/>
        <v>0</v>
      </c>
      <c r="G54" s="136">
        <f t="shared" si="2"/>
        <v>0</v>
      </c>
    </row>
    <row r="55" spans="1:7" ht="15" customHeight="1" x14ac:dyDescent="0.25">
      <c r="A55" s="276" t="s">
        <v>1960</v>
      </c>
      <c r="B55" s="55" t="s">
        <v>709</v>
      </c>
      <c r="C55" s="50" t="s">
        <v>1</v>
      </c>
      <c r="D55" s="313">
        <v>4</v>
      </c>
      <c r="E55" s="136"/>
      <c r="F55" s="136">
        <f t="shared" si="3"/>
        <v>0</v>
      </c>
      <c r="G55" s="136">
        <f t="shared" si="2"/>
        <v>0</v>
      </c>
    </row>
    <row r="56" spans="1:7" ht="15" customHeight="1" x14ac:dyDescent="0.25">
      <c r="A56" s="276" t="s">
        <v>1961</v>
      </c>
      <c r="B56" s="55" t="s">
        <v>600</v>
      </c>
      <c r="C56" s="50" t="s">
        <v>1</v>
      </c>
      <c r="D56" s="313">
        <v>2</v>
      </c>
      <c r="E56" s="136"/>
      <c r="F56" s="136">
        <f t="shared" si="3"/>
        <v>0</v>
      </c>
      <c r="G56" s="136">
        <f t="shared" si="2"/>
        <v>0</v>
      </c>
    </row>
    <row r="57" spans="1:7" ht="15" customHeight="1" x14ac:dyDescent="0.25">
      <c r="A57" s="276" t="s">
        <v>1962</v>
      </c>
      <c r="B57" s="55" t="s">
        <v>710</v>
      </c>
      <c r="C57" s="50" t="s">
        <v>1</v>
      </c>
      <c r="D57" s="313">
        <v>2</v>
      </c>
      <c r="E57" s="136"/>
      <c r="F57" s="136">
        <f t="shared" si="3"/>
        <v>0</v>
      </c>
      <c r="G57" s="136">
        <f t="shared" si="2"/>
        <v>0</v>
      </c>
    </row>
    <row r="58" spans="1:7" ht="15" customHeight="1" x14ac:dyDescent="0.25">
      <c r="A58" s="276" t="s">
        <v>1963</v>
      </c>
      <c r="B58" s="55" t="s">
        <v>711</v>
      </c>
      <c r="C58" s="50" t="s">
        <v>1</v>
      </c>
      <c r="D58" s="313">
        <v>2</v>
      </c>
      <c r="E58" s="136"/>
      <c r="F58" s="136">
        <f t="shared" si="3"/>
        <v>0</v>
      </c>
      <c r="G58" s="136">
        <f t="shared" si="2"/>
        <v>0</v>
      </c>
    </row>
    <row r="59" spans="1:7" ht="15" customHeight="1" x14ac:dyDescent="0.25">
      <c r="A59" s="276" t="s">
        <v>1964</v>
      </c>
      <c r="B59" s="55" t="s">
        <v>601</v>
      </c>
      <c r="C59" s="50" t="s">
        <v>1</v>
      </c>
      <c r="D59" s="313">
        <v>4</v>
      </c>
      <c r="E59" s="136"/>
      <c r="F59" s="136">
        <f t="shared" si="3"/>
        <v>0</v>
      </c>
      <c r="G59" s="136">
        <f t="shared" si="2"/>
        <v>0</v>
      </c>
    </row>
    <row r="60" spans="1:7" ht="15" customHeight="1" x14ac:dyDescent="0.25">
      <c r="A60" s="276" t="s">
        <v>1965</v>
      </c>
      <c r="B60" s="55" t="s">
        <v>602</v>
      </c>
      <c r="C60" s="50" t="s">
        <v>1</v>
      </c>
      <c r="D60" s="313">
        <v>1</v>
      </c>
      <c r="E60" s="136"/>
      <c r="F60" s="136">
        <f t="shared" si="3"/>
        <v>0</v>
      </c>
      <c r="G60" s="136">
        <f t="shared" si="2"/>
        <v>0</v>
      </c>
    </row>
    <row r="61" spans="1:7" ht="15" customHeight="1" x14ac:dyDescent="0.25">
      <c r="A61" s="276" t="s">
        <v>1966</v>
      </c>
      <c r="B61" s="55" t="s">
        <v>712</v>
      </c>
      <c r="C61" s="50" t="s">
        <v>1</v>
      </c>
      <c r="D61" s="313">
        <v>1</v>
      </c>
      <c r="E61" s="136"/>
      <c r="F61" s="136">
        <f t="shared" si="3"/>
        <v>0</v>
      </c>
      <c r="G61" s="136">
        <f t="shared" si="2"/>
        <v>0</v>
      </c>
    </row>
    <row r="62" spans="1:7" ht="15" customHeight="1" x14ac:dyDescent="0.25">
      <c r="A62" s="276" t="s">
        <v>1967</v>
      </c>
      <c r="B62" s="55" t="s">
        <v>603</v>
      </c>
      <c r="C62" s="50" t="s">
        <v>1</v>
      </c>
      <c r="D62" s="313">
        <v>1</v>
      </c>
      <c r="E62" s="136"/>
      <c r="F62" s="136">
        <f t="shared" si="3"/>
        <v>0</v>
      </c>
      <c r="G62" s="136">
        <f t="shared" si="2"/>
        <v>0</v>
      </c>
    </row>
    <row r="63" spans="1:7" ht="15" customHeight="1" x14ac:dyDescent="0.25">
      <c r="A63" s="276" t="s">
        <v>1968</v>
      </c>
      <c r="B63" s="55" t="s">
        <v>604</v>
      </c>
      <c r="C63" s="50" t="s">
        <v>1</v>
      </c>
      <c r="D63" s="313">
        <v>1</v>
      </c>
      <c r="E63" s="136"/>
      <c r="F63" s="136">
        <f t="shared" si="3"/>
        <v>0</v>
      </c>
      <c r="G63" s="136">
        <f t="shared" si="2"/>
        <v>0</v>
      </c>
    </row>
    <row r="64" spans="1:7" ht="15" customHeight="1" x14ac:dyDescent="0.25">
      <c r="A64" s="276" t="s">
        <v>1969</v>
      </c>
      <c r="B64" s="55" t="s">
        <v>605</v>
      </c>
      <c r="C64" s="50" t="s">
        <v>1</v>
      </c>
      <c r="D64" s="313">
        <v>1</v>
      </c>
      <c r="E64" s="136"/>
      <c r="F64" s="136">
        <f t="shared" si="3"/>
        <v>0</v>
      </c>
      <c r="G64" s="136">
        <f t="shared" si="2"/>
        <v>0</v>
      </c>
    </row>
    <row r="65" spans="1:7" ht="15" customHeight="1" x14ac:dyDescent="0.25">
      <c r="A65" s="276" t="s">
        <v>1970</v>
      </c>
      <c r="B65" s="55" t="s">
        <v>128</v>
      </c>
      <c r="C65" s="50" t="s">
        <v>1</v>
      </c>
      <c r="D65" s="313">
        <v>3</v>
      </c>
      <c r="E65" s="136"/>
      <c r="F65" s="136">
        <f t="shared" si="3"/>
        <v>0</v>
      </c>
      <c r="G65" s="136">
        <f t="shared" si="2"/>
        <v>0</v>
      </c>
    </row>
    <row r="66" spans="1:7" ht="15" customHeight="1" x14ac:dyDescent="0.25">
      <c r="A66" s="276" t="s">
        <v>1971</v>
      </c>
      <c r="B66" s="55" t="s">
        <v>1256</v>
      </c>
      <c r="C66" s="50" t="s">
        <v>1</v>
      </c>
      <c r="D66" s="313">
        <v>2</v>
      </c>
      <c r="E66" s="136"/>
      <c r="F66" s="136">
        <f t="shared" si="3"/>
        <v>0</v>
      </c>
      <c r="G66" s="136">
        <f t="shared" si="2"/>
        <v>0</v>
      </c>
    </row>
    <row r="67" spans="1:7" ht="15" customHeight="1" x14ac:dyDescent="0.25">
      <c r="A67" s="276" t="s">
        <v>1972</v>
      </c>
      <c r="B67" s="55" t="s">
        <v>714</v>
      </c>
      <c r="C67" s="50" t="s">
        <v>1</v>
      </c>
      <c r="D67" s="313">
        <v>2</v>
      </c>
      <c r="E67" s="136"/>
      <c r="F67" s="136">
        <f t="shared" si="3"/>
        <v>0</v>
      </c>
      <c r="G67" s="136">
        <f t="shared" si="2"/>
        <v>0</v>
      </c>
    </row>
    <row r="68" spans="1:7" ht="15" customHeight="1" x14ac:dyDescent="0.25">
      <c r="A68" s="276" t="s">
        <v>1973</v>
      </c>
      <c r="B68" s="55" t="s">
        <v>607</v>
      </c>
      <c r="C68" s="50" t="s">
        <v>1</v>
      </c>
      <c r="D68" s="313">
        <v>8</v>
      </c>
      <c r="E68" s="136"/>
      <c r="F68" s="136">
        <f t="shared" si="3"/>
        <v>0</v>
      </c>
      <c r="G68" s="136">
        <f t="shared" si="2"/>
        <v>0</v>
      </c>
    </row>
    <row r="69" spans="1:7" ht="15" customHeight="1" x14ac:dyDescent="0.25">
      <c r="A69" s="276" t="s">
        <v>1974</v>
      </c>
      <c r="B69" s="55" t="s">
        <v>715</v>
      </c>
      <c r="C69" s="50" t="s">
        <v>1</v>
      </c>
      <c r="D69" s="313">
        <v>10</v>
      </c>
      <c r="E69" s="136"/>
      <c r="F69" s="136">
        <f t="shared" si="3"/>
        <v>0</v>
      </c>
      <c r="G69" s="136">
        <f t="shared" si="2"/>
        <v>0</v>
      </c>
    </row>
    <row r="70" spans="1:7" ht="15" customHeight="1" x14ac:dyDescent="0.25">
      <c r="A70" s="276" t="s">
        <v>1975</v>
      </c>
      <c r="B70" s="55" t="s">
        <v>716</v>
      </c>
      <c r="C70" s="50" t="s">
        <v>1</v>
      </c>
      <c r="D70" s="313">
        <v>1</v>
      </c>
      <c r="E70" s="136"/>
      <c r="F70" s="136">
        <f t="shared" si="3"/>
        <v>0</v>
      </c>
      <c r="G70" s="136">
        <f t="shared" si="2"/>
        <v>0</v>
      </c>
    </row>
    <row r="71" spans="1:7" ht="15" customHeight="1" x14ac:dyDescent="0.25">
      <c r="A71" s="276" t="s">
        <v>1976</v>
      </c>
      <c r="B71" s="55" t="s">
        <v>608</v>
      </c>
      <c r="C71" s="50" t="s">
        <v>1</v>
      </c>
      <c r="D71" s="313">
        <v>3</v>
      </c>
      <c r="E71" s="136"/>
      <c r="F71" s="136">
        <f t="shared" si="3"/>
        <v>0</v>
      </c>
      <c r="G71" s="136">
        <f t="shared" si="2"/>
        <v>0</v>
      </c>
    </row>
    <row r="72" spans="1:7" ht="15" customHeight="1" x14ac:dyDescent="0.25">
      <c r="A72" s="276" t="s">
        <v>1977</v>
      </c>
      <c r="B72" s="55" t="s">
        <v>609</v>
      </c>
      <c r="C72" s="50" t="s">
        <v>1</v>
      </c>
      <c r="D72" s="313">
        <v>3</v>
      </c>
      <c r="E72" s="136"/>
      <c r="F72" s="136">
        <f t="shared" si="3"/>
        <v>0</v>
      </c>
      <c r="G72" s="136">
        <f t="shared" si="2"/>
        <v>0</v>
      </c>
    </row>
    <row r="73" spans="1:7" ht="15" customHeight="1" x14ac:dyDescent="0.25">
      <c r="A73" s="276" t="s">
        <v>1978</v>
      </c>
      <c r="B73" s="55" t="s">
        <v>610</v>
      </c>
      <c r="C73" s="50" t="s">
        <v>1</v>
      </c>
      <c r="D73" s="313">
        <v>2</v>
      </c>
      <c r="E73" s="136"/>
      <c r="F73" s="136">
        <f t="shared" si="3"/>
        <v>0</v>
      </c>
      <c r="G73" s="136">
        <f t="shared" si="2"/>
        <v>0</v>
      </c>
    </row>
    <row r="74" spans="1:7" ht="15" customHeight="1" x14ac:dyDescent="0.25">
      <c r="A74" s="276" t="s">
        <v>1979</v>
      </c>
      <c r="B74" s="55" t="s">
        <v>15</v>
      </c>
      <c r="C74" s="50" t="s">
        <v>1</v>
      </c>
      <c r="D74" s="313">
        <v>1</v>
      </c>
      <c r="E74" s="136"/>
      <c r="F74" s="136">
        <f t="shared" si="3"/>
        <v>0</v>
      </c>
      <c r="G74" s="136">
        <f t="shared" si="2"/>
        <v>0</v>
      </c>
    </row>
    <row r="75" spans="1:7" ht="15" customHeight="1" x14ac:dyDescent="0.25">
      <c r="A75" s="276" t="s">
        <v>1980</v>
      </c>
      <c r="B75" s="55" t="s">
        <v>717</v>
      </c>
      <c r="C75" s="50" t="s">
        <v>1</v>
      </c>
      <c r="D75" s="313">
        <v>1</v>
      </c>
      <c r="E75" s="136"/>
      <c r="F75" s="136">
        <f t="shared" si="3"/>
        <v>0</v>
      </c>
      <c r="G75" s="136">
        <f t="shared" si="2"/>
        <v>0</v>
      </c>
    </row>
    <row r="76" spans="1:7" ht="15" customHeight="1" x14ac:dyDescent="0.25">
      <c r="A76" s="276" t="s">
        <v>1981</v>
      </c>
      <c r="B76" s="55" t="s">
        <v>718</v>
      </c>
      <c r="C76" s="50" t="s">
        <v>1</v>
      </c>
      <c r="D76" s="313">
        <v>8</v>
      </c>
      <c r="E76" s="136"/>
      <c r="F76" s="136">
        <f t="shared" si="3"/>
        <v>0</v>
      </c>
      <c r="G76" s="136">
        <f t="shared" si="2"/>
        <v>0</v>
      </c>
    </row>
    <row r="77" spans="1:7" ht="15" customHeight="1" x14ac:dyDescent="0.25">
      <c r="A77" s="276" t="s">
        <v>1982</v>
      </c>
      <c r="B77" s="55" t="s">
        <v>719</v>
      </c>
      <c r="C77" s="50" t="s">
        <v>1</v>
      </c>
      <c r="D77" s="313">
        <v>8</v>
      </c>
      <c r="E77" s="136"/>
      <c r="F77" s="136">
        <f t="shared" si="3"/>
        <v>0</v>
      </c>
      <c r="G77" s="136">
        <f t="shared" si="2"/>
        <v>0</v>
      </c>
    </row>
    <row r="78" spans="1:7" ht="15" customHeight="1" x14ac:dyDescent="0.25">
      <c r="A78" s="276" t="s">
        <v>1983</v>
      </c>
      <c r="B78" s="55" t="s">
        <v>611</v>
      </c>
      <c r="C78" s="50" t="s">
        <v>1</v>
      </c>
      <c r="D78" s="313">
        <v>4</v>
      </c>
      <c r="E78" s="136"/>
      <c r="F78" s="136">
        <f t="shared" si="3"/>
        <v>0</v>
      </c>
      <c r="G78" s="136">
        <f t="shared" si="2"/>
        <v>0</v>
      </c>
    </row>
    <row r="79" spans="1:7" ht="15" customHeight="1" x14ac:dyDescent="0.25">
      <c r="A79" s="276" t="s">
        <v>1984</v>
      </c>
      <c r="B79" s="55" t="s">
        <v>612</v>
      </c>
      <c r="C79" s="50" t="s">
        <v>1</v>
      </c>
      <c r="D79" s="313">
        <v>8</v>
      </c>
      <c r="E79" s="136"/>
      <c r="F79" s="136">
        <f t="shared" si="3"/>
        <v>0</v>
      </c>
      <c r="G79" s="136">
        <f t="shared" si="2"/>
        <v>0</v>
      </c>
    </row>
    <row r="80" spans="1:7" ht="15" customHeight="1" x14ac:dyDescent="0.25">
      <c r="A80" s="276" t="s">
        <v>1985</v>
      </c>
      <c r="B80" s="55" t="s">
        <v>720</v>
      </c>
      <c r="C80" s="50" t="s">
        <v>1</v>
      </c>
      <c r="D80" s="313">
        <v>6</v>
      </c>
      <c r="E80" s="136"/>
      <c r="F80" s="136">
        <f t="shared" si="3"/>
        <v>0</v>
      </c>
      <c r="G80" s="136">
        <f t="shared" si="2"/>
        <v>0</v>
      </c>
    </row>
    <row r="81" spans="1:7" ht="15" customHeight="1" x14ac:dyDescent="0.25">
      <c r="A81" s="276" t="s">
        <v>1986</v>
      </c>
      <c r="B81" s="55" t="s">
        <v>721</v>
      </c>
      <c r="C81" s="50" t="s">
        <v>1</v>
      </c>
      <c r="D81" s="313">
        <v>25</v>
      </c>
      <c r="E81" s="136"/>
      <c r="F81" s="136">
        <f t="shared" si="3"/>
        <v>0</v>
      </c>
      <c r="G81" s="136">
        <f t="shared" si="2"/>
        <v>0</v>
      </c>
    </row>
    <row r="82" spans="1:7" ht="15" customHeight="1" x14ac:dyDescent="0.25">
      <c r="A82" s="276" t="s">
        <v>1987</v>
      </c>
      <c r="B82" s="55" t="s">
        <v>722</v>
      </c>
      <c r="C82" s="50" t="s">
        <v>1</v>
      </c>
      <c r="D82" s="313">
        <v>1</v>
      </c>
      <c r="E82" s="136"/>
      <c r="F82" s="136">
        <f t="shared" si="3"/>
        <v>0</v>
      </c>
      <c r="G82" s="136">
        <f t="shared" si="2"/>
        <v>0</v>
      </c>
    </row>
    <row r="83" spans="1:7" ht="15" customHeight="1" x14ac:dyDescent="0.25">
      <c r="A83" s="276" t="s">
        <v>1988</v>
      </c>
      <c r="B83" s="55" t="s">
        <v>723</v>
      </c>
      <c r="C83" s="50" t="s">
        <v>1</v>
      </c>
      <c r="D83" s="313">
        <v>1</v>
      </c>
      <c r="E83" s="136"/>
      <c r="F83" s="136">
        <f t="shared" si="3"/>
        <v>0</v>
      </c>
      <c r="G83" s="136">
        <f t="shared" si="2"/>
        <v>0</v>
      </c>
    </row>
    <row r="84" spans="1:7" ht="15" customHeight="1" x14ac:dyDescent="0.25">
      <c r="A84" s="276" t="s">
        <v>1989</v>
      </c>
      <c r="B84" s="55" t="s">
        <v>102</v>
      </c>
      <c r="C84" s="50" t="s">
        <v>1</v>
      </c>
      <c r="D84" s="313">
        <v>1</v>
      </c>
      <c r="E84" s="136"/>
      <c r="F84" s="136">
        <f t="shared" si="3"/>
        <v>0</v>
      </c>
      <c r="G84" s="136">
        <f t="shared" si="2"/>
        <v>0</v>
      </c>
    </row>
    <row r="85" spans="1:7" ht="15" customHeight="1" x14ac:dyDescent="0.25">
      <c r="A85" s="276" t="s">
        <v>1990</v>
      </c>
      <c r="B85" s="55" t="s">
        <v>613</v>
      </c>
      <c r="C85" s="50" t="s">
        <v>1</v>
      </c>
      <c r="D85" s="313">
        <v>1</v>
      </c>
      <c r="E85" s="136"/>
      <c r="F85" s="136">
        <f t="shared" si="3"/>
        <v>0</v>
      </c>
      <c r="G85" s="136">
        <f t="shared" ref="G85:G148" si="4">SUM(D85*E85)</f>
        <v>0</v>
      </c>
    </row>
    <row r="86" spans="1:7" ht="15" customHeight="1" x14ac:dyDescent="0.25">
      <c r="A86" s="276" t="s">
        <v>1991</v>
      </c>
      <c r="B86" s="55" t="s">
        <v>614</v>
      </c>
      <c r="C86" s="50" t="s">
        <v>4</v>
      </c>
      <c r="D86" s="313">
        <v>3</v>
      </c>
      <c r="E86" s="136"/>
      <c r="F86" s="136">
        <f t="shared" ref="F86:F149" si="5">SUM(E86*1.2)</f>
        <v>0</v>
      </c>
      <c r="G86" s="136">
        <f t="shared" si="4"/>
        <v>0</v>
      </c>
    </row>
    <row r="87" spans="1:7" ht="15" customHeight="1" x14ac:dyDescent="0.25">
      <c r="A87" s="276" t="s">
        <v>1992</v>
      </c>
      <c r="B87" s="55" t="s">
        <v>105</v>
      </c>
      <c r="C87" s="50" t="s">
        <v>1</v>
      </c>
      <c r="D87" s="313">
        <v>1</v>
      </c>
      <c r="E87" s="136"/>
      <c r="F87" s="136">
        <f t="shared" si="5"/>
        <v>0</v>
      </c>
      <c r="G87" s="136">
        <f t="shared" si="4"/>
        <v>0</v>
      </c>
    </row>
    <row r="88" spans="1:7" ht="15" customHeight="1" x14ac:dyDescent="0.25">
      <c r="A88" s="276" t="s">
        <v>1993</v>
      </c>
      <c r="B88" s="55" t="s">
        <v>615</v>
      </c>
      <c r="C88" s="50" t="s">
        <v>1</v>
      </c>
      <c r="D88" s="313">
        <v>1</v>
      </c>
      <c r="E88" s="136"/>
      <c r="F88" s="136">
        <f t="shared" si="5"/>
        <v>0</v>
      </c>
      <c r="G88" s="136">
        <f t="shared" si="4"/>
        <v>0</v>
      </c>
    </row>
    <row r="89" spans="1:7" ht="15" customHeight="1" x14ac:dyDescent="0.25">
      <c r="A89" s="276" t="s">
        <v>1994</v>
      </c>
      <c r="B89" s="55" t="s">
        <v>616</v>
      </c>
      <c r="C89" s="50" t="s">
        <v>1</v>
      </c>
      <c r="D89" s="313">
        <v>2</v>
      </c>
      <c r="E89" s="136"/>
      <c r="F89" s="136">
        <f t="shared" si="5"/>
        <v>0</v>
      </c>
      <c r="G89" s="136">
        <f t="shared" si="4"/>
        <v>0</v>
      </c>
    </row>
    <row r="90" spans="1:7" ht="15" customHeight="1" x14ac:dyDescent="0.25">
      <c r="A90" s="276" t="s">
        <v>1995</v>
      </c>
      <c r="B90" s="55" t="s">
        <v>617</v>
      </c>
      <c r="C90" s="50" t="s">
        <v>1</v>
      </c>
      <c r="D90" s="313">
        <v>2</v>
      </c>
      <c r="E90" s="136"/>
      <c r="F90" s="136">
        <f t="shared" si="5"/>
        <v>0</v>
      </c>
      <c r="G90" s="136">
        <f t="shared" si="4"/>
        <v>0</v>
      </c>
    </row>
    <row r="91" spans="1:7" ht="15" customHeight="1" x14ac:dyDescent="0.25">
      <c r="A91" s="276" t="s">
        <v>1996</v>
      </c>
      <c r="B91" s="55" t="s">
        <v>618</v>
      </c>
      <c r="C91" s="50" t="s">
        <v>1</v>
      </c>
      <c r="D91" s="313">
        <v>2</v>
      </c>
      <c r="E91" s="136"/>
      <c r="F91" s="136">
        <f t="shared" si="5"/>
        <v>0</v>
      </c>
      <c r="G91" s="136">
        <f t="shared" si="4"/>
        <v>0</v>
      </c>
    </row>
    <row r="92" spans="1:7" ht="15" customHeight="1" x14ac:dyDescent="0.25">
      <c r="A92" s="276" t="s">
        <v>1997</v>
      </c>
      <c r="B92" s="55" t="s">
        <v>619</v>
      </c>
      <c r="C92" s="50" t="s">
        <v>1</v>
      </c>
      <c r="D92" s="313">
        <v>2</v>
      </c>
      <c r="E92" s="136"/>
      <c r="F92" s="136">
        <f t="shared" si="5"/>
        <v>0</v>
      </c>
      <c r="G92" s="136">
        <f t="shared" si="4"/>
        <v>0</v>
      </c>
    </row>
    <row r="93" spans="1:7" ht="15" customHeight="1" x14ac:dyDescent="0.25">
      <c r="A93" s="276" t="s">
        <v>1998</v>
      </c>
      <c r="B93" s="55" t="s">
        <v>724</v>
      </c>
      <c r="C93" s="50" t="s">
        <v>1</v>
      </c>
      <c r="D93" s="313">
        <v>2</v>
      </c>
      <c r="E93" s="136"/>
      <c r="F93" s="136">
        <f t="shared" si="5"/>
        <v>0</v>
      </c>
      <c r="G93" s="136">
        <f t="shared" si="4"/>
        <v>0</v>
      </c>
    </row>
    <row r="94" spans="1:7" ht="15" customHeight="1" x14ac:dyDescent="0.25">
      <c r="A94" s="276" t="s">
        <v>1999</v>
      </c>
      <c r="B94" s="55" t="s">
        <v>725</v>
      </c>
      <c r="C94" s="50" t="s">
        <v>1</v>
      </c>
      <c r="D94" s="313">
        <v>4</v>
      </c>
      <c r="E94" s="136"/>
      <c r="F94" s="136">
        <f t="shared" si="5"/>
        <v>0</v>
      </c>
      <c r="G94" s="136">
        <f t="shared" si="4"/>
        <v>0</v>
      </c>
    </row>
    <row r="95" spans="1:7" ht="15" customHeight="1" x14ac:dyDescent="0.25">
      <c r="A95" s="276" t="s">
        <v>2000</v>
      </c>
      <c r="B95" s="55" t="s">
        <v>726</v>
      </c>
      <c r="C95" s="50" t="s">
        <v>727</v>
      </c>
      <c r="D95" s="313">
        <v>1</v>
      </c>
      <c r="E95" s="136"/>
      <c r="F95" s="136">
        <f t="shared" si="5"/>
        <v>0</v>
      </c>
      <c r="G95" s="136">
        <f t="shared" si="4"/>
        <v>0</v>
      </c>
    </row>
    <row r="96" spans="1:7" ht="15" customHeight="1" x14ac:dyDescent="0.25">
      <c r="A96" s="276" t="s">
        <v>2001</v>
      </c>
      <c r="B96" s="55" t="s">
        <v>728</v>
      </c>
      <c r="C96" s="50" t="s">
        <v>1</v>
      </c>
      <c r="D96" s="313">
        <v>2</v>
      </c>
      <c r="E96" s="136"/>
      <c r="F96" s="136">
        <f t="shared" si="5"/>
        <v>0</v>
      </c>
      <c r="G96" s="136">
        <f t="shared" si="4"/>
        <v>0</v>
      </c>
    </row>
    <row r="97" spans="1:7" ht="15" customHeight="1" x14ac:dyDescent="0.25">
      <c r="A97" s="276" t="s">
        <v>2002</v>
      </c>
      <c r="B97" s="55" t="s">
        <v>620</v>
      </c>
      <c r="C97" s="50" t="s">
        <v>1</v>
      </c>
      <c r="D97" s="313">
        <v>2</v>
      </c>
      <c r="E97" s="136"/>
      <c r="F97" s="136">
        <f t="shared" si="5"/>
        <v>0</v>
      </c>
      <c r="G97" s="136">
        <f t="shared" si="4"/>
        <v>0</v>
      </c>
    </row>
    <row r="98" spans="1:7" ht="15" customHeight="1" x14ac:dyDescent="0.25">
      <c r="A98" s="276" t="s">
        <v>2003</v>
      </c>
      <c r="B98" s="55" t="s">
        <v>621</v>
      </c>
      <c r="C98" s="50" t="s">
        <v>1</v>
      </c>
      <c r="D98" s="313">
        <v>1</v>
      </c>
      <c r="E98" s="136"/>
      <c r="F98" s="136">
        <f t="shared" si="5"/>
        <v>0</v>
      </c>
      <c r="G98" s="136">
        <f t="shared" si="4"/>
        <v>0</v>
      </c>
    </row>
    <row r="99" spans="1:7" ht="15" customHeight="1" x14ac:dyDescent="0.25">
      <c r="A99" s="276" t="s">
        <v>2004</v>
      </c>
      <c r="B99" s="55" t="s">
        <v>177</v>
      </c>
      <c r="C99" s="50" t="s">
        <v>1</v>
      </c>
      <c r="D99" s="313">
        <v>1</v>
      </c>
      <c r="E99" s="136"/>
      <c r="F99" s="136">
        <f t="shared" si="5"/>
        <v>0</v>
      </c>
      <c r="G99" s="136">
        <f t="shared" si="4"/>
        <v>0</v>
      </c>
    </row>
    <row r="100" spans="1:7" ht="15" customHeight="1" x14ac:dyDescent="0.25">
      <c r="A100" s="276" t="s">
        <v>2005</v>
      </c>
      <c r="B100" s="55" t="s">
        <v>622</v>
      </c>
      <c r="C100" s="50" t="s">
        <v>1</v>
      </c>
      <c r="D100" s="313">
        <v>1</v>
      </c>
      <c r="E100" s="136"/>
      <c r="F100" s="136">
        <f t="shared" si="5"/>
        <v>0</v>
      </c>
      <c r="G100" s="136">
        <f t="shared" si="4"/>
        <v>0</v>
      </c>
    </row>
    <row r="101" spans="1:7" ht="15" customHeight="1" x14ac:dyDescent="0.25">
      <c r="A101" s="276" t="s">
        <v>2006</v>
      </c>
      <c r="B101" s="55" t="s">
        <v>623</v>
      </c>
      <c r="C101" s="50" t="s">
        <v>1</v>
      </c>
      <c r="D101" s="313">
        <v>1</v>
      </c>
      <c r="E101" s="136"/>
      <c r="F101" s="136">
        <f t="shared" si="5"/>
        <v>0</v>
      </c>
      <c r="G101" s="136">
        <f t="shared" si="4"/>
        <v>0</v>
      </c>
    </row>
    <row r="102" spans="1:7" ht="15" customHeight="1" x14ac:dyDescent="0.25">
      <c r="A102" s="276" t="s">
        <v>2007</v>
      </c>
      <c r="B102" s="55" t="s">
        <v>624</v>
      </c>
      <c r="C102" s="50" t="s">
        <v>1</v>
      </c>
      <c r="D102" s="313">
        <v>2</v>
      </c>
      <c r="E102" s="136"/>
      <c r="F102" s="136">
        <f t="shared" si="5"/>
        <v>0</v>
      </c>
      <c r="G102" s="136">
        <f t="shared" si="4"/>
        <v>0</v>
      </c>
    </row>
    <row r="103" spans="1:7" ht="15" customHeight="1" x14ac:dyDescent="0.25">
      <c r="A103" s="276" t="s">
        <v>2008</v>
      </c>
      <c r="B103" s="55" t="s">
        <v>729</v>
      </c>
      <c r="C103" s="50" t="s">
        <v>3</v>
      </c>
      <c r="D103" s="313">
        <v>10</v>
      </c>
      <c r="E103" s="136"/>
      <c r="F103" s="136">
        <f t="shared" si="5"/>
        <v>0</v>
      </c>
      <c r="G103" s="136">
        <f t="shared" si="4"/>
        <v>0</v>
      </c>
    </row>
    <row r="104" spans="1:7" ht="15" customHeight="1" x14ac:dyDescent="0.25">
      <c r="A104" s="276" t="s">
        <v>2009</v>
      </c>
      <c r="B104" s="55" t="s">
        <v>626</v>
      </c>
      <c r="C104" s="50" t="s">
        <v>1</v>
      </c>
      <c r="D104" s="313">
        <v>2</v>
      </c>
      <c r="E104" s="136"/>
      <c r="F104" s="136">
        <f t="shared" si="5"/>
        <v>0</v>
      </c>
      <c r="G104" s="136">
        <f t="shared" si="4"/>
        <v>0</v>
      </c>
    </row>
    <row r="105" spans="1:7" ht="15" customHeight="1" x14ac:dyDescent="0.25">
      <c r="A105" s="276" t="s">
        <v>2010</v>
      </c>
      <c r="B105" s="55" t="s">
        <v>627</v>
      </c>
      <c r="C105" s="50" t="s">
        <v>1</v>
      </c>
      <c r="D105" s="313">
        <v>2</v>
      </c>
      <c r="E105" s="136"/>
      <c r="F105" s="136">
        <f t="shared" si="5"/>
        <v>0</v>
      </c>
      <c r="G105" s="136">
        <f t="shared" si="4"/>
        <v>0</v>
      </c>
    </row>
    <row r="106" spans="1:7" ht="15" customHeight="1" x14ac:dyDescent="0.25">
      <c r="A106" s="276" t="s">
        <v>2011</v>
      </c>
      <c r="B106" s="55" t="s">
        <v>628</v>
      </c>
      <c r="C106" s="50" t="s">
        <v>1</v>
      </c>
      <c r="D106" s="313">
        <v>2</v>
      </c>
      <c r="E106" s="136"/>
      <c r="F106" s="136">
        <f t="shared" si="5"/>
        <v>0</v>
      </c>
      <c r="G106" s="136">
        <f t="shared" si="4"/>
        <v>0</v>
      </c>
    </row>
    <row r="107" spans="1:7" ht="15" customHeight="1" x14ac:dyDescent="0.25">
      <c r="A107" s="276" t="s">
        <v>2012</v>
      </c>
      <c r="B107" s="55" t="s">
        <v>629</v>
      </c>
      <c r="C107" s="50" t="s">
        <v>1</v>
      </c>
      <c r="D107" s="313">
        <v>2</v>
      </c>
      <c r="E107" s="136"/>
      <c r="F107" s="136">
        <f t="shared" si="5"/>
        <v>0</v>
      </c>
      <c r="G107" s="136">
        <f t="shared" si="4"/>
        <v>0</v>
      </c>
    </row>
    <row r="108" spans="1:7" ht="15" customHeight="1" x14ac:dyDescent="0.25">
      <c r="A108" s="276" t="s">
        <v>2013</v>
      </c>
      <c r="B108" s="55" t="s">
        <v>630</v>
      </c>
      <c r="C108" s="50" t="s">
        <v>1</v>
      </c>
      <c r="D108" s="313">
        <v>6</v>
      </c>
      <c r="E108" s="136"/>
      <c r="F108" s="136">
        <f t="shared" si="5"/>
        <v>0</v>
      </c>
      <c r="G108" s="136">
        <f t="shared" si="4"/>
        <v>0</v>
      </c>
    </row>
    <row r="109" spans="1:7" ht="15" customHeight="1" x14ac:dyDescent="0.25">
      <c r="A109" s="276" t="s">
        <v>2014</v>
      </c>
      <c r="B109" s="55" t="s">
        <v>631</v>
      </c>
      <c r="C109" s="50" t="s">
        <v>1</v>
      </c>
      <c r="D109" s="313">
        <v>10</v>
      </c>
      <c r="E109" s="136"/>
      <c r="F109" s="136">
        <f t="shared" si="5"/>
        <v>0</v>
      </c>
      <c r="G109" s="136">
        <f t="shared" si="4"/>
        <v>0</v>
      </c>
    </row>
    <row r="110" spans="1:7" ht="15" customHeight="1" x14ac:dyDescent="0.25">
      <c r="A110" s="276" t="s">
        <v>2015</v>
      </c>
      <c r="B110" s="55" t="s">
        <v>632</v>
      </c>
      <c r="C110" s="50" t="s">
        <v>3</v>
      </c>
      <c r="D110" s="313">
        <v>6</v>
      </c>
      <c r="E110" s="136"/>
      <c r="F110" s="136">
        <f t="shared" si="5"/>
        <v>0</v>
      </c>
      <c r="G110" s="136">
        <f t="shared" si="4"/>
        <v>0</v>
      </c>
    </row>
    <row r="111" spans="1:7" ht="15" customHeight="1" x14ac:dyDescent="0.25">
      <c r="A111" s="276" t="s">
        <v>2016</v>
      </c>
      <c r="B111" s="55" t="s">
        <v>633</v>
      </c>
      <c r="C111" s="50" t="s">
        <v>1</v>
      </c>
      <c r="D111" s="313">
        <v>25</v>
      </c>
      <c r="E111" s="136"/>
      <c r="F111" s="136">
        <f t="shared" si="5"/>
        <v>0</v>
      </c>
      <c r="G111" s="136">
        <f t="shared" si="4"/>
        <v>0</v>
      </c>
    </row>
    <row r="112" spans="1:7" ht="15" customHeight="1" x14ac:dyDescent="0.25">
      <c r="A112" s="276" t="s">
        <v>2017</v>
      </c>
      <c r="B112" s="55" t="s">
        <v>730</v>
      </c>
      <c r="C112" s="50" t="s">
        <v>1</v>
      </c>
      <c r="D112" s="313">
        <v>1</v>
      </c>
      <c r="E112" s="136"/>
      <c r="F112" s="136">
        <f t="shared" si="5"/>
        <v>0</v>
      </c>
      <c r="G112" s="136">
        <f t="shared" si="4"/>
        <v>0</v>
      </c>
    </row>
    <row r="113" spans="1:7" ht="15" customHeight="1" x14ac:dyDescent="0.25">
      <c r="A113" s="276" t="s">
        <v>2018</v>
      </c>
      <c r="B113" s="55" t="s">
        <v>634</v>
      </c>
      <c r="C113" s="50" t="s">
        <v>1</v>
      </c>
      <c r="D113" s="313">
        <v>1</v>
      </c>
      <c r="E113" s="136"/>
      <c r="F113" s="136">
        <f t="shared" si="5"/>
        <v>0</v>
      </c>
      <c r="G113" s="136">
        <f t="shared" si="4"/>
        <v>0</v>
      </c>
    </row>
    <row r="114" spans="1:7" ht="15" customHeight="1" x14ac:dyDescent="0.25">
      <c r="A114" s="276" t="s">
        <v>2019</v>
      </c>
      <c r="B114" s="55" t="s">
        <v>635</v>
      </c>
      <c r="C114" s="50" t="s">
        <v>1</v>
      </c>
      <c r="D114" s="313">
        <v>1</v>
      </c>
      <c r="E114" s="136"/>
      <c r="F114" s="136">
        <f t="shared" si="5"/>
        <v>0</v>
      </c>
      <c r="G114" s="136">
        <f t="shared" si="4"/>
        <v>0</v>
      </c>
    </row>
    <row r="115" spans="1:7" ht="15" customHeight="1" x14ac:dyDescent="0.25">
      <c r="A115" s="276" t="s">
        <v>2020</v>
      </c>
      <c r="B115" s="55" t="s">
        <v>731</v>
      </c>
      <c r="C115" s="50" t="s">
        <v>1</v>
      </c>
      <c r="D115" s="313">
        <v>4</v>
      </c>
      <c r="E115" s="136"/>
      <c r="F115" s="136">
        <f t="shared" si="5"/>
        <v>0</v>
      </c>
      <c r="G115" s="136">
        <f t="shared" si="4"/>
        <v>0</v>
      </c>
    </row>
    <row r="116" spans="1:7" ht="15" customHeight="1" x14ac:dyDescent="0.25">
      <c r="A116" s="276" t="s">
        <v>2021</v>
      </c>
      <c r="B116" s="55" t="s">
        <v>1257</v>
      </c>
      <c r="C116" s="50" t="s">
        <v>1</v>
      </c>
      <c r="D116" s="313">
        <v>4</v>
      </c>
      <c r="E116" s="136"/>
      <c r="F116" s="136">
        <f t="shared" si="5"/>
        <v>0</v>
      </c>
      <c r="G116" s="136">
        <f t="shared" si="4"/>
        <v>0</v>
      </c>
    </row>
    <row r="117" spans="1:7" ht="15" customHeight="1" x14ac:dyDescent="0.25">
      <c r="A117" s="276" t="s">
        <v>2022</v>
      </c>
      <c r="B117" s="55" t="s">
        <v>733</v>
      </c>
      <c r="C117" s="50" t="s">
        <v>1</v>
      </c>
      <c r="D117" s="313">
        <v>4</v>
      </c>
      <c r="E117" s="136"/>
      <c r="F117" s="136">
        <f t="shared" si="5"/>
        <v>0</v>
      </c>
      <c r="G117" s="136">
        <f t="shared" si="4"/>
        <v>0</v>
      </c>
    </row>
    <row r="118" spans="1:7" ht="15" customHeight="1" x14ac:dyDescent="0.25">
      <c r="A118" s="276" t="s">
        <v>2023</v>
      </c>
      <c r="B118" s="55" t="s">
        <v>49</v>
      </c>
      <c r="C118" s="50" t="s">
        <v>1</v>
      </c>
      <c r="D118" s="313">
        <v>3</v>
      </c>
      <c r="E118" s="136"/>
      <c r="F118" s="136">
        <f t="shared" si="5"/>
        <v>0</v>
      </c>
      <c r="G118" s="136">
        <f t="shared" si="4"/>
        <v>0</v>
      </c>
    </row>
    <row r="119" spans="1:7" ht="15" customHeight="1" x14ac:dyDescent="0.25">
      <c r="A119" s="276" t="s">
        <v>2024</v>
      </c>
      <c r="B119" s="55" t="s">
        <v>1258</v>
      </c>
      <c r="C119" s="50" t="s">
        <v>1</v>
      </c>
      <c r="D119" s="313">
        <v>6</v>
      </c>
      <c r="E119" s="136"/>
      <c r="F119" s="136">
        <f t="shared" si="5"/>
        <v>0</v>
      </c>
      <c r="G119" s="136">
        <f t="shared" si="4"/>
        <v>0</v>
      </c>
    </row>
    <row r="120" spans="1:7" ht="15" customHeight="1" x14ac:dyDescent="0.25">
      <c r="A120" s="276" t="s">
        <v>2025</v>
      </c>
      <c r="B120" s="55" t="s">
        <v>462</v>
      </c>
      <c r="C120" s="50" t="s">
        <v>1</v>
      </c>
      <c r="D120" s="313">
        <v>12</v>
      </c>
      <c r="E120" s="136"/>
      <c r="F120" s="136">
        <f t="shared" si="5"/>
        <v>0</v>
      </c>
      <c r="G120" s="136">
        <f t="shared" si="4"/>
        <v>0</v>
      </c>
    </row>
    <row r="121" spans="1:7" ht="15" customHeight="1" x14ac:dyDescent="0.25">
      <c r="A121" s="276" t="s">
        <v>2026</v>
      </c>
      <c r="B121" s="55" t="s">
        <v>637</v>
      </c>
      <c r="C121" s="50" t="s">
        <v>1</v>
      </c>
      <c r="D121" s="313">
        <v>1</v>
      </c>
      <c r="E121" s="136"/>
      <c r="F121" s="136">
        <f t="shared" si="5"/>
        <v>0</v>
      </c>
      <c r="G121" s="136">
        <f t="shared" si="4"/>
        <v>0</v>
      </c>
    </row>
    <row r="122" spans="1:7" ht="15" customHeight="1" x14ac:dyDescent="0.25">
      <c r="A122" s="276" t="s">
        <v>2027</v>
      </c>
      <c r="B122" s="55" t="s">
        <v>50</v>
      </c>
      <c r="C122" s="50" t="s">
        <v>1</v>
      </c>
      <c r="D122" s="313">
        <v>10</v>
      </c>
      <c r="E122" s="136"/>
      <c r="F122" s="136">
        <f t="shared" si="5"/>
        <v>0</v>
      </c>
      <c r="G122" s="136">
        <f t="shared" si="4"/>
        <v>0</v>
      </c>
    </row>
    <row r="123" spans="1:7" ht="15" customHeight="1" x14ac:dyDescent="0.25">
      <c r="A123" s="276" t="s">
        <v>2028</v>
      </c>
      <c r="B123" s="55" t="s">
        <v>638</v>
      </c>
      <c r="C123" s="50" t="s">
        <v>1</v>
      </c>
      <c r="D123" s="313">
        <v>10</v>
      </c>
      <c r="E123" s="136"/>
      <c r="F123" s="136">
        <f t="shared" si="5"/>
        <v>0</v>
      </c>
      <c r="G123" s="136">
        <f t="shared" si="4"/>
        <v>0</v>
      </c>
    </row>
    <row r="124" spans="1:7" ht="15" customHeight="1" x14ac:dyDescent="0.25">
      <c r="A124" s="276" t="s">
        <v>2029</v>
      </c>
      <c r="B124" s="55" t="s">
        <v>639</v>
      </c>
      <c r="C124" s="50" t="s">
        <v>1</v>
      </c>
      <c r="D124" s="313">
        <v>10</v>
      </c>
      <c r="E124" s="136"/>
      <c r="F124" s="136">
        <f t="shared" si="5"/>
        <v>0</v>
      </c>
      <c r="G124" s="136">
        <f t="shared" si="4"/>
        <v>0</v>
      </c>
    </row>
    <row r="125" spans="1:7" ht="15" customHeight="1" x14ac:dyDescent="0.25">
      <c r="A125" s="276" t="s">
        <v>2030</v>
      </c>
      <c r="B125" s="55" t="s">
        <v>136</v>
      </c>
      <c r="C125" s="50" t="s">
        <v>1</v>
      </c>
      <c r="D125" s="313">
        <v>2</v>
      </c>
      <c r="E125" s="136"/>
      <c r="F125" s="136">
        <f t="shared" si="5"/>
        <v>0</v>
      </c>
      <c r="G125" s="136">
        <f t="shared" si="4"/>
        <v>0</v>
      </c>
    </row>
    <row r="126" spans="1:7" ht="15" customHeight="1" x14ac:dyDescent="0.25">
      <c r="A126" s="276" t="s">
        <v>2031</v>
      </c>
      <c r="B126" s="55" t="s">
        <v>640</v>
      </c>
      <c r="C126" s="50" t="s">
        <v>1</v>
      </c>
      <c r="D126" s="313">
        <v>1</v>
      </c>
      <c r="E126" s="136"/>
      <c r="F126" s="136">
        <f t="shared" si="5"/>
        <v>0</v>
      </c>
      <c r="G126" s="136">
        <f t="shared" si="4"/>
        <v>0</v>
      </c>
    </row>
    <row r="127" spans="1:7" ht="15" customHeight="1" x14ac:dyDescent="0.25">
      <c r="A127" s="276" t="s">
        <v>2032</v>
      </c>
      <c r="B127" s="55" t="s">
        <v>641</v>
      </c>
      <c r="C127" s="50" t="s">
        <v>3</v>
      </c>
      <c r="D127" s="313">
        <v>25</v>
      </c>
      <c r="E127" s="136"/>
      <c r="F127" s="136">
        <f t="shared" si="5"/>
        <v>0</v>
      </c>
      <c r="G127" s="136">
        <f t="shared" si="4"/>
        <v>0</v>
      </c>
    </row>
    <row r="128" spans="1:7" ht="15" customHeight="1" x14ac:dyDescent="0.25">
      <c r="A128" s="276" t="s">
        <v>2033</v>
      </c>
      <c r="B128" s="55" t="s">
        <v>642</v>
      </c>
      <c r="C128" s="50" t="s">
        <v>3</v>
      </c>
      <c r="D128" s="313">
        <v>22</v>
      </c>
      <c r="E128" s="136"/>
      <c r="F128" s="136">
        <f t="shared" si="5"/>
        <v>0</v>
      </c>
      <c r="G128" s="136">
        <f t="shared" si="4"/>
        <v>0</v>
      </c>
    </row>
    <row r="129" spans="1:7" ht="15" customHeight="1" x14ac:dyDescent="0.25">
      <c r="A129" s="276" t="s">
        <v>2034</v>
      </c>
      <c r="B129" s="55" t="s">
        <v>643</v>
      </c>
      <c r="C129" s="50" t="s">
        <v>1</v>
      </c>
      <c r="D129" s="313">
        <v>16</v>
      </c>
      <c r="E129" s="136"/>
      <c r="F129" s="136">
        <f t="shared" si="5"/>
        <v>0</v>
      </c>
      <c r="G129" s="136">
        <f t="shared" si="4"/>
        <v>0</v>
      </c>
    </row>
    <row r="130" spans="1:7" ht="15" customHeight="1" x14ac:dyDescent="0.25">
      <c r="A130" s="276" t="s">
        <v>2035</v>
      </c>
      <c r="B130" s="55" t="s">
        <v>644</v>
      </c>
      <c r="C130" s="50" t="s">
        <v>1</v>
      </c>
      <c r="D130" s="313">
        <v>16</v>
      </c>
      <c r="E130" s="136"/>
      <c r="F130" s="136">
        <f t="shared" si="5"/>
        <v>0</v>
      </c>
      <c r="G130" s="136">
        <f t="shared" si="4"/>
        <v>0</v>
      </c>
    </row>
    <row r="131" spans="1:7" ht="15" customHeight="1" x14ac:dyDescent="0.25">
      <c r="A131" s="276" t="s">
        <v>2036</v>
      </c>
      <c r="B131" s="55" t="s">
        <v>229</v>
      </c>
      <c r="C131" s="50" t="s">
        <v>1</v>
      </c>
      <c r="D131" s="313">
        <v>2</v>
      </c>
      <c r="E131" s="136"/>
      <c r="F131" s="136">
        <f t="shared" si="5"/>
        <v>0</v>
      </c>
      <c r="G131" s="136">
        <f t="shared" si="4"/>
        <v>0</v>
      </c>
    </row>
    <row r="132" spans="1:7" ht="15" customHeight="1" x14ac:dyDescent="0.25">
      <c r="A132" s="276" t="s">
        <v>2037</v>
      </c>
      <c r="B132" s="55" t="s">
        <v>645</v>
      </c>
      <c r="C132" s="50" t="s">
        <v>3</v>
      </c>
      <c r="D132" s="313">
        <v>1</v>
      </c>
      <c r="E132" s="136"/>
      <c r="F132" s="136">
        <f t="shared" si="5"/>
        <v>0</v>
      </c>
      <c r="G132" s="136">
        <f t="shared" si="4"/>
        <v>0</v>
      </c>
    </row>
    <row r="133" spans="1:7" ht="15" customHeight="1" x14ac:dyDescent="0.25">
      <c r="A133" s="276" t="s">
        <v>2038</v>
      </c>
      <c r="B133" s="55" t="s">
        <v>734</v>
      </c>
      <c r="C133" s="50" t="s">
        <v>1</v>
      </c>
      <c r="D133" s="313">
        <v>8</v>
      </c>
      <c r="E133" s="136"/>
      <c r="F133" s="136">
        <f t="shared" si="5"/>
        <v>0</v>
      </c>
      <c r="G133" s="136">
        <f t="shared" si="4"/>
        <v>0</v>
      </c>
    </row>
    <row r="134" spans="1:7" ht="15" customHeight="1" x14ac:dyDescent="0.25">
      <c r="A134" s="276" t="s">
        <v>2039</v>
      </c>
      <c r="B134" s="55" t="s">
        <v>735</v>
      </c>
      <c r="C134" s="50" t="s">
        <v>1</v>
      </c>
      <c r="D134" s="313">
        <v>2</v>
      </c>
      <c r="E134" s="136"/>
      <c r="F134" s="136">
        <f t="shared" si="5"/>
        <v>0</v>
      </c>
      <c r="G134" s="136">
        <f t="shared" si="4"/>
        <v>0</v>
      </c>
    </row>
    <row r="135" spans="1:7" ht="15" customHeight="1" x14ac:dyDescent="0.25">
      <c r="A135" s="276" t="s">
        <v>2040</v>
      </c>
      <c r="B135" s="55" t="s">
        <v>89</v>
      </c>
      <c r="C135" s="50" t="s">
        <v>1</v>
      </c>
      <c r="D135" s="313">
        <v>2</v>
      </c>
      <c r="E135" s="136"/>
      <c r="F135" s="136">
        <f t="shared" si="5"/>
        <v>0</v>
      </c>
      <c r="G135" s="136">
        <f t="shared" si="4"/>
        <v>0</v>
      </c>
    </row>
    <row r="136" spans="1:7" ht="15" customHeight="1" x14ac:dyDescent="0.25">
      <c r="A136" s="276" t="s">
        <v>2041</v>
      </c>
      <c r="B136" s="55" t="s">
        <v>736</v>
      </c>
      <c r="C136" s="50" t="s">
        <v>1</v>
      </c>
      <c r="D136" s="313">
        <v>6</v>
      </c>
      <c r="E136" s="136"/>
      <c r="F136" s="136">
        <f t="shared" si="5"/>
        <v>0</v>
      </c>
      <c r="G136" s="136">
        <f t="shared" si="4"/>
        <v>0</v>
      </c>
    </row>
    <row r="137" spans="1:7" ht="15" customHeight="1" x14ac:dyDescent="0.25">
      <c r="A137" s="276" t="s">
        <v>2042</v>
      </c>
      <c r="B137" s="55" t="s">
        <v>646</v>
      </c>
      <c r="C137" s="50" t="s">
        <v>1</v>
      </c>
      <c r="D137" s="313">
        <v>2</v>
      </c>
      <c r="E137" s="136"/>
      <c r="F137" s="136">
        <f t="shared" si="5"/>
        <v>0</v>
      </c>
      <c r="G137" s="136">
        <f t="shared" si="4"/>
        <v>0</v>
      </c>
    </row>
    <row r="138" spans="1:7" ht="15" customHeight="1" x14ac:dyDescent="0.25">
      <c r="A138" s="276" t="s">
        <v>2043</v>
      </c>
      <c r="B138" s="55" t="s">
        <v>91</v>
      </c>
      <c r="C138" s="50" t="s">
        <v>1</v>
      </c>
      <c r="D138" s="313">
        <v>10</v>
      </c>
      <c r="E138" s="136"/>
      <c r="F138" s="136">
        <f t="shared" si="5"/>
        <v>0</v>
      </c>
      <c r="G138" s="136">
        <f t="shared" si="4"/>
        <v>0</v>
      </c>
    </row>
    <row r="139" spans="1:7" ht="15" customHeight="1" x14ac:dyDescent="0.25">
      <c r="A139" s="276" t="s">
        <v>2044</v>
      </c>
      <c r="B139" s="55" t="s">
        <v>737</v>
      </c>
      <c r="C139" s="50" t="s">
        <v>1</v>
      </c>
      <c r="D139" s="313">
        <v>1</v>
      </c>
      <c r="E139" s="136"/>
      <c r="F139" s="136">
        <f t="shared" si="5"/>
        <v>0</v>
      </c>
      <c r="G139" s="136">
        <f t="shared" si="4"/>
        <v>0</v>
      </c>
    </row>
    <row r="140" spans="1:7" ht="15" customHeight="1" x14ac:dyDescent="0.25">
      <c r="A140" s="276" t="s">
        <v>2045</v>
      </c>
      <c r="B140" s="55" t="s">
        <v>647</v>
      </c>
      <c r="C140" s="50" t="s">
        <v>1</v>
      </c>
      <c r="D140" s="313">
        <v>6</v>
      </c>
      <c r="E140" s="136"/>
      <c r="F140" s="136">
        <f t="shared" si="5"/>
        <v>0</v>
      </c>
      <c r="G140" s="136">
        <f t="shared" si="4"/>
        <v>0</v>
      </c>
    </row>
    <row r="141" spans="1:7" ht="15" customHeight="1" x14ac:dyDescent="0.25">
      <c r="A141" s="276" t="s">
        <v>2046</v>
      </c>
      <c r="B141" s="55" t="s">
        <v>738</v>
      </c>
      <c r="C141" s="50" t="s">
        <v>1</v>
      </c>
      <c r="D141" s="313">
        <v>16</v>
      </c>
      <c r="E141" s="136"/>
      <c r="F141" s="136">
        <f t="shared" si="5"/>
        <v>0</v>
      </c>
      <c r="G141" s="136">
        <f t="shared" si="4"/>
        <v>0</v>
      </c>
    </row>
    <row r="142" spans="1:7" ht="15" customHeight="1" x14ac:dyDescent="0.25">
      <c r="A142" s="276" t="s">
        <v>2047</v>
      </c>
      <c r="B142" s="55" t="s">
        <v>739</v>
      </c>
      <c r="C142" s="50" t="s">
        <v>1</v>
      </c>
      <c r="D142" s="313">
        <v>4</v>
      </c>
      <c r="E142" s="136"/>
      <c r="F142" s="136">
        <f t="shared" si="5"/>
        <v>0</v>
      </c>
      <c r="G142" s="136">
        <f t="shared" si="4"/>
        <v>0</v>
      </c>
    </row>
    <row r="143" spans="1:7" ht="15" customHeight="1" x14ac:dyDescent="0.25">
      <c r="A143" s="276" t="s">
        <v>2048</v>
      </c>
      <c r="B143" s="55" t="s">
        <v>51</v>
      </c>
      <c r="C143" s="50" t="s">
        <v>1</v>
      </c>
      <c r="D143" s="313">
        <v>14</v>
      </c>
      <c r="E143" s="136"/>
      <c r="F143" s="136">
        <f t="shared" si="5"/>
        <v>0</v>
      </c>
      <c r="G143" s="136">
        <f t="shared" si="4"/>
        <v>0</v>
      </c>
    </row>
    <row r="144" spans="1:7" ht="15" customHeight="1" x14ac:dyDescent="0.25">
      <c r="A144" s="276" t="s">
        <v>2049</v>
      </c>
      <c r="B144" s="55" t="s">
        <v>648</v>
      </c>
      <c r="C144" s="50" t="s">
        <v>1</v>
      </c>
      <c r="D144" s="313">
        <v>4</v>
      </c>
      <c r="E144" s="136"/>
      <c r="F144" s="136">
        <f t="shared" si="5"/>
        <v>0</v>
      </c>
      <c r="G144" s="136">
        <f t="shared" si="4"/>
        <v>0</v>
      </c>
    </row>
    <row r="145" spans="1:7" ht="15" customHeight="1" x14ac:dyDescent="0.25">
      <c r="A145" s="276" t="s">
        <v>2050</v>
      </c>
      <c r="B145" s="55" t="s">
        <v>254</v>
      </c>
      <c r="C145" s="50" t="s">
        <v>1</v>
      </c>
      <c r="D145" s="313">
        <v>2</v>
      </c>
      <c r="E145" s="136"/>
      <c r="F145" s="136">
        <f t="shared" si="5"/>
        <v>0</v>
      </c>
      <c r="G145" s="136">
        <f t="shared" si="4"/>
        <v>0</v>
      </c>
    </row>
    <row r="146" spans="1:7" ht="15" customHeight="1" x14ac:dyDescent="0.25">
      <c r="A146" s="276" t="s">
        <v>2051</v>
      </c>
      <c r="B146" s="55" t="s">
        <v>149</v>
      </c>
      <c r="C146" s="50" t="s">
        <v>1</v>
      </c>
      <c r="D146" s="313">
        <v>2</v>
      </c>
      <c r="E146" s="136"/>
      <c r="F146" s="136">
        <f t="shared" si="5"/>
        <v>0</v>
      </c>
      <c r="G146" s="136">
        <f t="shared" si="4"/>
        <v>0</v>
      </c>
    </row>
    <row r="147" spans="1:7" ht="15" customHeight="1" x14ac:dyDescent="0.25">
      <c r="A147" s="276" t="s">
        <v>2052</v>
      </c>
      <c r="B147" s="55" t="s">
        <v>150</v>
      </c>
      <c r="C147" s="50" t="s">
        <v>1</v>
      </c>
      <c r="D147" s="313">
        <v>2</v>
      </c>
      <c r="E147" s="136"/>
      <c r="F147" s="136">
        <f t="shared" si="5"/>
        <v>0</v>
      </c>
      <c r="G147" s="136">
        <f t="shared" si="4"/>
        <v>0</v>
      </c>
    </row>
    <row r="148" spans="1:7" ht="15" customHeight="1" x14ac:dyDescent="0.25">
      <c r="A148" s="276" t="s">
        <v>2053</v>
      </c>
      <c r="B148" s="55" t="s">
        <v>740</v>
      </c>
      <c r="C148" s="50" t="s">
        <v>1</v>
      </c>
      <c r="D148" s="313">
        <v>2</v>
      </c>
      <c r="E148" s="136"/>
      <c r="F148" s="136">
        <f t="shared" si="5"/>
        <v>0</v>
      </c>
      <c r="G148" s="136">
        <f t="shared" si="4"/>
        <v>0</v>
      </c>
    </row>
    <row r="149" spans="1:7" ht="15" customHeight="1" x14ac:dyDescent="0.25">
      <c r="A149" s="276" t="s">
        <v>2054</v>
      </c>
      <c r="B149" s="55" t="s">
        <v>152</v>
      </c>
      <c r="C149" s="50" t="s">
        <v>1</v>
      </c>
      <c r="D149" s="313">
        <v>1</v>
      </c>
      <c r="E149" s="136"/>
      <c r="F149" s="136">
        <f t="shared" si="5"/>
        <v>0</v>
      </c>
      <c r="G149" s="136">
        <f t="shared" ref="G149:G212" si="6">SUM(D149*E149)</f>
        <v>0</v>
      </c>
    </row>
    <row r="150" spans="1:7" ht="15" customHeight="1" x14ac:dyDescent="0.25">
      <c r="A150" s="276" t="s">
        <v>2055</v>
      </c>
      <c r="B150" s="55" t="s">
        <v>153</v>
      </c>
      <c r="C150" s="50" t="s">
        <v>1</v>
      </c>
      <c r="D150" s="313">
        <v>1</v>
      </c>
      <c r="E150" s="136"/>
      <c r="F150" s="136">
        <f t="shared" ref="F150:F213" si="7">SUM(E150*1.2)</f>
        <v>0</v>
      </c>
      <c r="G150" s="136">
        <f t="shared" si="6"/>
        <v>0</v>
      </c>
    </row>
    <row r="151" spans="1:7" ht="15" customHeight="1" x14ac:dyDescent="0.25">
      <c r="A151" s="276" t="s">
        <v>2056</v>
      </c>
      <c r="B151" s="55" t="s">
        <v>154</v>
      </c>
      <c r="C151" s="50" t="s">
        <v>1</v>
      </c>
      <c r="D151" s="313">
        <v>1</v>
      </c>
      <c r="E151" s="136"/>
      <c r="F151" s="136">
        <f t="shared" si="7"/>
        <v>0</v>
      </c>
      <c r="G151" s="136">
        <f t="shared" si="6"/>
        <v>0</v>
      </c>
    </row>
    <row r="152" spans="1:7" ht="15" customHeight="1" x14ac:dyDescent="0.25">
      <c r="A152" s="276" t="s">
        <v>2057</v>
      </c>
      <c r="B152" s="55" t="s">
        <v>155</v>
      </c>
      <c r="C152" s="50" t="s">
        <v>1</v>
      </c>
      <c r="D152" s="313">
        <v>1</v>
      </c>
      <c r="E152" s="136"/>
      <c r="F152" s="136">
        <f t="shared" si="7"/>
        <v>0</v>
      </c>
      <c r="G152" s="136">
        <f t="shared" si="6"/>
        <v>0</v>
      </c>
    </row>
    <row r="153" spans="1:7" ht="15" customHeight="1" x14ac:dyDescent="0.25">
      <c r="A153" s="276" t="s">
        <v>2058</v>
      </c>
      <c r="B153" s="55" t="s">
        <v>156</v>
      </c>
      <c r="C153" s="50" t="s">
        <v>1</v>
      </c>
      <c r="D153" s="313">
        <v>1</v>
      </c>
      <c r="E153" s="136"/>
      <c r="F153" s="136">
        <f t="shared" si="7"/>
        <v>0</v>
      </c>
      <c r="G153" s="136">
        <f t="shared" si="6"/>
        <v>0</v>
      </c>
    </row>
    <row r="154" spans="1:7" ht="15" customHeight="1" x14ac:dyDescent="0.25">
      <c r="A154" s="276" t="s">
        <v>2059</v>
      </c>
      <c r="B154" s="55" t="s">
        <v>157</v>
      </c>
      <c r="C154" s="50" t="s">
        <v>1</v>
      </c>
      <c r="D154" s="313">
        <v>1</v>
      </c>
      <c r="E154" s="136"/>
      <c r="F154" s="136">
        <f t="shared" si="7"/>
        <v>0</v>
      </c>
      <c r="G154" s="136">
        <f t="shared" si="6"/>
        <v>0</v>
      </c>
    </row>
    <row r="155" spans="1:7" ht="15" customHeight="1" x14ac:dyDescent="0.25">
      <c r="A155" s="276" t="s">
        <v>2060</v>
      </c>
      <c r="B155" s="55" t="s">
        <v>158</v>
      </c>
      <c r="C155" s="50" t="s">
        <v>1</v>
      </c>
      <c r="D155" s="313">
        <v>1</v>
      </c>
      <c r="E155" s="136"/>
      <c r="F155" s="136">
        <f t="shared" si="7"/>
        <v>0</v>
      </c>
      <c r="G155" s="136">
        <f t="shared" si="6"/>
        <v>0</v>
      </c>
    </row>
    <row r="156" spans="1:7" ht="15" customHeight="1" x14ac:dyDescent="0.25">
      <c r="A156" s="276" t="s">
        <v>2061</v>
      </c>
      <c r="B156" s="55" t="s">
        <v>160</v>
      </c>
      <c r="C156" s="50" t="s">
        <v>1</v>
      </c>
      <c r="D156" s="313">
        <v>1</v>
      </c>
      <c r="E156" s="136"/>
      <c r="F156" s="136">
        <f t="shared" si="7"/>
        <v>0</v>
      </c>
      <c r="G156" s="136">
        <f t="shared" si="6"/>
        <v>0</v>
      </c>
    </row>
    <row r="157" spans="1:7" ht="15" customHeight="1" x14ac:dyDescent="0.25">
      <c r="A157" s="276" t="s">
        <v>2062</v>
      </c>
      <c r="B157" s="55" t="s">
        <v>161</v>
      </c>
      <c r="C157" s="50" t="s">
        <v>1</v>
      </c>
      <c r="D157" s="313">
        <v>1</v>
      </c>
      <c r="E157" s="136"/>
      <c r="F157" s="136">
        <f t="shared" si="7"/>
        <v>0</v>
      </c>
      <c r="G157" s="136">
        <f t="shared" si="6"/>
        <v>0</v>
      </c>
    </row>
    <row r="158" spans="1:7" ht="15" customHeight="1" x14ac:dyDescent="0.25">
      <c r="A158" s="276" t="s">
        <v>2063</v>
      </c>
      <c r="B158" s="55" t="s">
        <v>162</v>
      </c>
      <c r="C158" s="50" t="s">
        <v>1</v>
      </c>
      <c r="D158" s="313">
        <v>1</v>
      </c>
      <c r="E158" s="136"/>
      <c r="F158" s="136">
        <f t="shared" si="7"/>
        <v>0</v>
      </c>
      <c r="G158" s="136">
        <f t="shared" si="6"/>
        <v>0</v>
      </c>
    </row>
    <row r="159" spans="1:7" ht="15" customHeight="1" x14ac:dyDescent="0.25">
      <c r="A159" s="276" t="s">
        <v>2064</v>
      </c>
      <c r="B159" s="55" t="s">
        <v>163</v>
      </c>
      <c r="C159" s="50" t="s">
        <v>1</v>
      </c>
      <c r="D159" s="313">
        <v>1</v>
      </c>
      <c r="E159" s="136"/>
      <c r="F159" s="136">
        <f t="shared" si="7"/>
        <v>0</v>
      </c>
      <c r="G159" s="136">
        <f t="shared" si="6"/>
        <v>0</v>
      </c>
    </row>
    <row r="160" spans="1:7" ht="15" customHeight="1" x14ac:dyDescent="0.25">
      <c r="A160" s="276" t="s">
        <v>2065</v>
      </c>
      <c r="B160" s="55" t="s">
        <v>164</v>
      </c>
      <c r="C160" s="50" t="s">
        <v>1</v>
      </c>
      <c r="D160" s="313">
        <v>1</v>
      </c>
      <c r="E160" s="136"/>
      <c r="F160" s="136">
        <f t="shared" si="7"/>
        <v>0</v>
      </c>
      <c r="G160" s="136">
        <f t="shared" si="6"/>
        <v>0</v>
      </c>
    </row>
    <row r="161" spans="1:7" ht="15" customHeight="1" x14ac:dyDescent="0.25">
      <c r="A161" s="276" t="s">
        <v>2066</v>
      </c>
      <c r="B161" s="55" t="s">
        <v>165</v>
      </c>
      <c r="C161" s="50" t="s">
        <v>1</v>
      </c>
      <c r="D161" s="313">
        <v>1</v>
      </c>
      <c r="E161" s="136"/>
      <c r="F161" s="136">
        <f t="shared" si="7"/>
        <v>0</v>
      </c>
      <c r="G161" s="136">
        <f t="shared" si="6"/>
        <v>0</v>
      </c>
    </row>
    <row r="162" spans="1:7" ht="15" customHeight="1" x14ac:dyDescent="0.25">
      <c r="A162" s="276" t="s">
        <v>2067</v>
      </c>
      <c r="B162" s="55" t="s">
        <v>166</v>
      </c>
      <c r="C162" s="50" t="s">
        <v>1</v>
      </c>
      <c r="D162" s="313">
        <v>1</v>
      </c>
      <c r="E162" s="136"/>
      <c r="F162" s="136">
        <f t="shared" si="7"/>
        <v>0</v>
      </c>
      <c r="G162" s="136">
        <f t="shared" si="6"/>
        <v>0</v>
      </c>
    </row>
    <row r="163" spans="1:7" ht="15" customHeight="1" x14ac:dyDescent="0.25">
      <c r="A163" s="276" t="s">
        <v>2068</v>
      </c>
      <c r="B163" s="55" t="s">
        <v>167</v>
      </c>
      <c r="C163" s="50" t="s">
        <v>1</v>
      </c>
      <c r="D163" s="313">
        <v>1</v>
      </c>
      <c r="E163" s="136"/>
      <c r="F163" s="136">
        <f t="shared" si="7"/>
        <v>0</v>
      </c>
      <c r="G163" s="136">
        <f t="shared" si="6"/>
        <v>0</v>
      </c>
    </row>
    <row r="164" spans="1:7" ht="15" customHeight="1" x14ac:dyDescent="0.25">
      <c r="A164" s="276" t="s">
        <v>2069</v>
      </c>
      <c r="B164" s="55" t="s">
        <v>741</v>
      </c>
      <c r="C164" s="50" t="s">
        <v>1</v>
      </c>
      <c r="D164" s="313">
        <v>1</v>
      </c>
      <c r="E164" s="136"/>
      <c r="F164" s="136">
        <f t="shared" si="7"/>
        <v>0</v>
      </c>
      <c r="G164" s="136">
        <f t="shared" si="6"/>
        <v>0</v>
      </c>
    </row>
    <row r="165" spans="1:7" ht="15" customHeight="1" x14ac:dyDescent="0.25">
      <c r="A165" s="276" t="s">
        <v>2070</v>
      </c>
      <c r="B165" s="55" t="s">
        <v>649</v>
      </c>
      <c r="C165" s="50" t="s">
        <v>1</v>
      </c>
      <c r="D165" s="313">
        <v>1</v>
      </c>
      <c r="E165" s="136"/>
      <c r="F165" s="136">
        <f t="shared" si="7"/>
        <v>0</v>
      </c>
      <c r="G165" s="136">
        <f t="shared" si="6"/>
        <v>0</v>
      </c>
    </row>
    <row r="166" spans="1:7" ht="15" customHeight="1" x14ac:dyDescent="0.25">
      <c r="A166" s="276" t="s">
        <v>2071</v>
      </c>
      <c r="B166" s="55" t="s">
        <v>650</v>
      </c>
      <c r="C166" s="50" t="s">
        <v>1</v>
      </c>
      <c r="D166" s="313">
        <v>1</v>
      </c>
      <c r="E166" s="136"/>
      <c r="F166" s="136">
        <f t="shared" si="7"/>
        <v>0</v>
      </c>
      <c r="G166" s="136">
        <f t="shared" si="6"/>
        <v>0</v>
      </c>
    </row>
    <row r="167" spans="1:7" ht="15" customHeight="1" x14ac:dyDescent="0.25">
      <c r="A167" s="276" t="s">
        <v>2072</v>
      </c>
      <c r="B167" s="55" t="s">
        <v>742</v>
      </c>
      <c r="C167" s="50" t="s">
        <v>1</v>
      </c>
      <c r="D167" s="313">
        <v>1</v>
      </c>
      <c r="E167" s="136"/>
      <c r="F167" s="136">
        <f t="shared" si="7"/>
        <v>0</v>
      </c>
      <c r="G167" s="136">
        <f t="shared" si="6"/>
        <v>0</v>
      </c>
    </row>
    <row r="168" spans="1:7" ht="15" customHeight="1" x14ac:dyDescent="0.25">
      <c r="A168" s="276" t="s">
        <v>2073</v>
      </c>
      <c r="B168" s="55" t="s">
        <v>743</v>
      </c>
      <c r="C168" s="50" t="s">
        <v>1</v>
      </c>
      <c r="D168" s="313">
        <v>1</v>
      </c>
      <c r="E168" s="136"/>
      <c r="F168" s="136">
        <f t="shared" si="7"/>
        <v>0</v>
      </c>
      <c r="G168" s="136">
        <f t="shared" si="6"/>
        <v>0</v>
      </c>
    </row>
    <row r="169" spans="1:7" ht="15" customHeight="1" x14ac:dyDescent="0.25">
      <c r="A169" s="276" t="s">
        <v>2074</v>
      </c>
      <c r="B169" s="55" t="s">
        <v>744</v>
      </c>
      <c r="C169" s="50" t="s">
        <v>1</v>
      </c>
      <c r="D169" s="313">
        <v>30</v>
      </c>
      <c r="E169" s="136"/>
      <c r="F169" s="136">
        <f t="shared" si="7"/>
        <v>0</v>
      </c>
      <c r="G169" s="136">
        <f t="shared" si="6"/>
        <v>0</v>
      </c>
    </row>
    <row r="170" spans="1:7" ht="15" customHeight="1" x14ac:dyDescent="0.25">
      <c r="A170" s="276" t="s">
        <v>2075</v>
      </c>
      <c r="B170" s="55" t="s">
        <v>745</v>
      </c>
      <c r="C170" s="50" t="s">
        <v>1</v>
      </c>
      <c r="D170" s="313">
        <v>15</v>
      </c>
      <c r="E170" s="136"/>
      <c r="F170" s="136">
        <f t="shared" si="7"/>
        <v>0</v>
      </c>
      <c r="G170" s="136">
        <f t="shared" si="6"/>
        <v>0</v>
      </c>
    </row>
    <row r="171" spans="1:7" ht="15" customHeight="1" x14ac:dyDescent="0.25">
      <c r="A171" s="276" t="s">
        <v>2076</v>
      </c>
      <c r="B171" s="55" t="s">
        <v>106</v>
      </c>
      <c r="C171" s="50" t="s">
        <v>1</v>
      </c>
      <c r="D171" s="313">
        <v>1</v>
      </c>
      <c r="E171" s="136"/>
      <c r="F171" s="136">
        <f t="shared" si="7"/>
        <v>0</v>
      </c>
      <c r="G171" s="136">
        <f t="shared" si="6"/>
        <v>0</v>
      </c>
    </row>
    <row r="172" spans="1:7" ht="15" customHeight="1" x14ac:dyDescent="0.25">
      <c r="A172" s="276" t="s">
        <v>2077</v>
      </c>
      <c r="B172" s="55" t="s">
        <v>652</v>
      </c>
      <c r="C172" s="50" t="s">
        <v>1</v>
      </c>
      <c r="D172" s="313">
        <v>1</v>
      </c>
      <c r="E172" s="136"/>
      <c r="F172" s="136">
        <f t="shared" si="7"/>
        <v>0</v>
      </c>
      <c r="G172" s="136">
        <f t="shared" si="6"/>
        <v>0</v>
      </c>
    </row>
    <row r="173" spans="1:7" ht="15" customHeight="1" x14ac:dyDescent="0.25">
      <c r="A173" s="276" t="s">
        <v>2078</v>
      </c>
      <c r="B173" s="55" t="s">
        <v>746</v>
      </c>
      <c r="C173" s="50" t="s">
        <v>1</v>
      </c>
      <c r="D173" s="313">
        <v>1</v>
      </c>
      <c r="E173" s="136"/>
      <c r="F173" s="136">
        <f t="shared" si="7"/>
        <v>0</v>
      </c>
      <c r="G173" s="136">
        <f t="shared" si="6"/>
        <v>0</v>
      </c>
    </row>
    <row r="174" spans="1:7" ht="15" customHeight="1" x14ac:dyDescent="0.25">
      <c r="A174" s="276" t="s">
        <v>2079</v>
      </c>
      <c r="B174" s="55" t="s">
        <v>653</v>
      </c>
      <c r="C174" s="50" t="s">
        <v>1</v>
      </c>
      <c r="D174" s="313">
        <v>1</v>
      </c>
      <c r="E174" s="136"/>
      <c r="F174" s="136">
        <f t="shared" si="7"/>
        <v>0</v>
      </c>
      <c r="G174" s="136">
        <f t="shared" si="6"/>
        <v>0</v>
      </c>
    </row>
    <row r="175" spans="1:7" ht="15" customHeight="1" x14ac:dyDescent="0.25">
      <c r="A175" s="276" t="s">
        <v>2080</v>
      </c>
      <c r="B175" s="55" t="s">
        <v>654</v>
      </c>
      <c r="C175" s="50" t="s">
        <v>1</v>
      </c>
      <c r="D175" s="313">
        <v>1</v>
      </c>
      <c r="E175" s="136"/>
      <c r="F175" s="136">
        <f t="shared" si="7"/>
        <v>0</v>
      </c>
      <c r="G175" s="136">
        <f t="shared" si="6"/>
        <v>0</v>
      </c>
    </row>
    <row r="176" spans="1:7" ht="15" customHeight="1" x14ac:dyDescent="0.25">
      <c r="A176" s="276" t="s">
        <v>2081</v>
      </c>
      <c r="B176" s="55" t="s">
        <v>655</v>
      </c>
      <c r="C176" s="50" t="s">
        <v>1</v>
      </c>
      <c r="D176" s="313">
        <v>1</v>
      </c>
      <c r="E176" s="136"/>
      <c r="F176" s="136">
        <f t="shared" si="7"/>
        <v>0</v>
      </c>
      <c r="G176" s="136">
        <f t="shared" si="6"/>
        <v>0</v>
      </c>
    </row>
    <row r="177" spans="1:7" ht="15" customHeight="1" x14ac:dyDescent="0.25">
      <c r="A177" s="276" t="s">
        <v>2082</v>
      </c>
      <c r="B177" s="55" t="s">
        <v>656</v>
      </c>
      <c r="C177" s="50" t="s">
        <v>1</v>
      </c>
      <c r="D177" s="313">
        <v>1</v>
      </c>
      <c r="E177" s="136"/>
      <c r="F177" s="136">
        <f t="shared" si="7"/>
        <v>0</v>
      </c>
      <c r="G177" s="136">
        <f t="shared" si="6"/>
        <v>0</v>
      </c>
    </row>
    <row r="178" spans="1:7" ht="15" customHeight="1" x14ac:dyDescent="0.25">
      <c r="A178" s="276" t="s">
        <v>2083</v>
      </c>
      <c r="B178" s="55" t="s">
        <v>657</v>
      </c>
      <c r="C178" s="50" t="s">
        <v>1</v>
      </c>
      <c r="D178" s="313">
        <v>1</v>
      </c>
      <c r="E178" s="136"/>
      <c r="F178" s="136">
        <f t="shared" si="7"/>
        <v>0</v>
      </c>
      <c r="G178" s="136">
        <f t="shared" si="6"/>
        <v>0</v>
      </c>
    </row>
    <row r="179" spans="1:7" ht="15" customHeight="1" x14ac:dyDescent="0.25">
      <c r="A179" s="276" t="s">
        <v>2084</v>
      </c>
      <c r="B179" s="55" t="s">
        <v>658</v>
      </c>
      <c r="C179" s="50" t="s">
        <v>1</v>
      </c>
      <c r="D179" s="313">
        <v>1</v>
      </c>
      <c r="E179" s="136"/>
      <c r="F179" s="136">
        <f t="shared" si="7"/>
        <v>0</v>
      </c>
      <c r="G179" s="136">
        <f t="shared" si="6"/>
        <v>0</v>
      </c>
    </row>
    <row r="180" spans="1:7" ht="15" customHeight="1" x14ac:dyDescent="0.25">
      <c r="A180" s="276" t="s">
        <v>2085</v>
      </c>
      <c r="B180" s="55" t="s">
        <v>659</v>
      </c>
      <c r="C180" s="50" t="s">
        <v>1</v>
      </c>
      <c r="D180" s="313">
        <v>2</v>
      </c>
      <c r="E180" s="136"/>
      <c r="F180" s="136">
        <f t="shared" si="7"/>
        <v>0</v>
      </c>
      <c r="G180" s="136">
        <f t="shared" si="6"/>
        <v>0</v>
      </c>
    </row>
    <row r="181" spans="1:7" ht="15" customHeight="1" x14ac:dyDescent="0.25">
      <c r="A181" s="276" t="s">
        <v>2086</v>
      </c>
      <c r="B181" s="55" t="s">
        <v>747</v>
      </c>
      <c r="C181" s="50" t="s">
        <v>1</v>
      </c>
      <c r="D181" s="313">
        <v>3</v>
      </c>
      <c r="E181" s="136"/>
      <c r="F181" s="136">
        <f t="shared" si="7"/>
        <v>0</v>
      </c>
      <c r="G181" s="136">
        <f t="shared" si="6"/>
        <v>0</v>
      </c>
    </row>
    <row r="182" spans="1:7" ht="15" customHeight="1" x14ac:dyDescent="0.25">
      <c r="A182" s="276" t="s">
        <v>2087</v>
      </c>
      <c r="B182" s="55" t="s">
        <v>660</v>
      </c>
      <c r="C182" s="50" t="s">
        <v>1</v>
      </c>
      <c r="D182" s="313">
        <v>1</v>
      </c>
      <c r="E182" s="136"/>
      <c r="F182" s="136">
        <f t="shared" si="7"/>
        <v>0</v>
      </c>
      <c r="G182" s="136">
        <f t="shared" si="6"/>
        <v>0</v>
      </c>
    </row>
    <row r="183" spans="1:7" ht="15" customHeight="1" x14ac:dyDescent="0.25">
      <c r="A183" s="276" t="s">
        <v>2088</v>
      </c>
      <c r="B183" s="55" t="s">
        <v>216</v>
      </c>
      <c r="C183" s="50" t="s">
        <v>1</v>
      </c>
      <c r="D183" s="313">
        <v>1</v>
      </c>
      <c r="E183" s="136"/>
      <c r="F183" s="136">
        <f t="shared" si="7"/>
        <v>0</v>
      </c>
      <c r="G183" s="136">
        <f t="shared" si="6"/>
        <v>0</v>
      </c>
    </row>
    <row r="184" spans="1:7" ht="15" customHeight="1" x14ac:dyDescent="0.25">
      <c r="A184" s="276" t="s">
        <v>2089</v>
      </c>
      <c r="B184" s="55" t="s">
        <v>67</v>
      </c>
      <c r="C184" s="50" t="s">
        <v>1</v>
      </c>
      <c r="D184" s="313">
        <v>4</v>
      </c>
      <c r="E184" s="136"/>
      <c r="F184" s="136">
        <f t="shared" si="7"/>
        <v>0</v>
      </c>
      <c r="G184" s="136">
        <f t="shared" si="6"/>
        <v>0</v>
      </c>
    </row>
    <row r="185" spans="1:7" ht="15" customHeight="1" x14ac:dyDescent="0.25">
      <c r="A185" s="276" t="s">
        <v>2090</v>
      </c>
      <c r="B185" s="55" t="s">
        <v>748</v>
      </c>
      <c r="C185" s="50" t="s">
        <v>1</v>
      </c>
      <c r="D185" s="313">
        <v>1</v>
      </c>
      <c r="E185" s="136"/>
      <c r="F185" s="136">
        <f t="shared" si="7"/>
        <v>0</v>
      </c>
      <c r="G185" s="136">
        <f t="shared" si="6"/>
        <v>0</v>
      </c>
    </row>
    <row r="186" spans="1:7" ht="15" customHeight="1" x14ac:dyDescent="0.25">
      <c r="A186" s="276" t="s">
        <v>2091</v>
      </c>
      <c r="B186" s="55" t="s">
        <v>749</v>
      </c>
      <c r="C186" s="50" t="s">
        <v>1</v>
      </c>
      <c r="D186" s="313">
        <v>1</v>
      </c>
      <c r="E186" s="136"/>
      <c r="F186" s="136">
        <f t="shared" si="7"/>
        <v>0</v>
      </c>
      <c r="G186" s="136">
        <f t="shared" si="6"/>
        <v>0</v>
      </c>
    </row>
    <row r="187" spans="1:7" ht="15" customHeight="1" x14ac:dyDescent="0.25">
      <c r="A187" s="276" t="s">
        <v>2092</v>
      </c>
      <c r="B187" s="55" t="s">
        <v>662</v>
      </c>
      <c r="C187" s="50" t="s">
        <v>1</v>
      </c>
      <c r="D187" s="313">
        <v>1</v>
      </c>
      <c r="E187" s="136"/>
      <c r="F187" s="136">
        <f t="shared" si="7"/>
        <v>0</v>
      </c>
      <c r="G187" s="136">
        <f t="shared" si="6"/>
        <v>0</v>
      </c>
    </row>
    <row r="188" spans="1:7" ht="15" customHeight="1" x14ac:dyDescent="0.25">
      <c r="A188" s="276" t="s">
        <v>2093</v>
      </c>
      <c r="B188" s="55" t="s">
        <v>663</v>
      </c>
      <c r="C188" s="50" t="s">
        <v>1</v>
      </c>
      <c r="D188" s="313">
        <v>1</v>
      </c>
      <c r="E188" s="136"/>
      <c r="F188" s="136">
        <f t="shared" si="7"/>
        <v>0</v>
      </c>
      <c r="G188" s="136">
        <f t="shared" si="6"/>
        <v>0</v>
      </c>
    </row>
    <row r="189" spans="1:7" ht="15" customHeight="1" x14ac:dyDescent="0.25">
      <c r="A189" s="276" t="s">
        <v>2094</v>
      </c>
      <c r="B189" s="55" t="s">
        <v>664</v>
      </c>
      <c r="C189" s="50" t="s">
        <v>1</v>
      </c>
      <c r="D189" s="313">
        <v>1</v>
      </c>
      <c r="E189" s="136"/>
      <c r="F189" s="136">
        <f t="shared" si="7"/>
        <v>0</v>
      </c>
      <c r="G189" s="136">
        <f t="shared" si="6"/>
        <v>0</v>
      </c>
    </row>
    <row r="190" spans="1:7" ht="15" customHeight="1" x14ac:dyDescent="0.25">
      <c r="A190" s="276" t="s">
        <v>2095</v>
      </c>
      <c r="B190" s="55" t="s">
        <v>665</v>
      </c>
      <c r="C190" s="50" t="s">
        <v>1</v>
      </c>
      <c r="D190" s="313"/>
      <c r="E190" s="136"/>
      <c r="F190" s="136">
        <f t="shared" si="7"/>
        <v>0</v>
      </c>
      <c r="G190" s="136">
        <f t="shared" si="6"/>
        <v>0</v>
      </c>
    </row>
    <row r="191" spans="1:7" ht="15" customHeight="1" x14ac:dyDescent="0.25">
      <c r="A191" s="276" t="s">
        <v>2096</v>
      </c>
      <c r="B191" s="55" t="s">
        <v>666</v>
      </c>
      <c r="C191" s="50" t="s">
        <v>1</v>
      </c>
      <c r="D191" s="313">
        <v>10</v>
      </c>
      <c r="E191" s="136"/>
      <c r="F191" s="136">
        <f t="shared" si="7"/>
        <v>0</v>
      </c>
      <c r="G191" s="136">
        <f t="shared" si="6"/>
        <v>0</v>
      </c>
    </row>
    <row r="192" spans="1:7" ht="15" customHeight="1" x14ac:dyDescent="0.25">
      <c r="A192" s="276" t="s">
        <v>2097</v>
      </c>
      <c r="B192" s="55" t="s">
        <v>347</v>
      </c>
      <c r="C192" s="50" t="s">
        <v>1</v>
      </c>
      <c r="D192" s="313">
        <v>10</v>
      </c>
      <c r="E192" s="136"/>
      <c r="F192" s="136">
        <f t="shared" si="7"/>
        <v>0</v>
      </c>
      <c r="G192" s="136">
        <f t="shared" si="6"/>
        <v>0</v>
      </c>
    </row>
    <row r="193" spans="1:7" ht="15" customHeight="1" x14ac:dyDescent="0.25">
      <c r="A193" s="276" t="s">
        <v>2098</v>
      </c>
      <c r="B193" s="55" t="s">
        <v>667</v>
      </c>
      <c r="C193" s="50" t="s">
        <v>1</v>
      </c>
      <c r="D193" s="313">
        <v>15</v>
      </c>
      <c r="E193" s="136"/>
      <c r="F193" s="136">
        <f t="shared" si="7"/>
        <v>0</v>
      </c>
      <c r="G193" s="136">
        <f t="shared" si="6"/>
        <v>0</v>
      </c>
    </row>
    <row r="194" spans="1:7" ht="15" customHeight="1" x14ac:dyDescent="0.25">
      <c r="A194" s="276" t="s">
        <v>2099</v>
      </c>
      <c r="B194" s="55" t="s">
        <v>668</v>
      </c>
      <c r="C194" s="50" t="s">
        <v>1</v>
      </c>
      <c r="D194" s="313">
        <v>4</v>
      </c>
      <c r="E194" s="136"/>
      <c r="F194" s="136">
        <f t="shared" si="7"/>
        <v>0</v>
      </c>
      <c r="G194" s="136">
        <f t="shared" si="6"/>
        <v>0</v>
      </c>
    </row>
    <row r="195" spans="1:7" ht="15" customHeight="1" x14ac:dyDescent="0.25">
      <c r="A195" s="276" t="s">
        <v>2100</v>
      </c>
      <c r="B195" s="55" t="s">
        <v>670</v>
      </c>
      <c r="C195" s="50" t="s">
        <v>1</v>
      </c>
      <c r="D195" s="313">
        <v>2</v>
      </c>
      <c r="E195" s="136"/>
      <c r="F195" s="136">
        <f t="shared" si="7"/>
        <v>0</v>
      </c>
      <c r="G195" s="136">
        <f t="shared" si="6"/>
        <v>0</v>
      </c>
    </row>
    <row r="196" spans="1:7" ht="15" customHeight="1" x14ac:dyDescent="0.25">
      <c r="A196" s="276" t="s">
        <v>2101</v>
      </c>
      <c r="B196" s="55" t="s">
        <v>671</v>
      </c>
      <c r="C196" s="50" t="s">
        <v>1</v>
      </c>
      <c r="D196" s="313">
        <v>2</v>
      </c>
      <c r="E196" s="136"/>
      <c r="F196" s="136">
        <f t="shared" si="7"/>
        <v>0</v>
      </c>
      <c r="G196" s="136">
        <f t="shared" si="6"/>
        <v>0</v>
      </c>
    </row>
    <row r="197" spans="1:7" ht="15" customHeight="1" x14ac:dyDescent="0.25">
      <c r="A197" s="276" t="s">
        <v>2102</v>
      </c>
      <c r="B197" s="55" t="s">
        <v>672</v>
      </c>
      <c r="C197" s="50" t="s">
        <v>1</v>
      </c>
      <c r="D197" s="313">
        <v>1</v>
      </c>
      <c r="E197" s="136"/>
      <c r="F197" s="136">
        <f t="shared" si="7"/>
        <v>0</v>
      </c>
      <c r="G197" s="136">
        <f t="shared" si="6"/>
        <v>0</v>
      </c>
    </row>
    <row r="198" spans="1:7" ht="15" customHeight="1" x14ac:dyDescent="0.25">
      <c r="A198" s="276" t="s">
        <v>2103</v>
      </c>
      <c r="B198" s="55" t="s">
        <v>673</v>
      </c>
      <c r="C198" s="50" t="s">
        <v>1</v>
      </c>
      <c r="D198" s="313">
        <v>2</v>
      </c>
      <c r="E198" s="136"/>
      <c r="F198" s="136">
        <f t="shared" si="7"/>
        <v>0</v>
      </c>
      <c r="G198" s="136">
        <f t="shared" si="6"/>
        <v>0</v>
      </c>
    </row>
    <row r="199" spans="1:7" ht="15" customHeight="1" x14ac:dyDescent="0.25">
      <c r="A199" s="276" t="s">
        <v>2104</v>
      </c>
      <c r="B199" s="55" t="s">
        <v>750</v>
      </c>
      <c r="C199" s="50" t="s">
        <v>1</v>
      </c>
      <c r="D199" s="313">
        <v>2</v>
      </c>
      <c r="E199" s="136"/>
      <c r="F199" s="136">
        <f t="shared" si="7"/>
        <v>0</v>
      </c>
      <c r="G199" s="136">
        <f t="shared" si="6"/>
        <v>0</v>
      </c>
    </row>
    <row r="200" spans="1:7" ht="15" customHeight="1" x14ac:dyDescent="0.25">
      <c r="A200" s="276" t="s">
        <v>2105</v>
      </c>
      <c r="B200" s="55" t="s">
        <v>674</v>
      </c>
      <c r="C200" s="50" t="s">
        <v>1</v>
      </c>
      <c r="D200" s="313">
        <v>2</v>
      </c>
      <c r="E200" s="136"/>
      <c r="F200" s="136">
        <f t="shared" si="7"/>
        <v>0</v>
      </c>
      <c r="G200" s="136">
        <f t="shared" si="6"/>
        <v>0</v>
      </c>
    </row>
    <row r="201" spans="1:7" ht="15" customHeight="1" x14ac:dyDescent="0.25">
      <c r="A201" s="276" t="s">
        <v>2106</v>
      </c>
      <c r="B201" s="55" t="s">
        <v>675</v>
      </c>
      <c r="C201" s="50" t="s">
        <v>1</v>
      </c>
      <c r="D201" s="313">
        <v>2</v>
      </c>
      <c r="E201" s="136"/>
      <c r="F201" s="136">
        <f t="shared" si="7"/>
        <v>0</v>
      </c>
      <c r="G201" s="136">
        <f t="shared" si="6"/>
        <v>0</v>
      </c>
    </row>
    <row r="202" spans="1:7" ht="15" customHeight="1" x14ac:dyDescent="0.25">
      <c r="A202" s="276" t="s">
        <v>2107</v>
      </c>
      <c r="B202" s="55" t="s">
        <v>677</v>
      </c>
      <c r="C202" s="50" t="s">
        <v>1</v>
      </c>
      <c r="D202" s="313">
        <v>2</v>
      </c>
      <c r="E202" s="136"/>
      <c r="F202" s="136">
        <f t="shared" si="7"/>
        <v>0</v>
      </c>
      <c r="G202" s="136">
        <f t="shared" si="6"/>
        <v>0</v>
      </c>
    </row>
    <row r="203" spans="1:7" ht="15" customHeight="1" x14ac:dyDescent="0.25">
      <c r="A203" s="276" t="s">
        <v>2108</v>
      </c>
      <c r="B203" s="55" t="s">
        <v>678</v>
      </c>
      <c r="C203" s="50" t="s">
        <v>1</v>
      </c>
      <c r="D203" s="313">
        <v>20</v>
      </c>
      <c r="E203" s="136"/>
      <c r="F203" s="136">
        <f t="shared" si="7"/>
        <v>0</v>
      </c>
      <c r="G203" s="136">
        <f t="shared" si="6"/>
        <v>0</v>
      </c>
    </row>
    <row r="204" spans="1:7" ht="15" customHeight="1" x14ac:dyDescent="0.25">
      <c r="A204" s="276" t="s">
        <v>2109</v>
      </c>
      <c r="B204" s="55" t="s">
        <v>751</v>
      </c>
      <c r="C204" s="50" t="s">
        <v>1</v>
      </c>
      <c r="D204" s="313">
        <v>1</v>
      </c>
      <c r="E204" s="136"/>
      <c r="F204" s="136">
        <f t="shared" si="7"/>
        <v>0</v>
      </c>
      <c r="G204" s="136">
        <f t="shared" si="6"/>
        <v>0</v>
      </c>
    </row>
    <row r="205" spans="1:7" ht="15" customHeight="1" x14ac:dyDescent="0.25">
      <c r="A205" s="276" t="s">
        <v>2110</v>
      </c>
      <c r="B205" s="55" t="s">
        <v>679</v>
      </c>
      <c r="C205" s="50" t="s">
        <v>1</v>
      </c>
      <c r="D205" s="313">
        <v>1</v>
      </c>
      <c r="E205" s="136"/>
      <c r="F205" s="136">
        <f t="shared" si="7"/>
        <v>0</v>
      </c>
      <c r="G205" s="136">
        <f t="shared" si="6"/>
        <v>0</v>
      </c>
    </row>
    <row r="206" spans="1:7" ht="15" customHeight="1" x14ac:dyDescent="0.25">
      <c r="A206" s="276" t="s">
        <v>2111</v>
      </c>
      <c r="B206" s="55" t="s">
        <v>680</v>
      </c>
      <c r="C206" s="50" t="s">
        <v>1</v>
      </c>
      <c r="D206" s="313">
        <v>1</v>
      </c>
      <c r="E206" s="136"/>
      <c r="F206" s="136">
        <f t="shared" si="7"/>
        <v>0</v>
      </c>
      <c r="G206" s="136">
        <f t="shared" si="6"/>
        <v>0</v>
      </c>
    </row>
    <row r="207" spans="1:7" ht="15" customHeight="1" x14ac:dyDescent="0.25">
      <c r="A207" s="276" t="s">
        <v>2112</v>
      </c>
      <c r="B207" s="55" t="s">
        <v>681</v>
      </c>
      <c r="C207" s="50" t="s">
        <v>1</v>
      </c>
      <c r="D207" s="313">
        <v>1</v>
      </c>
      <c r="E207" s="136"/>
      <c r="F207" s="136">
        <f t="shared" si="7"/>
        <v>0</v>
      </c>
      <c r="G207" s="136">
        <f t="shared" si="6"/>
        <v>0</v>
      </c>
    </row>
    <row r="208" spans="1:7" ht="15" customHeight="1" x14ac:dyDescent="0.25">
      <c r="A208" s="276" t="s">
        <v>2113</v>
      </c>
      <c r="B208" s="55" t="s">
        <v>682</v>
      </c>
      <c r="C208" s="50" t="s">
        <v>1</v>
      </c>
      <c r="D208" s="313">
        <v>1</v>
      </c>
      <c r="E208" s="136"/>
      <c r="F208" s="136">
        <f t="shared" si="7"/>
        <v>0</v>
      </c>
      <c r="G208" s="136">
        <f t="shared" si="6"/>
        <v>0</v>
      </c>
    </row>
    <row r="209" spans="1:7" ht="15" customHeight="1" x14ac:dyDescent="0.25">
      <c r="A209" s="276" t="s">
        <v>2114</v>
      </c>
      <c r="B209" s="55" t="s">
        <v>683</v>
      </c>
      <c r="C209" s="50" t="s">
        <v>1</v>
      </c>
      <c r="D209" s="313">
        <v>15</v>
      </c>
      <c r="E209" s="136"/>
      <c r="F209" s="136">
        <f t="shared" si="7"/>
        <v>0</v>
      </c>
      <c r="G209" s="136">
        <f t="shared" si="6"/>
        <v>0</v>
      </c>
    </row>
    <row r="210" spans="1:7" ht="15" customHeight="1" x14ac:dyDescent="0.25">
      <c r="A210" s="276" t="s">
        <v>2115</v>
      </c>
      <c r="B210" s="55" t="s">
        <v>684</v>
      </c>
      <c r="C210" s="50" t="s">
        <v>1</v>
      </c>
      <c r="D210" s="313">
        <v>30</v>
      </c>
      <c r="E210" s="136"/>
      <c r="F210" s="136">
        <f t="shared" si="7"/>
        <v>0</v>
      </c>
      <c r="G210" s="136">
        <f t="shared" si="6"/>
        <v>0</v>
      </c>
    </row>
    <row r="211" spans="1:7" ht="15" customHeight="1" x14ac:dyDescent="0.25">
      <c r="A211" s="276" t="s">
        <v>2116</v>
      </c>
      <c r="B211" s="55" t="s">
        <v>179</v>
      </c>
      <c r="C211" s="50" t="s">
        <v>1</v>
      </c>
      <c r="D211" s="313">
        <v>30</v>
      </c>
      <c r="E211" s="136"/>
      <c r="F211" s="136">
        <f t="shared" si="7"/>
        <v>0</v>
      </c>
      <c r="G211" s="136">
        <f t="shared" si="6"/>
        <v>0</v>
      </c>
    </row>
    <row r="212" spans="1:7" ht="15" customHeight="1" x14ac:dyDescent="0.25">
      <c r="A212" s="276" t="s">
        <v>2117</v>
      </c>
      <c r="B212" s="55" t="s">
        <v>180</v>
      </c>
      <c r="C212" s="50" t="s">
        <v>1</v>
      </c>
      <c r="D212" s="313">
        <v>30</v>
      </c>
      <c r="E212" s="136"/>
      <c r="F212" s="136">
        <f t="shared" si="7"/>
        <v>0</v>
      </c>
      <c r="G212" s="136">
        <f t="shared" si="6"/>
        <v>0</v>
      </c>
    </row>
    <row r="213" spans="1:7" ht="15" customHeight="1" x14ac:dyDescent="0.25">
      <c r="A213" s="276" t="s">
        <v>2118</v>
      </c>
      <c r="B213" s="55" t="s">
        <v>181</v>
      </c>
      <c r="C213" s="50" t="s">
        <v>1</v>
      </c>
      <c r="D213" s="313">
        <v>30</v>
      </c>
      <c r="E213" s="136"/>
      <c r="F213" s="136">
        <f t="shared" si="7"/>
        <v>0</v>
      </c>
      <c r="G213" s="136">
        <f t="shared" ref="G213:G234" si="8">SUM(D213*E213)</f>
        <v>0</v>
      </c>
    </row>
    <row r="214" spans="1:7" ht="15" customHeight="1" x14ac:dyDescent="0.25">
      <c r="A214" s="276" t="s">
        <v>2119</v>
      </c>
      <c r="B214" s="55" t="s">
        <v>182</v>
      </c>
      <c r="C214" s="50" t="s">
        <v>1</v>
      </c>
      <c r="D214" s="313">
        <v>30</v>
      </c>
      <c r="E214" s="136"/>
      <c r="F214" s="136">
        <f t="shared" ref="F214:F234" si="9">SUM(E214*1.2)</f>
        <v>0</v>
      </c>
      <c r="G214" s="136">
        <f t="shared" si="8"/>
        <v>0</v>
      </c>
    </row>
    <row r="215" spans="1:7" ht="15" customHeight="1" x14ac:dyDescent="0.25">
      <c r="A215" s="276" t="s">
        <v>2120</v>
      </c>
      <c r="B215" s="55" t="s">
        <v>183</v>
      </c>
      <c r="C215" s="50" t="s">
        <v>1</v>
      </c>
      <c r="D215" s="313">
        <v>30</v>
      </c>
      <c r="E215" s="136"/>
      <c r="F215" s="136">
        <f t="shared" si="9"/>
        <v>0</v>
      </c>
      <c r="G215" s="136">
        <f t="shared" si="8"/>
        <v>0</v>
      </c>
    </row>
    <row r="216" spans="1:7" ht="15" customHeight="1" x14ac:dyDescent="0.25">
      <c r="A216" s="276" t="s">
        <v>2121</v>
      </c>
      <c r="B216" s="55" t="s">
        <v>184</v>
      </c>
      <c r="C216" s="50" t="s">
        <v>1</v>
      </c>
      <c r="D216" s="313">
        <v>30</v>
      </c>
      <c r="E216" s="136"/>
      <c r="F216" s="136">
        <f t="shared" si="9"/>
        <v>0</v>
      </c>
      <c r="G216" s="136">
        <f t="shared" si="8"/>
        <v>0</v>
      </c>
    </row>
    <row r="217" spans="1:7" ht="15" customHeight="1" x14ac:dyDescent="0.25">
      <c r="A217" s="276" t="s">
        <v>2122</v>
      </c>
      <c r="B217" s="55" t="s">
        <v>685</v>
      </c>
      <c r="C217" s="50" t="s">
        <v>1</v>
      </c>
      <c r="D217" s="313">
        <v>1</v>
      </c>
      <c r="E217" s="136"/>
      <c r="F217" s="136">
        <f t="shared" si="9"/>
        <v>0</v>
      </c>
      <c r="G217" s="136">
        <f t="shared" si="8"/>
        <v>0</v>
      </c>
    </row>
    <row r="218" spans="1:7" ht="15" customHeight="1" x14ac:dyDescent="0.25">
      <c r="A218" s="276" t="s">
        <v>2123</v>
      </c>
      <c r="B218" s="55" t="s">
        <v>686</v>
      </c>
      <c r="C218" s="50" t="s">
        <v>1</v>
      </c>
      <c r="D218" s="313">
        <v>1</v>
      </c>
      <c r="E218" s="136"/>
      <c r="F218" s="136">
        <f t="shared" si="9"/>
        <v>0</v>
      </c>
      <c r="G218" s="136">
        <f t="shared" si="8"/>
        <v>0</v>
      </c>
    </row>
    <row r="219" spans="1:7" ht="15" customHeight="1" x14ac:dyDescent="0.25">
      <c r="A219" s="276" t="s">
        <v>2124</v>
      </c>
      <c r="B219" s="55" t="s">
        <v>687</v>
      </c>
      <c r="C219" s="50" t="s">
        <v>1</v>
      </c>
      <c r="D219" s="313">
        <v>2</v>
      </c>
      <c r="E219" s="136"/>
      <c r="F219" s="136">
        <f t="shared" si="9"/>
        <v>0</v>
      </c>
      <c r="G219" s="136">
        <f t="shared" si="8"/>
        <v>0</v>
      </c>
    </row>
    <row r="220" spans="1:7" ht="15" customHeight="1" x14ac:dyDescent="0.25">
      <c r="A220" s="276" t="s">
        <v>2125</v>
      </c>
      <c r="B220" s="55" t="s">
        <v>688</v>
      </c>
      <c r="C220" s="50" t="s">
        <v>1</v>
      </c>
      <c r="D220" s="313">
        <v>4</v>
      </c>
      <c r="E220" s="136"/>
      <c r="F220" s="136">
        <f t="shared" si="9"/>
        <v>0</v>
      </c>
      <c r="G220" s="136">
        <f t="shared" si="8"/>
        <v>0</v>
      </c>
    </row>
    <row r="221" spans="1:7" ht="15" customHeight="1" x14ac:dyDescent="0.25">
      <c r="A221" s="276" t="s">
        <v>2126</v>
      </c>
      <c r="B221" s="55" t="s">
        <v>689</v>
      </c>
      <c r="C221" s="50" t="s">
        <v>1</v>
      </c>
      <c r="D221" s="313">
        <v>20</v>
      </c>
      <c r="E221" s="136"/>
      <c r="F221" s="136">
        <f t="shared" si="9"/>
        <v>0</v>
      </c>
      <c r="G221" s="136">
        <f t="shared" si="8"/>
        <v>0</v>
      </c>
    </row>
    <row r="222" spans="1:7" ht="15" customHeight="1" x14ac:dyDescent="0.25">
      <c r="A222" s="276" t="s">
        <v>2127</v>
      </c>
      <c r="B222" s="55" t="s">
        <v>690</v>
      </c>
      <c r="C222" s="50" t="s">
        <v>1</v>
      </c>
      <c r="D222" s="313">
        <v>4</v>
      </c>
      <c r="E222" s="136"/>
      <c r="F222" s="136">
        <f t="shared" si="9"/>
        <v>0</v>
      </c>
      <c r="G222" s="136">
        <f t="shared" si="8"/>
        <v>0</v>
      </c>
    </row>
    <row r="223" spans="1:7" ht="15" customHeight="1" x14ac:dyDescent="0.25">
      <c r="A223" s="276" t="s">
        <v>2128</v>
      </c>
      <c r="B223" s="55" t="s">
        <v>691</v>
      </c>
      <c r="C223" s="50" t="s">
        <v>1</v>
      </c>
      <c r="D223" s="313"/>
      <c r="E223" s="136"/>
      <c r="F223" s="136">
        <f t="shared" si="9"/>
        <v>0</v>
      </c>
      <c r="G223" s="136">
        <f t="shared" si="8"/>
        <v>0</v>
      </c>
    </row>
    <row r="224" spans="1:7" ht="15" customHeight="1" x14ac:dyDescent="0.25">
      <c r="A224" s="276" t="s">
        <v>2129</v>
      </c>
      <c r="B224" s="55" t="s">
        <v>185</v>
      </c>
      <c r="C224" s="50" t="s">
        <v>1</v>
      </c>
      <c r="D224" s="313">
        <v>18</v>
      </c>
      <c r="E224" s="136"/>
      <c r="F224" s="136">
        <f t="shared" si="9"/>
        <v>0</v>
      </c>
      <c r="G224" s="136">
        <f t="shared" si="8"/>
        <v>0</v>
      </c>
    </row>
    <row r="225" spans="1:7" ht="15" customHeight="1" x14ac:dyDescent="0.25">
      <c r="A225" s="276" t="s">
        <v>2130</v>
      </c>
      <c r="B225" s="55" t="s">
        <v>186</v>
      </c>
      <c r="C225" s="50" t="s">
        <v>1</v>
      </c>
      <c r="D225" s="313">
        <v>18</v>
      </c>
      <c r="E225" s="136"/>
      <c r="F225" s="136">
        <f t="shared" si="9"/>
        <v>0</v>
      </c>
      <c r="G225" s="136">
        <f t="shared" si="8"/>
        <v>0</v>
      </c>
    </row>
    <row r="226" spans="1:7" ht="15" customHeight="1" x14ac:dyDescent="0.25">
      <c r="A226" s="276" t="s">
        <v>2131</v>
      </c>
      <c r="B226" s="55" t="s">
        <v>187</v>
      </c>
      <c r="C226" s="50" t="s">
        <v>1</v>
      </c>
      <c r="D226" s="313">
        <v>18</v>
      </c>
      <c r="E226" s="136"/>
      <c r="F226" s="136">
        <f t="shared" si="9"/>
        <v>0</v>
      </c>
      <c r="G226" s="136">
        <f t="shared" si="8"/>
        <v>0</v>
      </c>
    </row>
    <row r="227" spans="1:7" ht="15" customHeight="1" x14ac:dyDescent="0.25">
      <c r="A227" s="276" t="s">
        <v>2132</v>
      </c>
      <c r="B227" s="55" t="s">
        <v>189</v>
      </c>
      <c r="C227" s="50" t="s">
        <v>1</v>
      </c>
      <c r="D227" s="313">
        <v>18</v>
      </c>
      <c r="E227" s="136"/>
      <c r="F227" s="136">
        <f t="shared" si="9"/>
        <v>0</v>
      </c>
      <c r="G227" s="136">
        <f t="shared" si="8"/>
        <v>0</v>
      </c>
    </row>
    <row r="228" spans="1:7" ht="15" customHeight="1" x14ac:dyDescent="0.25">
      <c r="A228" s="276" t="s">
        <v>2133</v>
      </c>
      <c r="B228" s="55" t="s">
        <v>190</v>
      </c>
      <c r="C228" s="50" t="s">
        <v>234</v>
      </c>
      <c r="D228" s="313">
        <v>18</v>
      </c>
      <c r="E228" s="136"/>
      <c r="F228" s="136">
        <f t="shared" si="9"/>
        <v>0</v>
      </c>
      <c r="G228" s="136">
        <f t="shared" si="8"/>
        <v>0</v>
      </c>
    </row>
    <row r="229" spans="1:7" ht="15" customHeight="1" x14ac:dyDescent="0.25">
      <c r="A229" s="276" t="s">
        <v>2134</v>
      </c>
      <c r="B229" s="55" t="s">
        <v>191</v>
      </c>
      <c r="C229" s="50" t="s">
        <v>1</v>
      </c>
      <c r="D229" s="313">
        <v>18</v>
      </c>
      <c r="E229" s="136"/>
      <c r="F229" s="136">
        <f t="shared" si="9"/>
        <v>0</v>
      </c>
      <c r="G229" s="136">
        <f t="shared" si="8"/>
        <v>0</v>
      </c>
    </row>
    <row r="230" spans="1:7" ht="15" customHeight="1" x14ac:dyDescent="0.25">
      <c r="A230" s="276" t="s">
        <v>2135</v>
      </c>
      <c r="B230" s="55" t="s">
        <v>192</v>
      </c>
      <c r="C230" s="50" t="s">
        <v>1</v>
      </c>
      <c r="D230" s="313">
        <v>18</v>
      </c>
      <c r="E230" s="136"/>
      <c r="F230" s="136">
        <f t="shared" si="9"/>
        <v>0</v>
      </c>
      <c r="G230" s="136">
        <f t="shared" si="8"/>
        <v>0</v>
      </c>
    </row>
    <row r="231" spans="1:7" ht="15" customHeight="1" x14ac:dyDescent="0.25">
      <c r="A231" s="276" t="s">
        <v>2136</v>
      </c>
      <c r="B231" s="55" t="s">
        <v>752</v>
      </c>
      <c r="C231" s="50" t="s">
        <v>1</v>
      </c>
      <c r="D231" s="313">
        <v>70</v>
      </c>
      <c r="E231" s="136"/>
      <c r="F231" s="136">
        <f t="shared" si="9"/>
        <v>0</v>
      </c>
      <c r="G231" s="136">
        <f t="shared" si="8"/>
        <v>0</v>
      </c>
    </row>
    <row r="232" spans="1:7" ht="15" customHeight="1" x14ac:dyDescent="0.25">
      <c r="A232" s="276" t="s">
        <v>2137</v>
      </c>
      <c r="B232" s="55" t="s">
        <v>206</v>
      </c>
      <c r="C232" s="50" t="s">
        <v>1</v>
      </c>
      <c r="D232" s="313">
        <v>18</v>
      </c>
      <c r="E232" s="136"/>
      <c r="F232" s="136">
        <f t="shared" si="9"/>
        <v>0</v>
      </c>
      <c r="G232" s="136">
        <f t="shared" si="8"/>
        <v>0</v>
      </c>
    </row>
    <row r="233" spans="1:7" ht="15" customHeight="1" x14ac:dyDescent="0.25">
      <c r="A233" s="276" t="s">
        <v>2138</v>
      </c>
      <c r="B233" s="55" t="s">
        <v>1259</v>
      </c>
      <c r="C233" s="50" t="s">
        <v>377</v>
      </c>
      <c r="D233" s="313">
        <v>100</v>
      </c>
      <c r="E233" s="136"/>
      <c r="F233" s="136">
        <f t="shared" si="9"/>
        <v>0</v>
      </c>
      <c r="G233" s="136">
        <f t="shared" si="8"/>
        <v>0</v>
      </c>
    </row>
    <row r="234" spans="1:7" ht="15" customHeight="1" thickBot="1" x14ac:dyDescent="0.3">
      <c r="A234" s="276" t="s">
        <v>2139</v>
      </c>
      <c r="B234" s="55" t="s">
        <v>692</v>
      </c>
      <c r="C234" s="50" t="s">
        <v>172</v>
      </c>
      <c r="D234" s="313">
        <v>150</v>
      </c>
      <c r="E234" s="136"/>
      <c r="F234" s="136">
        <f t="shared" si="9"/>
        <v>0</v>
      </c>
      <c r="G234" s="136">
        <f t="shared" si="8"/>
        <v>0</v>
      </c>
    </row>
    <row r="235" spans="1:7" ht="15" customHeight="1" thickBot="1" x14ac:dyDescent="0.3">
      <c r="A235"/>
      <c r="B235"/>
      <c r="C235"/>
      <c r="D235" s="27"/>
      <c r="E235" s="408" t="s">
        <v>4454</v>
      </c>
      <c r="F235" s="408"/>
      <c r="G235" s="295">
        <f>SUM(G21:G234)</f>
        <v>0</v>
      </c>
    </row>
    <row r="236" spans="1:7" ht="15" customHeight="1" thickBot="1" x14ac:dyDescent="0.3">
      <c r="A236"/>
      <c r="B236"/>
      <c r="C236"/>
      <c r="D236" s="27"/>
      <c r="E236" s="408" t="s">
        <v>4455</v>
      </c>
      <c r="F236" s="408"/>
      <c r="G236" s="295">
        <f>SUM(G235*0.2)</f>
        <v>0</v>
      </c>
    </row>
    <row r="237" spans="1:7" ht="15" customHeight="1" thickBot="1" x14ac:dyDescent="0.3">
      <c r="A237"/>
      <c r="B237"/>
      <c r="C237"/>
      <c r="D237" s="27"/>
      <c r="E237" s="408" t="s">
        <v>4456</v>
      </c>
      <c r="F237" s="408"/>
      <c r="G237" s="295">
        <f>SUM(G235:G236)</f>
        <v>0</v>
      </c>
    </row>
    <row r="238" spans="1:7" ht="15" customHeight="1" x14ac:dyDescent="0.25">
      <c r="A238" s="127"/>
      <c r="B238"/>
      <c r="C238" s="96"/>
    </row>
    <row r="239" spans="1:7" ht="15" customHeight="1" x14ac:dyDescent="0.25">
      <c r="A239" s="418" t="s">
        <v>1380</v>
      </c>
      <c r="B239" s="418"/>
      <c r="C239" s="418"/>
      <c r="D239" s="418"/>
      <c r="E239" s="418"/>
      <c r="F239" s="418"/>
      <c r="G239" s="418"/>
    </row>
    <row r="240" spans="1:7" ht="15" customHeight="1" x14ac:dyDescent="0.25">
      <c r="A240" s="127"/>
      <c r="B240"/>
      <c r="C240" s="96"/>
    </row>
    <row r="241" spans="1:10" ht="15" customHeight="1" x14ac:dyDescent="0.25">
      <c r="A241" s="417" t="s">
        <v>4462</v>
      </c>
      <c r="B241" s="417"/>
      <c r="C241" s="417"/>
      <c r="D241" s="262" t="s">
        <v>4460</v>
      </c>
      <c r="G241" s="216"/>
    </row>
    <row r="242" spans="1:10" s="90" customFormat="1" ht="30" customHeight="1" thickBot="1" x14ac:dyDescent="0.3">
      <c r="A242" s="271" t="s">
        <v>0</v>
      </c>
      <c r="B242" s="272" t="s">
        <v>582</v>
      </c>
      <c r="C242" s="273" t="s">
        <v>4459</v>
      </c>
      <c r="D242" s="274" t="s">
        <v>4795</v>
      </c>
      <c r="E242" s="275" t="s">
        <v>4457</v>
      </c>
      <c r="F242" s="275" t="s">
        <v>4458</v>
      </c>
      <c r="G242" s="275" t="s">
        <v>4453</v>
      </c>
      <c r="H242" s="141"/>
      <c r="I242" s="141"/>
      <c r="J242" s="141"/>
    </row>
    <row r="243" spans="1:10" ht="15" customHeight="1" x14ac:dyDescent="0.25">
      <c r="A243" s="321" t="s">
        <v>2140</v>
      </c>
      <c r="B243" s="322" t="s">
        <v>1260</v>
      </c>
      <c r="C243" s="270" t="s">
        <v>1</v>
      </c>
      <c r="D243" s="316">
        <v>20</v>
      </c>
      <c r="E243" s="317"/>
      <c r="F243" s="317">
        <f>SUM(E243*1.2)</f>
        <v>0</v>
      </c>
      <c r="G243" s="317">
        <f t="shared" ref="G243:G248" si="10">SUM(D243*E243)</f>
        <v>0</v>
      </c>
    </row>
    <row r="244" spans="1:10" ht="15" customHeight="1" x14ac:dyDescent="0.25">
      <c r="A244" s="321" t="s">
        <v>2141</v>
      </c>
      <c r="B244" s="74" t="s">
        <v>1261</v>
      </c>
      <c r="C244" s="63" t="s">
        <v>1</v>
      </c>
      <c r="D244" s="313">
        <v>20</v>
      </c>
      <c r="E244" s="136"/>
      <c r="F244" s="136">
        <f t="shared" ref="F244:F248" si="11">SUM(E244*1.2)</f>
        <v>0</v>
      </c>
      <c r="G244" s="136">
        <f t="shared" si="10"/>
        <v>0</v>
      </c>
    </row>
    <row r="245" spans="1:10" ht="15" customHeight="1" x14ac:dyDescent="0.25">
      <c r="A245" s="321" t="s">
        <v>2142</v>
      </c>
      <c r="B245" s="74" t="s">
        <v>1262</v>
      </c>
      <c r="C245" s="63" t="s">
        <v>1</v>
      </c>
      <c r="D245" s="313">
        <v>20</v>
      </c>
      <c r="E245" s="136"/>
      <c r="F245" s="136">
        <f t="shared" si="11"/>
        <v>0</v>
      </c>
      <c r="G245" s="136">
        <f t="shared" si="10"/>
        <v>0</v>
      </c>
    </row>
    <row r="246" spans="1:10" ht="15" customHeight="1" x14ac:dyDescent="0.25">
      <c r="A246" s="321" t="s">
        <v>2143</v>
      </c>
      <c r="B246" s="74" t="s">
        <v>786</v>
      </c>
      <c r="C246" s="63" t="s">
        <v>1</v>
      </c>
      <c r="D246" s="313">
        <v>20</v>
      </c>
      <c r="E246" s="136"/>
      <c r="F246" s="136">
        <f t="shared" si="11"/>
        <v>0</v>
      </c>
      <c r="G246" s="136">
        <f t="shared" si="10"/>
        <v>0</v>
      </c>
    </row>
    <row r="247" spans="1:10" ht="15" customHeight="1" x14ac:dyDescent="0.25">
      <c r="A247" s="321" t="s">
        <v>2144</v>
      </c>
      <c r="B247" s="74" t="s">
        <v>787</v>
      </c>
      <c r="C247" s="63" t="s">
        <v>1</v>
      </c>
      <c r="D247" s="313">
        <v>20</v>
      </c>
      <c r="E247" s="136"/>
      <c r="F247" s="136">
        <f t="shared" si="11"/>
        <v>0</v>
      </c>
      <c r="G247" s="136">
        <f t="shared" si="10"/>
        <v>0</v>
      </c>
    </row>
    <row r="248" spans="1:10" ht="15" customHeight="1" thickBot="1" x14ac:dyDescent="0.3">
      <c r="A248" s="321" t="s">
        <v>2145</v>
      </c>
      <c r="B248" s="69" t="s">
        <v>385</v>
      </c>
      <c r="C248" s="63" t="s">
        <v>1</v>
      </c>
      <c r="D248" s="313">
        <v>60</v>
      </c>
      <c r="E248" s="136"/>
      <c r="F248" s="136">
        <f t="shared" si="11"/>
        <v>0</v>
      </c>
      <c r="G248" s="136">
        <f t="shared" si="10"/>
        <v>0</v>
      </c>
    </row>
    <row r="249" spans="1:10" ht="15" customHeight="1" thickBot="1" x14ac:dyDescent="0.3">
      <c r="A249"/>
      <c r="B249"/>
      <c r="C249"/>
      <c r="D249" s="27"/>
      <c r="E249" s="408" t="s">
        <v>4454</v>
      </c>
      <c r="F249" s="408"/>
      <c r="G249" s="295">
        <f>SUM(G243:G248)</f>
        <v>0</v>
      </c>
    </row>
    <row r="250" spans="1:10" ht="15" customHeight="1" thickBot="1" x14ac:dyDescent="0.3">
      <c r="A250"/>
      <c r="B250"/>
      <c r="C250"/>
      <c r="D250" s="27"/>
      <c r="E250" s="408" t="s">
        <v>4455</v>
      </c>
      <c r="F250" s="408"/>
      <c r="G250" s="295">
        <f>SUM(G249*0.2)</f>
        <v>0</v>
      </c>
    </row>
    <row r="251" spans="1:10" ht="15" customHeight="1" thickBot="1" x14ac:dyDescent="0.3">
      <c r="A251"/>
      <c r="B251"/>
      <c r="C251"/>
      <c r="D251" s="27"/>
      <c r="E251" s="408" t="s">
        <v>4456</v>
      </c>
      <c r="F251" s="408"/>
      <c r="G251" s="295">
        <f>SUM(G249:G250)</f>
        <v>0</v>
      </c>
    </row>
    <row r="252" spans="1:10" ht="15" customHeight="1" x14ac:dyDescent="0.25">
      <c r="A252" s="127"/>
      <c r="B252"/>
      <c r="C252" s="96"/>
    </row>
    <row r="253" spans="1:10" ht="15" customHeight="1" x14ac:dyDescent="0.25">
      <c r="A253" s="417" t="s">
        <v>4463</v>
      </c>
      <c r="B253" s="417"/>
      <c r="C253" s="417"/>
      <c r="D253" s="262" t="s">
        <v>4460</v>
      </c>
      <c r="G253" s="216"/>
    </row>
    <row r="254" spans="1:10" ht="30" customHeight="1" x14ac:dyDescent="0.25">
      <c r="A254" s="260" t="s">
        <v>0</v>
      </c>
      <c r="B254" s="261" t="s">
        <v>582</v>
      </c>
      <c r="C254" s="262" t="s">
        <v>4459</v>
      </c>
      <c r="D254" s="263" t="s">
        <v>4795</v>
      </c>
      <c r="E254" s="264" t="s">
        <v>4457</v>
      </c>
      <c r="F254" s="264" t="s">
        <v>4458</v>
      </c>
      <c r="G254" s="264" t="s">
        <v>4453</v>
      </c>
      <c r="H254" s="141"/>
      <c r="I254" s="141"/>
      <c r="J254" s="141"/>
    </row>
    <row r="255" spans="1:10" ht="15" customHeight="1" x14ac:dyDescent="0.25">
      <c r="A255" s="132" t="s">
        <v>2146</v>
      </c>
      <c r="B255" s="74" t="s">
        <v>1263</v>
      </c>
      <c r="C255" s="63" t="s">
        <v>944</v>
      </c>
      <c r="D255" s="313">
        <v>60</v>
      </c>
      <c r="E255" s="136"/>
      <c r="F255" s="136">
        <f>SUM(E255*1.2)</f>
        <v>0</v>
      </c>
      <c r="G255" s="136">
        <f t="shared" ref="G255:G318" si="12">SUM(D255*E255)</f>
        <v>0</v>
      </c>
    </row>
    <row r="256" spans="1:10" ht="15" customHeight="1" x14ac:dyDescent="0.25">
      <c r="A256" s="132" t="s">
        <v>2147</v>
      </c>
      <c r="B256" s="74" t="s">
        <v>758</v>
      </c>
      <c r="C256" s="63" t="s">
        <v>944</v>
      </c>
      <c r="D256" s="313">
        <v>20</v>
      </c>
      <c r="E256" s="136"/>
      <c r="F256" s="136">
        <f t="shared" ref="F256:F319" si="13">SUM(E256*1.2)</f>
        <v>0</v>
      </c>
      <c r="G256" s="136">
        <f t="shared" si="12"/>
        <v>0</v>
      </c>
    </row>
    <row r="257" spans="1:7" ht="15" customHeight="1" x14ac:dyDescent="0.25">
      <c r="A257" s="132" t="s">
        <v>2148</v>
      </c>
      <c r="B257" s="74" t="s">
        <v>945</v>
      </c>
      <c r="C257" s="63" t="s">
        <v>944</v>
      </c>
      <c r="D257" s="313">
        <v>8</v>
      </c>
      <c r="E257" s="136"/>
      <c r="F257" s="136">
        <f t="shared" si="13"/>
        <v>0</v>
      </c>
      <c r="G257" s="136">
        <f t="shared" si="12"/>
        <v>0</v>
      </c>
    </row>
    <row r="258" spans="1:7" ht="15" customHeight="1" x14ac:dyDescent="0.25">
      <c r="A258" s="132" t="s">
        <v>2149</v>
      </c>
      <c r="B258" s="74" t="s">
        <v>1264</v>
      </c>
      <c r="C258" s="63" t="s">
        <v>944</v>
      </c>
      <c r="D258" s="313">
        <v>20</v>
      </c>
      <c r="E258" s="136"/>
      <c r="F258" s="136">
        <f t="shared" si="13"/>
        <v>0</v>
      </c>
      <c r="G258" s="136">
        <f t="shared" si="12"/>
        <v>0</v>
      </c>
    </row>
    <row r="259" spans="1:7" ht="15" customHeight="1" x14ac:dyDescent="0.25">
      <c r="A259" s="132" t="s">
        <v>2150</v>
      </c>
      <c r="B259" s="74" t="s">
        <v>949</v>
      </c>
      <c r="C259" s="63" t="s">
        <v>944</v>
      </c>
      <c r="D259" s="313">
        <v>130</v>
      </c>
      <c r="E259" s="136"/>
      <c r="F259" s="136">
        <f t="shared" si="13"/>
        <v>0</v>
      </c>
      <c r="G259" s="136">
        <f t="shared" si="12"/>
        <v>0</v>
      </c>
    </row>
    <row r="260" spans="1:7" ht="15" customHeight="1" x14ac:dyDescent="0.25">
      <c r="A260" s="132" t="s">
        <v>2151</v>
      </c>
      <c r="B260" s="74" t="s">
        <v>950</v>
      </c>
      <c r="C260" s="63" t="s">
        <v>944</v>
      </c>
      <c r="D260" s="313">
        <v>160</v>
      </c>
      <c r="E260" s="136"/>
      <c r="F260" s="136">
        <f t="shared" si="13"/>
        <v>0</v>
      </c>
      <c r="G260" s="136">
        <f t="shared" si="12"/>
        <v>0</v>
      </c>
    </row>
    <row r="261" spans="1:7" ht="15" customHeight="1" x14ac:dyDescent="0.25">
      <c r="A261" s="132" t="s">
        <v>2152</v>
      </c>
      <c r="B261" s="74" t="s">
        <v>1265</v>
      </c>
      <c r="C261" s="63" t="s">
        <v>1</v>
      </c>
      <c r="D261" s="313">
        <v>20</v>
      </c>
      <c r="E261" s="136"/>
      <c r="F261" s="136">
        <f t="shared" si="13"/>
        <v>0</v>
      </c>
      <c r="G261" s="136">
        <f t="shared" si="12"/>
        <v>0</v>
      </c>
    </row>
    <row r="262" spans="1:7" ht="15" customHeight="1" x14ac:dyDescent="0.25">
      <c r="A262" s="132" t="s">
        <v>2153</v>
      </c>
      <c r="B262" s="74" t="s">
        <v>942</v>
      </c>
      <c r="C262" s="63" t="s">
        <v>1</v>
      </c>
      <c r="D262" s="313">
        <v>20</v>
      </c>
      <c r="E262" s="136"/>
      <c r="F262" s="136">
        <f t="shared" si="13"/>
        <v>0</v>
      </c>
      <c r="G262" s="136">
        <f t="shared" si="12"/>
        <v>0</v>
      </c>
    </row>
    <row r="263" spans="1:7" ht="15" customHeight="1" x14ac:dyDescent="0.25">
      <c r="A263" s="132" t="s">
        <v>2154</v>
      </c>
      <c r="B263" s="74" t="s">
        <v>786</v>
      </c>
      <c r="C263" s="63" t="s">
        <v>1</v>
      </c>
      <c r="D263" s="313">
        <v>20</v>
      </c>
      <c r="E263" s="136"/>
      <c r="F263" s="136">
        <f t="shared" si="13"/>
        <v>0</v>
      </c>
      <c r="G263" s="136">
        <f t="shared" si="12"/>
        <v>0</v>
      </c>
    </row>
    <row r="264" spans="1:7" ht="15" customHeight="1" x14ac:dyDescent="0.25">
      <c r="A264" s="132" t="s">
        <v>2155</v>
      </c>
      <c r="B264" s="74" t="s">
        <v>787</v>
      </c>
      <c r="C264" s="63" t="s">
        <v>1</v>
      </c>
      <c r="D264" s="313">
        <v>20</v>
      </c>
      <c r="E264" s="136"/>
      <c r="F264" s="136">
        <f t="shared" si="13"/>
        <v>0</v>
      </c>
      <c r="G264" s="136">
        <f t="shared" si="12"/>
        <v>0</v>
      </c>
    </row>
    <row r="265" spans="1:7" ht="15" customHeight="1" x14ac:dyDescent="0.25">
      <c r="A265" s="132" t="s">
        <v>2156</v>
      </c>
      <c r="B265" s="74" t="s">
        <v>776</v>
      </c>
      <c r="C265" s="63" t="s">
        <v>1</v>
      </c>
      <c r="D265" s="313">
        <v>5</v>
      </c>
      <c r="E265" s="136"/>
      <c r="F265" s="136">
        <f t="shared" si="13"/>
        <v>0</v>
      </c>
      <c r="G265" s="136">
        <f t="shared" si="12"/>
        <v>0</v>
      </c>
    </row>
    <row r="266" spans="1:7" ht="15" customHeight="1" x14ac:dyDescent="0.25">
      <c r="A266" s="132" t="s">
        <v>2157</v>
      </c>
      <c r="B266" s="74" t="s">
        <v>1375</v>
      </c>
      <c r="C266" s="63" t="s">
        <v>3</v>
      </c>
      <c r="D266" s="313">
        <v>20</v>
      </c>
      <c r="E266" s="136"/>
      <c r="F266" s="136">
        <f t="shared" si="13"/>
        <v>0</v>
      </c>
      <c r="G266" s="136">
        <f t="shared" si="12"/>
        <v>0</v>
      </c>
    </row>
    <row r="267" spans="1:7" ht="15" customHeight="1" x14ac:dyDescent="0.25">
      <c r="A267" s="132" t="s">
        <v>2158</v>
      </c>
      <c r="B267" s="74" t="s">
        <v>1374</v>
      </c>
      <c r="C267" s="63" t="s">
        <v>3</v>
      </c>
      <c r="D267" s="313">
        <v>8</v>
      </c>
      <c r="E267" s="136"/>
      <c r="F267" s="136">
        <f t="shared" si="13"/>
        <v>0</v>
      </c>
      <c r="G267" s="136">
        <f t="shared" si="12"/>
        <v>0</v>
      </c>
    </row>
    <row r="268" spans="1:7" ht="15" customHeight="1" x14ac:dyDescent="0.25">
      <c r="A268" s="132" t="s">
        <v>2159</v>
      </c>
      <c r="B268" s="74" t="s">
        <v>766</v>
      </c>
      <c r="C268" s="63" t="s">
        <v>1</v>
      </c>
      <c r="D268" s="313">
        <v>4</v>
      </c>
      <c r="E268" s="136"/>
      <c r="F268" s="136">
        <f t="shared" si="13"/>
        <v>0</v>
      </c>
      <c r="G268" s="136">
        <f t="shared" si="12"/>
        <v>0</v>
      </c>
    </row>
    <row r="269" spans="1:7" ht="15" customHeight="1" x14ac:dyDescent="0.25">
      <c r="A269" s="132" t="s">
        <v>2160</v>
      </c>
      <c r="B269" s="74" t="s">
        <v>953</v>
      </c>
      <c r="C269" s="63" t="s">
        <v>1</v>
      </c>
      <c r="D269" s="313">
        <v>1</v>
      </c>
      <c r="E269" s="136"/>
      <c r="F269" s="136">
        <f t="shared" si="13"/>
        <v>0</v>
      </c>
      <c r="G269" s="136">
        <f t="shared" si="12"/>
        <v>0</v>
      </c>
    </row>
    <row r="270" spans="1:7" ht="15" customHeight="1" x14ac:dyDescent="0.25">
      <c r="A270" s="132" t="s">
        <v>2161</v>
      </c>
      <c r="B270" s="74" t="s">
        <v>956</v>
      </c>
      <c r="C270" s="63" t="s">
        <v>1</v>
      </c>
      <c r="D270" s="313">
        <v>2</v>
      </c>
      <c r="E270" s="136"/>
      <c r="F270" s="136">
        <f t="shared" si="13"/>
        <v>0</v>
      </c>
      <c r="G270" s="136">
        <f t="shared" si="12"/>
        <v>0</v>
      </c>
    </row>
    <row r="271" spans="1:7" ht="15" customHeight="1" x14ac:dyDescent="0.25">
      <c r="A271" s="132" t="s">
        <v>2162</v>
      </c>
      <c r="B271" s="74" t="s">
        <v>1162</v>
      </c>
      <c r="C271" s="63" t="s">
        <v>1</v>
      </c>
      <c r="D271" s="313">
        <v>2</v>
      </c>
      <c r="E271" s="136"/>
      <c r="F271" s="136">
        <f t="shared" si="13"/>
        <v>0</v>
      </c>
      <c r="G271" s="136">
        <f t="shared" si="12"/>
        <v>0</v>
      </c>
    </row>
    <row r="272" spans="1:7" ht="15" customHeight="1" x14ac:dyDescent="0.25">
      <c r="A272" s="132" t="s">
        <v>2163</v>
      </c>
      <c r="B272" s="74" t="s">
        <v>1266</v>
      </c>
      <c r="C272" s="63" t="s">
        <v>1</v>
      </c>
      <c r="D272" s="313">
        <v>2</v>
      </c>
      <c r="E272" s="136"/>
      <c r="F272" s="136">
        <f t="shared" si="13"/>
        <v>0</v>
      </c>
      <c r="G272" s="136">
        <f t="shared" si="12"/>
        <v>0</v>
      </c>
    </row>
    <row r="273" spans="1:7" ht="15" customHeight="1" x14ac:dyDescent="0.25">
      <c r="A273" s="132" t="s">
        <v>2164</v>
      </c>
      <c r="B273" s="74" t="s">
        <v>1267</v>
      </c>
      <c r="C273" s="63" t="s">
        <v>1</v>
      </c>
      <c r="D273" s="313">
        <v>1</v>
      </c>
      <c r="E273" s="136"/>
      <c r="F273" s="136">
        <f t="shared" si="13"/>
        <v>0</v>
      </c>
      <c r="G273" s="136">
        <f t="shared" si="12"/>
        <v>0</v>
      </c>
    </row>
    <row r="274" spans="1:7" ht="15" customHeight="1" x14ac:dyDescent="0.25">
      <c r="A274" s="132" t="s">
        <v>2165</v>
      </c>
      <c r="B274" s="74" t="s">
        <v>1268</v>
      </c>
      <c r="C274" s="63" t="s">
        <v>1</v>
      </c>
      <c r="D274" s="313">
        <v>2</v>
      </c>
      <c r="E274" s="136"/>
      <c r="F274" s="136">
        <f t="shared" si="13"/>
        <v>0</v>
      </c>
      <c r="G274" s="136">
        <f t="shared" si="12"/>
        <v>0</v>
      </c>
    </row>
    <row r="275" spans="1:7" ht="15" customHeight="1" x14ac:dyDescent="0.25">
      <c r="A275" s="132" t="s">
        <v>2166</v>
      </c>
      <c r="B275" s="74" t="s">
        <v>762</v>
      </c>
      <c r="C275" s="63" t="s">
        <v>1</v>
      </c>
      <c r="D275" s="313">
        <v>16</v>
      </c>
      <c r="E275" s="136"/>
      <c r="F275" s="136">
        <f t="shared" si="13"/>
        <v>0</v>
      </c>
      <c r="G275" s="136">
        <f t="shared" si="12"/>
        <v>0</v>
      </c>
    </row>
    <row r="276" spans="1:7" ht="15" customHeight="1" x14ac:dyDescent="0.25">
      <c r="A276" s="132" t="s">
        <v>2167</v>
      </c>
      <c r="B276" s="74" t="s">
        <v>1269</v>
      </c>
      <c r="C276" s="63" t="s">
        <v>1</v>
      </c>
      <c r="D276" s="313">
        <v>16</v>
      </c>
      <c r="E276" s="136"/>
      <c r="F276" s="136">
        <f t="shared" si="13"/>
        <v>0</v>
      </c>
      <c r="G276" s="136">
        <f t="shared" si="12"/>
        <v>0</v>
      </c>
    </row>
    <row r="277" spans="1:7" ht="15" customHeight="1" x14ac:dyDescent="0.25">
      <c r="A277" s="132" t="s">
        <v>2168</v>
      </c>
      <c r="B277" s="74" t="s">
        <v>797</v>
      </c>
      <c r="C277" s="63" t="s">
        <v>1</v>
      </c>
      <c r="D277" s="313">
        <v>2</v>
      </c>
      <c r="E277" s="136"/>
      <c r="F277" s="136">
        <f t="shared" si="13"/>
        <v>0</v>
      </c>
      <c r="G277" s="136">
        <f t="shared" si="12"/>
        <v>0</v>
      </c>
    </row>
    <row r="278" spans="1:7" ht="15" customHeight="1" x14ac:dyDescent="0.25">
      <c r="A278" s="132" t="s">
        <v>2169</v>
      </c>
      <c r="B278" s="74" t="s">
        <v>1270</v>
      </c>
      <c r="C278" s="63" t="s">
        <v>1</v>
      </c>
      <c r="D278" s="313">
        <v>4</v>
      </c>
      <c r="E278" s="136"/>
      <c r="F278" s="136">
        <f t="shared" si="13"/>
        <v>0</v>
      </c>
      <c r="G278" s="136">
        <f t="shared" si="12"/>
        <v>0</v>
      </c>
    </row>
    <row r="279" spans="1:7" ht="15" customHeight="1" x14ac:dyDescent="0.25">
      <c r="A279" s="132" t="s">
        <v>2170</v>
      </c>
      <c r="B279" s="74" t="s">
        <v>1221</v>
      </c>
      <c r="C279" s="63" t="s">
        <v>1</v>
      </c>
      <c r="D279" s="313">
        <v>5</v>
      </c>
      <c r="E279" s="136"/>
      <c r="F279" s="136">
        <f t="shared" si="13"/>
        <v>0</v>
      </c>
      <c r="G279" s="136">
        <f t="shared" si="12"/>
        <v>0</v>
      </c>
    </row>
    <row r="280" spans="1:7" ht="15" customHeight="1" x14ac:dyDescent="0.25">
      <c r="A280" s="132" t="s">
        <v>2171</v>
      </c>
      <c r="B280" s="74" t="s">
        <v>1222</v>
      </c>
      <c r="C280" s="63" t="s">
        <v>1</v>
      </c>
      <c r="D280" s="313">
        <v>5</v>
      </c>
      <c r="E280" s="136"/>
      <c r="F280" s="136">
        <f t="shared" si="13"/>
        <v>0</v>
      </c>
      <c r="G280" s="136">
        <f t="shared" si="12"/>
        <v>0</v>
      </c>
    </row>
    <row r="281" spans="1:7" ht="15" customHeight="1" x14ac:dyDescent="0.25">
      <c r="A281" s="132" t="s">
        <v>2172</v>
      </c>
      <c r="B281" s="74" t="s">
        <v>1271</v>
      </c>
      <c r="C281" s="63" t="s">
        <v>1</v>
      </c>
      <c r="D281" s="313">
        <v>4</v>
      </c>
      <c r="E281" s="136"/>
      <c r="F281" s="136">
        <f t="shared" si="13"/>
        <v>0</v>
      </c>
      <c r="G281" s="136">
        <f t="shared" si="12"/>
        <v>0</v>
      </c>
    </row>
    <row r="282" spans="1:7" ht="15" customHeight="1" x14ac:dyDescent="0.25">
      <c r="A282" s="132" t="s">
        <v>2173</v>
      </c>
      <c r="B282" s="74" t="s">
        <v>1272</v>
      </c>
      <c r="C282" s="63" t="s">
        <v>1</v>
      </c>
      <c r="D282" s="313">
        <v>4</v>
      </c>
      <c r="E282" s="136"/>
      <c r="F282" s="136">
        <f t="shared" si="13"/>
        <v>0</v>
      </c>
      <c r="G282" s="136">
        <f t="shared" si="12"/>
        <v>0</v>
      </c>
    </row>
    <row r="283" spans="1:7" ht="15" customHeight="1" x14ac:dyDescent="0.25">
      <c r="A283" s="132" t="s">
        <v>2174</v>
      </c>
      <c r="B283" s="74" t="s">
        <v>964</v>
      </c>
      <c r="C283" s="63" t="s">
        <v>1</v>
      </c>
      <c r="D283" s="313">
        <v>20</v>
      </c>
      <c r="E283" s="136"/>
      <c r="F283" s="136">
        <f t="shared" si="13"/>
        <v>0</v>
      </c>
      <c r="G283" s="136">
        <f t="shared" si="12"/>
        <v>0</v>
      </c>
    </row>
    <row r="284" spans="1:7" ht="15" customHeight="1" x14ac:dyDescent="0.25">
      <c r="A284" s="132" t="s">
        <v>2175</v>
      </c>
      <c r="B284" s="74" t="s">
        <v>1273</v>
      </c>
      <c r="C284" s="63" t="s">
        <v>1</v>
      </c>
      <c r="D284" s="313">
        <v>5</v>
      </c>
      <c r="E284" s="136"/>
      <c r="F284" s="136">
        <f t="shared" si="13"/>
        <v>0</v>
      </c>
      <c r="G284" s="136">
        <f t="shared" si="12"/>
        <v>0</v>
      </c>
    </row>
    <row r="285" spans="1:7" ht="15" customHeight="1" x14ac:dyDescent="0.25">
      <c r="A285" s="132" t="s">
        <v>2176</v>
      </c>
      <c r="B285" s="74" t="s">
        <v>970</v>
      </c>
      <c r="C285" s="63" t="s">
        <v>1</v>
      </c>
      <c r="D285" s="313">
        <v>2</v>
      </c>
      <c r="E285" s="136"/>
      <c r="F285" s="136">
        <f t="shared" si="13"/>
        <v>0</v>
      </c>
      <c r="G285" s="136">
        <f t="shared" si="12"/>
        <v>0</v>
      </c>
    </row>
    <row r="286" spans="1:7" ht="15" customHeight="1" x14ac:dyDescent="0.25">
      <c r="A286" s="132" t="s">
        <v>2177</v>
      </c>
      <c r="B286" s="74" t="s">
        <v>757</v>
      </c>
      <c r="C286" s="63" t="s">
        <v>1</v>
      </c>
      <c r="D286" s="313">
        <v>6</v>
      </c>
      <c r="E286" s="136"/>
      <c r="F286" s="136">
        <f t="shared" si="13"/>
        <v>0</v>
      </c>
      <c r="G286" s="136">
        <f t="shared" si="12"/>
        <v>0</v>
      </c>
    </row>
    <row r="287" spans="1:7" ht="15" customHeight="1" x14ac:dyDescent="0.25">
      <c r="A287" s="132" t="s">
        <v>2178</v>
      </c>
      <c r="B287" s="74" t="s">
        <v>1274</v>
      </c>
      <c r="C287" s="63" t="s">
        <v>1</v>
      </c>
      <c r="D287" s="313">
        <v>1</v>
      </c>
      <c r="E287" s="136"/>
      <c r="F287" s="136">
        <f t="shared" si="13"/>
        <v>0</v>
      </c>
      <c r="G287" s="136">
        <f t="shared" si="12"/>
        <v>0</v>
      </c>
    </row>
    <row r="288" spans="1:7" ht="15" customHeight="1" x14ac:dyDescent="0.25">
      <c r="A288" s="132" t="s">
        <v>2179</v>
      </c>
      <c r="B288" s="74" t="s">
        <v>423</v>
      </c>
      <c r="C288" s="63" t="s">
        <v>1</v>
      </c>
      <c r="D288" s="313">
        <v>1</v>
      </c>
      <c r="E288" s="136"/>
      <c r="F288" s="136">
        <f t="shared" si="13"/>
        <v>0</v>
      </c>
      <c r="G288" s="136">
        <f t="shared" si="12"/>
        <v>0</v>
      </c>
    </row>
    <row r="289" spans="1:7" ht="15" customHeight="1" x14ac:dyDescent="0.25">
      <c r="A289" s="132" t="s">
        <v>2180</v>
      </c>
      <c r="B289" s="74" t="s">
        <v>420</v>
      </c>
      <c r="C289" s="63" t="s">
        <v>1</v>
      </c>
      <c r="D289" s="313">
        <v>4</v>
      </c>
      <c r="E289" s="136"/>
      <c r="F289" s="136">
        <f t="shared" si="13"/>
        <v>0</v>
      </c>
      <c r="G289" s="136">
        <f t="shared" si="12"/>
        <v>0</v>
      </c>
    </row>
    <row r="290" spans="1:7" ht="15" customHeight="1" x14ac:dyDescent="0.25">
      <c r="A290" s="132" t="s">
        <v>2181</v>
      </c>
      <c r="B290" s="74" t="s">
        <v>1275</v>
      </c>
      <c r="C290" s="63" t="s">
        <v>1</v>
      </c>
      <c r="D290" s="313">
        <v>3</v>
      </c>
      <c r="E290" s="136"/>
      <c r="F290" s="136">
        <f t="shared" si="13"/>
        <v>0</v>
      </c>
      <c r="G290" s="136">
        <f t="shared" si="12"/>
        <v>0</v>
      </c>
    </row>
    <row r="291" spans="1:7" ht="15" customHeight="1" x14ac:dyDescent="0.25">
      <c r="A291" s="132" t="s">
        <v>2182</v>
      </c>
      <c r="B291" s="74" t="s">
        <v>398</v>
      </c>
      <c r="C291" s="63" t="s">
        <v>1</v>
      </c>
      <c r="D291" s="313">
        <v>5</v>
      </c>
      <c r="E291" s="136"/>
      <c r="F291" s="136">
        <f t="shared" si="13"/>
        <v>0</v>
      </c>
      <c r="G291" s="136">
        <f t="shared" si="12"/>
        <v>0</v>
      </c>
    </row>
    <row r="292" spans="1:7" ht="15" customHeight="1" x14ac:dyDescent="0.25">
      <c r="A292" s="132" t="s">
        <v>2183</v>
      </c>
      <c r="B292" s="74" t="s">
        <v>1276</v>
      </c>
      <c r="C292" s="63" t="s">
        <v>1</v>
      </c>
      <c r="D292" s="313">
        <v>2</v>
      </c>
      <c r="E292" s="136"/>
      <c r="F292" s="136">
        <f t="shared" si="13"/>
        <v>0</v>
      </c>
      <c r="G292" s="136">
        <f t="shared" si="12"/>
        <v>0</v>
      </c>
    </row>
    <row r="293" spans="1:7" ht="15" customHeight="1" x14ac:dyDescent="0.25">
      <c r="A293" s="132" t="s">
        <v>2184</v>
      </c>
      <c r="B293" s="74" t="s">
        <v>811</v>
      </c>
      <c r="C293" s="63" t="s">
        <v>1</v>
      </c>
      <c r="D293" s="313">
        <v>1</v>
      </c>
      <c r="E293" s="136"/>
      <c r="F293" s="136">
        <f t="shared" si="13"/>
        <v>0</v>
      </c>
      <c r="G293" s="136">
        <f t="shared" si="12"/>
        <v>0</v>
      </c>
    </row>
    <row r="294" spans="1:7" ht="15" customHeight="1" x14ac:dyDescent="0.25">
      <c r="A294" s="132" t="s">
        <v>2185</v>
      </c>
      <c r="B294" s="74" t="s">
        <v>836</v>
      </c>
      <c r="C294" s="63" t="s">
        <v>1</v>
      </c>
      <c r="D294" s="313">
        <v>1</v>
      </c>
      <c r="E294" s="136"/>
      <c r="F294" s="136">
        <f t="shared" si="13"/>
        <v>0</v>
      </c>
      <c r="G294" s="136">
        <f t="shared" si="12"/>
        <v>0</v>
      </c>
    </row>
    <row r="295" spans="1:7" ht="15" customHeight="1" x14ac:dyDescent="0.25">
      <c r="A295" s="132" t="s">
        <v>2186</v>
      </c>
      <c r="B295" s="74" t="s">
        <v>796</v>
      </c>
      <c r="C295" s="63" t="s">
        <v>1</v>
      </c>
      <c r="D295" s="313">
        <v>2</v>
      </c>
      <c r="E295" s="136"/>
      <c r="F295" s="136">
        <f t="shared" si="13"/>
        <v>0</v>
      </c>
      <c r="G295" s="136">
        <f t="shared" si="12"/>
        <v>0</v>
      </c>
    </row>
    <row r="296" spans="1:7" ht="15" customHeight="1" x14ac:dyDescent="0.25">
      <c r="A296" s="132" t="s">
        <v>2187</v>
      </c>
      <c r="B296" s="74" t="s">
        <v>795</v>
      </c>
      <c r="C296" s="63" t="s">
        <v>1</v>
      </c>
      <c r="D296" s="313">
        <v>2</v>
      </c>
      <c r="E296" s="136"/>
      <c r="F296" s="136">
        <f t="shared" si="13"/>
        <v>0</v>
      </c>
      <c r="G296" s="136">
        <f t="shared" si="12"/>
        <v>0</v>
      </c>
    </row>
    <row r="297" spans="1:7" ht="15" customHeight="1" x14ac:dyDescent="0.25">
      <c r="A297" s="132" t="s">
        <v>2188</v>
      </c>
      <c r="B297" s="74" t="s">
        <v>959</v>
      </c>
      <c r="C297" s="63" t="s">
        <v>1</v>
      </c>
      <c r="D297" s="313">
        <v>2</v>
      </c>
      <c r="E297" s="136"/>
      <c r="F297" s="136">
        <f t="shared" si="13"/>
        <v>0</v>
      </c>
      <c r="G297" s="136">
        <f t="shared" si="12"/>
        <v>0</v>
      </c>
    </row>
    <row r="298" spans="1:7" ht="15" customHeight="1" x14ac:dyDescent="0.25">
      <c r="A298" s="132" t="s">
        <v>2189</v>
      </c>
      <c r="B298" s="74" t="s">
        <v>1277</v>
      </c>
      <c r="C298" s="63" t="s">
        <v>1</v>
      </c>
      <c r="D298" s="313">
        <v>2</v>
      </c>
      <c r="E298" s="136"/>
      <c r="F298" s="136">
        <f t="shared" si="13"/>
        <v>0</v>
      </c>
      <c r="G298" s="136">
        <f t="shared" si="12"/>
        <v>0</v>
      </c>
    </row>
    <row r="299" spans="1:7" ht="15" customHeight="1" x14ac:dyDescent="0.25">
      <c r="A299" s="132" t="s">
        <v>2190</v>
      </c>
      <c r="B299" s="74" t="s">
        <v>422</v>
      </c>
      <c r="C299" s="63" t="s">
        <v>1</v>
      </c>
      <c r="D299" s="313">
        <v>4</v>
      </c>
      <c r="E299" s="136"/>
      <c r="F299" s="136">
        <f t="shared" si="13"/>
        <v>0</v>
      </c>
      <c r="G299" s="136">
        <f t="shared" si="12"/>
        <v>0</v>
      </c>
    </row>
    <row r="300" spans="1:7" ht="15" customHeight="1" x14ac:dyDescent="0.25">
      <c r="A300" s="132" t="s">
        <v>2191</v>
      </c>
      <c r="B300" s="74" t="s">
        <v>1090</v>
      </c>
      <c r="C300" s="63" t="s">
        <v>1</v>
      </c>
      <c r="D300" s="313">
        <v>1</v>
      </c>
      <c r="E300" s="136"/>
      <c r="F300" s="136">
        <f t="shared" si="13"/>
        <v>0</v>
      </c>
      <c r="G300" s="136">
        <f t="shared" si="12"/>
        <v>0</v>
      </c>
    </row>
    <row r="301" spans="1:7" ht="15" customHeight="1" x14ac:dyDescent="0.25">
      <c r="A301" s="132" t="s">
        <v>2192</v>
      </c>
      <c r="B301" s="74" t="s">
        <v>1278</v>
      </c>
      <c r="C301" s="63" t="s">
        <v>1</v>
      </c>
      <c r="D301" s="313">
        <v>2</v>
      </c>
      <c r="E301" s="136"/>
      <c r="F301" s="136">
        <f t="shared" si="13"/>
        <v>0</v>
      </c>
      <c r="G301" s="136">
        <f t="shared" si="12"/>
        <v>0</v>
      </c>
    </row>
    <row r="302" spans="1:7" ht="15" customHeight="1" x14ac:dyDescent="0.25">
      <c r="A302" s="132" t="s">
        <v>2193</v>
      </c>
      <c r="B302" s="74" t="s">
        <v>1279</v>
      </c>
      <c r="C302" s="63" t="s">
        <v>1</v>
      </c>
      <c r="D302" s="313">
        <v>3</v>
      </c>
      <c r="E302" s="136"/>
      <c r="F302" s="136">
        <f t="shared" si="13"/>
        <v>0</v>
      </c>
      <c r="G302" s="136">
        <f t="shared" si="12"/>
        <v>0</v>
      </c>
    </row>
    <row r="303" spans="1:7" ht="15" customHeight="1" x14ac:dyDescent="0.25">
      <c r="A303" s="132" t="s">
        <v>2194</v>
      </c>
      <c r="B303" s="74" t="s">
        <v>1102</v>
      </c>
      <c r="C303" s="63" t="s">
        <v>1</v>
      </c>
      <c r="D303" s="313">
        <v>5</v>
      </c>
      <c r="E303" s="136"/>
      <c r="F303" s="136">
        <f t="shared" si="13"/>
        <v>0</v>
      </c>
      <c r="G303" s="136">
        <f t="shared" si="12"/>
        <v>0</v>
      </c>
    </row>
    <row r="304" spans="1:7" ht="15" customHeight="1" x14ac:dyDescent="0.25">
      <c r="A304" s="132" t="s">
        <v>2195</v>
      </c>
      <c r="B304" s="74" t="s">
        <v>1280</v>
      </c>
      <c r="C304" s="63" t="s">
        <v>1</v>
      </c>
      <c r="D304" s="313">
        <v>3</v>
      </c>
      <c r="E304" s="136"/>
      <c r="F304" s="136">
        <f t="shared" si="13"/>
        <v>0</v>
      </c>
      <c r="G304" s="136">
        <f t="shared" si="12"/>
        <v>0</v>
      </c>
    </row>
    <row r="305" spans="1:7" ht="15" customHeight="1" x14ac:dyDescent="0.25">
      <c r="A305" s="132" t="s">
        <v>2196</v>
      </c>
      <c r="B305" s="74" t="s">
        <v>1281</v>
      </c>
      <c r="C305" s="63" t="s">
        <v>1</v>
      </c>
      <c r="D305" s="313">
        <v>8</v>
      </c>
      <c r="E305" s="136"/>
      <c r="F305" s="136">
        <f t="shared" si="13"/>
        <v>0</v>
      </c>
      <c r="G305" s="136">
        <f t="shared" si="12"/>
        <v>0</v>
      </c>
    </row>
    <row r="306" spans="1:7" ht="15" customHeight="1" x14ac:dyDescent="0.25">
      <c r="A306" s="132" t="s">
        <v>2197</v>
      </c>
      <c r="B306" s="74" t="s">
        <v>1282</v>
      </c>
      <c r="C306" s="63" t="s">
        <v>1</v>
      </c>
      <c r="D306" s="313">
        <v>7</v>
      </c>
      <c r="E306" s="136"/>
      <c r="F306" s="136">
        <f t="shared" si="13"/>
        <v>0</v>
      </c>
      <c r="G306" s="136">
        <f t="shared" si="12"/>
        <v>0</v>
      </c>
    </row>
    <row r="307" spans="1:7" ht="15" customHeight="1" x14ac:dyDescent="0.25">
      <c r="A307" s="132" t="s">
        <v>2198</v>
      </c>
      <c r="B307" s="74" t="s">
        <v>1283</v>
      </c>
      <c r="C307" s="63" t="s">
        <v>1</v>
      </c>
      <c r="D307" s="313">
        <v>4</v>
      </c>
      <c r="E307" s="136"/>
      <c r="F307" s="136">
        <f t="shared" si="13"/>
        <v>0</v>
      </c>
      <c r="G307" s="136">
        <f t="shared" si="12"/>
        <v>0</v>
      </c>
    </row>
    <row r="308" spans="1:7" ht="15" customHeight="1" x14ac:dyDescent="0.25">
      <c r="A308" s="132" t="s">
        <v>2199</v>
      </c>
      <c r="B308" s="74" t="s">
        <v>443</v>
      </c>
      <c r="C308" s="63" t="s">
        <v>1</v>
      </c>
      <c r="D308" s="313">
        <v>1</v>
      </c>
      <c r="E308" s="136"/>
      <c r="F308" s="136">
        <f t="shared" si="13"/>
        <v>0</v>
      </c>
      <c r="G308" s="136">
        <f t="shared" si="12"/>
        <v>0</v>
      </c>
    </row>
    <row r="309" spans="1:7" ht="15" customHeight="1" x14ac:dyDescent="0.25">
      <c r="A309" s="132" t="s">
        <v>2200</v>
      </c>
      <c r="B309" s="74" t="s">
        <v>1284</v>
      </c>
      <c r="C309" s="63" t="s">
        <v>1</v>
      </c>
      <c r="D309" s="313">
        <v>1</v>
      </c>
      <c r="E309" s="136"/>
      <c r="F309" s="136">
        <f t="shared" si="13"/>
        <v>0</v>
      </c>
      <c r="G309" s="136">
        <f t="shared" si="12"/>
        <v>0</v>
      </c>
    </row>
    <row r="310" spans="1:7" ht="15" customHeight="1" x14ac:dyDescent="0.25">
      <c r="A310" s="132" t="s">
        <v>2201</v>
      </c>
      <c r="B310" s="74" t="s">
        <v>1285</v>
      </c>
      <c r="C310" s="63" t="s">
        <v>1</v>
      </c>
      <c r="D310" s="313">
        <v>1</v>
      </c>
      <c r="E310" s="136"/>
      <c r="F310" s="136">
        <f t="shared" si="13"/>
        <v>0</v>
      </c>
      <c r="G310" s="136">
        <f t="shared" si="12"/>
        <v>0</v>
      </c>
    </row>
    <row r="311" spans="1:7" ht="15" customHeight="1" x14ac:dyDescent="0.25">
      <c r="A311" s="132" t="s">
        <v>2202</v>
      </c>
      <c r="B311" s="74" t="s">
        <v>440</v>
      </c>
      <c r="C311" s="63" t="s">
        <v>1</v>
      </c>
      <c r="D311" s="313">
        <v>1</v>
      </c>
      <c r="E311" s="136"/>
      <c r="F311" s="136">
        <f t="shared" si="13"/>
        <v>0</v>
      </c>
      <c r="G311" s="136">
        <f t="shared" si="12"/>
        <v>0</v>
      </c>
    </row>
    <row r="312" spans="1:7" ht="15" customHeight="1" x14ac:dyDescent="0.25">
      <c r="A312" s="132" t="s">
        <v>2203</v>
      </c>
      <c r="B312" s="74" t="s">
        <v>449</v>
      </c>
      <c r="C312" s="63" t="s">
        <v>1</v>
      </c>
      <c r="D312" s="313">
        <v>2</v>
      </c>
      <c r="E312" s="136"/>
      <c r="F312" s="136">
        <f t="shared" si="13"/>
        <v>0</v>
      </c>
      <c r="G312" s="136">
        <f t="shared" si="12"/>
        <v>0</v>
      </c>
    </row>
    <row r="313" spans="1:7" ht="15" customHeight="1" x14ac:dyDescent="0.25">
      <c r="A313" s="132" t="s">
        <v>2204</v>
      </c>
      <c r="B313" s="74" t="s">
        <v>1286</v>
      </c>
      <c r="C313" s="63" t="s">
        <v>1</v>
      </c>
      <c r="D313" s="313">
        <v>4</v>
      </c>
      <c r="E313" s="136"/>
      <c r="F313" s="136">
        <f t="shared" si="13"/>
        <v>0</v>
      </c>
      <c r="G313" s="136">
        <f t="shared" si="12"/>
        <v>0</v>
      </c>
    </row>
    <row r="314" spans="1:7" ht="15" customHeight="1" x14ac:dyDescent="0.25">
      <c r="A314" s="132" t="s">
        <v>2205</v>
      </c>
      <c r="B314" s="74" t="s">
        <v>1287</v>
      </c>
      <c r="C314" s="63" t="s">
        <v>1</v>
      </c>
      <c r="D314" s="313">
        <v>4</v>
      </c>
      <c r="E314" s="136"/>
      <c r="F314" s="136">
        <f t="shared" si="13"/>
        <v>0</v>
      </c>
      <c r="G314" s="136">
        <f t="shared" si="12"/>
        <v>0</v>
      </c>
    </row>
    <row r="315" spans="1:7" ht="15" customHeight="1" x14ac:dyDescent="0.25">
      <c r="A315" s="132" t="s">
        <v>2206</v>
      </c>
      <c r="B315" s="74" t="s">
        <v>1288</v>
      </c>
      <c r="C315" s="63" t="s">
        <v>1</v>
      </c>
      <c r="D315" s="313">
        <v>4</v>
      </c>
      <c r="E315" s="136"/>
      <c r="F315" s="136">
        <f t="shared" si="13"/>
        <v>0</v>
      </c>
      <c r="G315" s="136">
        <f t="shared" si="12"/>
        <v>0</v>
      </c>
    </row>
    <row r="316" spans="1:7" ht="15" customHeight="1" x14ac:dyDescent="0.25">
      <c r="A316" s="132" t="s">
        <v>2207</v>
      </c>
      <c r="B316" s="74" t="s">
        <v>1289</v>
      </c>
      <c r="C316" s="63" t="s">
        <v>1</v>
      </c>
      <c r="D316" s="313">
        <v>4</v>
      </c>
      <c r="E316" s="136"/>
      <c r="F316" s="136">
        <f t="shared" si="13"/>
        <v>0</v>
      </c>
      <c r="G316" s="136">
        <f t="shared" si="12"/>
        <v>0</v>
      </c>
    </row>
    <row r="317" spans="1:7" ht="15" customHeight="1" x14ac:dyDescent="0.25">
      <c r="A317" s="132" t="s">
        <v>2208</v>
      </c>
      <c r="B317" s="74" t="s">
        <v>1290</v>
      </c>
      <c r="C317" s="63" t="s">
        <v>1</v>
      </c>
      <c r="D317" s="313">
        <v>2</v>
      </c>
      <c r="E317" s="136"/>
      <c r="F317" s="136">
        <f t="shared" si="13"/>
        <v>0</v>
      </c>
      <c r="G317" s="136">
        <f t="shared" si="12"/>
        <v>0</v>
      </c>
    </row>
    <row r="318" spans="1:7" ht="15" customHeight="1" x14ac:dyDescent="0.25">
      <c r="A318" s="132" t="s">
        <v>2209</v>
      </c>
      <c r="B318" s="74" t="s">
        <v>1291</v>
      </c>
      <c r="C318" s="63" t="s">
        <v>1</v>
      </c>
      <c r="D318" s="313">
        <v>3</v>
      </c>
      <c r="E318" s="136"/>
      <c r="F318" s="136">
        <f t="shared" si="13"/>
        <v>0</v>
      </c>
      <c r="G318" s="136">
        <f t="shared" si="12"/>
        <v>0</v>
      </c>
    </row>
    <row r="319" spans="1:7" ht="15" customHeight="1" x14ac:dyDescent="0.25">
      <c r="A319" s="132" t="s">
        <v>2210</v>
      </c>
      <c r="B319" s="74" t="s">
        <v>1292</v>
      </c>
      <c r="C319" s="63" t="s">
        <v>1</v>
      </c>
      <c r="D319" s="313">
        <v>1</v>
      </c>
      <c r="E319" s="136"/>
      <c r="F319" s="136">
        <f t="shared" si="13"/>
        <v>0</v>
      </c>
      <c r="G319" s="136">
        <f t="shared" ref="G319:G382" si="14">SUM(D319*E319)</f>
        <v>0</v>
      </c>
    </row>
    <row r="320" spans="1:7" ht="15" customHeight="1" x14ac:dyDescent="0.25">
      <c r="A320" s="132" t="s">
        <v>2211</v>
      </c>
      <c r="B320" s="74" t="s">
        <v>1293</v>
      </c>
      <c r="C320" s="63" t="s">
        <v>1</v>
      </c>
      <c r="D320" s="313">
        <v>1</v>
      </c>
      <c r="E320" s="136"/>
      <c r="F320" s="136">
        <f t="shared" ref="F320:F383" si="15">SUM(E320*1.2)</f>
        <v>0</v>
      </c>
      <c r="G320" s="136">
        <f t="shared" si="14"/>
        <v>0</v>
      </c>
    </row>
    <row r="321" spans="1:7" ht="15" customHeight="1" x14ac:dyDescent="0.25">
      <c r="A321" s="132" t="s">
        <v>2212</v>
      </c>
      <c r="B321" s="74" t="s">
        <v>460</v>
      </c>
      <c r="C321" s="63" t="s">
        <v>1</v>
      </c>
      <c r="D321" s="313">
        <v>4</v>
      </c>
      <c r="E321" s="136"/>
      <c r="F321" s="136">
        <f t="shared" si="15"/>
        <v>0</v>
      </c>
      <c r="G321" s="136">
        <f t="shared" si="14"/>
        <v>0</v>
      </c>
    </row>
    <row r="322" spans="1:7" ht="15" customHeight="1" x14ac:dyDescent="0.25">
      <c r="A322" s="132" t="s">
        <v>2213</v>
      </c>
      <c r="B322" s="74" t="s">
        <v>1219</v>
      </c>
      <c r="C322" s="63" t="s">
        <v>1</v>
      </c>
      <c r="D322" s="313">
        <v>8</v>
      </c>
      <c r="E322" s="136"/>
      <c r="F322" s="136">
        <f t="shared" si="15"/>
        <v>0</v>
      </c>
      <c r="G322" s="136">
        <f t="shared" si="14"/>
        <v>0</v>
      </c>
    </row>
    <row r="323" spans="1:7" ht="15" customHeight="1" x14ac:dyDescent="0.25">
      <c r="A323" s="132" t="s">
        <v>2214</v>
      </c>
      <c r="B323" s="74" t="s">
        <v>1024</v>
      </c>
      <c r="C323" s="63" t="s">
        <v>1</v>
      </c>
      <c r="D323" s="313">
        <v>10</v>
      </c>
      <c r="E323" s="136"/>
      <c r="F323" s="136">
        <f t="shared" si="15"/>
        <v>0</v>
      </c>
      <c r="G323" s="136">
        <f t="shared" si="14"/>
        <v>0</v>
      </c>
    </row>
    <row r="324" spans="1:7" ht="15" customHeight="1" x14ac:dyDescent="0.25">
      <c r="A324" s="132" t="s">
        <v>2215</v>
      </c>
      <c r="B324" s="74" t="s">
        <v>1294</v>
      </c>
      <c r="C324" s="63" t="s">
        <v>1</v>
      </c>
      <c r="D324" s="313">
        <v>6</v>
      </c>
      <c r="E324" s="136"/>
      <c r="F324" s="136">
        <f t="shared" si="15"/>
        <v>0</v>
      </c>
      <c r="G324" s="136">
        <f t="shared" si="14"/>
        <v>0</v>
      </c>
    </row>
    <row r="325" spans="1:7" ht="15" customHeight="1" x14ac:dyDescent="0.25">
      <c r="A325" s="132" t="s">
        <v>2216</v>
      </c>
      <c r="B325" s="74" t="s">
        <v>1295</v>
      </c>
      <c r="C325" s="63" t="s">
        <v>1</v>
      </c>
      <c r="D325" s="313">
        <v>3</v>
      </c>
      <c r="E325" s="136"/>
      <c r="F325" s="136">
        <f t="shared" si="15"/>
        <v>0</v>
      </c>
      <c r="G325" s="136">
        <f t="shared" si="14"/>
        <v>0</v>
      </c>
    </row>
    <row r="326" spans="1:7" ht="15" customHeight="1" x14ac:dyDescent="0.25">
      <c r="A326" s="132" t="s">
        <v>2217</v>
      </c>
      <c r="B326" s="74" t="s">
        <v>1296</v>
      </c>
      <c r="C326" s="63" t="s">
        <v>1</v>
      </c>
      <c r="D326" s="313">
        <v>5</v>
      </c>
      <c r="E326" s="136"/>
      <c r="F326" s="136">
        <f t="shared" si="15"/>
        <v>0</v>
      </c>
      <c r="G326" s="136">
        <f t="shared" si="14"/>
        <v>0</v>
      </c>
    </row>
    <row r="327" spans="1:7" ht="15" customHeight="1" x14ac:dyDescent="0.25">
      <c r="A327" s="132" t="s">
        <v>2218</v>
      </c>
      <c r="B327" s="74" t="s">
        <v>231</v>
      </c>
      <c r="C327" s="63" t="s">
        <v>1</v>
      </c>
      <c r="D327" s="313">
        <v>1</v>
      </c>
      <c r="E327" s="136"/>
      <c r="F327" s="136">
        <f t="shared" si="15"/>
        <v>0</v>
      </c>
      <c r="G327" s="136">
        <f t="shared" si="14"/>
        <v>0</v>
      </c>
    </row>
    <row r="328" spans="1:7" ht="15" customHeight="1" x14ac:dyDescent="0.25">
      <c r="A328" s="132" t="s">
        <v>2219</v>
      </c>
      <c r="B328" s="74" t="s">
        <v>1297</v>
      </c>
      <c r="C328" s="63" t="s">
        <v>1</v>
      </c>
      <c r="D328" s="313">
        <v>4</v>
      </c>
      <c r="E328" s="136"/>
      <c r="F328" s="136">
        <f t="shared" si="15"/>
        <v>0</v>
      </c>
      <c r="G328" s="136">
        <f t="shared" si="14"/>
        <v>0</v>
      </c>
    </row>
    <row r="329" spans="1:7" ht="15" customHeight="1" x14ac:dyDescent="0.25">
      <c r="A329" s="132" t="s">
        <v>2220</v>
      </c>
      <c r="B329" s="74" t="s">
        <v>1128</v>
      </c>
      <c r="C329" s="63" t="s">
        <v>1</v>
      </c>
      <c r="D329" s="313">
        <v>8</v>
      </c>
      <c r="E329" s="136"/>
      <c r="F329" s="136">
        <f t="shared" si="15"/>
        <v>0</v>
      </c>
      <c r="G329" s="136">
        <f t="shared" si="14"/>
        <v>0</v>
      </c>
    </row>
    <row r="330" spans="1:7" ht="15" customHeight="1" x14ac:dyDescent="0.25">
      <c r="A330" s="132" t="s">
        <v>2221</v>
      </c>
      <c r="B330" s="74" t="s">
        <v>1035</v>
      </c>
      <c r="C330" s="63" t="s">
        <v>1</v>
      </c>
      <c r="D330" s="313">
        <v>6</v>
      </c>
      <c r="E330" s="136"/>
      <c r="F330" s="136">
        <f t="shared" si="15"/>
        <v>0</v>
      </c>
      <c r="G330" s="136">
        <f t="shared" si="14"/>
        <v>0</v>
      </c>
    </row>
    <row r="331" spans="1:7" ht="15" customHeight="1" x14ac:dyDescent="0.25">
      <c r="A331" s="132" t="s">
        <v>2222</v>
      </c>
      <c r="B331" s="74" t="s">
        <v>1298</v>
      </c>
      <c r="C331" s="63" t="s">
        <v>1</v>
      </c>
      <c r="D331" s="313">
        <v>2</v>
      </c>
      <c r="E331" s="136"/>
      <c r="F331" s="136">
        <f t="shared" si="15"/>
        <v>0</v>
      </c>
      <c r="G331" s="136">
        <f t="shared" si="14"/>
        <v>0</v>
      </c>
    </row>
    <row r="332" spans="1:7" ht="15" customHeight="1" x14ac:dyDescent="0.25">
      <c r="A332" s="132" t="s">
        <v>2223</v>
      </c>
      <c r="B332" s="74" t="s">
        <v>484</v>
      </c>
      <c r="C332" s="63" t="s">
        <v>1</v>
      </c>
      <c r="D332" s="313">
        <v>2</v>
      </c>
      <c r="E332" s="136"/>
      <c r="F332" s="136">
        <f t="shared" si="15"/>
        <v>0</v>
      </c>
      <c r="G332" s="136">
        <f t="shared" si="14"/>
        <v>0</v>
      </c>
    </row>
    <row r="333" spans="1:7" ht="15" customHeight="1" x14ac:dyDescent="0.25">
      <c r="A333" s="132" t="s">
        <v>2224</v>
      </c>
      <c r="B333" s="74" t="s">
        <v>465</v>
      </c>
      <c r="C333" s="63" t="s">
        <v>1</v>
      </c>
      <c r="D333" s="313">
        <v>6</v>
      </c>
      <c r="E333" s="136"/>
      <c r="F333" s="136">
        <f t="shared" si="15"/>
        <v>0</v>
      </c>
      <c r="G333" s="136">
        <f t="shared" si="14"/>
        <v>0</v>
      </c>
    </row>
    <row r="334" spans="1:7" ht="15" customHeight="1" x14ac:dyDescent="0.25">
      <c r="A334" s="132" t="s">
        <v>2225</v>
      </c>
      <c r="B334" s="74" t="s">
        <v>1220</v>
      </c>
      <c r="C334" s="63" t="s">
        <v>1</v>
      </c>
      <c r="D334" s="313">
        <v>6</v>
      </c>
      <c r="E334" s="136"/>
      <c r="F334" s="136">
        <f t="shared" si="15"/>
        <v>0</v>
      </c>
      <c r="G334" s="136">
        <f t="shared" si="14"/>
        <v>0</v>
      </c>
    </row>
    <row r="335" spans="1:7" ht="15" customHeight="1" x14ac:dyDescent="0.25">
      <c r="A335" s="132" t="s">
        <v>2226</v>
      </c>
      <c r="B335" s="74" t="s">
        <v>887</v>
      </c>
      <c r="C335" s="63" t="s">
        <v>1</v>
      </c>
      <c r="D335" s="313">
        <v>6</v>
      </c>
      <c r="E335" s="136"/>
      <c r="F335" s="136">
        <f t="shared" si="15"/>
        <v>0</v>
      </c>
      <c r="G335" s="136">
        <f t="shared" si="14"/>
        <v>0</v>
      </c>
    </row>
    <row r="336" spans="1:7" ht="15" customHeight="1" x14ac:dyDescent="0.25">
      <c r="A336" s="132" t="s">
        <v>2227</v>
      </c>
      <c r="B336" s="74" t="s">
        <v>485</v>
      </c>
      <c r="C336" s="63" t="s">
        <v>1</v>
      </c>
      <c r="D336" s="313">
        <v>6</v>
      </c>
      <c r="E336" s="136"/>
      <c r="F336" s="136">
        <f t="shared" si="15"/>
        <v>0</v>
      </c>
      <c r="G336" s="136">
        <f t="shared" si="14"/>
        <v>0</v>
      </c>
    </row>
    <row r="337" spans="1:7" ht="15" customHeight="1" x14ac:dyDescent="0.25">
      <c r="A337" s="132" t="s">
        <v>2228</v>
      </c>
      <c r="B337" s="74" t="s">
        <v>1032</v>
      </c>
      <c r="C337" s="63" t="s">
        <v>1</v>
      </c>
      <c r="D337" s="313">
        <v>6</v>
      </c>
      <c r="E337" s="136"/>
      <c r="F337" s="136">
        <f t="shared" si="15"/>
        <v>0</v>
      </c>
      <c r="G337" s="136">
        <f t="shared" si="14"/>
        <v>0</v>
      </c>
    </row>
    <row r="338" spans="1:7" ht="15" customHeight="1" x14ac:dyDescent="0.25">
      <c r="A338" s="132" t="s">
        <v>2229</v>
      </c>
      <c r="B338" s="74" t="s">
        <v>890</v>
      </c>
      <c r="C338" s="63" t="s">
        <v>1</v>
      </c>
      <c r="D338" s="313">
        <v>15</v>
      </c>
      <c r="E338" s="136"/>
      <c r="F338" s="136">
        <f t="shared" si="15"/>
        <v>0</v>
      </c>
      <c r="G338" s="136">
        <f t="shared" si="14"/>
        <v>0</v>
      </c>
    </row>
    <row r="339" spans="1:7" ht="15" customHeight="1" x14ac:dyDescent="0.25">
      <c r="A339" s="132" t="s">
        <v>2230</v>
      </c>
      <c r="B339" s="74" t="s">
        <v>790</v>
      </c>
      <c r="C339" s="63" t="s">
        <v>1</v>
      </c>
      <c r="D339" s="313">
        <v>1</v>
      </c>
      <c r="E339" s="136"/>
      <c r="F339" s="136">
        <f t="shared" si="15"/>
        <v>0</v>
      </c>
      <c r="G339" s="136">
        <f t="shared" si="14"/>
        <v>0</v>
      </c>
    </row>
    <row r="340" spans="1:7" ht="15" customHeight="1" x14ac:dyDescent="0.25">
      <c r="A340" s="132" t="s">
        <v>2231</v>
      </c>
      <c r="B340" s="74" t="s">
        <v>470</v>
      </c>
      <c r="C340" s="63" t="s">
        <v>1</v>
      </c>
      <c r="D340" s="313">
        <v>2</v>
      </c>
      <c r="E340" s="136"/>
      <c r="F340" s="136">
        <f t="shared" si="15"/>
        <v>0</v>
      </c>
      <c r="G340" s="136">
        <f t="shared" si="14"/>
        <v>0</v>
      </c>
    </row>
    <row r="341" spans="1:7" ht="15" customHeight="1" x14ac:dyDescent="0.25">
      <c r="A341" s="132" t="s">
        <v>2232</v>
      </c>
      <c r="B341" s="74" t="s">
        <v>1299</v>
      </c>
      <c r="C341" s="63" t="s">
        <v>1</v>
      </c>
      <c r="D341" s="313">
        <v>1</v>
      </c>
      <c r="E341" s="136"/>
      <c r="F341" s="136">
        <f t="shared" si="15"/>
        <v>0</v>
      </c>
      <c r="G341" s="136">
        <f t="shared" si="14"/>
        <v>0</v>
      </c>
    </row>
    <row r="342" spans="1:7" ht="15" customHeight="1" x14ac:dyDescent="0.25">
      <c r="A342" s="132" t="s">
        <v>2233</v>
      </c>
      <c r="B342" s="74" t="s">
        <v>1300</v>
      </c>
      <c r="C342" s="63" t="s">
        <v>1</v>
      </c>
      <c r="D342" s="313">
        <v>1</v>
      </c>
      <c r="E342" s="136"/>
      <c r="F342" s="136">
        <f t="shared" si="15"/>
        <v>0</v>
      </c>
      <c r="G342" s="136">
        <f t="shared" si="14"/>
        <v>0</v>
      </c>
    </row>
    <row r="343" spans="1:7" ht="15" customHeight="1" x14ac:dyDescent="0.25">
      <c r="A343" s="132" t="s">
        <v>2234</v>
      </c>
      <c r="B343" s="74" t="s">
        <v>764</v>
      </c>
      <c r="C343" s="63" t="s">
        <v>1</v>
      </c>
      <c r="D343" s="313">
        <v>6</v>
      </c>
      <c r="E343" s="136"/>
      <c r="F343" s="136">
        <f t="shared" si="15"/>
        <v>0</v>
      </c>
      <c r="G343" s="136">
        <f t="shared" si="14"/>
        <v>0</v>
      </c>
    </row>
    <row r="344" spans="1:7" ht="15" customHeight="1" x14ac:dyDescent="0.25">
      <c r="A344" s="132" t="s">
        <v>2235</v>
      </c>
      <c r="B344" s="74" t="s">
        <v>1042</v>
      </c>
      <c r="C344" s="63" t="s">
        <v>1</v>
      </c>
      <c r="D344" s="313">
        <v>12</v>
      </c>
      <c r="E344" s="136"/>
      <c r="F344" s="136">
        <f t="shared" si="15"/>
        <v>0</v>
      </c>
      <c r="G344" s="136">
        <f t="shared" si="14"/>
        <v>0</v>
      </c>
    </row>
    <row r="345" spans="1:7" ht="15" customHeight="1" x14ac:dyDescent="0.25">
      <c r="A345" s="132" t="s">
        <v>2236</v>
      </c>
      <c r="B345" s="74" t="s">
        <v>1301</v>
      </c>
      <c r="C345" s="63" t="s">
        <v>1</v>
      </c>
      <c r="D345" s="313">
        <v>2</v>
      </c>
      <c r="E345" s="136"/>
      <c r="F345" s="136">
        <f t="shared" si="15"/>
        <v>0</v>
      </c>
      <c r="G345" s="136">
        <f t="shared" si="14"/>
        <v>0</v>
      </c>
    </row>
    <row r="346" spans="1:7" ht="15" customHeight="1" x14ac:dyDescent="0.25">
      <c r="A346" s="132" t="s">
        <v>2237</v>
      </c>
      <c r="B346" s="74" t="s">
        <v>1302</v>
      </c>
      <c r="C346" s="63" t="s">
        <v>1</v>
      </c>
      <c r="D346" s="313">
        <v>12</v>
      </c>
      <c r="E346" s="136"/>
      <c r="F346" s="136">
        <f t="shared" si="15"/>
        <v>0</v>
      </c>
      <c r="G346" s="136">
        <f t="shared" si="14"/>
        <v>0</v>
      </c>
    </row>
    <row r="347" spans="1:7" ht="15" customHeight="1" x14ac:dyDescent="0.25">
      <c r="A347" s="132" t="s">
        <v>2238</v>
      </c>
      <c r="B347" s="74" t="s">
        <v>1303</v>
      </c>
      <c r="C347" s="63" t="s">
        <v>1</v>
      </c>
      <c r="D347" s="313">
        <v>1</v>
      </c>
      <c r="E347" s="136"/>
      <c r="F347" s="136">
        <f t="shared" si="15"/>
        <v>0</v>
      </c>
      <c r="G347" s="136">
        <f t="shared" si="14"/>
        <v>0</v>
      </c>
    </row>
    <row r="348" spans="1:7" ht="15" customHeight="1" x14ac:dyDescent="0.25">
      <c r="A348" s="132" t="s">
        <v>2239</v>
      </c>
      <c r="B348" s="74" t="s">
        <v>1304</v>
      </c>
      <c r="C348" s="63" t="s">
        <v>1</v>
      </c>
      <c r="D348" s="313">
        <v>2</v>
      </c>
      <c r="E348" s="136"/>
      <c r="F348" s="136">
        <f t="shared" si="15"/>
        <v>0</v>
      </c>
      <c r="G348" s="136">
        <f t="shared" si="14"/>
        <v>0</v>
      </c>
    </row>
    <row r="349" spans="1:7" ht="15" customHeight="1" x14ac:dyDescent="0.25">
      <c r="A349" s="132" t="s">
        <v>2240</v>
      </c>
      <c r="B349" s="74" t="s">
        <v>1305</v>
      </c>
      <c r="C349" s="63" t="s">
        <v>1</v>
      </c>
      <c r="D349" s="313">
        <v>6</v>
      </c>
      <c r="E349" s="136"/>
      <c r="F349" s="136">
        <f t="shared" si="15"/>
        <v>0</v>
      </c>
      <c r="G349" s="136">
        <f t="shared" si="14"/>
        <v>0</v>
      </c>
    </row>
    <row r="350" spans="1:7" ht="15" customHeight="1" x14ac:dyDescent="0.25">
      <c r="A350" s="132" t="s">
        <v>2241</v>
      </c>
      <c r="B350" s="74" t="s">
        <v>788</v>
      </c>
      <c r="C350" s="63" t="s">
        <v>1</v>
      </c>
      <c r="D350" s="313">
        <v>6</v>
      </c>
      <c r="E350" s="136"/>
      <c r="F350" s="136">
        <f t="shared" si="15"/>
        <v>0</v>
      </c>
      <c r="G350" s="136">
        <f t="shared" si="14"/>
        <v>0</v>
      </c>
    </row>
    <row r="351" spans="1:7" ht="15" customHeight="1" x14ac:dyDescent="0.25">
      <c r="A351" s="132" t="s">
        <v>2242</v>
      </c>
      <c r="B351" s="74" t="s">
        <v>765</v>
      </c>
      <c r="C351" s="63" t="s">
        <v>1</v>
      </c>
      <c r="D351" s="313">
        <v>1</v>
      </c>
      <c r="E351" s="136"/>
      <c r="F351" s="136">
        <f t="shared" si="15"/>
        <v>0</v>
      </c>
      <c r="G351" s="136">
        <f t="shared" si="14"/>
        <v>0</v>
      </c>
    </row>
    <row r="352" spans="1:7" ht="15" customHeight="1" x14ac:dyDescent="0.25">
      <c r="A352" s="132" t="s">
        <v>2243</v>
      </c>
      <c r="B352" s="74" t="s">
        <v>780</v>
      </c>
      <c r="C352" s="63" t="s">
        <v>1</v>
      </c>
      <c r="D352" s="313">
        <v>8</v>
      </c>
      <c r="E352" s="136"/>
      <c r="F352" s="136">
        <f t="shared" si="15"/>
        <v>0</v>
      </c>
      <c r="G352" s="136">
        <f t="shared" si="14"/>
        <v>0</v>
      </c>
    </row>
    <row r="353" spans="1:7" ht="15" customHeight="1" x14ac:dyDescent="0.25">
      <c r="A353" s="132" t="s">
        <v>2244</v>
      </c>
      <c r="B353" s="74" t="s">
        <v>994</v>
      </c>
      <c r="C353" s="63" t="s">
        <v>1</v>
      </c>
      <c r="D353" s="313">
        <v>2</v>
      </c>
      <c r="E353" s="136"/>
      <c r="F353" s="136">
        <f t="shared" si="15"/>
        <v>0</v>
      </c>
      <c r="G353" s="136">
        <f t="shared" si="14"/>
        <v>0</v>
      </c>
    </row>
    <row r="354" spans="1:7" ht="15" customHeight="1" x14ac:dyDescent="0.25">
      <c r="A354" s="132" t="s">
        <v>2245</v>
      </c>
      <c r="B354" s="74" t="s">
        <v>867</v>
      </c>
      <c r="C354" s="63" t="s">
        <v>1</v>
      </c>
      <c r="D354" s="313">
        <v>1</v>
      </c>
      <c r="E354" s="136"/>
      <c r="F354" s="136">
        <f t="shared" si="15"/>
        <v>0</v>
      </c>
      <c r="G354" s="136">
        <f t="shared" si="14"/>
        <v>0</v>
      </c>
    </row>
    <row r="355" spans="1:7" ht="15" customHeight="1" x14ac:dyDescent="0.25">
      <c r="A355" s="132" t="s">
        <v>2246</v>
      </c>
      <c r="B355" s="74" t="s">
        <v>1306</v>
      </c>
      <c r="C355" s="63" t="s">
        <v>1</v>
      </c>
      <c r="D355" s="313">
        <v>1</v>
      </c>
      <c r="E355" s="136"/>
      <c r="F355" s="136">
        <f t="shared" si="15"/>
        <v>0</v>
      </c>
      <c r="G355" s="136">
        <f t="shared" si="14"/>
        <v>0</v>
      </c>
    </row>
    <row r="356" spans="1:7" ht="15" customHeight="1" x14ac:dyDescent="0.25">
      <c r="A356" s="132" t="s">
        <v>2247</v>
      </c>
      <c r="B356" s="74" t="s">
        <v>520</v>
      </c>
      <c r="C356" s="63" t="s">
        <v>1</v>
      </c>
      <c r="D356" s="313">
        <v>4</v>
      </c>
      <c r="E356" s="136"/>
      <c r="F356" s="136">
        <f t="shared" si="15"/>
        <v>0</v>
      </c>
      <c r="G356" s="136">
        <f t="shared" si="14"/>
        <v>0</v>
      </c>
    </row>
    <row r="357" spans="1:7" ht="15" customHeight="1" x14ac:dyDescent="0.25">
      <c r="A357" s="132" t="s">
        <v>2248</v>
      </c>
      <c r="B357" s="74" t="s">
        <v>1223</v>
      </c>
      <c r="C357" s="63" t="s">
        <v>1</v>
      </c>
      <c r="D357" s="313">
        <v>4</v>
      </c>
      <c r="E357" s="136"/>
      <c r="F357" s="136">
        <f t="shared" si="15"/>
        <v>0</v>
      </c>
      <c r="G357" s="136">
        <f t="shared" si="14"/>
        <v>0</v>
      </c>
    </row>
    <row r="358" spans="1:7" ht="15" customHeight="1" x14ac:dyDescent="0.25">
      <c r="A358" s="132" t="s">
        <v>2249</v>
      </c>
      <c r="B358" s="74" t="s">
        <v>256</v>
      </c>
      <c r="C358" s="63" t="s">
        <v>1</v>
      </c>
      <c r="D358" s="313">
        <v>2</v>
      </c>
      <c r="E358" s="136"/>
      <c r="F358" s="136">
        <f t="shared" si="15"/>
        <v>0</v>
      </c>
      <c r="G358" s="136">
        <f t="shared" si="14"/>
        <v>0</v>
      </c>
    </row>
    <row r="359" spans="1:7" ht="15" customHeight="1" x14ac:dyDescent="0.25">
      <c r="A359" s="132" t="s">
        <v>2250</v>
      </c>
      <c r="B359" s="74" t="s">
        <v>842</v>
      </c>
      <c r="C359" s="63" t="s">
        <v>1</v>
      </c>
      <c r="D359" s="313">
        <v>2</v>
      </c>
      <c r="E359" s="136"/>
      <c r="F359" s="136">
        <f t="shared" si="15"/>
        <v>0</v>
      </c>
      <c r="G359" s="136">
        <f t="shared" si="14"/>
        <v>0</v>
      </c>
    </row>
    <row r="360" spans="1:7" ht="15" customHeight="1" x14ac:dyDescent="0.25">
      <c r="A360" s="132" t="s">
        <v>2251</v>
      </c>
      <c r="B360" s="74" t="s">
        <v>1307</v>
      </c>
      <c r="C360" s="63" t="s">
        <v>1</v>
      </c>
      <c r="D360" s="313">
        <v>2</v>
      </c>
      <c r="E360" s="136"/>
      <c r="F360" s="136">
        <f t="shared" si="15"/>
        <v>0</v>
      </c>
      <c r="G360" s="136">
        <f t="shared" si="14"/>
        <v>0</v>
      </c>
    </row>
    <row r="361" spans="1:7" ht="15" customHeight="1" x14ac:dyDescent="0.25">
      <c r="A361" s="132" t="s">
        <v>2252</v>
      </c>
      <c r="B361" s="74" t="s">
        <v>1308</v>
      </c>
      <c r="C361" s="63" t="s">
        <v>1</v>
      </c>
      <c r="D361" s="313">
        <v>10</v>
      </c>
      <c r="E361" s="136"/>
      <c r="F361" s="136">
        <f t="shared" si="15"/>
        <v>0</v>
      </c>
      <c r="G361" s="136">
        <f t="shared" si="14"/>
        <v>0</v>
      </c>
    </row>
    <row r="362" spans="1:7" ht="15" customHeight="1" x14ac:dyDescent="0.25">
      <c r="A362" s="132" t="s">
        <v>2253</v>
      </c>
      <c r="B362" s="74" t="s">
        <v>1309</v>
      </c>
      <c r="C362" s="63" t="s">
        <v>1</v>
      </c>
      <c r="D362" s="313">
        <v>10</v>
      </c>
      <c r="E362" s="136"/>
      <c r="F362" s="136">
        <f t="shared" si="15"/>
        <v>0</v>
      </c>
      <c r="G362" s="136">
        <f t="shared" si="14"/>
        <v>0</v>
      </c>
    </row>
    <row r="363" spans="1:7" ht="15" customHeight="1" x14ac:dyDescent="0.25">
      <c r="A363" s="132" t="s">
        <v>2254</v>
      </c>
      <c r="B363" s="74" t="s">
        <v>767</v>
      </c>
      <c r="C363" s="63" t="s">
        <v>1</v>
      </c>
      <c r="D363" s="313">
        <v>2</v>
      </c>
      <c r="E363" s="136"/>
      <c r="F363" s="136">
        <f t="shared" si="15"/>
        <v>0</v>
      </c>
      <c r="G363" s="136">
        <f t="shared" si="14"/>
        <v>0</v>
      </c>
    </row>
    <row r="364" spans="1:7" ht="15" customHeight="1" x14ac:dyDescent="0.25">
      <c r="A364" s="132" t="s">
        <v>2255</v>
      </c>
      <c r="B364" s="74" t="s">
        <v>1169</v>
      </c>
      <c r="C364" s="63" t="s">
        <v>1</v>
      </c>
      <c r="D364" s="313">
        <v>5</v>
      </c>
      <c r="E364" s="136"/>
      <c r="F364" s="136">
        <f t="shared" si="15"/>
        <v>0</v>
      </c>
      <c r="G364" s="136">
        <f t="shared" si="14"/>
        <v>0</v>
      </c>
    </row>
    <row r="365" spans="1:7" ht="15" customHeight="1" x14ac:dyDescent="0.25">
      <c r="A365" s="132" t="s">
        <v>2256</v>
      </c>
      <c r="B365" s="74" t="s">
        <v>428</v>
      </c>
      <c r="C365" s="63" t="s">
        <v>1</v>
      </c>
      <c r="D365" s="313">
        <v>1</v>
      </c>
      <c r="E365" s="136"/>
      <c r="F365" s="136">
        <f t="shared" si="15"/>
        <v>0</v>
      </c>
      <c r="G365" s="136">
        <f t="shared" si="14"/>
        <v>0</v>
      </c>
    </row>
    <row r="366" spans="1:7" ht="15" customHeight="1" x14ac:dyDescent="0.25">
      <c r="A366" s="132" t="s">
        <v>2257</v>
      </c>
      <c r="B366" s="74" t="s">
        <v>720</v>
      </c>
      <c r="C366" s="63" t="s">
        <v>1</v>
      </c>
      <c r="D366" s="313">
        <v>4</v>
      </c>
      <c r="E366" s="136"/>
      <c r="F366" s="136">
        <f t="shared" si="15"/>
        <v>0</v>
      </c>
      <c r="G366" s="136">
        <f t="shared" si="14"/>
        <v>0</v>
      </c>
    </row>
    <row r="367" spans="1:7" ht="15" customHeight="1" x14ac:dyDescent="0.25">
      <c r="A367" s="132" t="s">
        <v>2258</v>
      </c>
      <c r="B367" s="74" t="s">
        <v>426</v>
      </c>
      <c r="C367" s="63" t="s">
        <v>1</v>
      </c>
      <c r="D367" s="313">
        <v>4</v>
      </c>
      <c r="E367" s="136"/>
      <c r="F367" s="136">
        <f t="shared" si="15"/>
        <v>0</v>
      </c>
      <c r="G367" s="136">
        <f t="shared" si="14"/>
        <v>0</v>
      </c>
    </row>
    <row r="368" spans="1:7" ht="15" customHeight="1" x14ac:dyDescent="0.25">
      <c r="A368" s="132" t="s">
        <v>2259</v>
      </c>
      <c r="B368" s="74" t="s">
        <v>801</v>
      </c>
      <c r="C368" s="63" t="s">
        <v>1</v>
      </c>
      <c r="D368" s="313">
        <v>4</v>
      </c>
      <c r="E368" s="136"/>
      <c r="F368" s="136">
        <f t="shared" si="15"/>
        <v>0</v>
      </c>
      <c r="G368" s="136">
        <f t="shared" si="14"/>
        <v>0</v>
      </c>
    </row>
    <row r="369" spans="1:7" ht="15" customHeight="1" x14ac:dyDescent="0.25">
      <c r="A369" s="132" t="s">
        <v>2260</v>
      </c>
      <c r="B369" s="74" t="s">
        <v>808</v>
      </c>
      <c r="C369" s="63" t="s">
        <v>1</v>
      </c>
      <c r="D369" s="313">
        <v>1</v>
      </c>
      <c r="E369" s="136"/>
      <c r="F369" s="136">
        <f t="shared" si="15"/>
        <v>0</v>
      </c>
      <c r="G369" s="136">
        <f t="shared" si="14"/>
        <v>0</v>
      </c>
    </row>
    <row r="370" spans="1:7" ht="15" customHeight="1" x14ac:dyDescent="0.25">
      <c r="A370" s="132" t="s">
        <v>2261</v>
      </c>
      <c r="B370" s="74" t="s">
        <v>1310</v>
      </c>
      <c r="C370" s="63" t="s">
        <v>1</v>
      </c>
      <c r="D370" s="313">
        <v>6</v>
      </c>
      <c r="E370" s="136"/>
      <c r="F370" s="136">
        <f t="shared" si="15"/>
        <v>0</v>
      </c>
      <c r="G370" s="136">
        <f t="shared" si="14"/>
        <v>0</v>
      </c>
    </row>
    <row r="371" spans="1:7" ht="15" customHeight="1" x14ac:dyDescent="0.25">
      <c r="A371" s="132" t="s">
        <v>2262</v>
      </c>
      <c r="B371" s="74" t="s">
        <v>798</v>
      </c>
      <c r="C371" s="63" t="s">
        <v>1</v>
      </c>
      <c r="D371" s="313">
        <v>1</v>
      </c>
      <c r="E371" s="136"/>
      <c r="F371" s="136">
        <f t="shared" si="15"/>
        <v>0</v>
      </c>
      <c r="G371" s="136">
        <f t="shared" si="14"/>
        <v>0</v>
      </c>
    </row>
    <row r="372" spans="1:7" ht="15" customHeight="1" x14ac:dyDescent="0.25">
      <c r="A372" s="132" t="s">
        <v>2263</v>
      </c>
      <c r="B372" s="74" t="s">
        <v>432</v>
      </c>
      <c r="C372" s="63" t="s">
        <v>1</v>
      </c>
      <c r="D372" s="313">
        <v>2</v>
      </c>
      <c r="E372" s="136"/>
      <c r="F372" s="136">
        <f t="shared" si="15"/>
        <v>0</v>
      </c>
      <c r="G372" s="136">
        <f t="shared" si="14"/>
        <v>0</v>
      </c>
    </row>
    <row r="373" spans="1:7" ht="15" customHeight="1" x14ac:dyDescent="0.25">
      <c r="A373" s="132" t="s">
        <v>2264</v>
      </c>
      <c r="B373" s="74" t="s">
        <v>1050</v>
      </c>
      <c r="C373" s="63" t="s">
        <v>1</v>
      </c>
      <c r="D373" s="313">
        <v>2</v>
      </c>
      <c r="E373" s="136"/>
      <c r="F373" s="136">
        <f t="shared" si="15"/>
        <v>0</v>
      </c>
      <c r="G373" s="136">
        <f t="shared" si="14"/>
        <v>0</v>
      </c>
    </row>
    <row r="374" spans="1:7" ht="15" customHeight="1" x14ac:dyDescent="0.25">
      <c r="A374" s="132" t="s">
        <v>2265</v>
      </c>
      <c r="B374" s="74" t="s">
        <v>800</v>
      </c>
      <c r="C374" s="63" t="s">
        <v>1</v>
      </c>
      <c r="D374" s="313">
        <v>2</v>
      </c>
      <c r="E374" s="136"/>
      <c r="F374" s="136">
        <f t="shared" si="15"/>
        <v>0</v>
      </c>
      <c r="G374" s="136">
        <f t="shared" si="14"/>
        <v>0</v>
      </c>
    </row>
    <row r="375" spans="1:7" ht="15" customHeight="1" x14ac:dyDescent="0.25">
      <c r="A375" s="132" t="s">
        <v>2266</v>
      </c>
      <c r="B375" s="74" t="s">
        <v>433</v>
      </c>
      <c r="C375" s="63" t="s">
        <v>1</v>
      </c>
      <c r="D375" s="313">
        <v>4</v>
      </c>
      <c r="E375" s="136"/>
      <c r="F375" s="136">
        <f t="shared" si="15"/>
        <v>0</v>
      </c>
      <c r="G375" s="136">
        <f t="shared" si="14"/>
        <v>0</v>
      </c>
    </row>
    <row r="376" spans="1:7" ht="15" customHeight="1" x14ac:dyDescent="0.25">
      <c r="A376" s="132" t="s">
        <v>2267</v>
      </c>
      <c r="B376" s="74" t="s">
        <v>431</v>
      </c>
      <c r="C376" s="63" t="s">
        <v>1</v>
      </c>
      <c r="D376" s="313">
        <v>2</v>
      </c>
      <c r="E376" s="136"/>
      <c r="F376" s="136">
        <f t="shared" si="15"/>
        <v>0</v>
      </c>
      <c r="G376" s="136">
        <f t="shared" si="14"/>
        <v>0</v>
      </c>
    </row>
    <row r="377" spans="1:7" ht="15" customHeight="1" x14ac:dyDescent="0.25">
      <c r="A377" s="132" t="s">
        <v>2268</v>
      </c>
      <c r="B377" s="74" t="s">
        <v>1311</v>
      </c>
      <c r="C377" s="63" t="s">
        <v>1</v>
      </c>
      <c r="D377" s="313">
        <v>4</v>
      </c>
      <c r="E377" s="136"/>
      <c r="F377" s="136">
        <f t="shared" si="15"/>
        <v>0</v>
      </c>
      <c r="G377" s="136">
        <f t="shared" si="14"/>
        <v>0</v>
      </c>
    </row>
    <row r="378" spans="1:7" ht="15" customHeight="1" x14ac:dyDescent="0.25">
      <c r="A378" s="132" t="s">
        <v>2269</v>
      </c>
      <c r="B378" s="74" t="s">
        <v>430</v>
      </c>
      <c r="C378" s="63" t="s">
        <v>1</v>
      </c>
      <c r="D378" s="313">
        <v>4</v>
      </c>
      <c r="E378" s="136"/>
      <c r="F378" s="136">
        <f t="shared" si="15"/>
        <v>0</v>
      </c>
      <c r="G378" s="136">
        <f t="shared" si="14"/>
        <v>0</v>
      </c>
    </row>
    <row r="379" spans="1:7" ht="15" customHeight="1" x14ac:dyDescent="0.25">
      <c r="A379" s="132" t="s">
        <v>2270</v>
      </c>
      <c r="B379" s="74" t="s">
        <v>804</v>
      </c>
      <c r="C379" s="63" t="s">
        <v>1</v>
      </c>
      <c r="D379" s="313">
        <v>1</v>
      </c>
      <c r="E379" s="136"/>
      <c r="F379" s="136">
        <f t="shared" si="15"/>
        <v>0</v>
      </c>
      <c r="G379" s="136">
        <f t="shared" si="14"/>
        <v>0</v>
      </c>
    </row>
    <row r="380" spans="1:7" ht="15" customHeight="1" x14ac:dyDescent="0.25">
      <c r="A380" s="132" t="s">
        <v>2271</v>
      </c>
      <c r="B380" s="74" t="s">
        <v>1053</v>
      </c>
      <c r="C380" s="63" t="s">
        <v>1</v>
      </c>
      <c r="D380" s="313">
        <v>15</v>
      </c>
      <c r="E380" s="136"/>
      <c r="F380" s="136">
        <f t="shared" si="15"/>
        <v>0</v>
      </c>
      <c r="G380" s="136">
        <f t="shared" si="14"/>
        <v>0</v>
      </c>
    </row>
    <row r="381" spans="1:7" ht="15" customHeight="1" x14ac:dyDescent="0.25">
      <c r="A381" s="132" t="s">
        <v>2272</v>
      </c>
      <c r="B381" s="74" t="s">
        <v>1312</v>
      </c>
      <c r="C381" s="63" t="s">
        <v>1</v>
      </c>
      <c r="D381" s="313">
        <v>10</v>
      </c>
      <c r="E381" s="136"/>
      <c r="F381" s="136">
        <f t="shared" si="15"/>
        <v>0</v>
      </c>
      <c r="G381" s="136">
        <f t="shared" si="14"/>
        <v>0</v>
      </c>
    </row>
    <row r="382" spans="1:7" ht="15" customHeight="1" x14ac:dyDescent="0.25">
      <c r="A382" s="132" t="s">
        <v>2273</v>
      </c>
      <c r="B382" s="74" t="s">
        <v>393</v>
      </c>
      <c r="C382" s="63" t="s">
        <v>1</v>
      </c>
      <c r="D382" s="313">
        <v>1</v>
      </c>
      <c r="E382" s="136"/>
      <c r="F382" s="136">
        <f t="shared" si="15"/>
        <v>0</v>
      </c>
      <c r="G382" s="136">
        <f t="shared" si="14"/>
        <v>0</v>
      </c>
    </row>
    <row r="383" spans="1:7" ht="15" customHeight="1" x14ac:dyDescent="0.25">
      <c r="A383" s="132" t="s">
        <v>2274</v>
      </c>
      <c r="B383" s="74" t="s">
        <v>784</v>
      </c>
      <c r="C383" s="63" t="s">
        <v>1</v>
      </c>
      <c r="D383" s="313">
        <v>2</v>
      </c>
      <c r="E383" s="136"/>
      <c r="F383" s="136">
        <f t="shared" si="15"/>
        <v>0</v>
      </c>
      <c r="G383" s="136">
        <f t="shared" ref="G383:G446" si="16">SUM(D383*E383)</f>
        <v>0</v>
      </c>
    </row>
    <row r="384" spans="1:7" ht="15" customHeight="1" x14ac:dyDescent="0.25">
      <c r="A384" s="132" t="s">
        <v>2275</v>
      </c>
      <c r="B384" s="74" t="s">
        <v>1091</v>
      </c>
      <c r="C384" s="63" t="s">
        <v>1</v>
      </c>
      <c r="D384" s="313">
        <v>6</v>
      </c>
      <c r="E384" s="136"/>
      <c r="F384" s="136">
        <f t="shared" ref="F384:F447" si="17">SUM(E384*1.2)</f>
        <v>0</v>
      </c>
      <c r="G384" s="136">
        <f t="shared" si="16"/>
        <v>0</v>
      </c>
    </row>
    <row r="385" spans="1:7" ht="15" customHeight="1" x14ac:dyDescent="0.25">
      <c r="A385" s="132" t="s">
        <v>2276</v>
      </c>
      <c r="B385" s="74" t="s">
        <v>799</v>
      </c>
      <c r="C385" s="63" t="s">
        <v>1</v>
      </c>
      <c r="D385" s="313">
        <v>6</v>
      </c>
      <c r="E385" s="136"/>
      <c r="F385" s="136">
        <f t="shared" si="17"/>
        <v>0</v>
      </c>
      <c r="G385" s="136">
        <f t="shared" si="16"/>
        <v>0</v>
      </c>
    </row>
    <row r="386" spans="1:7" ht="15" customHeight="1" x14ac:dyDescent="0.25">
      <c r="A386" s="132" t="s">
        <v>2277</v>
      </c>
      <c r="B386" s="74" t="s">
        <v>1313</v>
      </c>
      <c r="C386" s="63" t="s">
        <v>1</v>
      </c>
      <c r="D386" s="313">
        <v>1</v>
      </c>
      <c r="E386" s="136"/>
      <c r="F386" s="136">
        <f t="shared" si="17"/>
        <v>0</v>
      </c>
      <c r="G386" s="136">
        <f t="shared" si="16"/>
        <v>0</v>
      </c>
    </row>
    <row r="387" spans="1:7" ht="15" customHeight="1" x14ac:dyDescent="0.25">
      <c r="A387" s="132" t="s">
        <v>2278</v>
      </c>
      <c r="B387" s="74" t="s">
        <v>1314</v>
      </c>
      <c r="C387" s="63" t="s">
        <v>1</v>
      </c>
      <c r="D387" s="313">
        <v>1</v>
      </c>
      <c r="E387" s="136"/>
      <c r="F387" s="136">
        <f t="shared" si="17"/>
        <v>0</v>
      </c>
      <c r="G387" s="136">
        <f t="shared" si="16"/>
        <v>0</v>
      </c>
    </row>
    <row r="388" spans="1:7" ht="15" customHeight="1" x14ac:dyDescent="0.25">
      <c r="A388" s="132" t="s">
        <v>2279</v>
      </c>
      <c r="B388" s="74" t="s">
        <v>778</v>
      </c>
      <c r="C388" s="63" t="s">
        <v>1</v>
      </c>
      <c r="D388" s="313">
        <v>4</v>
      </c>
      <c r="E388" s="136"/>
      <c r="F388" s="136">
        <f t="shared" si="17"/>
        <v>0</v>
      </c>
      <c r="G388" s="136">
        <f t="shared" si="16"/>
        <v>0</v>
      </c>
    </row>
    <row r="389" spans="1:7" ht="15" customHeight="1" x14ac:dyDescent="0.25">
      <c r="A389" s="132" t="s">
        <v>2280</v>
      </c>
      <c r="B389" s="74" t="s">
        <v>779</v>
      </c>
      <c r="C389" s="63" t="s">
        <v>1</v>
      </c>
      <c r="D389" s="313">
        <v>2</v>
      </c>
      <c r="E389" s="136"/>
      <c r="F389" s="136">
        <f t="shared" si="17"/>
        <v>0</v>
      </c>
      <c r="G389" s="136">
        <f t="shared" si="16"/>
        <v>0</v>
      </c>
    </row>
    <row r="390" spans="1:7" ht="15" customHeight="1" x14ac:dyDescent="0.25">
      <c r="A390" s="132" t="s">
        <v>2281</v>
      </c>
      <c r="B390" s="74" t="s">
        <v>1224</v>
      </c>
      <c r="C390" s="63" t="s">
        <v>1</v>
      </c>
      <c r="D390" s="313">
        <v>4</v>
      </c>
      <c r="E390" s="136"/>
      <c r="F390" s="136">
        <f t="shared" si="17"/>
        <v>0</v>
      </c>
      <c r="G390" s="136">
        <f t="shared" si="16"/>
        <v>0</v>
      </c>
    </row>
    <row r="391" spans="1:7" ht="15" customHeight="1" x14ac:dyDescent="0.25">
      <c r="A391" s="132" t="s">
        <v>2282</v>
      </c>
      <c r="B391" s="74" t="s">
        <v>1315</v>
      </c>
      <c r="C391" s="63" t="s">
        <v>1</v>
      </c>
      <c r="D391" s="313">
        <v>4</v>
      </c>
      <c r="E391" s="136"/>
      <c r="F391" s="136">
        <f t="shared" si="17"/>
        <v>0</v>
      </c>
      <c r="G391" s="136">
        <f t="shared" si="16"/>
        <v>0</v>
      </c>
    </row>
    <row r="392" spans="1:7" ht="15" customHeight="1" x14ac:dyDescent="0.25">
      <c r="A392" s="132" t="s">
        <v>2283</v>
      </c>
      <c r="B392" s="74" t="s">
        <v>1316</v>
      </c>
      <c r="C392" s="63" t="s">
        <v>1</v>
      </c>
      <c r="D392" s="313">
        <v>4</v>
      </c>
      <c r="E392" s="136"/>
      <c r="F392" s="136">
        <f t="shared" si="17"/>
        <v>0</v>
      </c>
      <c r="G392" s="136">
        <f t="shared" si="16"/>
        <v>0</v>
      </c>
    </row>
    <row r="393" spans="1:7" ht="15" customHeight="1" x14ac:dyDescent="0.25">
      <c r="A393" s="132" t="s">
        <v>2284</v>
      </c>
      <c r="B393" s="74" t="s">
        <v>1317</v>
      </c>
      <c r="C393" s="63" t="s">
        <v>1</v>
      </c>
      <c r="D393" s="313">
        <v>4</v>
      </c>
      <c r="E393" s="136"/>
      <c r="F393" s="136">
        <f t="shared" si="17"/>
        <v>0</v>
      </c>
      <c r="G393" s="136">
        <f t="shared" si="16"/>
        <v>0</v>
      </c>
    </row>
    <row r="394" spans="1:7" ht="15" customHeight="1" x14ac:dyDescent="0.25">
      <c r="A394" s="132" t="s">
        <v>2285</v>
      </c>
      <c r="B394" s="74" t="s">
        <v>1318</v>
      </c>
      <c r="C394" s="63" t="s">
        <v>1</v>
      </c>
      <c r="D394" s="313">
        <v>1</v>
      </c>
      <c r="E394" s="136"/>
      <c r="F394" s="136">
        <f t="shared" si="17"/>
        <v>0</v>
      </c>
      <c r="G394" s="136">
        <f t="shared" si="16"/>
        <v>0</v>
      </c>
    </row>
    <row r="395" spans="1:7" ht="15" customHeight="1" x14ac:dyDescent="0.25">
      <c r="A395" s="132" t="s">
        <v>2286</v>
      </c>
      <c r="B395" s="74" t="s">
        <v>501</v>
      </c>
      <c r="C395" s="63" t="s">
        <v>1</v>
      </c>
      <c r="D395" s="313">
        <v>1</v>
      </c>
      <c r="E395" s="136"/>
      <c r="F395" s="136">
        <f t="shared" si="17"/>
        <v>0</v>
      </c>
      <c r="G395" s="136">
        <f t="shared" si="16"/>
        <v>0</v>
      </c>
    </row>
    <row r="396" spans="1:7" ht="15" customHeight="1" x14ac:dyDescent="0.25">
      <c r="A396" s="132" t="s">
        <v>2287</v>
      </c>
      <c r="B396" s="74" t="s">
        <v>1376</v>
      </c>
      <c r="C396" s="63" t="s">
        <v>1</v>
      </c>
      <c r="D396" s="313">
        <v>10</v>
      </c>
      <c r="E396" s="136"/>
      <c r="F396" s="136">
        <f t="shared" si="17"/>
        <v>0</v>
      </c>
      <c r="G396" s="136">
        <f t="shared" si="16"/>
        <v>0</v>
      </c>
    </row>
    <row r="397" spans="1:7" ht="15" customHeight="1" x14ac:dyDescent="0.25">
      <c r="A397" s="132" t="s">
        <v>2288</v>
      </c>
      <c r="B397" s="74" t="s">
        <v>1052</v>
      </c>
      <c r="C397" s="63" t="s">
        <v>1</v>
      </c>
      <c r="D397" s="313">
        <v>3</v>
      </c>
      <c r="E397" s="136"/>
      <c r="F397" s="136">
        <f t="shared" si="17"/>
        <v>0</v>
      </c>
      <c r="G397" s="136">
        <f t="shared" si="16"/>
        <v>0</v>
      </c>
    </row>
    <row r="398" spans="1:7" ht="15" customHeight="1" x14ac:dyDescent="0.25">
      <c r="A398" s="132" t="s">
        <v>2289</v>
      </c>
      <c r="B398" s="74" t="s">
        <v>805</v>
      </c>
      <c r="C398" s="63" t="s">
        <v>1</v>
      </c>
      <c r="D398" s="313">
        <v>20</v>
      </c>
      <c r="E398" s="136"/>
      <c r="F398" s="136">
        <f t="shared" si="17"/>
        <v>0</v>
      </c>
      <c r="G398" s="136">
        <f t="shared" si="16"/>
        <v>0</v>
      </c>
    </row>
    <row r="399" spans="1:7" ht="15" customHeight="1" x14ac:dyDescent="0.25">
      <c r="A399" s="132" t="s">
        <v>2290</v>
      </c>
      <c r="B399" s="74" t="s">
        <v>806</v>
      </c>
      <c r="C399" s="63" t="s">
        <v>1</v>
      </c>
      <c r="D399" s="313">
        <v>20</v>
      </c>
      <c r="E399" s="136"/>
      <c r="F399" s="136">
        <f t="shared" si="17"/>
        <v>0</v>
      </c>
      <c r="G399" s="136">
        <f t="shared" si="16"/>
        <v>0</v>
      </c>
    </row>
    <row r="400" spans="1:7" ht="15" customHeight="1" x14ac:dyDescent="0.25">
      <c r="A400" s="132" t="s">
        <v>2291</v>
      </c>
      <c r="B400" s="74" t="s">
        <v>807</v>
      </c>
      <c r="C400" s="63" t="s">
        <v>1</v>
      </c>
      <c r="D400" s="313">
        <v>20</v>
      </c>
      <c r="E400" s="136"/>
      <c r="F400" s="136">
        <f t="shared" si="17"/>
        <v>0</v>
      </c>
      <c r="G400" s="136">
        <f t="shared" si="16"/>
        <v>0</v>
      </c>
    </row>
    <row r="401" spans="1:7" ht="15" customHeight="1" x14ac:dyDescent="0.25">
      <c r="A401" s="132" t="s">
        <v>2292</v>
      </c>
      <c r="B401" s="74" t="s">
        <v>1319</v>
      </c>
      <c r="C401" s="63" t="s">
        <v>1</v>
      </c>
      <c r="D401" s="313">
        <v>50</v>
      </c>
      <c r="E401" s="136"/>
      <c r="F401" s="136">
        <f t="shared" si="17"/>
        <v>0</v>
      </c>
      <c r="G401" s="136">
        <f t="shared" si="16"/>
        <v>0</v>
      </c>
    </row>
    <row r="402" spans="1:7" ht="15" customHeight="1" x14ac:dyDescent="0.25">
      <c r="A402" s="132" t="s">
        <v>2293</v>
      </c>
      <c r="B402" s="74" t="s">
        <v>1320</v>
      </c>
      <c r="C402" s="63" t="s">
        <v>1</v>
      </c>
      <c r="D402" s="313">
        <v>20</v>
      </c>
      <c r="E402" s="136"/>
      <c r="F402" s="136">
        <f t="shared" si="17"/>
        <v>0</v>
      </c>
      <c r="G402" s="136">
        <f t="shared" si="16"/>
        <v>0</v>
      </c>
    </row>
    <row r="403" spans="1:7" ht="15" customHeight="1" x14ac:dyDescent="0.25">
      <c r="A403" s="132" t="s">
        <v>2294</v>
      </c>
      <c r="B403" s="74" t="s">
        <v>809</v>
      </c>
      <c r="C403" s="63" t="s">
        <v>1</v>
      </c>
      <c r="D403" s="313">
        <v>1</v>
      </c>
      <c r="E403" s="136"/>
      <c r="F403" s="136">
        <f t="shared" si="17"/>
        <v>0</v>
      </c>
      <c r="G403" s="136">
        <f t="shared" si="16"/>
        <v>0</v>
      </c>
    </row>
    <row r="404" spans="1:7" ht="15" customHeight="1" x14ac:dyDescent="0.25">
      <c r="A404" s="132" t="s">
        <v>2295</v>
      </c>
      <c r="B404" s="74" t="s">
        <v>772</v>
      </c>
      <c r="C404" s="63" t="s">
        <v>1</v>
      </c>
      <c r="D404" s="313">
        <v>1</v>
      </c>
      <c r="E404" s="136"/>
      <c r="F404" s="136">
        <f t="shared" si="17"/>
        <v>0</v>
      </c>
      <c r="G404" s="136">
        <f t="shared" si="16"/>
        <v>0</v>
      </c>
    </row>
    <row r="405" spans="1:7" ht="15" customHeight="1" x14ac:dyDescent="0.25">
      <c r="A405" s="132" t="s">
        <v>2296</v>
      </c>
      <c r="B405" s="74" t="s">
        <v>1377</v>
      </c>
      <c r="C405" s="63" t="s">
        <v>1</v>
      </c>
      <c r="D405" s="313">
        <v>150</v>
      </c>
      <c r="E405" s="136"/>
      <c r="F405" s="136">
        <f t="shared" si="17"/>
        <v>0</v>
      </c>
      <c r="G405" s="136">
        <f t="shared" si="16"/>
        <v>0</v>
      </c>
    </row>
    <row r="406" spans="1:7" ht="15" customHeight="1" x14ac:dyDescent="0.25">
      <c r="A406" s="132" t="s">
        <v>2297</v>
      </c>
      <c r="B406" s="74" t="s">
        <v>1378</v>
      </c>
      <c r="C406" s="63" t="s">
        <v>1</v>
      </c>
      <c r="D406" s="313">
        <v>2</v>
      </c>
      <c r="E406" s="136"/>
      <c r="F406" s="136">
        <f t="shared" si="17"/>
        <v>0</v>
      </c>
      <c r="G406" s="136">
        <f t="shared" si="16"/>
        <v>0</v>
      </c>
    </row>
    <row r="407" spans="1:7" ht="15" customHeight="1" x14ac:dyDescent="0.25">
      <c r="A407" s="132" t="s">
        <v>2298</v>
      </c>
      <c r="B407" s="74" t="s">
        <v>1379</v>
      </c>
      <c r="C407" s="63" t="s">
        <v>1</v>
      </c>
      <c r="D407" s="313">
        <v>1</v>
      </c>
      <c r="E407" s="136"/>
      <c r="F407" s="136">
        <f t="shared" si="17"/>
        <v>0</v>
      </c>
      <c r="G407" s="136">
        <f t="shared" si="16"/>
        <v>0</v>
      </c>
    </row>
    <row r="408" spans="1:7" ht="15" customHeight="1" x14ac:dyDescent="0.25">
      <c r="A408" s="132" t="s">
        <v>2299</v>
      </c>
      <c r="B408" s="74" t="s">
        <v>1321</v>
      </c>
      <c r="C408" s="63" t="s">
        <v>1</v>
      </c>
      <c r="D408" s="313">
        <v>2</v>
      </c>
      <c r="E408" s="136"/>
      <c r="F408" s="136">
        <f t="shared" si="17"/>
        <v>0</v>
      </c>
      <c r="G408" s="136">
        <f t="shared" si="16"/>
        <v>0</v>
      </c>
    </row>
    <row r="409" spans="1:7" ht="15" customHeight="1" x14ac:dyDescent="0.25">
      <c r="A409" s="132" t="s">
        <v>2300</v>
      </c>
      <c r="B409" s="74" t="s">
        <v>1322</v>
      </c>
      <c r="C409" s="63" t="s">
        <v>1</v>
      </c>
      <c r="D409" s="313">
        <v>2</v>
      </c>
      <c r="E409" s="136"/>
      <c r="F409" s="136">
        <f t="shared" si="17"/>
        <v>0</v>
      </c>
      <c r="G409" s="136">
        <f t="shared" si="16"/>
        <v>0</v>
      </c>
    </row>
    <row r="410" spans="1:7" ht="15" customHeight="1" x14ac:dyDescent="0.25">
      <c r="A410" s="132" t="s">
        <v>2301</v>
      </c>
      <c r="B410" s="74" t="s">
        <v>1323</v>
      </c>
      <c r="C410" s="63" t="s">
        <v>1</v>
      </c>
      <c r="D410" s="313">
        <v>1</v>
      </c>
      <c r="E410" s="136"/>
      <c r="F410" s="136">
        <f t="shared" si="17"/>
        <v>0</v>
      </c>
      <c r="G410" s="136">
        <f t="shared" si="16"/>
        <v>0</v>
      </c>
    </row>
    <row r="411" spans="1:7" ht="15" customHeight="1" x14ac:dyDescent="0.25">
      <c r="A411" s="132" t="s">
        <v>2302</v>
      </c>
      <c r="B411" s="74" t="s">
        <v>785</v>
      </c>
      <c r="C411" s="63" t="s">
        <v>1</v>
      </c>
      <c r="D411" s="313">
        <v>1</v>
      </c>
      <c r="E411" s="136"/>
      <c r="F411" s="136">
        <f t="shared" si="17"/>
        <v>0</v>
      </c>
      <c r="G411" s="136">
        <f t="shared" si="16"/>
        <v>0</v>
      </c>
    </row>
    <row r="412" spans="1:7" ht="15" customHeight="1" x14ac:dyDescent="0.25">
      <c r="A412" s="132" t="s">
        <v>2303</v>
      </c>
      <c r="B412" s="74" t="s">
        <v>1324</v>
      </c>
      <c r="C412" s="63" t="s">
        <v>1</v>
      </c>
      <c r="D412" s="313">
        <v>2</v>
      </c>
      <c r="E412" s="136"/>
      <c r="F412" s="136">
        <f t="shared" si="17"/>
        <v>0</v>
      </c>
      <c r="G412" s="136">
        <f t="shared" si="16"/>
        <v>0</v>
      </c>
    </row>
    <row r="413" spans="1:7" ht="15" customHeight="1" x14ac:dyDescent="0.25">
      <c r="A413" s="132" t="s">
        <v>2304</v>
      </c>
      <c r="B413" s="74" t="s">
        <v>1325</v>
      </c>
      <c r="C413" s="63" t="s">
        <v>1</v>
      </c>
      <c r="D413" s="313">
        <v>2</v>
      </c>
      <c r="E413" s="136"/>
      <c r="F413" s="136">
        <f t="shared" si="17"/>
        <v>0</v>
      </c>
      <c r="G413" s="136">
        <f t="shared" si="16"/>
        <v>0</v>
      </c>
    </row>
    <row r="414" spans="1:7" ht="15" customHeight="1" x14ac:dyDescent="0.25">
      <c r="A414" s="132" t="s">
        <v>2305</v>
      </c>
      <c r="B414" s="74" t="s">
        <v>1326</v>
      </c>
      <c r="C414" s="63" t="s">
        <v>1</v>
      </c>
      <c r="D414" s="313">
        <v>2</v>
      </c>
      <c r="E414" s="136"/>
      <c r="F414" s="136">
        <f t="shared" si="17"/>
        <v>0</v>
      </c>
      <c r="G414" s="136">
        <f t="shared" si="16"/>
        <v>0</v>
      </c>
    </row>
    <row r="415" spans="1:7" ht="15" customHeight="1" x14ac:dyDescent="0.25">
      <c r="A415" s="132" t="s">
        <v>2306</v>
      </c>
      <c r="B415" s="74" t="s">
        <v>1327</v>
      </c>
      <c r="C415" s="63" t="s">
        <v>1</v>
      </c>
      <c r="D415" s="313">
        <v>2</v>
      </c>
      <c r="E415" s="136"/>
      <c r="F415" s="136">
        <f t="shared" si="17"/>
        <v>0</v>
      </c>
      <c r="G415" s="136">
        <f t="shared" si="16"/>
        <v>0</v>
      </c>
    </row>
    <row r="416" spans="1:7" ht="15" customHeight="1" x14ac:dyDescent="0.25">
      <c r="A416" s="132" t="s">
        <v>2307</v>
      </c>
      <c r="B416" s="74" t="s">
        <v>516</v>
      </c>
      <c r="C416" s="63" t="s">
        <v>1</v>
      </c>
      <c r="D416" s="313">
        <v>1</v>
      </c>
      <c r="E416" s="136"/>
      <c r="F416" s="136">
        <f t="shared" si="17"/>
        <v>0</v>
      </c>
      <c r="G416" s="136">
        <f t="shared" si="16"/>
        <v>0</v>
      </c>
    </row>
    <row r="417" spans="1:7" ht="15" customHeight="1" x14ac:dyDescent="0.25">
      <c r="A417" s="132" t="s">
        <v>2308</v>
      </c>
      <c r="B417" s="74" t="s">
        <v>1143</v>
      </c>
      <c r="C417" s="63" t="s">
        <v>1</v>
      </c>
      <c r="D417" s="313">
        <v>1</v>
      </c>
      <c r="E417" s="136"/>
      <c r="F417" s="136">
        <f t="shared" si="17"/>
        <v>0</v>
      </c>
      <c r="G417" s="136">
        <f t="shared" si="16"/>
        <v>0</v>
      </c>
    </row>
    <row r="418" spans="1:7" ht="15" customHeight="1" x14ac:dyDescent="0.25">
      <c r="A418" s="132" t="s">
        <v>2309</v>
      </c>
      <c r="B418" s="74" t="s">
        <v>777</v>
      </c>
      <c r="C418" s="63" t="s">
        <v>1</v>
      </c>
      <c r="D418" s="313">
        <v>2</v>
      </c>
      <c r="E418" s="136"/>
      <c r="F418" s="136">
        <f t="shared" si="17"/>
        <v>0</v>
      </c>
      <c r="G418" s="136">
        <f t="shared" si="16"/>
        <v>0</v>
      </c>
    </row>
    <row r="419" spans="1:7" ht="15" customHeight="1" x14ac:dyDescent="0.25">
      <c r="A419" s="132" t="s">
        <v>2310</v>
      </c>
      <c r="B419" s="74" t="s">
        <v>510</v>
      </c>
      <c r="C419" s="63" t="s">
        <v>1</v>
      </c>
      <c r="D419" s="313">
        <v>8</v>
      </c>
      <c r="E419" s="136"/>
      <c r="F419" s="136">
        <f t="shared" si="17"/>
        <v>0</v>
      </c>
      <c r="G419" s="136">
        <f t="shared" si="16"/>
        <v>0</v>
      </c>
    </row>
    <row r="420" spans="1:7" ht="15" customHeight="1" x14ac:dyDescent="0.25">
      <c r="A420" s="132" t="s">
        <v>2311</v>
      </c>
      <c r="B420" s="74" t="s">
        <v>1328</v>
      </c>
      <c r="C420" s="63" t="s">
        <v>1</v>
      </c>
      <c r="D420" s="313">
        <v>1</v>
      </c>
      <c r="E420" s="136"/>
      <c r="F420" s="136">
        <f t="shared" si="17"/>
        <v>0</v>
      </c>
      <c r="G420" s="136">
        <f t="shared" si="16"/>
        <v>0</v>
      </c>
    </row>
    <row r="421" spans="1:7" ht="15" customHeight="1" x14ac:dyDescent="0.25">
      <c r="A421" s="132" t="s">
        <v>2312</v>
      </c>
      <c r="B421" s="74" t="s">
        <v>1329</v>
      </c>
      <c r="C421" s="63" t="s">
        <v>1</v>
      </c>
      <c r="D421" s="313">
        <v>1</v>
      </c>
      <c r="E421" s="136"/>
      <c r="F421" s="136">
        <f t="shared" si="17"/>
        <v>0</v>
      </c>
      <c r="G421" s="136">
        <f t="shared" si="16"/>
        <v>0</v>
      </c>
    </row>
    <row r="422" spans="1:7" ht="15" customHeight="1" x14ac:dyDescent="0.25">
      <c r="A422" s="132" t="s">
        <v>2313</v>
      </c>
      <c r="B422" s="74" t="s">
        <v>1330</v>
      </c>
      <c r="C422" s="63" t="s">
        <v>1</v>
      </c>
      <c r="D422" s="313">
        <v>2</v>
      </c>
      <c r="E422" s="136"/>
      <c r="F422" s="136">
        <f t="shared" si="17"/>
        <v>0</v>
      </c>
      <c r="G422" s="136">
        <f t="shared" si="16"/>
        <v>0</v>
      </c>
    </row>
    <row r="423" spans="1:7" ht="15" customHeight="1" x14ac:dyDescent="0.25">
      <c r="A423" s="132" t="s">
        <v>2314</v>
      </c>
      <c r="B423" s="74" t="s">
        <v>817</v>
      </c>
      <c r="C423" s="63" t="s">
        <v>1</v>
      </c>
      <c r="D423" s="313">
        <v>2</v>
      </c>
      <c r="E423" s="136"/>
      <c r="F423" s="136">
        <f t="shared" si="17"/>
        <v>0</v>
      </c>
      <c r="G423" s="136">
        <f t="shared" si="16"/>
        <v>0</v>
      </c>
    </row>
    <row r="424" spans="1:7" ht="15" customHeight="1" x14ac:dyDescent="0.25">
      <c r="A424" s="132" t="s">
        <v>2315</v>
      </c>
      <c r="B424" s="74" t="s">
        <v>1331</v>
      </c>
      <c r="C424" s="63" t="s">
        <v>1</v>
      </c>
      <c r="D424" s="313">
        <v>2</v>
      </c>
      <c r="E424" s="136"/>
      <c r="F424" s="136">
        <f t="shared" si="17"/>
        <v>0</v>
      </c>
      <c r="G424" s="136">
        <f t="shared" si="16"/>
        <v>0</v>
      </c>
    </row>
    <row r="425" spans="1:7" ht="15" customHeight="1" x14ac:dyDescent="0.25">
      <c r="A425" s="132" t="s">
        <v>2316</v>
      </c>
      <c r="B425" s="74" t="s">
        <v>1332</v>
      </c>
      <c r="C425" s="63" t="s">
        <v>1</v>
      </c>
      <c r="D425" s="313">
        <v>2</v>
      </c>
      <c r="E425" s="136"/>
      <c r="F425" s="136">
        <f t="shared" si="17"/>
        <v>0</v>
      </c>
      <c r="G425" s="136">
        <f t="shared" si="16"/>
        <v>0</v>
      </c>
    </row>
    <row r="426" spans="1:7" ht="15" customHeight="1" x14ac:dyDescent="0.25">
      <c r="A426" s="132" t="s">
        <v>2317</v>
      </c>
      <c r="B426" s="74" t="s">
        <v>1333</v>
      </c>
      <c r="C426" s="63" t="s">
        <v>1</v>
      </c>
      <c r="D426" s="313">
        <v>1</v>
      </c>
      <c r="E426" s="136"/>
      <c r="F426" s="136">
        <f t="shared" si="17"/>
        <v>0</v>
      </c>
      <c r="G426" s="136">
        <f t="shared" si="16"/>
        <v>0</v>
      </c>
    </row>
    <row r="427" spans="1:7" ht="15" customHeight="1" x14ac:dyDescent="0.25">
      <c r="A427" s="132" t="s">
        <v>2318</v>
      </c>
      <c r="B427" s="74" t="s">
        <v>493</v>
      </c>
      <c r="C427" s="63" t="s">
        <v>1</v>
      </c>
      <c r="D427" s="313">
        <v>1</v>
      </c>
      <c r="E427" s="136"/>
      <c r="F427" s="136">
        <f t="shared" si="17"/>
        <v>0</v>
      </c>
      <c r="G427" s="136">
        <f t="shared" si="16"/>
        <v>0</v>
      </c>
    </row>
    <row r="428" spans="1:7" ht="15" customHeight="1" x14ac:dyDescent="0.25">
      <c r="A428" s="132" t="s">
        <v>2319</v>
      </c>
      <c r="B428" s="74" t="s">
        <v>1334</v>
      </c>
      <c r="C428" s="63" t="s">
        <v>1</v>
      </c>
      <c r="D428" s="313">
        <v>1</v>
      </c>
      <c r="E428" s="136"/>
      <c r="F428" s="136">
        <f t="shared" si="17"/>
        <v>0</v>
      </c>
      <c r="G428" s="136">
        <f t="shared" si="16"/>
        <v>0</v>
      </c>
    </row>
    <row r="429" spans="1:7" ht="15" customHeight="1" x14ac:dyDescent="0.25">
      <c r="A429" s="132" t="s">
        <v>2320</v>
      </c>
      <c r="B429" s="74" t="s">
        <v>1335</v>
      </c>
      <c r="C429" s="63" t="s">
        <v>1</v>
      </c>
      <c r="D429" s="313">
        <v>1</v>
      </c>
      <c r="E429" s="136"/>
      <c r="F429" s="136">
        <f t="shared" si="17"/>
        <v>0</v>
      </c>
      <c r="G429" s="136">
        <f t="shared" si="16"/>
        <v>0</v>
      </c>
    </row>
    <row r="430" spans="1:7" ht="15" customHeight="1" x14ac:dyDescent="0.25">
      <c r="A430" s="132" t="s">
        <v>2321</v>
      </c>
      <c r="B430" s="74" t="s">
        <v>1336</v>
      </c>
      <c r="C430" s="63" t="s">
        <v>1</v>
      </c>
      <c r="D430" s="313">
        <v>1</v>
      </c>
      <c r="E430" s="136"/>
      <c r="F430" s="136">
        <f t="shared" si="17"/>
        <v>0</v>
      </c>
      <c r="G430" s="136">
        <f t="shared" si="16"/>
        <v>0</v>
      </c>
    </row>
    <row r="431" spans="1:7" ht="15" customHeight="1" x14ac:dyDescent="0.25">
      <c r="A431" s="132" t="s">
        <v>2322</v>
      </c>
      <c r="B431" s="74" t="s">
        <v>1337</v>
      </c>
      <c r="C431" s="63" t="s">
        <v>1</v>
      </c>
      <c r="D431" s="313">
        <v>1</v>
      </c>
      <c r="E431" s="136"/>
      <c r="F431" s="136">
        <f t="shared" si="17"/>
        <v>0</v>
      </c>
      <c r="G431" s="136">
        <f t="shared" si="16"/>
        <v>0</v>
      </c>
    </row>
    <row r="432" spans="1:7" ht="15" customHeight="1" x14ac:dyDescent="0.25">
      <c r="A432" s="132" t="s">
        <v>2323</v>
      </c>
      <c r="B432" s="74" t="s">
        <v>812</v>
      </c>
      <c r="C432" s="63" t="s">
        <v>1</v>
      </c>
      <c r="D432" s="313">
        <v>1</v>
      </c>
      <c r="E432" s="136"/>
      <c r="F432" s="136">
        <f t="shared" si="17"/>
        <v>0</v>
      </c>
      <c r="G432" s="136">
        <f t="shared" si="16"/>
        <v>0</v>
      </c>
    </row>
    <row r="433" spans="1:7" ht="15" customHeight="1" x14ac:dyDescent="0.25">
      <c r="A433" s="132" t="s">
        <v>2324</v>
      </c>
      <c r="B433" s="74" t="s">
        <v>1338</v>
      </c>
      <c r="C433" s="63" t="s">
        <v>1</v>
      </c>
      <c r="D433" s="313">
        <v>1</v>
      </c>
      <c r="E433" s="136"/>
      <c r="F433" s="136">
        <f t="shared" si="17"/>
        <v>0</v>
      </c>
      <c r="G433" s="136">
        <f t="shared" si="16"/>
        <v>0</v>
      </c>
    </row>
    <row r="434" spans="1:7" ht="15" customHeight="1" x14ac:dyDescent="0.25">
      <c r="A434" s="132" t="s">
        <v>2325</v>
      </c>
      <c r="B434" s="74" t="s">
        <v>1339</v>
      </c>
      <c r="C434" s="63" t="s">
        <v>1</v>
      </c>
      <c r="D434" s="313">
        <v>1</v>
      </c>
      <c r="E434" s="136"/>
      <c r="F434" s="136">
        <f t="shared" si="17"/>
        <v>0</v>
      </c>
      <c r="G434" s="136">
        <f t="shared" si="16"/>
        <v>0</v>
      </c>
    </row>
    <row r="435" spans="1:7" ht="15" customHeight="1" x14ac:dyDescent="0.25">
      <c r="A435" s="132" t="s">
        <v>2326</v>
      </c>
      <c r="B435" s="74" t="s">
        <v>1340</v>
      </c>
      <c r="C435" s="63" t="s">
        <v>1</v>
      </c>
      <c r="D435" s="313">
        <v>1</v>
      </c>
      <c r="E435" s="136"/>
      <c r="F435" s="136">
        <f t="shared" si="17"/>
        <v>0</v>
      </c>
      <c r="G435" s="136">
        <f t="shared" si="16"/>
        <v>0</v>
      </c>
    </row>
    <row r="436" spans="1:7" ht="15" customHeight="1" x14ac:dyDescent="0.25">
      <c r="A436" s="132" t="s">
        <v>2327</v>
      </c>
      <c r="B436" s="74" t="s">
        <v>1341</v>
      </c>
      <c r="C436" s="63" t="s">
        <v>1</v>
      </c>
      <c r="D436" s="313">
        <v>1</v>
      </c>
      <c r="E436" s="136"/>
      <c r="F436" s="136">
        <f t="shared" si="17"/>
        <v>0</v>
      </c>
      <c r="G436" s="136">
        <f t="shared" si="16"/>
        <v>0</v>
      </c>
    </row>
    <row r="437" spans="1:7" ht="15" customHeight="1" x14ac:dyDescent="0.25">
      <c r="A437" s="132" t="s">
        <v>2328</v>
      </c>
      <c r="B437" s="74" t="s">
        <v>1342</v>
      </c>
      <c r="C437" s="63" t="s">
        <v>1</v>
      </c>
      <c r="D437" s="313">
        <v>1</v>
      </c>
      <c r="E437" s="136"/>
      <c r="F437" s="136">
        <f t="shared" si="17"/>
        <v>0</v>
      </c>
      <c r="G437" s="136">
        <f t="shared" si="16"/>
        <v>0</v>
      </c>
    </row>
    <row r="438" spans="1:7" ht="15" customHeight="1" x14ac:dyDescent="0.25">
      <c r="A438" s="132" t="s">
        <v>2329</v>
      </c>
      <c r="B438" s="74" t="s">
        <v>1343</v>
      </c>
      <c r="C438" s="63" t="s">
        <v>1</v>
      </c>
      <c r="D438" s="313">
        <v>1</v>
      </c>
      <c r="E438" s="136"/>
      <c r="F438" s="136">
        <f t="shared" si="17"/>
        <v>0</v>
      </c>
      <c r="G438" s="136">
        <f t="shared" si="16"/>
        <v>0</v>
      </c>
    </row>
    <row r="439" spans="1:7" ht="15" customHeight="1" x14ac:dyDescent="0.25">
      <c r="A439" s="132" t="s">
        <v>2330</v>
      </c>
      <c r="B439" s="74" t="s">
        <v>1344</v>
      </c>
      <c r="C439" s="63" t="s">
        <v>1</v>
      </c>
      <c r="D439" s="313">
        <v>1</v>
      </c>
      <c r="E439" s="136"/>
      <c r="F439" s="136">
        <f t="shared" si="17"/>
        <v>0</v>
      </c>
      <c r="G439" s="136">
        <f t="shared" si="16"/>
        <v>0</v>
      </c>
    </row>
    <row r="440" spans="1:7" ht="15" customHeight="1" x14ac:dyDescent="0.25">
      <c r="A440" s="132" t="s">
        <v>2331</v>
      </c>
      <c r="B440" s="74" t="s">
        <v>822</v>
      </c>
      <c r="C440" s="63" t="s">
        <v>1</v>
      </c>
      <c r="D440" s="313">
        <v>1</v>
      </c>
      <c r="E440" s="136"/>
      <c r="F440" s="136">
        <f t="shared" si="17"/>
        <v>0</v>
      </c>
      <c r="G440" s="136">
        <f t="shared" si="16"/>
        <v>0</v>
      </c>
    </row>
    <row r="441" spans="1:7" ht="15" customHeight="1" x14ac:dyDescent="0.25">
      <c r="A441" s="132" t="s">
        <v>2332</v>
      </c>
      <c r="B441" s="74" t="s">
        <v>1345</v>
      </c>
      <c r="C441" s="63" t="s">
        <v>1</v>
      </c>
      <c r="D441" s="313">
        <v>1</v>
      </c>
      <c r="E441" s="136"/>
      <c r="F441" s="136">
        <f t="shared" si="17"/>
        <v>0</v>
      </c>
      <c r="G441" s="136">
        <f t="shared" si="16"/>
        <v>0</v>
      </c>
    </row>
    <row r="442" spans="1:7" ht="15" customHeight="1" x14ac:dyDescent="0.25">
      <c r="A442" s="132" t="s">
        <v>2333</v>
      </c>
      <c r="B442" s="74" t="s">
        <v>1346</v>
      </c>
      <c r="C442" s="63" t="s">
        <v>1</v>
      </c>
      <c r="D442" s="313">
        <v>1</v>
      </c>
      <c r="E442" s="136"/>
      <c r="F442" s="136">
        <f t="shared" si="17"/>
        <v>0</v>
      </c>
      <c r="G442" s="136">
        <f t="shared" si="16"/>
        <v>0</v>
      </c>
    </row>
    <row r="443" spans="1:7" ht="15" customHeight="1" x14ac:dyDescent="0.25">
      <c r="A443" s="132" t="s">
        <v>2334</v>
      </c>
      <c r="B443" s="74" t="s">
        <v>1347</v>
      </c>
      <c r="C443" s="63" t="s">
        <v>1</v>
      </c>
      <c r="D443" s="313">
        <v>1</v>
      </c>
      <c r="E443" s="136"/>
      <c r="F443" s="136">
        <f t="shared" si="17"/>
        <v>0</v>
      </c>
      <c r="G443" s="136">
        <f t="shared" si="16"/>
        <v>0</v>
      </c>
    </row>
    <row r="444" spans="1:7" ht="15" customHeight="1" x14ac:dyDescent="0.25">
      <c r="A444" s="132" t="s">
        <v>2335</v>
      </c>
      <c r="B444" s="74" t="s">
        <v>1348</v>
      </c>
      <c r="C444" s="63" t="s">
        <v>1</v>
      </c>
      <c r="D444" s="313">
        <v>4</v>
      </c>
      <c r="E444" s="136"/>
      <c r="F444" s="136">
        <f t="shared" si="17"/>
        <v>0</v>
      </c>
      <c r="G444" s="136">
        <f t="shared" si="16"/>
        <v>0</v>
      </c>
    </row>
    <row r="445" spans="1:7" ht="15" customHeight="1" x14ac:dyDescent="0.25">
      <c r="A445" s="132" t="s">
        <v>2336</v>
      </c>
      <c r="B445" s="74" t="s">
        <v>1349</v>
      </c>
      <c r="C445" s="63" t="s">
        <v>1</v>
      </c>
      <c r="D445" s="313">
        <v>1</v>
      </c>
      <c r="E445" s="136"/>
      <c r="F445" s="136">
        <f t="shared" si="17"/>
        <v>0</v>
      </c>
      <c r="G445" s="136">
        <f t="shared" si="16"/>
        <v>0</v>
      </c>
    </row>
    <row r="446" spans="1:7" ht="15" customHeight="1" x14ac:dyDescent="0.25">
      <c r="A446" s="132" t="s">
        <v>2337</v>
      </c>
      <c r="B446" s="74" t="s">
        <v>1350</v>
      </c>
      <c r="C446" s="63" t="s">
        <v>1</v>
      </c>
      <c r="D446" s="313">
        <v>1</v>
      </c>
      <c r="E446" s="136"/>
      <c r="F446" s="136">
        <f t="shared" si="17"/>
        <v>0</v>
      </c>
      <c r="G446" s="136">
        <f t="shared" si="16"/>
        <v>0</v>
      </c>
    </row>
    <row r="447" spans="1:7" ht="15" customHeight="1" x14ac:dyDescent="0.25">
      <c r="A447" s="132" t="s">
        <v>2338</v>
      </c>
      <c r="B447" s="74" t="s">
        <v>1351</v>
      </c>
      <c r="C447" s="63" t="s">
        <v>1</v>
      </c>
      <c r="D447" s="313">
        <v>1</v>
      </c>
      <c r="E447" s="136"/>
      <c r="F447" s="136">
        <f t="shared" si="17"/>
        <v>0</v>
      </c>
      <c r="G447" s="136">
        <f t="shared" ref="G447:G510" si="18">SUM(D447*E447)</f>
        <v>0</v>
      </c>
    </row>
    <row r="448" spans="1:7" ht="15" customHeight="1" x14ac:dyDescent="0.25">
      <c r="A448" s="132" t="s">
        <v>2339</v>
      </c>
      <c r="B448" s="74" t="s">
        <v>1352</v>
      </c>
      <c r="C448" s="63" t="s">
        <v>1</v>
      </c>
      <c r="D448" s="313">
        <v>1</v>
      </c>
      <c r="E448" s="136"/>
      <c r="F448" s="136">
        <f t="shared" ref="F448:F511" si="19">SUM(E448*1.2)</f>
        <v>0</v>
      </c>
      <c r="G448" s="136">
        <f t="shared" si="18"/>
        <v>0</v>
      </c>
    </row>
    <row r="449" spans="1:7" ht="15" customHeight="1" x14ac:dyDescent="0.25">
      <c r="A449" s="132" t="s">
        <v>2340</v>
      </c>
      <c r="B449" s="74" t="s">
        <v>1353</v>
      </c>
      <c r="C449" s="63" t="s">
        <v>1</v>
      </c>
      <c r="D449" s="313">
        <v>1</v>
      </c>
      <c r="E449" s="136"/>
      <c r="F449" s="136">
        <f t="shared" si="19"/>
        <v>0</v>
      </c>
      <c r="G449" s="136">
        <f t="shared" si="18"/>
        <v>0</v>
      </c>
    </row>
    <row r="450" spans="1:7" ht="15" customHeight="1" x14ac:dyDescent="0.25">
      <c r="A450" s="132" t="s">
        <v>2341</v>
      </c>
      <c r="B450" s="74" t="s">
        <v>1354</v>
      </c>
      <c r="C450" s="63" t="s">
        <v>1</v>
      </c>
      <c r="D450" s="313">
        <v>1</v>
      </c>
      <c r="E450" s="136"/>
      <c r="F450" s="136">
        <f t="shared" si="19"/>
        <v>0</v>
      </c>
      <c r="G450" s="136">
        <f t="shared" si="18"/>
        <v>0</v>
      </c>
    </row>
    <row r="451" spans="1:7" ht="15" customHeight="1" x14ac:dyDescent="0.25">
      <c r="A451" s="132" t="s">
        <v>2342</v>
      </c>
      <c r="B451" s="74" t="s">
        <v>1355</v>
      </c>
      <c r="C451" s="63" t="s">
        <v>1</v>
      </c>
      <c r="D451" s="313">
        <v>1</v>
      </c>
      <c r="E451" s="136"/>
      <c r="F451" s="136">
        <f t="shared" si="19"/>
        <v>0</v>
      </c>
      <c r="G451" s="136">
        <f t="shared" si="18"/>
        <v>0</v>
      </c>
    </row>
    <row r="452" spans="1:7" ht="15" customHeight="1" x14ac:dyDescent="0.25">
      <c r="A452" s="132" t="s">
        <v>2343</v>
      </c>
      <c r="B452" s="74" t="s">
        <v>1356</v>
      </c>
      <c r="C452" s="63" t="s">
        <v>1</v>
      </c>
      <c r="D452" s="313">
        <v>1</v>
      </c>
      <c r="E452" s="136"/>
      <c r="F452" s="136">
        <f t="shared" si="19"/>
        <v>0</v>
      </c>
      <c r="G452" s="136">
        <f t="shared" si="18"/>
        <v>0</v>
      </c>
    </row>
    <row r="453" spans="1:7" ht="15" customHeight="1" x14ac:dyDescent="0.25">
      <c r="A453" s="132" t="s">
        <v>2344</v>
      </c>
      <c r="B453" s="74" t="s">
        <v>1357</v>
      </c>
      <c r="C453" s="63" t="s">
        <v>1</v>
      </c>
      <c r="D453" s="313">
        <v>1</v>
      </c>
      <c r="E453" s="136"/>
      <c r="F453" s="136">
        <f t="shared" si="19"/>
        <v>0</v>
      </c>
      <c r="G453" s="136">
        <f t="shared" si="18"/>
        <v>0</v>
      </c>
    </row>
    <row r="454" spans="1:7" ht="15" customHeight="1" x14ac:dyDescent="0.25">
      <c r="A454" s="132" t="s">
        <v>2345</v>
      </c>
      <c r="B454" s="74" t="s">
        <v>1358</v>
      </c>
      <c r="C454" s="63" t="s">
        <v>1</v>
      </c>
      <c r="D454" s="313">
        <v>1</v>
      </c>
      <c r="E454" s="136"/>
      <c r="F454" s="136">
        <f t="shared" si="19"/>
        <v>0</v>
      </c>
      <c r="G454" s="136">
        <f t="shared" si="18"/>
        <v>0</v>
      </c>
    </row>
    <row r="455" spans="1:7" ht="15" customHeight="1" x14ac:dyDescent="0.25">
      <c r="A455" s="132" t="s">
        <v>2346</v>
      </c>
      <c r="B455" s="74" t="s">
        <v>508</v>
      </c>
      <c r="C455" s="63" t="s">
        <v>1</v>
      </c>
      <c r="D455" s="313">
        <v>1</v>
      </c>
      <c r="E455" s="136"/>
      <c r="F455" s="136">
        <f t="shared" si="19"/>
        <v>0</v>
      </c>
      <c r="G455" s="136">
        <f t="shared" si="18"/>
        <v>0</v>
      </c>
    </row>
    <row r="456" spans="1:7" ht="15" customHeight="1" x14ac:dyDescent="0.25">
      <c r="A456" s="132" t="s">
        <v>2347</v>
      </c>
      <c r="B456" s="74" t="s">
        <v>781</v>
      </c>
      <c r="C456" s="63" t="s">
        <v>1</v>
      </c>
      <c r="D456" s="313">
        <v>1</v>
      </c>
      <c r="E456" s="136"/>
      <c r="F456" s="136">
        <f t="shared" si="19"/>
        <v>0</v>
      </c>
      <c r="G456" s="136">
        <f t="shared" si="18"/>
        <v>0</v>
      </c>
    </row>
    <row r="457" spans="1:7" ht="15" customHeight="1" x14ac:dyDescent="0.25">
      <c r="A457" s="132" t="s">
        <v>2348</v>
      </c>
      <c r="B457" s="74" t="s">
        <v>1359</v>
      </c>
      <c r="C457" s="63" t="s">
        <v>1</v>
      </c>
      <c r="D457" s="313">
        <v>36</v>
      </c>
      <c r="E457" s="136"/>
      <c r="F457" s="136">
        <f t="shared" si="19"/>
        <v>0</v>
      </c>
      <c r="G457" s="136">
        <f t="shared" si="18"/>
        <v>0</v>
      </c>
    </row>
    <row r="458" spans="1:7" ht="15" customHeight="1" x14ac:dyDescent="0.25">
      <c r="A458" s="132" t="s">
        <v>2349</v>
      </c>
      <c r="B458" s="74" t="s">
        <v>342</v>
      </c>
      <c r="C458" s="63" t="s">
        <v>1</v>
      </c>
      <c r="D458" s="313">
        <v>5</v>
      </c>
      <c r="E458" s="136"/>
      <c r="F458" s="136">
        <f t="shared" si="19"/>
        <v>0</v>
      </c>
      <c r="G458" s="136">
        <f t="shared" si="18"/>
        <v>0</v>
      </c>
    </row>
    <row r="459" spans="1:7" ht="15" customHeight="1" x14ac:dyDescent="0.25">
      <c r="A459" s="132" t="s">
        <v>2350</v>
      </c>
      <c r="B459" s="74" t="s">
        <v>821</v>
      </c>
      <c r="C459" s="63" t="s">
        <v>1</v>
      </c>
      <c r="D459" s="313">
        <v>4</v>
      </c>
      <c r="E459" s="136"/>
      <c r="F459" s="136">
        <f t="shared" si="19"/>
        <v>0</v>
      </c>
      <c r="G459" s="136">
        <f t="shared" si="18"/>
        <v>0</v>
      </c>
    </row>
    <row r="460" spans="1:7" ht="15" customHeight="1" x14ac:dyDescent="0.25">
      <c r="A460" s="132" t="s">
        <v>4361</v>
      </c>
      <c r="B460" s="74" t="s">
        <v>505</v>
      </c>
      <c r="C460" s="63" t="s">
        <v>1</v>
      </c>
      <c r="D460" s="313">
        <v>20</v>
      </c>
      <c r="E460" s="136"/>
      <c r="F460" s="136">
        <f t="shared" si="19"/>
        <v>0</v>
      </c>
      <c r="G460" s="136">
        <f t="shared" si="18"/>
        <v>0</v>
      </c>
    </row>
    <row r="461" spans="1:7" ht="15" customHeight="1" x14ac:dyDescent="0.25">
      <c r="A461" s="132" t="s">
        <v>4362</v>
      </c>
      <c r="B461" s="72" t="s">
        <v>661</v>
      </c>
      <c r="C461" s="73" t="s">
        <v>1</v>
      </c>
      <c r="D461" s="313">
        <v>1</v>
      </c>
      <c r="E461" s="136"/>
      <c r="F461" s="136">
        <f t="shared" si="19"/>
        <v>0</v>
      </c>
      <c r="G461" s="136">
        <f t="shared" si="18"/>
        <v>0</v>
      </c>
    </row>
    <row r="462" spans="1:7" ht="15" customHeight="1" x14ac:dyDescent="0.25">
      <c r="A462" s="132" t="s">
        <v>4363</v>
      </c>
      <c r="B462" s="74" t="s">
        <v>1360</v>
      </c>
      <c r="C462" s="63" t="s">
        <v>1</v>
      </c>
      <c r="D462" s="313">
        <v>1</v>
      </c>
      <c r="E462" s="136"/>
      <c r="F462" s="136">
        <f t="shared" si="19"/>
        <v>0</v>
      </c>
      <c r="G462" s="136">
        <f t="shared" si="18"/>
        <v>0</v>
      </c>
    </row>
    <row r="463" spans="1:7" ht="15" customHeight="1" x14ac:dyDescent="0.25">
      <c r="A463" s="132" t="s">
        <v>4364</v>
      </c>
      <c r="B463" s="74" t="s">
        <v>1069</v>
      </c>
      <c r="C463" s="63" t="s">
        <v>1</v>
      </c>
      <c r="D463" s="313">
        <v>20</v>
      </c>
      <c r="E463" s="136"/>
      <c r="F463" s="136">
        <f t="shared" si="19"/>
        <v>0</v>
      </c>
      <c r="G463" s="136">
        <f t="shared" si="18"/>
        <v>0</v>
      </c>
    </row>
    <row r="464" spans="1:7" ht="15" customHeight="1" x14ac:dyDescent="0.25">
      <c r="A464" s="132" t="s">
        <v>4365</v>
      </c>
      <c r="B464" s="74" t="s">
        <v>771</v>
      </c>
      <c r="C464" s="63" t="s">
        <v>1</v>
      </c>
      <c r="D464" s="313">
        <v>2</v>
      </c>
      <c r="E464" s="136"/>
      <c r="F464" s="136">
        <f t="shared" si="19"/>
        <v>0</v>
      </c>
      <c r="G464" s="136">
        <f t="shared" si="18"/>
        <v>0</v>
      </c>
    </row>
    <row r="465" spans="1:7" ht="15" customHeight="1" x14ac:dyDescent="0.25">
      <c r="A465" s="132" t="s">
        <v>4366</v>
      </c>
      <c r="B465" s="74" t="s">
        <v>1361</v>
      </c>
      <c r="C465" s="63"/>
      <c r="D465" s="313"/>
      <c r="E465" s="136"/>
      <c r="F465" s="136">
        <f t="shared" si="19"/>
        <v>0</v>
      </c>
      <c r="G465" s="136">
        <f t="shared" si="18"/>
        <v>0</v>
      </c>
    </row>
    <row r="466" spans="1:7" ht="15" customHeight="1" x14ac:dyDescent="0.25">
      <c r="A466" s="132" t="s">
        <v>4367</v>
      </c>
      <c r="B466" s="74" t="s">
        <v>1224</v>
      </c>
      <c r="C466" s="63" t="s">
        <v>1</v>
      </c>
      <c r="D466" s="313">
        <v>2</v>
      </c>
      <c r="E466" s="136"/>
      <c r="F466" s="136">
        <f t="shared" si="19"/>
        <v>0</v>
      </c>
      <c r="G466" s="136">
        <f t="shared" si="18"/>
        <v>0</v>
      </c>
    </row>
    <row r="467" spans="1:7" ht="15" customHeight="1" x14ac:dyDescent="0.25">
      <c r="A467" s="132" t="s">
        <v>4368</v>
      </c>
      <c r="B467" s="74" t="s">
        <v>1315</v>
      </c>
      <c r="C467" s="63" t="s">
        <v>1</v>
      </c>
      <c r="D467" s="313">
        <v>2</v>
      </c>
      <c r="E467" s="136"/>
      <c r="F467" s="136">
        <f t="shared" si="19"/>
        <v>0</v>
      </c>
      <c r="G467" s="136">
        <f t="shared" si="18"/>
        <v>0</v>
      </c>
    </row>
    <row r="468" spans="1:7" ht="15" customHeight="1" x14ac:dyDescent="0.25">
      <c r="A468" s="132" t="s">
        <v>4369</v>
      </c>
      <c r="B468" s="74" t="s">
        <v>1316</v>
      </c>
      <c r="C468" s="63" t="s">
        <v>1</v>
      </c>
      <c r="D468" s="313">
        <v>2</v>
      </c>
      <c r="E468" s="136"/>
      <c r="F468" s="136">
        <f t="shared" si="19"/>
        <v>0</v>
      </c>
      <c r="G468" s="136">
        <f t="shared" si="18"/>
        <v>0</v>
      </c>
    </row>
    <row r="469" spans="1:7" ht="15" customHeight="1" x14ac:dyDescent="0.25">
      <c r="A469" s="132" t="s">
        <v>4370</v>
      </c>
      <c r="B469" s="74" t="s">
        <v>1317</v>
      </c>
      <c r="C469" s="63" t="s">
        <v>1</v>
      </c>
      <c r="D469" s="313">
        <v>2</v>
      </c>
      <c r="E469" s="136"/>
      <c r="F469" s="136">
        <f t="shared" si="19"/>
        <v>0</v>
      </c>
      <c r="G469" s="136">
        <f t="shared" si="18"/>
        <v>0</v>
      </c>
    </row>
    <row r="470" spans="1:7" ht="15" customHeight="1" x14ac:dyDescent="0.25">
      <c r="A470" s="132" t="s">
        <v>4371</v>
      </c>
      <c r="B470" s="74" t="s">
        <v>1376</v>
      </c>
      <c r="C470" s="63" t="s">
        <v>1</v>
      </c>
      <c r="D470" s="313">
        <v>2</v>
      </c>
      <c r="E470" s="136"/>
      <c r="F470" s="136">
        <f t="shared" si="19"/>
        <v>0</v>
      </c>
      <c r="G470" s="136">
        <f t="shared" si="18"/>
        <v>0</v>
      </c>
    </row>
    <row r="471" spans="1:7" ht="15" customHeight="1" x14ac:dyDescent="0.25">
      <c r="A471" s="132" t="s">
        <v>4372</v>
      </c>
      <c r="B471" s="74" t="s">
        <v>1052</v>
      </c>
      <c r="C471" s="63" t="s">
        <v>1</v>
      </c>
      <c r="D471" s="313">
        <v>1</v>
      </c>
      <c r="E471" s="136"/>
      <c r="F471" s="136">
        <f t="shared" si="19"/>
        <v>0</v>
      </c>
      <c r="G471" s="136">
        <f t="shared" si="18"/>
        <v>0</v>
      </c>
    </row>
    <row r="472" spans="1:7" ht="15" customHeight="1" x14ac:dyDescent="0.25">
      <c r="A472" s="132" t="s">
        <v>4373</v>
      </c>
      <c r="B472" s="74" t="s">
        <v>1362</v>
      </c>
      <c r="C472" s="63" t="s">
        <v>1</v>
      </c>
      <c r="D472" s="313">
        <v>1</v>
      </c>
      <c r="E472" s="136"/>
      <c r="F472" s="136">
        <f t="shared" si="19"/>
        <v>0</v>
      </c>
      <c r="G472" s="136">
        <f t="shared" si="18"/>
        <v>0</v>
      </c>
    </row>
    <row r="473" spans="1:7" ht="15" customHeight="1" x14ac:dyDescent="0.25">
      <c r="A473" s="132" t="s">
        <v>4374</v>
      </c>
      <c r="B473" s="74" t="s">
        <v>1321</v>
      </c>
      <c r="C473" s="63" t="s">
        <v>1</v>
      </c>
      <c r="D473" s="313">
        <v>1</v>
      </c>
      <c r="E473" s="136"/>
      <c r="F473" s="136">
        <f t="shared" si="19"/>
        <v>0</v>
      </c>
      <c r="G473" s="136">
        <f t="shared" si="18"/>
        <v>0</v>
      </c>
    </row>
    <row r="474" spans="1:7" ht="15" customHeight="1" x14ac:dyDescent="0.25">
      <c r="A474" s="132" t="s">
        <v>4375</v>
      </c>
      <c r="B474" s="74" t="s">
        <v>1322</v>
      </c>
      <c r="C474" s="63" t="s">
        <v>1</v>
      </c>
      <c r="D474" s="313">
        <v>1</v>
      </c>
      <c r="E474" s="136"/>
      <c r="F474" s="136">
        <f t="shared" si="19"/>
        <v>0</v>
      </c>
      <c r="G474" s="136">
        <f t="shared" si="18"/>
        <v>0</v>
      </c>
    </row>
    <row r="475" spans="1:7" ht="15" customHeight="1" x14ac:dyDescent="0.25">
      <c r="A475" s="132" t="s">
        <v>4376</v>
      </c>
      <c r="B475" s="74" t="s">
        <v>1323</v>
      </c>
      <c r="C475" s="63" t="s">
        <v>1</v>
      </c>
      <c r="D475" s="313">
        <v>1</v>
      </c>
      <c r="E475" s="136"/>
      <c r="F475" s="136">
        <f t="shared" si="19"/>
        <v>0</v>
      </c>
      <c r="G475" s="136">
        <f t="shared" si="18"/>
        <v>0</v>
      </c>
    </row>
    <row r="476" spans="1:7" ht="15" customHeight="1" x14ac:dyDescent="0.25">
      <c r="A476" s="132" t="s">
        <v>4377</v>
      </c>
      <c r="B476" s="74" t="s">
        <v>785</v>
      </c>
      <c r="C476" s="63" t="s">
        <v>1</v>
      </c>
      <c r="D476" s="313">
        <v>1</v>
      </c>
      <c r="E476" s="136"/>
      <c r="F476" s="136">
        <f t="shared" si="19"/>
        <v>0</v>
      </c>
      <c r="G476" s="136">
        <f t="shared" si="18"/>
        <v>0</v>
      </c>
    </row>
    <row r="477" spans="1:7" ht="15" customHeight="1" x14ac:dyDescent="0.25">
      <c r="A477" s="132" t="s">
        <v>4378</v>
      </c>
      <c r="B477" s="74" t="s">
        <v>1324</v>
      </c>
      <c r="C477" s="63" t="s">
        <v>1</v>
      </c>
      <c r="D477" s="313">
        <v>1</v>
      </c>
      <c r="E477" s="136"/>
      <c r="F477" s="136">
        <f t="shared" si="19"/>
        <v>0</v>
      </c>
      <c r="G477" s="136">
        <f t="shared" si="18"/>
        <v>0</v>
      </c>
    </row>
    <row r="478" spans="1:7" ht="15" customHeight="1" x14ac:dyDescent="0.25">
      <c r="A478" s="132" t="s">
        <v>4379</v>
      </c>
      <c r="B478" s="74" t="s">
        <v>1325</v>
      </c>
      <c r="C478" s="63" t="s">
        <v>1</v>
      </c>
      <c r="D478" s="313">
        <v>1</v>
      </c>
      <c r="E478" s="136"/>
      <c r="F478" s="136">
        <f t="shared" si="19"/>
        <v>0</v>
      </c>
      <c r="G478" s="136">
        <f t="shared" si="18"/>
        <v>0</v>
      </c>
    </row>
    <row r="479" spans="1:7" ht="15" customHeight="1" x14ac:dyDescent="0.25">
      <c r="A479" s="132" t="s">
        <v>4380</v>
      </c>
      <c r="B479" s="74" t="s">
        <v>1326</v>
      </c>
      <c r="C479" s="63" t="s">
        <v>1</v>
      </c>
      <c r="D479" s="313">
        <v>1</v>
      </c>
      <c r="E479" s="136"/>
      <c r="F479" s="136">
        <f t="shared" si="19"/>
        <v>0</v>
      </c>
      <c r="G479" s="136">
        <f t="shared" si="18"/>
        <v>0</v>
      </c>
    </row>
    <row r="480" spans="1:7" ht="15" customHeight="1" x14ac:dyDescent="0.25">
      <c r="A480" s="132" t="s">
        <v>4381</v>
      </c>
      <c r="B480" s="74" t="s">
        <v>1327</v>
      </c>
      <c r="C480" s="63" t="s">
        <v>1</v>
      </c>
      <c r="D480" s="313">
        <v>1</v>
      </c>
      <c r="E480" s="136"/>
      <c r="F480" s="136">
        <f t="shared" si="19"/>
        <v>0</v>
      </c>
      <c r="G480" s="136">
        <f t="shared" si="18"/>
        <v>0</v>
      </c>
    </row>
    <row r="481" spans="1:7" ht="15" customHeight="1" x14ac:dyDescent="0.25">
      <c r="A481" s="132" t="s">
        <v>4382</v>
      </c>
      <c r="B481" s="74" t="s">
        <v>516</v>
      </c>
      <c r="C481" s="63" t="s">
        <v>1</v>
      </c>
      <c r="D481" s="313">
        <v>1</v>
      </c>
      <c r="E481" s="136"/>
      <c r="F481" s="136">
        <f t="shared" si="19"/>
        <v>0</v>
      </c>
      <c r="G481" s="136">
        <f t="shared" si="18"/>
        <v>0</v>
      </c>
    </row>
    <row r="482" spans="1:7" ht="15" customHeight="1" x14ac:dyDescent="0.25">
      <c r="A482" s="132" t="s">
        <v>4383</v>
      </c>
      <c r="B482" s="74" t="s">
        <v>1143</v>
      </c>
      <c r="C482" s="63" t="s">
        <v>1</v>
      </c>
      <c r="D482" s="313">
        <v>1</v>
      </c>
      <c r="E482" s="136"/>
      <c r="F482" s="136">
        <f t="shared" si="19"/>
        <v>0</v>
      </c>
      <c r="G482" s="136">
        <f t="shared" si="18"/>
        <v>0</v>
      </c>
    </row>
    <row r="483" spans="1:7" ht="15" customHeight="1" x14ac:dyDescent="0.25">
      <c r="A483" s="132" t="s">
        <v>4384</v>
      </c>
      <c r="B483" s="74" t="s">
        <v>777</v>
      </c>
      <c r="C483" s="63" t="s">
        <v>1</v>
      </c>
      <c r="D483" s="313">
        <v>1</v>
      </c>
      <c r="E483" s="136"/>
      <c r="F483" s="136">
        <f t="shared" si="19"/>
        <v>0</v>
      </c>
      <c r="G483" s="136">
        <f t="shared" si="18"/>
        <v>0</v>
      </c>
    </row>
    <row r="484" spans="1:7" ht="15" customHeight="1" x14ac:dyDescent="0.25">
      <c r="A484" s="132" t="s">
        <v>4385</v>
      </c>
      <c r="B484" s="72" t="s">
        <v>661</v>
      </c>
      <c r="C484" s="73" t="s">
        <v>1</v>
      </c>
      <c r="D484" s="313">
        <v>1</v>
      </c>
      <c r="E484" s="136"/>
      <c r="F484" s="136">
        <f t="shared" si="19"/>
        <v>0</v>
      </c>
      <c r="G484" s="136">
        <f t="shared" si="18"/>
        <v>0</v>
      </c>
    </row>
    <row r="485" spans="1:7" ht="15" customHeight="1" x14ac:dyDescent="0.25">
      <c r="A485" s="132" t="s">
        <v>4386</v>
      </c>
      <c r="B485" s="74" t="s">
        <v>510</v>
      </c>
      <c r="C485" s="63" t="s">
        <v>1</v>
      </c>
      <c r="D485" s="313">
        <v>4</v>
      </c>
      <c r="E485" s="136"/>
      <c r="F485" s="136">
        <f t="shared" si="19"/>
        <v>0</v>
      </c>
      <c r="G485" s="136">
        <f t="shared" si="18"/>
        <v>0</v>
      </c>
    </row>
    <row r="486" spans="1:7" ht="15" customHeight="1" x14ac:dyDescent="0.25">
      <c r="A486" s="132" t="s">
        <v>4387</v>
      </c>
      <c r="B486" s="74" t="s">
        <v>1328</v>
      </c>
      <c r="C486" s="63" t="s">
        <v>1</v>
      </c>
      <c r="D486" s="313">
        <v>1</v>
      </c>
      <c r="E486" s="136"/>
      <c r="F486" s="136">
        <f t="shared" si="19"/>
        <v>0</v>
      </c>
      <c r="G486" s="136">
        <f t="shared" si="18"/>
        <v>0</v>
      </c>
    </row>
    <row r="487" spans="1:7" ht="15" customHeight="1" x14ac:dyDescent="0.25">
      <c r="A487" s="132" t="s">
        <v>4388</v>
      </c>
      <c r="B487" s="74" t="s">
        <v>1329</v>
      </c>
      <c r="C487" s="63" t="s">
        <v>1</v>
      </c>
      <c r="D487" s="313">
        <v>1</v>
      </c>
      <c r="E487" s="136"/>
      <c r="F487" s="136">
        <f t="shared" si="19"/>
        <v>0</v>
      </c>
      <c r="G487" s="136">
        <f t="shared" si="18"/>
        <v>0</v>
      </c>
    </row>
    <row r="488" spans="1:7" ht="15" customHeight="1" x14ac:dyDescent="0.25">
      <c r="A488" s="132" t="s">
        <v>4389</v>
      </c>
      <c r="B488" s="74" t="s">
        <v>1330</v>
      </c>
      <c r="C488" s="63" t="s">
        <v>1</v>
      </c>
      <c r="D488" s="313">
        <v>2</v>
      </c>
      <c r="E488" s="136"/>
      <c r="F488" s="136">
        <f t="shared" si="19"/>
        <v>0</v>
      </c>
      <c r="G488" s="136">
        <f t="shared" si="18"/>
        <v>0</v>
      </c>
    </row>
    <row r="489" spans="1:7" ht="15" customHeight="1" x14ac:dyDescent="0.25">
      <c r="A489" s="132" t="s">
        <v>4390</v>
      </c>
      <c r="B489" s="74" t="s">
        <v>817</v>
      </c>
      <c r="C489" s="63" t="s">
        <v>1</v>
      </c>
      <c r="D489" s="313">
        <v>2</v>
      </c>
      <c r="E489" s="136"/>
      <c r="F489" s="136">
        <f t="shared" si="19"/>
        <v>0</v>
      </c>
      <c r="G489" s="136">
        <f t="shared" si="18"/>
        <v>0</v>
      </c>
    </row>
    <row r="490" spans="1:7" ht="15" customHeight="1" x14ac:dyDescent="0.25">
      <c r="A490" s="132" t="s">
        <v>4391</v>
      </c>
      <c r="B490" s="74" t="s">
        <v>1331</v>
      </c>
      <c r="C490" s="63" t="s">
        <v>1</v>
      </c>
      <c r="D490" s="313">
        <v>2</v>
      </c>
      <c r="E490" s="136"/>
      <c r="F490" s="136">
        <f t="shared" si="19"/>
        <v>0</v>
      </c>
      <c r="G490" s="136">
        <f t="shared" si="18"/>
        <v>0</v>
      </c>
    </row>
    <row r="491" spans="1:7" ht="15" customHeight="1" x14ac:dyDescent="0.25">
      <c r="A491" s="132" t="s">
        <v>4392</v>
      </c>
      <c r="B491" s="74" t="s">
        <v>1332</v>
      </c>
      <c r="C491" s="63" t="s">
        <v>1</v>
      </c>
      <c r="D491" s="313">
        <v>2</v>
      </c>
      <c r="E491" s="136"/>
      <c r="F491" s="136">
        <f t="shared" si="19"/>
        <v>0</v>
      </c>
      <c r="G491" s="136">
        <f t="shared" si="18"/>
        <v>0</v>
      </c>
    </row>
    <row r="492" spans="1:7" ht="15" customHeight="1" x14ac:dyDescent="0.25">
      <c r="A492" s="132" t="s">
        <v>4393</v>
      </c>
      <c r="B492" s="74" t="s">
        <v>1333</v>
      </c>
      <c r="C492" s="63" t="s">
        <v>1</v>
      </c>
      <c r="D492" s="313">
        <v>1</v>
      </c>
      <c r="E492" s="136"/>
      <c r="F492" s="136">
        <f t="shared" si="19"/>
        <v>0</v>
      </c>
      <c r="G492" s="136">
        <f t="shared" si="18"/>
        <v>0</v>
      </c>
    </row>
    <row r="493" spans="1:7" ht="15" customHeight="1" x14ac:dyDescent="0.25">
      <c r="A493" s="132" t="s">
        <v>4394</v>
      </c>
      <c r="B493" s="74" t="s">
        <v>493</v>
      </c>
      <c r="C493" s="63" t="s">
        <v>1</v>
      </c>
      <c r="D493" s="313">
        <v>1</v>
      </c>
      <c r="E493" s="136"/>
      <c r="F493" s="136">
        <f t="shared" si="19"/>
        <v>0</v>
      </c>
      <c r="G493" s="136">
        <f t="shared" si="18"/>
        <v>0</v>
      </c>
    </row>
    <row r="494" spans="1:7" ht="15" customHeight="1" x14ac:dyDescent="0.25">
      <c r="A494" s="132" t="s">
        <v>4395</v>
      </c>
      <c r="B494" s="74" t="s">
        <v>1334</v>
      </c>
      <c r="C494" s="63" t="s">
        <v>1</v>
      </c>
      <c r="D494" s="313">
        <v>1</v>
      </c>
      <c r="E494" s="136"/>
      <c r="F494" s="136">
        <f t="shared" si="19"/>
        <v>0</v>
      </c>
      <c r="G494" s="136">
        <f t="shared" si="18"/>
        <v>0</v>
      </c>
    </row>
    <row r="495" spans="1:7" ht="15" customHeight="1" x14ac:dyDescent="0.25">
      <c r="A495" s="132" t="s">
        <v>4396</v>
      </c>
      <c r="B495" s="74" t="s">
        <v>1338</v>
      </c>
      <c r="C495" s="63" t="s">
        <v>1</v>
      </c>
      <c r="D495" s="313">
        <v>1</v>
      </c>
      <c r="E495" s="136"/>
      <c r="F495" s="136">
        <f t="shared" si="19"/>
        <v>0</v>
      </c>
      <c r="G495" s="136">
        <f t="shared" si="18"/>
        <v>0</v>
      </c>
    </row>
    <row r="496" spans="1:7" ht="15" customHeight="1" x14ac:dyDescent="0.25">
      <c r="A496" s="132" t="s">
        <v>4397</v>
      </c>
      <c r="B496" s="74" t="s">
        <v>1339</v>
      </c>
      <c r="C496" s="63" t="s">
        <v>1</v>
      </c>
      <c r="D496" s="313">
        <v>1</v>
      </c>
      <c r="E496" s="136"/>
      <c r="F496" s="136">
        <f t="shared" si="19"/>
        <v>0</v>
      </c>
      <c r="G496" s="136">
        <f t="shared" si="18"/>
        <v>0</v>
      </c>
    </row>
    <row r="497" spans="1:7" ht="15" customHeight="1" x14ac:dyDescent="0.25">
      <c r="A497" s="132" t="s">
        <v>4398</v>
      </c>
      <c r="B497" s="74" t="s">
        <v>1340</v>
      </c>
      <c r="C497" s="63" t="s">
        <v>1</v>
      </c>
      <c r="D497" s="313">
        <v>1</v>
      </c>
      <c r="E497" s="136"/>
      <c r="F497" s="136">
        <f t="shared" si="19"/>
        <v>0</v>
      </c>
      <c r="G497" s="136">
        <f t="shared" si="18"/>
        <v>0</v>
      </c>
    </row>
    <row r="498" spans="1:7" ht="15" customHeight="1" x14ac:dyDescent="0.25">
      <c r="A498" s="132" t="s">
        <v>4399</v>
      </c>
      <c r="B498" s="74" t="s">
        <v>1363</v>
      </c>
      <c r="C498" s="63" t="s">
        <v>1</v>
      </c>
      <c r="D498" s="313">
        <v>1</v>
      </c>
      <c r="E498" s="136"/>
      <c r="F498" s="136">
        <f t="shared" si="19"/>
        <v>0</v>
      </c>
      <c r="G498" s="136">
        <f t="shared" si="18"/>
        <v>0</v>
      </c>
    </row>
    <row r="499" spans="1:7" ht="15" customHeight="1" x14ac:dyDescent="0.25">
      <c r="A499" s="132" t="s">
        <v>4400</v>
      </c>
      <c r="B499" s="74" t="s">
        <v>1348</v>
      </c>
      <c r="C499" s="63" t="s">
        <v>1</v>
      </c>
      <c r="D499" s="313">
        <v>2</v>
      </c>
      <c r="E499" s="136"/>
      <c r="F499" s="136">
        <f t="shared" si="19"/>
        <v>0</v>
      </c>
      <c r="G499" s="136">
        <f t="shared" si="18"/>
        <v>0</v>
      </c>
    </row>
    <row r="500" spans="1:7" ht="15" customHeight="1" x14ac:dyDescent="0.25">
      <c r="A500" s="132" t="s">
        <v>4401</v>
      </c>
      <c r="B500" s="74" t="s">
        <v>1364</v>
      </c>
      <c r="C500" s="63" t="s">
        <v>1</v>
      </c>
      <c r="D500" s="313">
        <v>1</v>
      </c>
      <c r="E500" s="136"/>
      <c r="F500" s="136">
        <f t="shared" si="19"/>
        <v>0</v>
      </c>
      <c r="G500" s="136">
        <f t="shared" si="18"/>
        <v>0</v>
      </c>
    </row>
    <row r="501" spans="1:7" ht="15" customHeight="1" x14ac:dyDescent="0.25">
      <c r="A501" s="132" t="s">
        <v>4402</v>
      </c>
      <c r="B501" s="74" t="s">
        <v>1365</v>
      </c>
      <c r="C501" s="63" t="s">
        <v>1</v>
      </c>
      <c r="D501" s="313">
        <v>1</v>
      </c>
      <c r="E501" s="136"/>
      <c r="F501" s="136">
        <f t="shared" si="19"/>
        <v>0</v>
      </c>
      <c r="G501" s="136">
        <f t="shared" si="18"/>
        <v>0</v>
      </c>
    </row>
    <row r="502" spans="1:7" ht="15" customHeight="1" x14ac:dyDescent="0.25">
      <c r="A502" s="132" t="s">
        <v>4403</v>
      </c>
      <c r="B502" s="74" t="s">
        <v>1351</v>
      </c>
      <c r="C502" s="63" t="s">
        <v>1</v>
      </c>
      <c r="D502" s="313">
        <v>1</v>
      </c>
      <c r="E502" s="136"/>
      <c r="F502" s="136">
        <f t="shared" si="19"/>
        <v>0</v>
      </c>
      <c r="G502" s="136">
        <f t="shared" si="18"/>
        <v>0</v>
      </c>
    </row>
    <row r="503" spans="1:7" ht="15" customHeight="1" x14ac:dyDescent="0.25">
      <c r="A503" s="132" t="s">
        <v>4404</v>
      </c>
      <c r="B503" s="74" t="s">
        <v>1353</v>
      </c>
      <c r="C503" s="63" t="s">
        <v>1</v>
      </c>
      <c r="D503" s="313">
        <v>1</v>
      </c>
      <c r="E503" s="136"/>
      <c r="F503" s="136">
        <f t="shared" si="19"/>
        <v>0</v>
      </c>
      <c r="G503" s="136">
        <f t="shared" si="18"/>
        <v>0</v>
      </c>
    </row>
    <row r="504" spans="1:7" ht="15" customHeight="1" x14ac:dyDescent="0.25">
      <c r="A504" s="132" t="s">
        <v>4405</v>
      </c>
      <c r="B504" s="74" t="s">
        <v>1354</v>
      </c>
      <c r="C504" s="63" t="s">
        <v>1</v>
      </c>
      <c r="D504" s="313">
        <v>1</v>
      </c>
      <c r="E504" s="136"/>
      <c r="F504" s="136">
        <f t="shared" si="19"/>
        <v>0</v>
      </c>
      <c r="G504" s="136">
        <f t="shared" si="18"/>
        <v>0</v>
      </c>
    </row>
    <row r="505" spans="1:7" ht="15" customHeight="1" x14ac:dyDescent="0.25">
      <c r="A505" s="132" t="s">
        <v>4406</v>
      </c>
      <c r="B505" s="74" t="s">
        <v>1366</v>
      </c>
      <c r="C505" s="63" t="s">
        <v>1</v>
      </c>
      <c r="D505" s="313">
        <v>1</v>
      </c>
      <c r="E505" s="136"/>
      <c r="F505" s="136">
        <f t="shared" si="19"/>
        <v>0</v>
      </c>
      <c r="G505" s="136">
        <f t="shared" si="18"/>
        <v>0</v>
      </c>
    </row>
    <row r="506" spans="1:7" ht="15" customHeight="1" x14ac:dyDescent="0.25">
      <c r="A506" s="132" t="s">
        <v>4407</v>
      </c>
      <c r="B506" s="74" t="s">
        <v>1356</v>
      </c>
      <c r="C506" s="63" t="s">
        <v>1</v>
      </c>
      <c r="D506" s="313">
        <v>1</v>
      </c>
      <c r="E506" s="136"/>
      <c r="F506" s="136">
        <f t="shared" si="19"/>
        <v>0</v>
      </c>
      <c r="G506" s="136">
        <f t="shared" si="18"/>
        <v>0</v>
      </c>
    </row>
    <row r="507" spans="1:7" ht="15" customHeight="1" x14ac:dyDescent="0.25">
      <c r="A507" s="132" t="s">
        <v>4408</v>
      </c>
      <c r="B507" s="74" t="s">
        <v>508</v>
      </c>
      <c r="C507" s="63" t="s">
        <v>1</v>
      </c>
      <c r="D507" s="313">
        <v>1</v>
      </c>
      <c r="E507" s="136"/>
      <c r="F507" s="136">
        <f t="shared" si="19"/>
        <v>0</v>
      </c>
      <c r="G507" s="136">
        <f t="shared" si="18"/>
        <v>0</v>
      </c>
    </row>
    <row r="508" spans="1:7" ht="15" customHeight="1" x14ac:dyDescent="0.25">
      <c r="A508" s="132" t="s">
        <v>4409</v>
      </c>
      <c r="B508" s="74" t="s">
        <v>781</v>
      </c>
      <c r="C508" s="63" t="s">
        <v>1</v>
      </c>
      <c r="D508" s="313">
        <v>1</v>
      </c>
      <c r="E508" s="136"/>
      <c r="F508" s="136">
        <f t="shared" si="19"/>
        <v>0</v>
      </c>
      <c r="G508" s="136">
        <f t="shared" si="18"/>
        <v>0</v>
      </c>
    </row>
    <row r="509" spans="1:7" ht="15" customHeight="1" x14ac:dyDescent="0.25">
      <c r="A509" s="132" t="s">
        <v>4410</v>
      </c>
      <c r="B509" s="74" t="s">
        <v>821</v>
      </c>
      <c r="C509" s="63" t="s">
        <v>1</v>
      </c>
      <c r="D509" s="313">
        <v>2</v>
      </c>
      <c r="E509" s="136"/>
      <c r="F509" s="136">
        <f t="shared" si="19"/>
        <v>0</v>
      </c>
      <c r="G509" s="136">
        <f t="shared" si="18"/>
        <v>0</v>
      </c>
    </row>
    <row r="510" spans="1:7" ht="15" customHeight="1" x14ac:dyDescent="0.25">
      <c r="A510" s="132" t="s">
        <v>4411</v>
      </c>
      <c r="B510" s="74" t="s">
        <v>505</v>
      </c>
      <c r="C510" s="63" t="s">
        <v>1</v>
      </c>
      <c r="D510" s="313">
        <v>6</v>
      </c>
      <c r="E510" s="136"/>
      <c r="F510" s="136">
        <f t="shared" si="19"/>
        <v>0</v>
      </c>
      <c r="G510" s="136">
        <f t="shared" si="18"/>
        <v>0</v>
      </c>
    </row>
    <row r="511" spans="1:7" ht="15" customHeight="1" x14ac:dyDescent="0.25">
      <c r="A511" s="132" t="s">
        <v>4412</v>
      </c>
      <c r="B511" s="74" t="s">
        <v>771</v>
      </c>
      <c r="C511" s="63" t="s">
        <v>1</v>
      </c>
      <c r="D511" s="313">
        <v>1</v>
      </c>
      <c r="E511" s="136"/>
      <c r="F511" s="136">
        <f t="shared" si="19"/>
        <v>0</v>
      </c>
      <c r="G511" s="136">
        <f t="shared" ref="G511:G526" si="20">SUM(D511*E511)</f>
        <v>0</v>
      </c>
    </row>
    <row r="512" spans="1:7" ht="15" customHeight="1" x14ac:dyDescent="0.25">
      <c r="A512" s="132" t="s">
        <v>4413</v>
      </c>
      <c r="B512" s="74" t="s">
        <v>1367</v>
      </c>
      <c r="C512" s="63" t="s">
        <v>1</v>
      </c>
      <c r="D512" s="313">
        <v>4</v>
      </c>
      <c r="E512" s="136"/>
      <c r="F512" s="136">
        <f t="shared" ref="F512:F526" si="21">SUM(E512*1.2)</f>
        <v>0</v>
      </c>
      <c r="G512" s="136">
        <f t="shared" si="20"/>
        <v>0</v>
      </c>
    </row>
    <row r="513" spans="1:7" ht="15" customHeight="1" x14ac:dyDescent="0.25">
      <c r="A513" s="132" t="s">
        <v>4414</v>
      </c>
      <c r="B513" s="74" t="s">
        <v>1086</v>
      </c>
      <c r="C513" s="63" t="s">
        <v>234</v>
      </c>
      <c r="D513" s="313">
        <v>4</v>
      </c>
      <c r="E513" s="136"/>
      <c r="F513" s="136">
        <f t="shared" si="21"/>
        <v>0</v>
      </c>
      <c r="G513" s="136">
        <f t="shared" si="20"/>
        <v>0</v>
      </c>
    </row>
    <row r="514" spans="1:7" ht="15" customHeight="1" x14ac:dyDescent="0.25">
      <c r="A514" s="132" t="s">
        <v>4415</v>
      </c>
      <c r="B514" s="74" t="s">
        <v>1086</v>
      </c>
      <c r="C514" s="63" t="s">
        <v>234</v>
      </c>
      <c r="D514" s="313">
        <v>4</v>
      </c>
      <c r="E514" s="136"/>
      <c r="F514" s="136">
        <f t="shared" si="21"/>
        <v>0</v>
      </c>
      <c r="G514" s="136">
        <f t="shared" si="20"/>
        <v>0</v>
      </c>
    </row>
    <row r="515" spans="1:7" ht="15" customHeight="1" x14ac:dyDescent="0.25">
      <c r="A515" s="132" t="s">
        <v>4416</v>
      </c>
      <c r="B515" s="74" t="s">
        <v>774</v>
      </c>
      <c r="C515" s="63" t="s">
        <v>234</v>
      </c>
      <c r="D515" s="313">
        <v>4</v>
      </c>
      <c r="E515" s="136"/>
      <c r="F515" s="136">
        <f t="shared" si="21"/>
        <v>0</v>
      </c>
      <c r="G515" s="136">
        <f t="shared" si="20"/>
        <v>0</v>
      </c>
    </row>
    <row r="516" spans="1:7" ht="15" customHeight="1" x14ac:dyDescent="0.25">
      <c r="A516" s="132" t="s">
        <v>4417</v>
      </c>
      <c r="B516" s="74" t="s">
        <v>1368</v>
      </c>
      <c r="C516" s="63" t="s">
        <v>1</v>
      </c>
      <c r="D516" s="313">
        <v>4</v>
      </c>
      <c r="E516" s="136"/>
      <c r="F516" s="136">
        <f t="shared" si="21"/>
        <v>0</v>
      </c>
      <c r="G516" s="136">
        <f t="shared" si="20"/>
        <v>0</v>
      </c>
    </row>
    <row r="517" spans="1:7" ht="15" customHeight="1" x14ac:dyDescent="0.25">
      <c r="A517" s="132" t="s">
        <v>4418</v>
      </c>
      <c r="B517" s="74" t="s">
        <v>759</v>
      </c>
      <c r="C517" s="63" t="s">
        <v>1</v>
      </c>
      <c r="D517" s="313">
        <v>4</v>
      </c>
      <c r="E517" s="136"/>
      <c r="F517" s="136">
        <f t="shared" si="21"/>
        <v>0</v>
      </c>
      <c r="G517" s="136">
        <f t="shared" si="20"/>
        <v>0</v>
      </c>
    </row>
    <row r="518" spans="1:7" ht="15" customHeight="1" x14ac:dyDescent="0.25">
      <c r="A518" s="132" t="s">
        <v>4419</v>
      </c>
      <c r="B518" s="74" t="s">
        <v>1369</v>
      </c>
      <c r="C518" s="63" t="s">
        <v>1</v>
      </c>
      <c r="D518" s="313">
        <v>4</v>
      </c>
      <c r="E518" s="136"/>
      <c r="F518" s="136">
        <f t="shared" si="21"/>
        <v>0</v>
      </c>
      <c r="G518" s="136">
        <f t="shared" si="20"/>
        <v>0</v>
      </c>
    </row>
    <row r="519" spans="1:7" ht="15" customHeight="1" x14ac:dyDescent="0.25">
      <c r="A519" s="132" t="s">
        <v>4420</v>
      </c>
      <c r="B519" s="74" t="s">
        <v>760</v>
      </c>
      <c r="C519" s="63" t="s">
        <v>1</v>
      </c>
      <c r="D519" s="313">
        <v>4</v>
      </c>
      <c r="E519" s="136"/>
      <c r="F519" s="136">
        <f t="shared" si="21"/>
        <v>0</v>
      </c>
      <c r="G519" s="136">
        <f t="shared" si="20"/>
        <v>0</v>
      </c>
    </row>
    <row r="520" spans="1:7" ht="15" customHeight="1" x14ac:dyDescent="0.25">
      <c r="A520" s="132" t="s">
        <v>4421</v>
      </c>
      <c r="B520" s="74" t="s">
        <v>1082</v>
      </c>
      <c r="C520" s="63" t="s">
        <v>1</v>
      </c>
      <c r="D520" s="313">
        <v>4</v>
      </c>
      <c r="E520" s="136"/>
      <c r="F520" s="136">
        <f t="shared" si="21"/>
        <v>0</v>
      </c>
      <c r="G520" s="136">
        <f t="shared" si="20"/>
        <v>0</v>
      </c>
    </row>
    <row r="521" spans="1:7" ht="15" customHeight="1" x14ac:dyDescent="0.25">
      <c r="A521" s="132" t="s">
        <v>4422</v>
      </c>
      <c r="B521" s="74" t="s">
        <v>1083</v>
      </c>
      <c r="C521" s="63" t="s">
        <v>1</v>
      </c>
      <c r="D521" s="313">
        <v>4</v>
      </c>
      <c r="E521" s="136"/>
      <c r="F521" s="136">
        <f t="shared" si="21"/>
        <v>0</v>
      </c>
      <c r="G521" s="136">
        <f t="shared" si="20"/>
        <v>0</v>
      </c>
    </row>
    <row r="522" spans="1:7" ht="15" customHeight="1" x14ac:dyDescent="0.25">
      <c r="A522" s="132" t="s">
        <v>4423</v>
      </c>
      <c r="B522" s="74" t="s">
        <v>761</v>
      </c>
      <c r="C522" s="63" t="s">
        <v>1</v>
      </c>
      <c r="D522" s="313">
        <v>4</v>
      </c>
      <c r="E522" s="136"/>
      <c r="F522" s="136">
        <f t="shared" si="21"/>
        <v>0</v>
      </c>
      <c r="G522" s="136">
        <f t="shared" si="20"/>
        <v>0</v>
      </c>
    </row>
    <row r="523" spans="1:7" ht="15" customHeight="1" x14ac:dyDescent="0.25">
      <c r="A523" s="132" t="s">
        <v>4424</v>
      </c>
      <c r="B523" s="74" t="s">
        <v>1370</v>
      </c>
      <c r="C523" s="63" t="s">
        <v>1</v>
      </c>
      <c r="D523" s="313">
        <v>4</v>
      </c>
      <c r="E523" s="136"/>
      <c r="F523" s="136">
        <f t="shared" si="21"/>
        <v>0</v>
      </c>
      <c r="G523" s="136">
        <f t="shared" si="20"/>
        <v>0</v>
      </c>
    </row>
    <row r="524" spans="1:7" ht="15" customHeight="1" x14ac:dyDescent="0.25">
      <c r="A524" s="132" t="s">
        <v>4425</v>
      </c>
      <c r="B524" s="74" t="s">
        <v>1085</v>
      </c>
      <c r="C524" s="63" t="s">
        <v>1</v>
      </c>
      <c r="D524" s="313">
        <v>12</v>
      </c>
      <c r="E524" s="136"/>
      <c r="F524" s="136">
        <f t="shared" si="21"/>
        <v>0</v>
      </c>
      <c r="G524" s="136">
        <f t="shared" si="20"/>
        <v>0</v>
      </c>
    </row>
    <row r="525" spans="1:7" ht="15" customHeight="1" x14ac:dyDescent="0.25">
      <c r="A525" s="132" t="s">
        <v>4426</v>
      </c>
      <c r="B525" s="74" t="s">
        <v>1371</v>
      </c>
      <c r="C525" s="63" t="s">
        <v>825</v>
      </c>
      <c r="D525" s="313">
        <v>100</v>
      </c>
      <c r="E525" s="136"/>
      <c r="F525" s="136">
        <f t="shared" si="21"/>
        <v>0</v>
      </c>
      <c r="G525" s="136">
        <f t="shared" si="20"/>
        <v>0</v>
      </c>
    </row>
    <row r="526" spans="1:7" ht="15" customHeight="1" thickBot="1" x14ac:dyDescent="0.3">
      <c r="A526" s="132" t="s">
        <v>4427</v>
      </c>
      <c r="B526" s="74" t="s">
        <v>1372</v>
      </c>
      <c r="C526" s="63" t="s">
        <v>172</v>
      </c>
      <c r="D526" s="313">
        <v>250</v>
      </c>
      <c r="E526" s="314"/>
      <c r="F526" s="314">
        <f t="shared" si="21"/>
        <v>0</v>
      </c>
      <c r="G526" s="314">
        <f t="shared" si="20"/>
        <v>0</v>
      </c>
    </row>
    <row r="527" spans="1:7" ht="15" customHeight="1" thickBot="1" x14ac:dyDescent="0.3">
      <c r="A527"/>
      <c r="B527"/>
      <c r="C527"/>
      <c r="D527" s="27"/>
      <c r="E527" s="408" t="s">
        <v>4454</v>
      </c>
      <c r="F527" s="408"/>
      <c r="G527" s="295">
        <f>SUM(G255:G526)</f>
        <v>0</v>
      </c>
    </row>
    <row r="528" spans="1:7" ht="15" customHeight="1" thickBot="1" x14ac:dyDescent="0.3">
      <c r="A528"/>
      <c r="B528"/>
      <c r="C528"/>
      <c r="D528" s="27"/>
      <c r="E528" s="408" t="s">
        <v>4455</v>
      </c>
      <c r="F528" s="408"/>
      <c r="G528" s="295">
        <f>SUM(G527*0.2)</f>
        <v>0</v>
      </c>
    </row>
    <row r="529" spans="1:7" ht="15.75" thickBot="1" x14ac:dyDescent="0.3">
      <c r="A529"/>
      <c r="B529"/>
      <c r="C529"/>
      <c r="D529" s="27"/>
      <c r="E529" s="408" t="s">
        <v>4456</v>
      </c>
      <c r="F529" s="408"/>
      <c r="G529" s="295">
        <f>SUM(G527:G528)</f>
        <v>0</v>
      </c>
    </row>
    <row r="530" spans="1:7" x14ac:dyDescent="0.25">
      <c r="A530" s="133"/>
      <c r="B530" s="83"/>
      <c r="C530" s="84"/>
    </row>
    <row r="531" spans="1:7" x14ac:dyDescent="0.25">
      <c r="A531" s="133"/>
      <c r="B531" s="83"/>
      <c r="C531" s="84"/>
    </row>
    <row r="532" spans="1:7" x14ac:dyDescent="0.25">
      <c r="A532" s="133"/>
      <c r="B532" s="83"/>
      <c r="C532" s="84"/>
    </row>
    <row r="533" spans="1:7" ht="16.5" thickBot="1" x14ac:dyDescent="0.3">
      <c r="A533" s="133"/>
      <c r="B533" s="83"/>
      <c r="C533" s="84"/>
      <c r="E533" s="403" t="s">
        <v>4796</v>
      </c>
      <c r="F533" s="403"/>
      <c r="G533" s="403"/>
    </row>
    <row r="534" spans="1:7" ht="15.75" thickBot="1" x14ac:dyDescent="0.3">
      <c r="A534" s="133"/>
      <c r="B534" s="83"/>
      <c r="C534" s="84"/>
      <c r="E534" s="404" t="s">
        <v>4803</v>
      </c>
      <c r="F534" s="404"/>
      <c r="G534" s="352">
        <f>G15+G235+G249+G527</f>
        <v>0</v>
      </c>
    </row>
    <row r="535" spans="1:7" ht="15.75" thickBot="1" x14ac:dyDescent="0.3">
      <c r="A535" s="133"/>
      <c r="B535" s="83"/>
      <c r="C535" s="84"/>
      <c r="E535" s="404" t="s">
        <v>4804</v>
      </c>
      <c r="F535" s="404"/>
      <c r="G535" s="352">
        <f>G16+G236+G250+G528</f>
        <v>0</v>
      </c>
    </row>
    <row r="536" spans="1:7" ht="15.75" thickBot="1" x14ac:dyDescent="0.3">
      <c r="A536" s="133"/>
      <c r="B536" s="83"/>
      <c r="C536" s="84"/>
      <c r="E536" s="404" t="s">
        <v>4805</v>
      </c>
      <c r="F536" s="404"/>
      <c r="G536" s="352">
        <f>G17+G237+G251+G529</f>
        <v>0</v>
      </c>
    </row>
    <row r="537" spans="1:7" x14ac:dyDescent="0.25">
      <c r="A537" s="133"/>
      <c r="B537" s="83"/>
      <c r="C537" s="84"/>
    </row>
    <row r="538" spans="1:7" x14ac:dyDescent="0.25">
      <c r="A538" s="133"/>
      <c r="B538" s="83"/>
      <c r="C538" s="84"/>
    </row>
    <row r="539" spans="1:7" x14ac:dyDescent="0.25">
      <c r="A539" s="133"/>
      <c r="B539" s="83"/>
      <c r="C539" s="84"/>
    </row>
  </sheetData>
  <mergeCells count="22">
    <mergeCell ref="A1:G1"/>
    <mergeCell ref="A3:C3"/>
    <mergeCell ref="A19:C19"/>
    <mergeCell ref="E15:F15"/>
    <mergeCell ref="E16:F16"/>
    <mergeCell ref="E17:F17"/>
    <mergeCell ref="E533:G533"/>
    <mergeCell ref="E534:F534"/>
    <mergeCell ref="E535:F535"/>
    <mergeCell ref="E536:F536"/>
    <mergeCell ref="E235:F235"/>
    <mergeCell ref="E236:F236"/>
    <mergeCell ref="E237:F237"/>
    <mergeCell ref="E249:F249"/>
    <mergeCell ref="E250:F250"/>
    <mergeCell ref="A239:G239"/>
    <mergeCell ref="A241:C241"/>
    <mergeCell ref="A253:C253"/>
    <mergeCell ref="E251:F251"/>
    <mergeCell ref="E529:F529"/>
    <mergeCell ref="E527:F527"/>
    <mergeCell ref="E528:F528"/>
  </mergeCells>
  <pageMargins left="0.23622047244094491" right="0.23622047244094491" top="0.23622047244094491" bottom="0.23622047244094491" header="0.31496062992125984" footer="0.31496062992125984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10"/>
  <sheetViews>
    <sheetView topLeftCell="B496" zoomScale="90" zoomScaleNormal="90" workbookViewId="0">
      <selection activeCell="E500" sqref="E500:G503"/>
    </sheetView>
  </sheetViews>
  <sheetFormatPr defaultRowHeight="12.75" x14ac:dyDescent="0.2"/>
  <cols>
    <col min="1" max="1" width="10.7109375" style="107" customWidth="1"/>
    <col min="2" max="2" width="95.7109375" style="246" customWidth="1"/>
    <col min="3" max="3" width="10.7109375" style="26" customWidth="1"/>
    <col min="4" max="4" width="10.7109375" style="215" customWidth="1"/>
    <col min="5" max="7" width="25.7109375" style="139" customWidth="1"/>
    <col min="8" max="8" width="11.28515625" style="36" hidden="1" customWidth="1"/>
    <col min="9" max="11" width="9.140625" style="34"/>
    <col min="12" max="16384" width="9.140625" style="1"/>
  </cols>
  <sheetData>
    <row r="1" spans="1:8" ht="15" customHeight="1" x14ac:dyDescent="0.2">
      <c r="A1" s="426" t="s">
        <v>826</v>
      </c>
      <c r="B1" s="426"/>
      <c r="C1" s="426"/>
      <c r="D1" s="426"/>
      <c r="E1" s="426"/>
      <c r="F1" s="426"/>
      <c r="G1" s="426"/>
      <c r="H1" s="426"/>
    </row>
    <row r="2" spans="1:8" ht="15" customHeight="1" x14ac:dyDescent="0.2">
      <c r="A2" s="144"/>
      <c r="B2" s="247"/>
      <c r="C2" s="59"/>
      <c r="D2" s="206"/>
      <c r="H2" s="82"/>
    </row>
    <row r="3" spans="1:8" ht="15" customHeight="1" x14ac:dyDescent="0.2">
      <c r="A3" s="417" t="s">
        <v>4464</v>
      </c>
      <c r="B3" s="417"/>
      <c r="C3" s="417"/>
      <c r="D3" s="262" t="s">
        <v>4460</v>
      </c>
      <c r="G3" s="430"/>
      <c r="H3" s="430"/>
    </row>
    <row r="4" spans="1:8" ht="30" customHeight="1" thickBot="1" x14ac:dyDescent="0.25">
      <c r="A4" s="271" t="s">
        <v>0</v>
      </c>
      <c r="B4" s="330" t="s">
        <v>582</v>
      </c>
      <c r="C4" s="273" t="s">
        <v>4459</v>
      </c>
      <c r="D4" s="274" t="s">
        <v>4795</v>
      </c>
      <c r="E4" s="275" t="s">
        <v>4457</v>
      </c>
      <c r="F4" s="275" t="s">
        <v>4458</v>
      </c>
      <c r="G4" s="275" t="s">
        <v>4453</v>
      </c>
      <c r="H4" s="212" t="s">
        <v>375</v>
      </c>
    </row>
    <row r="5" spans="1:8" ht="25.5" x14ac:dyDescent="0.2">
      <c r="A5" s="328" t="s">
        <v>2351</v>
      </c>
      <c r="B5" s="319" t="s">
        <v>827</v>
      </c>
      <c r="C5" s="329" t="s">
        <v>1</v>
      </c>
      <c r="D5" s="309">
        <v>4</v>
      </c>
      <c r="E5" s="213"/>
      <c r="F5" s="213">
        <f>SUM(E5*1.2)</f>
        <v>0</v>
      </c>
      <c r="G5" s="213">
        <f>SUM(D5*E5)</f>
        <v>0</v>
      </c>
      <c r="H5" s="56"/>
    </row>
    <row r="6" spans="1:8" ht="15" customHeight="1" x14ac:dyDescent="0.2">
      <c r="A6" s="106" t="s">
        <v>2352</v>
      </c>
      <c r="B6" s="244" t="s">
        <v>828</v>
      </c>
      <c r="C6" s="45" t="s">
        <v>1</v>
      </c>
      <c r="D6" s="303">
        <v>4</v>
      </c>
      <c r="E6" s="105"/>
      <c r="F6" s="105">
        <f t="shared" ref="F6:F15" si="0">SUM(E6*1.2)</f>
        <v>0</v>
      </c>
      <c r="G6" s="213">
        <f t="shared" ref="G6:G15" si="1">SUM(D6*E6)</f>
        <v>0</v>
      </c>
      <c r="H6" s="56"/>
    </row>
    <row r="7" spans="1:8" ht="15" customHeight="1" x14ac:dyDescent="0.2">
      <c r="A7" s="106" t="s">
        <v>2353</v>
      </c>
      <c r="B7" s="244" t="s">
        <v>576</v>
      </c>
      <c r="C7" s="45" t="s">
        <v>1</v>
      </c>
      <c r="D7" s="303">
        <v>2</v>
      </c>
      <c r="E7" s="105"/>
      <c r="F7" s="105">
        <f t="shared" si="0"/>
        <v>0</v>
      </c>
      <c r="G7" s="213">
        <f t="shared" si="1"/>
        <v>0</v>
      </c>
      <c r="H7" s="56"/>
    </row>
    <row r="8" spans="1:8" ht="15" customHeight="1" x14ac:dyDescent="0.2">
      <c r="A8" s="106" t="s">
        <v>2354</v>
      </c>
      <c r="B8" s="244" t="s">
        <v>588</v>
      </c>
      <c r="C8" s="45" t="s">
        <v>1</v>
      </c>
      <c r="D8" s="303">
        <v>2</v>
      </c>
      <c r="E8" s="105"/>
      <c r="F8" s="105">
        <f t="shared" si="0"/>
        <v>0</v>
      </c>
      <c r="G8" s="213">
        <f t="shared" si="1"/>
        <v>0</v>
      </c>
      <c r="H8" s="56"/>
    </row>
    <row r="9" spans="1:8" ht="15" customHeight="1" x14ac:dyDescent="0.2">
      <c r="A9" s="106" t="s">
        <v>2355</v>
      </c>
      <c r="B9" s="244" t="s">
        <v>577</v>
      </c>
      <c r="C9" s="45" t="s">
        <v>1</v>
      </c>
      <c r="D9" s="303">
        <v>4</v>
      </c>
      <c r="E9" s="105"/>
      <c r="F9" s="105">
        <f t="shared" si="0"/>
        <v>0</v>
      </c>
      <c r="G9" s="213">
        <f t="shared" si="1"/>
        <v>0</v>
      </c>
      <c r="H9" s="56"/>
    </row>
    <row r="10" spans="1:8" ht="15" customHeight="1" x14ac:dyDescent="0.2">
      <c r="A10" s="106" t="s">
        <v>2356</v>
      </c>
      <c r="B10" s="244" t="s">
        <v>578</v>
      </c>
      <c r="C10" s="45" t="s">
        <v>1</v>
      </c>
      <c r="D10" s="303">
        <v>4</v>
      </c>
      <c r="E10" s="105"/>
      <c r="F10" s="105">
        <f t="shared" si="0"/>
        <v>0</v>
      </c>
      <c r="G10" s="213">
        <f t="shared" si="1"/>
        <v>0</v>
      </c>
      <c r="H10" s="56"/>
    </row>
    <row r="11" spans="1:8" ht="15" customHeight="1" x14ac:dyDescent="0.2">
      <c r="A11" s="106" t="s">
        <v>2357</v>
      </c>
      <c r="B11" s="244" t="s">
        <v>579</v>
      </c>
      <c r="C11" s="45" t="s">
        <v>1</v>
      </c>
      <c r="D11" s="303">
        <v>4</v>
      </c>
      <c r="E11" s="105"/>
      <c r="F11" s="105">
        <f t="shared" si="0"/>
        <v>0</v>
      </c>
      <c r="G11" s="213">
        <f t="shared" si="1"/>
        <v>0</v>
      </c>
      <c r="H11" s="56"/>
    </row>
    <row r="12" spans="1:8" ht="15" customHeight="1" x14ac:dyDescent="0.2">
      <c r="A12" s="106" t="s">
        <v>2358</v>
      </c>
      <c r="B12" s="244" t="s">
        <v>829</v>
      </c>
      <c r="C12" s="45" t="s">
        <v>1</v>
      </c>
      <c r="D12" s="303">
        <v>16</v>
      </c>
      <c r="E12" s="105"/>
      <c r="F12" s="105">
        <f t="shared" si="0"/>
        <v>0</v>
      </c>
      <c r="G12" s="213">
        <f t="shared" si="1"/>
        <v>0</v>
      </c>
      <c r="H12" s="56"/>
    </row>
    <row r="13" spans="1:8" ht="15" customHeight="1" x14ac:dyDescent="0.2">
      <c r="A13" s="106" t="s">
        <v>2359</v>
      </c>
      <c r="B13" s="244" t="s">
        <v>830</v>
      </c>
      <c r="C13" s="45" t="s">
        <v>3</v>
      </c>
      <c r="D13" s="303">
        <v>2</v>
      </c>
      <c r="E13" s="105"/>
      <c r="F13" s="105">
        <f t="shared" si="0"/>
        <v>0</v>
      </c>
      <c r="G13" s="213">
        <f t="shared" si="1"/>
        <v>0</v>
      </c>
      <c r="H13" s="56"/>
    </row>
    <row r="14" spans="1:8" ht="15" customHeight="1" x14ac:dyDescent="0.2">
      <c r="A14" s="106" t="s">
        <v>2360</v>
      </c>
      <c r="B14" s="244" t="s">
        <v>831</v>
      </c>
      <c r="C14" s="45" t="s">
        <v>3</v>
      </c>
      <c r="D14" s="303">
        <v>4</v>
      </c>
      <c r="E14" s="105"/>
      <c r="F14" s="105">
        <f t="shared" si="0"/>
        <v>0</v>
      </c>
      <c r="G14" s="213">
        <f t="shared" si="1"/>
        <v>0</v>
      </c>
      <c r="H14" s="56"/>
    </row>
    <row r="15" spans="1:8" ht="15" customHeight="1" thickBot="1" x14ac:dyDescent="0.25">
      <c r="A15" s="106" t="s">
        <v>2361</v>
      </c>
      <c r="B15" s="54" t="s">
        <v>832</v>
      </c>
      <c r="C15" s="52" t="s">
        <v>1</v>
      </c>
      <c r="D15" s="303">
        <v>2</v>
      </c>
      <c r="E15" s="105"/>
      <c r="F15" s="105">
        <f t="shared" si="0"/>
        <v>0</v>
      </c>
      <c r="G15" s="213">
        <f t="shared" si="1"/>
        <v>0</v>
      </c>
      <c r="H15" s="56"/>
    </row>
    <row r="16" spans="1:8" ht="15" customHeight="1" thickBot="1" x14ac:dyDescent="0.3">
      <c r="A16"/>
      <c r="B16"/>
      <c r="C16"/>
      <c r="D16" s="27"/>
      <c r="E16" s="411" t="s">
        <v>4454</v>
      </c>
      <c r="F16" s="412"/>
      <c r="G16" s="295">
        <f>SUM(G5:G15)</f>
        <v>0</v>
      </c>
      <c r="H16" s="257"/>
    </row>
    <row r="17" spans="1:11" ht="15" customHeight="1" thickBot="1" x14ac:dyDescent="0.3">
      <c r="A17"/>
      <c r="B17"/>
      <c r="C17"/>
      <c r="D17" s="27"/>
      <c r="E17" s="411" t="s">
        <v>4455</v>
      </c>
      <c r="F17" s="412"/>
      <c r="G17" s="295">
        <f>SUM(G16*0.2)</f>
        <v>0</v>
      </c>
      <c r="H17" s="257"/>
    </row>
    <row r="18" spans="1:11" ht="15" customHeight="1" thickBot="1" x14ac:dyDescent="0.3">
      <c r="A18"/>
      <c r="B18"/>
      <c r="C18"/>
      <c r="D18" s="27"/>
      <c r="E18" s="411" t="s">
        <v>4456</v>
      </c>
      <c r="F18" s="412"/>
      <c r="G18" s="295">
        <f>SUM(G16:G17)</f>
        <v>0</v>
      </c>
      <c r="H18" s="82"/>
    </row>
    <row r="19" spans="1:11" s="34" customFormat="1" ht="15" customHeight="1" x14ac:dyDescent="0.2">
      <c r="A19" s="146"/>
      <c r="B19" s="248"/>
      <c r="C19" s="59"/>
      <c r="D19" s="206"/>
      <c r="E19" s="139"/>
      <c r="F19" s="139"/>
      <c r="G19" s="139"/>
      <c r="H19" s="82"/>
    </row>
    <row r="20" spans="1:11" ht="15" customHeight="1" x14ac:dyDescent="0.2">
      <c r="A20" s="427" t="s">
        <v>4465</v>
      </c>
      <c r="B20" s="428"/>
      <c r="C20" s="428"/>
      <c r="D20" s="429"/>
      <c r="G20" s="430"/>
      <c r="H20" s="430"/>
    </row>
    <row r="21" spans="1:11" s="40" customFormat="1" ht="30" customHeight="1" thickBot="1" x14ac:dyDescent="0.25">
      <c r="A21" s="271" t="s">
        <v>0</v>
      </c>
      <c r="B21" s="330" t="s">
        <v>582</v>
      </c>
      <c r="C21" s="273" t="s">
        <v>4459</v>
      </c>
      <c r="D21" s="274" t="s">
        <v>4795</v>
      </c>
      <c r="E21" s="275" t="s">
        <v>4457</v>
      </c>
      <c r="F21" s="275" t="s">
        <v>4458</v>
      </c>
      <c r="G21" s="275" t="s">
        <v>4453</v>
      </c>
      <c r="H21" s="211" t="s">
        <v>375</v>
      </c>
      <c r="I21" s="76"/>
      <c r="J21" s="76"/>
      <c r="K21" s="76"/>
    </row>
    <row r="22" spans="1:11" ht="15" customHeight="1" x14ac:dyDescent="0.2">
      <c r="A22" s="267" t="s">
        <v>2362</v>
      </c>
      <c r="B22" s="331" t="s">
        <v>833</v>
      </c>
      <c r="C22" s="332" t="s">
        <v>2</v>
      </c>
      <c r="D22" s="333">
        <v>20</v>
      </c>
      <c r="E22" s="213"/>
      <c r="F22" s="213">
        <f>SUM(E22*1.2)</f>
        <v>0</v>
      </c>
      <c r="G22" s="213">
        <f>SUM(D22*E22)</f>
        <v>0</v>
      </c>
      <c r="H22" s="61"/>
    </row>
    <row r="23" spans="1:11" ht="15" customHeight="1" x14ac:dyDescent="0.2">
      <c r="A23" s="267" t="s">
        <v>2363</v>
      </c>
      <c r="B23" s="72" t="s">
        <v>585</v>
      </c>
      <c r="C23" s="73" t="s">
        <v>2</v>
      </c>
      <c r="D23" s="303">
        <v>8</v>
      </c>
      <c r="E23" s="105"/>
      <c r="F23" s="105">
        <f t="shared" ref="F23:F86" si="2">SUM(E23*1.2)</f>
        <v>0</v>
      </c>
      <c r="G23" s="105">
        <f t="shared" ref="G23:G86" si="3">SUM(D23*E23)</f>
        <v>0</v>
      </c>
      <c r="H23" s="56"/>
    </row>
    <row r="24" spans="1:11" ht="15" customHeight="1" x14ac:dyDescent="0.2">
      <c r="A24" s="267" t="s">
        <v>2364</v>
      </c>
      <c r="B24" s="72" t="s">
        <v>834</v>
      </c>
      <c r="C24" s="73" t="s">
        <v>2</v>
      </c>
      <c r="D24" s="303">
        <v>2</v>
      </c>
      <c r="E24" s="105"/>
      <c r="F24" s="105">
        <f t="shared" si="2"/>
        <v>0</v>
      </c>
      <c r="G24" s="105">
        <f t="shared" si="3"/>
        <v>0</v>
      </c>
      <c r="H24" s="56"/>
    </row>
    <row r="25" spans="1:11" ht="15" customHeight="1" x14ac:dyDescent="0.2">
      <c r="A25" s="267" t="s">
        <v>2365</v>
      </c>
      <c r="B25" s="72" t="s">
        <v>586</v>
      </c>
      <c r="C25" s="73" t="s">
        <v>2</v>
      </c>
      <c r="D25" s="303">
        <v>2</v>
      </c>
      <c r="E25" s="105"/>
      <c r="F25" s="105">
        <f t="shared" si="2"/>
        <v>0</v>
      </c>
      <c r="G25" s="105">
        <f t="shared" si="3"/>
        <v>0</v>
      </c>
      <c r="H25" s="56"/>
    </row>
    <row r="26" spans="1:11" ht="15" customHeight="1" x14ac:dyDescent="0.2">
      <c r="A26" s="267" t="s">
        <v>2366</v>
      </c>
      <c r="B26" s="72" t="s">
        <v>835</v>
      </c>
      <c r="C26" s="73" t="s">
        <v>3</v>
      </c>
      <c r="D26" s="303">
        <v>1</v>
      </c>
      <c r="E26" s="105"/>
      <c r="F26" s="105">
        <f t="shared" si="2"/>
        <v>0</v>
      </c>
      <c r="G26" s="105">
        <f t="shared" si="3"/>
        <v>0</v>
      </c>
      <c r="H26" s="56"/>
    </row>
    <row r="27" spans="1:11" ht="15" customHeight="1" x14ac:dyDescent="0.2">
      <c r="A27" s="267" t="s">
        <v>2367</v>
      </c>
      <c r="B27" s="72" t="s">
        <v>388</v>
      </c>
      <c r="C27" s="73" t="s">
        <v>1</v>
      </c>
      <c r="D27" s="303">
        <v>1</v>
      </c>
      <c r="E27" s="105"/>
      <c r="F27" s="105">
        <f t="shared" si="2"/>
        <v>0</v>
      </c>
      <c r="G27" s="105">
        <f t="shared" si="3"/>
        <v>0</v>
      </c>
      <c r="H27" s="56"/>
    </row>
    <row r="28" spans="1:11" ht="15" customHeight="1" x14ac:dyDescent="0.2">
      <c r="A28" s="267" t="s">
        <v>2368</v>
      </c>
      <c r="B28" s="72" t="s">
        <v>756</v>
      </c>
      <c r="C28" s="73" t="s">
        <v>1</v>
      </c>
      <c r="D28" s="303">
        <v>1</v>
      </c>
      <c r="E28" s="105"/>
      <c r="F28" s="105">
        <f t="shared" si="2"/>
        <v>0</v>
      </c>
      <c r="G28" s="105">
        <f t="shared" si="3"/>
        <v>0</v>
      </c>
      <c r="H28" s="56"/>
    </row>
    <row r="29" spans="1:11" ht="15" customHeight="1" x14ac:dyDescent="0.2">
      <c r="A29" s="267" t="s">
        <v>2369</v>
      </c>
      <c r="B29" s="72" t="s">
        <v>416</v>
      </c>
      <c r="C29" s="73" t="s">
        <v>1</v>
      </c>
      <c r="D29" s="303">
        <v>1</v>
      </c>
      <c r="E29" s="105"/>
      <c r="F29" s="105">
        <f t="shared" si="2"/>
        <v>0</v>
      </c>
      <c r="G29" s="105">
        <f t="shared" si="3"/>
        <v>0</v>
      </c>
      <c r="H29" s="56"/>
    </row>
    <row r="30" spans="1:11" ht="15" customHeight="1" x14ac:dyDescent="0.2">
      <c r="A30" s="267" t="s">
        <v>2370</v>
      </c>
      <c r="B30" s="72" t="s">
        <v>782</v>
      </c>
      <c r="C30" s="73" t="s">
        <v>3</v>
      </c>
      <c r="D30" s="303">
        <v>1</v>
      </c>
      <c r="E30" s="105"/>
      <c r="F30" s="105">
        <f t="shared" si="2"/>
        <v>0</v>
      </c>
      <c r="G30" s="105">
        <f t="shared" si="3"/>
        <v>0</v>
      </c>
      <c r="H30" s="56"/>
    </row>
    <row r="31" spans="1:11" ht="15" customHeight="1" x14ac:dyDescent="0.2">
      <c r="A31" s="267" t="s">
        <v>2371</v>
      </c>
      <c r="B31" s="72" t="s">
        <v>783</v>
      </c>
      <c r="C31" s="73" t="s">
        <v>1</v>
      </c>
      <c r="D31" s="303">
        <v>1</v>
      </c>
      <c r="E31" s="105"/>
      <c r="F31" s="105">
        <f t="shared" si="2"/>
        <v>0</v>
      </c>
      <c r="G31" s="105">
        <f t="shared" si="3"/>
        <v>0</v>
      </c>
      <c r="H31" s="56"/>
    </row>
    <row r="32" spans="1:11" ht="15" customHeight="1" x14ac:dyDescent="0.2">
      <c r="A32" s="267" t="s">
        <v>2372</v>
      </c>
      <c r="B32" s="72" t="s">
        <v>836</v>
      </c>
      <c r="C32" s="73" t="s">
        <v>1</v>
      </c>
      <c r="D32" s="303">
        <v>1</v>
      </c>
      <c r="E32" s="105"/>
      <c r="F32" s="105">
        <f t="shared" si="2"/>
        <v>0</v>
      </c>
      <c r="G32" s="105">
        <f t="shared" si="3"/>
        <v>0</v>
      </c>
      <c r="H32" s="56"/>
    </row>
    <row r="33" spans="1:8" ht="15" customHeight="1" x14ac:dyDescent="0.2">
      <c r="A33" s="267" t="s">
        <v>2373</v>
      </c>
      <c r="B33" s="72" t="s">
        <v>837</v>
      </c>
      <c r="C33" s="73" t="s">
        <v>1</v>
      </c>
      <c r="D33" s="303">
        <v>1</v>
      </c>
      <c r="E33" s="105"/>
      <c r="F33" s="105">
        <f t="shared" si="2"/>
        <v>0</v>
      </c>
      <c r="G33" s="105">
        <f t="shared" si="3"/>
        <v>0</v>
      </c>
      <c r="H33" s="56"/>
    </row>
    <row r="34" spans="1:8" ht="15" customHeight="1" x14ac:dyDescent="0.2">
      <c r="A34" s="267" t="s">
        <v>2374</v>
      </c>
      <c r="B34" s="72" t="s">
        <v>838</v>
      </c>
      <c r="C34" s="73" t="s">
        <v>727</v>
      </c>
      <c r="D34" s="303">
        <v>1</v>
      </c>
      <c r="E34" s="105"/>
      <c r="F34" s="105">
        <f t="shared" si="2"/>
        <v>0</v>
      </c>
      <c r="G34" s="105">
        <f t="shared" si="3"/>
        <v>0</v>
      </c>
      <c r="H34" s="56"/>
    </row>
    <row r="35" spans="1:8" ht="15" customHeight="1" x14ac:dyDescent="0.2">
      <c r="A35" s="267" t="s">
        <v>2375</v>
      </c>
      <c r="B35" s="72" t="s">
        <v>839</v>
      </c>
      <c r="C35" s="73" t="s">
        <v>1</v>
      </c>
      <c r="D35" s="303">
        <v>1</v>
      </c>
      <c r="E35" s="105"/>
      <c r="F35" s="105">
        <f t="shared" si="2"/>
        <v>0</v>
      </c>
      <c r="G35" s="105">
        <f t="shared" si="3"/>
        <v>0</v>
      </c>
      <c r="H35" s="56"/>
    </row>
    <row r="36" spans="1:8" ht="15" customHeight="1" x14ac:dyDescent="0.2">
      <c r="A36" s="267" t="s">
        <v>2376</v>
      </c>
      <c r="B36" s="72" t="s">
        <v>840</v>
      </c>
      <c r="C36" s="73" t="s">
        <v>1</v>
      </c>
      <c r="D36" s="303">
        <v>1</v>
      </c>
      <c r="E36" s="105"/>
      <c r="F36" s="105">
        <f t="shared" si="2"/>
        <v>0</v>
      </c>
      <c r="G36" s="105">
        <f t="shared" si="3"/>
        <v>0</v>
      </c>
      <c r="H36" s="56"/>
    </row>
    <row r="37" spans="1:8" ht="15" customHeight="1" x14ac:dyDescent="0.2">
      <c r="A37" s="267" t="s">
        <v>2377</v>
      </c>
      <c r="B37" s="72" t="s">
        <v>841</v>
      </c>
      <c r="C37" s="73" t="s">
        <v>1</v>
      </c>
      <c r="D37" s="303">
        <v>1</v>
      </c>
      <c r="E37" s="105"/>
      <c r="F37" s="105">
        <f t="shared" si="2"/>
        <v>0</v>
      </c>
      <c r="G37" s="105">
        <f t="shared" si="3"/>
        <v>0</v>
      </c>
      <c r="H37" s="56"/>
    </row>
    <row r="38" spans="1:8" ht="15" customHeight="1" x14ac:dyDescent="0.2">
      <c r="A38" s="267" t="s">
        <v>2378</v>
      </c>
      <c r="B38" s="72" t="s">
        <v>842</v>
      </c>
      <c r="C38" s="73" t="s">
        <v>727</v>
      </c>
      <c r="D38" s="303">
        <v>1</v>
      </c>
      <c r="E38" s="105"/>
      <c r="F38" s="105">
        <f t="shared" si="2"/>
        <v>0</v>
      </c>
      <c r="G38" s="105">
        <f t="shared" si="3"/>
        <v>0</v>
      </c>
      <c r="H38" s="56"/>
    </row>
    <row r="39" spans="1:8" ht="15" customHeight="1" x14ac:dyDescent="0.2">
      <c r="A39" s="267" t="s">
        <v>2379</v>
      </c>
      <c r="B39" s="72" t="s">
        <v>843</v>
      </c>
      <c r="C39" s="73" t="s">
        <v>1</v>
      </c>
      <c r="D39" s="303">
        <v>50</v>
      </c>
      <c r="E39" s="105"/>
      <c r="F39" s="105">
        <f t="shared" si="2"/>
        <v>0</v>
      </c>
      <c r="G39" s="105">
        <f t="shared" si="3"/>
        <v>0</v>
      </c>
      <c r="H39" s="56"/>
    </row>
    <row r="40" spans="1:8" ht="15" customHeight="1" x14ac:dyDescent="0.2">
      <c r="A40" s="267" t="s">
        <v>2380</v>
      </c>
      <c r="B40" s="72" t="s">
        <v>844</v>
      </c>
      <c r="C40" s="73" t="s">
        <v>1</v>
      </c>
      <c r="D40" s="303">
        <v>1</v>
      </c>
      <c r="E40" s="105"/>
      <c r="F40" s="105">
        <f t="shared" si="2"/>
        <v>0</v>
      </c>
      <c r="G40" s="105">
        <f t="shared" si="3"/>
        <v>0</v>
      </c>
      <c r="H40" s="56"/>
    </row>
    <row r="41" spans="1:8" ht="15" customHeight="1" x14ac:dyDescent="0.2">
      <c r="A41" s="267" t="s">
        <v>2381</v>
      </c>
      <c r="B41" s="72" t="s">
        <v>845</v>
      </c>
      <c r="C41" s="73" t="s">
        <v>1</v>
      </c>
      <c r="D41" s="303">
        <v>1</v>
      </c>
      <c r="E41" s="105"/>
      <c r="F41" s="105">
        <f t="shared" si="2"/>
        <v>0</v>
      </c>
      <c r="G41" s="105">
        <f t="shared" si="3"/>
        <v>0</v>
      </c>
      <c r="H41" s="56"/>
    </row>
    <row r="42" spans="1:8" ht="15" customHeight="1" x14ac:dyDescent="0.2">
      <c r="A42" s="267" t="s">
        <v>2382</v>
      </c>
      <c r="B42" s="72" t="s">
        <v>584</v>
      </c>
      <c r="C42" s="73" t="s">
        <v>1</v>
      </c>
      <c r="D42" s="303">
        <v>1</v>
      </c>
      <c r="E42" s="105"/>
      <c r="F42" s="105">
        <f t="shared" si="2"/>
        <v>0</v>
      </c>
      <c r="G42" s="105">
        <f t="shared" si="3"/>
        <v>0</v>
      </c>
      <c r="H42" s="56"/>
    </row>
    <row r="43" spans="1:8" ht="15" customHeight="1" x14ac:dyDescent="0.2">
      <c r="A43" s="267" t="s">
        <v>2383</v>
      </c>
      <c r="B43" s="72" t="s">
        <v>11</v>
      </c>
      <c r="C43" s="73" t="s">
        <v>1</v>
      </c>
      <c r="D43" s="303">
        <v>1</v>
      </c>
      <c r="E43" s="105"/>
      <c r="F43" s="105">
        <f t="shared" si="2"/>
        <v>0</v>
      </c>
      <c r="G43" s="105">
        <f t="shared" si="3"/>
        <v>0</v>
      </c>
      <c r="H43" s="56"/>
    </row>
    <row r="44" spans="1:8" ht="15" customHeight="1" x14ac:dyDescent="0.2">
      <c r="A44" s="267" t="s">
        <v>2384</v>
      </c>
      <c r="B44" s="72" t="s">
        <v>589</v>
      </c>
      <c r="C44" s="73" t="s">
        <v>1</v>
      </c>
      <c r="D44" s="303">
        <v>1</v>
      </c>
      <c r="E44" s="105"/>
      <c r="F44" s="105">
        <f t="shared" si="2"/>
        <v>0</v>
      </c>
      <c r="G44" s="105">
        <f t="shared" si="3"/>
        <v>0</v>
      </c>
      <c r="H44" s="56"/>
    </row>
    <row r="45" spans="1:8" ht="15" customHeight="1" x14ac:dyDescent="0.2">
      <c r="A45" s="267" t="s">
        <v>2385</v>
      </c>
      <c r="B45" s="72" t="s">
        <v>846</v>
      </c>
      <c r="C45" s="73" t="s">
        <v>1</v>
      </c>
      <c r="D45" s="303">
        <v>1</v>
      </c>
      <c r="E45" s="105"/>
      <c r="F45" s="105">
        <f t="shared" si="2"/>
        <v>0</v>
      </c>
      <c r="G45" s="105">
        <f t="shared" si="3"/>
        <v>0</v>
      </c>
      <c r="H45" s="56"/>
    </row>
    <row r="46" spans="1:8" ht="15" customHeight="1" x14ac:dyDescent="0.2">
      <c r="A46" s="267" t="s">
        <v>2386</v>
      </c>
      <c r="B46" s="72" t="s">
        <v>847</v>
      </c>
      <c r="C46" s="73" t="s">
        <v>1</v>
      </c>
      <c r="D46" s="303">
        <v>1</v>
      </c>
      <c r="E46" s="105"/>
      <c r="F46" s="105">
        <f t="shared" si="2"/>
        <v>0</v>
      </c>
      <c r="G46" s="105">
        <f t="shared" si="3"/>
        <v>0</v>
      </c>
      <c r="H46" s="56"/>
    </row>
    <row r="47" spans="1:8" ht="15" customHeight="1" x14ac:dyDescent="0.2">
      <c r="A47" s="267" t="s">
        <v>2387</v>
      </c>
      <c r="B47" s="72" t="s">
        <v>590</v>
      </c>
      <c r="C47" s="73" t="s">
        <v>1</v>
      </c>
      <c r="D47" s="303">
        <v>1</v>
      </c>
      <c r="E47" s="105"/>
      <c r="F47" s="105">
        <f t="shared" si="2"/>
        <v>0</v>
      </c>
      <c r="G47" s="105">
        <f t="shared" si="3"/>
        <v>0</v>
      </c>
      <c r="H47" s="56"/>
    </row>
    <row r="48" spans="1:8" ht="15" customHeight="1" x14ac:dyDescent="0.2">
      <c r="A48" s="267" t="s">
        <v>2388</v>
      </c>
      <c r="B48" s="72" t="s">
        <v>33</v>
      </c>
      <c r="C48" s="73" t="s">
        <v>1</v>
      </c>
      <c r="D48" s="303">
        <v>1</v>
      </c>
      <c r="E48" s="105"/>
      <c r="F48" s="105">
        <f t="shared" si="2"/>
        <v>0</v>
      </c>
      <c r="G48" s="105">
        <f t="shared" si="3"/>
        <v>0</v>
      </c>
      <c r="H48" s="56"/>
    </row>
    <row r="49" spans="1:8" ht="15" customHeight="1" x14ac:dyDescent="0.2">
      <c r="A49" s="267" t="s">
        <v>2389</v>
      </c>
      <c r="B49" s="74" t="s">
        <v>848</v>
      </c>
      <c r="C49" s="73" t="s">
        <v>1</v>
      </c>
      <c r="D49" s="303">
        <v>1</v>
      </c>
      <c r="E49" s="105"/>
      <c r="F49" s="105">
        <f t="shared" si="2"/>
        <v>0</v>
      </c>
      <c r="G49" s="105">
        <f t="shared" si="3"/>
        <v>0</v>
      </c>
      <c r="H49" s="56"/>
    </row>
    <row r="50" spans="1:8" ht="15" customHeight="1" x14ac:dyDescent="0.2">
      <c r="A50" s="267" t="s">
        <v>2390</v>
      </c>
      <c r="B50" s="74" t="s">
        <v>849</v>
      </c>
      <c r="C50" s="73" t="s">
        <v>1</v>
      </c>
      <c r="D50" s="303">
        <v>1</v>
      </c>
      <c r="E50" s="105"/>
      <c r="F50" s="105">
        <f t="shared" si="2"/>
        <v>0</v>
      </c>
      <c r="G50" s="105">
        <f t="shared" si="3"/>
        <v>0</v>
      </c>
      <c r="H50" s="56"/>
    </row>
    <row r="51" spans="1:8" ht="15" customHeight="1" x14ac:dyDescent="0.2">
      <c r="A51" s="267" t="s">
        <v>2391</v>
      </c>
      <c r="B51" s="74" t="s">
        <v>598</v>
      </c>
      <c r="C51" s="73" t="s">
        <v>1</v>
      </c>
      <c r="D51" s="303">
        <v>1</v>
      </c>
      <c r="E51" s="105"/>
      <c r="F51" s="105">
        <f t="shared" si="2"/>
        <v>0</v>
      </c>
      <c r="G51" s="105">
        <f t="shared" si="3"/>
        <v>0</v>
      </c>
      <c r="H51" s="56"/>
    </row>
    <row r="52" spans="1:8" ht="15" customHeight="1" x14ac:dyDescent="0.2">
      <c r="A52" s="267" t="s">
        <v>2392</v>
      </c>
      <c r="B52" s="72" t="s">
        <v>850</v>
      </c>
      <c r="C52" s="73" t="s">
        <v>1</v>
      </c>
      <c r="D52" s="303">
        <v>1</v>
      </c>
      <c r="E52" s="105"/>
      <c r="F52" s="105">
        <f t="shared" si="2"/>
        <v>0</v>
      </c>
      <c r="G52" s="105">
        <f t="shared" si="3"/>
        <v>0</v>
      </c>
      <c r="H52" s="56"/>
    </row>
    <row r="53" spans="1:8" ht="15" customHeight="1" x14ac:dyDescent="0.2">
      <c r="A53" s="267" t="s">
        <v>2393</v>
      </c>
      <c r="B53" s="72" t="s">
        <v>851</v>
      </c>
      <c r="C53" s="73" t="s">
        <v>1</v>
      </c>
      <c r="D53" s="303">
        <v>1</v>
      </c>
      <c r="E53" s="105"/>
      <c r="F53" s="105">
        <f t="shared" si="2"/>
        <v>0</v>
      </c>
      <c r="G53" s="105">
        <f t="shared" si="3"/>
        <v>0</v>
      </c>
      <c r="H53" s="56"/>
    </row>
    <row r="54" spans="1:8" ht="15" customHeight="1" x14ac:dyDescent="0.2">
      <c r="A54" s="267" t="s">
        <v>2394</v>
      </c>
      <c r="B54" s="72" t="s">
        <v>852</v>
      </c>
      <c r="C54" s="73" t="s">
        <v>1</v>
      </c>
      <c r="D54" s="303">
        <v>8</v>
      </c>
      <c r="E54" s="105"/>
      <c r="F54" s="105">
        <f t="shared" si="2"/>
        <v>0</v>
      </c>
      <c r="G54" s="105">
        <f t="shared" si="3"/>
        <v>0</v>
      </c>
      <c r="H54" s="56"/>
    </row>
    <row r="55" spans="1:8" ht="15" customHeight="1" x14ac:dyDescent="0.2">
      <c r="A55" s="267" t="s">
        <v>2395</v>
      </c>
      <c r="B55" s="72" t="s">
        <v>853</v>
      </c>
      <c r="C55" s="73" t="s">
        <v>1</v>
      </c>
      <c r="D55" s="303">
        <v>4</v>
      </c>
      <c r="E55" s="105"/>
      <c r="F55" s="105">
        <f t="shared" si="2"/>
        <v>0</v>
      </c>
      <c r="G55" s="105">
        <f t="shared" si="3"/>
        <v>0</v>
      </c>
      <c r="H55" s="56"/>
    </row>
    <row r="56" spans="1:8" ht="15" customHeight="1" x14ac:dyDescent="0.2">
      <c r="A56" s="267" t="s">
        <v>2396</v>
      </c>
      <c r="B56" s="72" t="s">
        <v>854</v>
      </c>
      <c r="C56" s="73" t="s">
        <v>1</v>
      </c>
      <c r="D56" s="303">
        <v>4</v>
      </c>
      <c r="E56" s="105"/>
      <c r="F56" s="105">
        <f t="shared" si="2"/>
        <v>0</v>
      </c>
      <c r="G56" s="105">
        <f t="shared" si="3"/>
        <v>0</v>
      </c>
      <c r="H56" s="56"/>
    </row>
    <row r="57" spans="1:8" ht="15" customHeight="1" x14ac:dyDescent="0.2">
      <c r="A57" s="267" t="s">
        <v>2397</v>
      </c>
      <c r="B57" s="72" t="s">
        <v>855</v>
      </c>
      <c r="C57" s="73" t="s">
        <v>1</v>
      </c>
      <c r="D57" s="303">
        <v>1</v>
      </c>
      <c r="E57" s="105"/>
      <c r="F57" s="105">
        <f t="shared" si="2"/>
        <v>0</v>
      </c>
      <c r="G57" s="105">
        <f t="shared" si="3"/>
        <v>0</v>
      </c>
      <c r="H57" s="56"/>
    </row>
    <row r="58" spans="1:8" ht="15" customHeight="1" x14ac:dyDescent="0.2">
      <c r="A58" s="267" t="s">
        <v>2398</v>
      </c>
      <c r="B58" s="72" t="s">
        <v>401</v>
      </c>
      <c r="C58" s="73" t="s">
        <v>727</v>
      </c>
      <c r="D58" s="303">
        <v>1</v>
      </c>
      <c r="E58" s="105"/>
      <c r="F58" s="105">
        <f t="shared" si="2"/>
        <v>0</v>
      </c>
      <c r="G58" s="105">
        <f t="shared" si="3"/>
        <v>0</v>
      </c>
      <c r="H58" s="56"/>
    </row>
    <row r="59" spans="1:8" ht="15" customHeight="1" x14ac:dyDescent="0.2">
      <c r="A59" s="267" t="s">
        <v>2399</v>
      </c>
      <c r="B59" s="72" t="s">
        <v>600</v>
      </c>
      <c r="C59" s="73" t="s">
        <v>1</v>
      </c>
      <c r="D59" s="303">
        <v>1</v>
      </c>
      <c r="E59" s="105"/>
      <c r="F59" s="105">
        <f t="shared" si="2"/>
        <v>0</v>
      </c>
      <c r="G59" s="105">
        <f t="shared" si="3"/>
        <v>0</v>
      </c>
      <c r="H59" s="56"/>
    </row>
    <row r="60" spans="1:8" ht="15" customHeight="1" x14ac:dyDescent="0.2">
      <c r="A60" s="267" t="s">
        <v>2400</v>
      </c>
      <c r="B60" s="72" t="s">
        <v>710</v>
      </c>
      <c r="C60" s="73" t="s">
        <v>1</v>
      </c>
      <c r="D60" s="303">
        <v>1</v>
      </c>
      <c r="E60" s="105"/>
      <c r="F60" s="105">
        <f t="shared" si="2"/>
        <v>0</v>
      </c>
      <c r="G60" s="105">
        <f t="shared" si="3"/>
        <v>0</v>
      </c>
      <c r="H60" s="56"/>
    </row>
    <row r="61" spans="1:8" ht="15" customHeight="1" x14ac:dyDescent="0.2">
      <c r="A61" s="267" t="s">
        <v>2401</v>
      </c>
      <c r="B61" s="72" t="s">
        <v>601</v>
      </c>
      <c r="C61" s="73" t="s">
        <v>1</v>
      </c>
      <c r="D61" s="303">
        <v>1</v>
      </c>
      <c r="E61" s="105"/>
      <c r="F61" s="105">
        <f t="shared" si="2"/>
        <v>0</v>
      </c>
      <c r="G61" s="105">
        <f t="shared" si="3"/>
        <v>0</v>
      </c>
      <c r="H61" s="56"/>
    </row>
    <row r="62" spans="1:8" ht="15" customHeight="1" x14ac:dyDescent="0.2">
      <c r="A62" s="267" t="s">
        <v>2402</v>
      </c>
      <c r="B62" s="72" t="s">
        <v>702</v>
      </c>
      <c r="C62" s="73" t="s">
        <v>1</v>
      </c>
      <c r="D62" s="303">
        <v>1</v>
      </c>
      <c r="E62" s="105"/>
      <c r="F62" s="105">
        <f t="shared" si="2"/>
        <v>0</v>
      </c>
      <c r="G62" s="105">
        <f t="shared" si="3"/>
        <v>0</v>
      </c>
      <c r="H62" s="56"/>
    </row>
    <row r="63" spans="1:8" ht="15" customHeight="1" x14ac:dyDescent="0.2">
      <c r="A63" s="267" t="s">
        <v>2403</v>
      </c>
      <c r="B63" s="72" t="s">
        <v>602</v>
      </c>
      <c r="C63" s="73" t="s">
        <v>1</v>
      </c>
      <c r="D63" s="303">
        <v>1</v>
      </c>
      <c r="E63" s="105"/>
      <c r="F63" s="105">
        <f t="shared" si="2"/>
        <v>0</v>
      </c>
      <c r="G63" s="105">
        <f t="shared" si="3"/>
        <v>0</v>
      </c>
      <c r="H63" s="56"/>
    </row>
    <row r="64" spans="1:8" ht="15" customHeight="1" x14ac:dyDescent="0.2">
      <c r="A64" s="267" t="s">
        <v>2404</v>
      </c>
      <c r="B64" s="72" t="s">
        <v>856</v>
      </c>
      <c r="C64" s="73" t="s">
        <v>1</v>
      </c>
      <c r="D64" s="303">
        <v>1</v>
      </c>
      <c r="E64" s="105"/>
      <c r="F64" s="105">
        <f t="shared" si="2"/>
        <v>0</v>
      </c>
      <c r="G64" s="105">
        <f t="shared" si="3"/>
        <v>0</v>
      </c>
      <c r="H64" s="56"/>
    </row>
    <row r="65" spans="1:8" ht="15" customHeight="1" x14ac:dyDescent="0.2">
      <c r="A65" s="267" t="s">
        <v>2405</v>
      </c>
      <c r="B65" s="72" t="s">
        <v>603</v>
      </c>
      <c r="C65" s="73" t="s">
        <v>3</v>
      </c>
      <c r="D65" s="303">
        <v>1</v>
      </c>
      <c r="E65" s="105"/>
      <c r="F65" s="105">
        <f t="shared" si="2"/>
        <v>0</v>
      </c>
      <c r="G65" s="105">
        <f t="shared" si="3"/>
        <v>0</v>
      </c>
      <c r="H65" s="56"/>
    </row>
    <row r="66" spans="1:8" ht="15" customHeight="1" x14ac:dyDescent="0.2">
      <c r="A66" s="267" t="s">
        <v>2406</v>
      </c>
      <c r="B66" s="72" t="s">
        <v>604</v>
      </c>
      <c r="C66" s="73" t="s">
        <v>3</v>
      </c>
      <c r="D66" s="303">
        <v>1</v>
      </c>
      <c r="E66" s="105"/>
      <c r="F66" s="105">
        <f t="shared" si="2"/>
        <v>0</v>
      </c>
      <c r="G66" s="105">
        <f t="shared" si="3"/>
        <v>0</v>
      </c>
      <c r="H66" s="56"/>
    </row>
    <row r="67" spans="1:8" ht="15" customHeight="1" x14ac:dyDescent="0.2">
      <c r="A67" s="267" t="s">
        <v>2407</v>
      </c>
      <c r="B67" s="72" t="s">
        <v>605</v>
      </c>
      <c r="C67" s="73" t="s">
        <v>3</v>
      </c>
      <c r="D67" s="303">
        <v>1</v>
      </c>
      <c r="E67" s="105"/>
      <c r="F67" s="105">
        <f t="shared" si="2"/>
        <v>0</v>
      </c>
      <c r="G67" s="105">
        <f t="shared" si="3"/>
        <v>0</v>
      </c>
      <c r="H67" s="60"/>
    </row>
    <row r="68" spans="1:8" ht="15" customHeight="1" x14ac:dyDescent="0.2">
      <c r="A68" s="267" t="s">
        <v>2408</v>
      </c>
      <c r="B68" s="74" t="s">
        <v>606</v>
      </c>
      <c r="C68" s="63" t="s">
        <v>1</v>
      </c>
      <c r="D68" s="303">
        <v>1</v>
      </c>
      <c r="E68" s="105"/>
      <c r="F68" s="105">
        <f t="shared" si="2"/>
        <v>0</v>
      </c>
      <c r="G68" s="105">
        <f t="shared" si="3"/>
        <v>0</v>
      </c>
      <c r="H68" s="56"/>
    </row>
    <row r="69" spans="1:8" ht="15" customHeight="1" x14ac:dyDescent="0.2">
      <c r="A69" s="267" t="s">
        <v>2409</v>
      </c>
      <c r="B69" s="72" t="s">
        <v>857</v>
      </c>
      <c r="C69" s="73" t="s">
        <v>1</v>
      </c>
      <c r="D69" s="323">
        <v>1</v>
      </c>
      <c r="E69" s="105"/>
      <c r="F69" s="105">
        <f t="shared" si="2"/>
        <v>0</v>
      </c>
      <c r="G69" s="105">
        <f t="shared" si="3"/>
        <v>0</v>
      </c>
      <c r="H69" s="64"/>
    </row>
    <row r="70" spans="1:8" ht="15" customHeight="1" x14ac:dyDescent="0.2">
      <c r="A70" s="267" t="s">
        <v>2410</v>
      </c>
      <c r="B70" s="72" t="s">
        <v>858</v>
      </c>
      <c r="C70" s="73" t="s">
        <v>1</v>
      </c>
      <c r="D70" s="303">
        <v>1</v>
      </c>
      <c r="E70" s="105"/>
      <c r="F70" s="105">
        <f t="shared" si="2"/>
        <v>0</v>
      </c>
      <c r="G70" s="105">
        <f t="shared" si="3"/>
        <v>0</v>
      </c>
      <c r="H70" s="56"/>
    </row>
    <row r="71" spans="1:8" ht="15" customHeight="1" x14ac:dyDescent="0.2">
      <c r="A71" s="267" t="s">
        <v>2411</v>
      </c>
      <c r="B71" s="72" t="s">
        <v>859</v>
      </c>
      <c r="C71" s="73" t="s">
        <v>1</v>
      </c>
      <c r="D71" s="303">
        <v>1</v>
      </c>
      <c r="E71" s="105"/>
      <c r="F71" s="105">
        <f t="shared" si="2"/>
        <v>0</v>
      </c>
      <c r="G71" s="105">
        <f t="shared" si="3"/>
        <v>0</v>
      </c>
      <c r="H71" s="56"/>
    </row>
    <row r="72" spans="1:8" ht="15" customHeight="1" x14ac:dyDescent="0.2">
      <c r="A72" s="267" t="s">
        <v>2412</v>
      </c>
      <c r="B72" s="72" t="s">
        <v>716</v>
      </c>
      <c r="C72" s="73" t="s">
        <v>1</v>
      </c>
      <c r="D72" s="303">
        <v>1</v>
      </c>
      <c r="E72" s="105"/>
      <c r="F72" s="105">
        <f t="shared" si="2"/>
        <v>0</v>
      </c>
      <c r="G72" s="105">
        <f t="shared" si="3"/>
        <v>0</v>
      </c>
      <c r="H72" s="56"/>
    </row>
    <row r="73" spans="1:8" ht="15" customHeight="1" x14ac:dyDescent="0.2">
      <c r="A73" s="267" t="s">
        <v>2413</v>
      </c>
      <c r="B73" s="72" t="s">
        <v>860</v>
      </c>
      <c r="C73" s="73" t="s">
        <v>1</v>
      </c>
      <c r="D73" s="303">
        <v>1</v>
      </c>
      <c r="E73" s="105"/>
      <c r="F73" s="105">
        <f t="shared" si="2"/>
        <v>0</v>
      </c>
      <c r="G73" s="105">
        <f t="shared" si="3"/>
        <v>0</v>
      </c>
      <c r="H73" s="56"/>
    </row>
    <row r="74" spans="1:8" ht="15" customHeight="1" x14ac:dyDescent="0.2">
      <c r="A74" s="267" t="s">
        <v>2414</v>
      </c>
      <c r="B74" s="72" t="s">
        <v>861</v>
      </c>
      <c r="C74" s="73" t="s">
        <v>1</v>
      </c>
      <c r="D74" s="303">
        <v>1</v>
      </c>
      <c r="E74" s="105"/>
      <c r="F74" s="105">
        <f t="shared" si="2"/>
        <v>0</v>
      </c>
      <c r="G74" s="105">
        <f t="shared" si="3"/>
        <v>0</v>
      </c>
      <c r="H74" s="56"/>
    </row>
    <row r="75" spans="1:8" ht="15" customHeight="1" x14ac:dyDescent="0.2">
      <c r="A75" s="267" t="s">
        <v>2415</v>
      </c>
      <c r="B75" s="72" t="s">
        <v>862</v>
      </c>
      <c r="C75" s="73" t="s">
        <v>1</v>
      </c>
      <c r="D75" s="303">
        <v>1</v>
      </c>
      <c r="E75" s="105"/>
      <c r="F75" s="105">
        <f t="shared" si="2"/>
        <v>0</v>
      </c>
      <c r="G75" s="105">
        <f t="shared" si="3"/>
        <v>0</v>
      </c>
      <c r="H75" s="56"/>
    </row>
    <row r="76" spans="1:8" ht="15" customHeight="1" x14ac:dyDescent="0.2">
      <c r="A76" s="267" t="s">
        <v>2416</v>
      </c>
      <c r="B76" s="72" t="s">
        <v>610</v>
      </c>
      <c r="C76" s="73" t="s">
        <v>1</v>
      </c>
      <c r="D76" s="303">
        <v>1</v>
      </c>
      <c r="E76" s="105"/>
      <c r="F76" s="105">
        <f t="shared" si="2"/>
        <v>0</v>
      </c>
      <c r="G76" s="105">
        <f t="shared" si="3"/>
        <v>0</v>
      </c>
      <c r="H76" s="56"/>
    </row>
    <row r="77" spans="1:8" ht="15" customHeight="1" x14ac:dyDescent="0.2">
      <c r="A77" s="267" t="s">
        <v>2417</v>
      </c>
      <c r="B77" s="72" t="s">
        <v>15</v>
      </c>
      <c r="C77" s="73" t="s">
        <v>1</v>
      </c>
      <c r="D77" s="303">
        <v>1</v>
      </c>
      <c r="E77" s="105"/>
      <c r="F77" s="105">
        <f t="shared" si="2"/>
        <v>0</v>
      </c>
      <c r="G77" s="105">
        <f t="shared" si="3"/>
        <v>0</v>
      </c>
      <c r="H77" s="56"/>
    </row>
    <row r="78" spans="1:8" ht="15" customHeight="1" x14ac:dyDescent="0.2">
      <c r="A78" s="267" t="s">
        <v>2418</v>
      </c>
      <c r="B78" s="72" t="s">
        <v>863</v>
      </c>
      <c r="C78" s="73" t="s">
        <v>1</v>
      </c>
      <c r="D78" s="303">
        <v>1</v>
      </c>
      <c r="E78" s="105"/>
      <c r="F78" s="105">
        <f t="shared" si="2"/>
        <v>0</v>
      </c>
      <c r="G78" s="105">
        <f t="shared" si="3"/>
        <v>0</v>
      </c>
      <c r="H78" s="56"/>
    </row>
    <row r="79" spans="1:8" ht="15" customHeight="1" x14ac:dyDescent="0.2">
      <c r="A79" s="267" t="s">
        <v>2419</v>
      </c>
      <c r="B79" s="72" t="s">
        <v>611</v>
      </c>
      <c r="C79" s="73" t="s">
        <v>1</v>
      </c>
      <c r="D79" s="303">
        <v>1</v>
      </c>
      <c r="E79" s="105"/>
      <c r="F79" s="105">
        <f t="shared" si="2"/>
        <v>0</v>
      </c>
      <c r="G79" s="105">
        <f t="shared" si="3"/>
        <v>0</v>
      </c>
      <c r="H79" s="56"/>
    </row>
    <row r="80" spans="1:8" ht="15" customHeight="1" x14ac:dyDescent="0.2">
      <c r="A80" s="267" t="s">
        <v>2420</v>
      </c>
      <c r="B80" s="72" t="s">
        <v>864</v>
      </c>
      <c r="C80" s="73" t="s">
        <v>1</v>
      </c>
      <c r="D80" s="303">
        <v>1</v>
      </c>
      <c r="E80" s="105"/>
      <c r="F80" s="105">
        <f t="shared" si="2"/>
        <v>0</v>
      </c>
      <c r="G80" s="105">
        <f t="shared" si="3"/>
        <v>0</v>
      </c>
      <c r="H80" s="56"/>
    </row>
    <row r="81" spans="1:8" ht="15" customHeight="1" x14ac:dyDescent="0.2">
      <c r="A81" s="267" t="s">
        <v>2421</v>
      </c>
      <c r="B81" s="72" t="s">
        <v>865</v>
      </c>
      <c r="C81" s="73" t="s">
        <v>1</v>
      </c>
      <c r="D81" s="303">
        <v>1</v>
      </c>
      <c r="E81" s="105"/>
      <c r="F81" s="105">
        <f t="shared" si="2"/>
        <v>0</v>
      </c>
      <c r="G81" s="105">
        <f t="shared" si="3"/>
        <v>0</v>
      </c>
      <c r="H81" s="56"/>
    </row>
    <row r="82" spans="1:8" ht="15" customHeight="1" x14ac:dyDescent="0.2">
      <c r="A82" s="267" t="s">
        <v>2422</v>
      </c>
      <c r="B82" s="72" t="s">
        <v>866</v>
      </c>
      <c r="C82" s="73" t="s">
        <v>1</v>
      </c>
      <c r="D82" s="303">
        <v>1</v>
      </c>
      <c r="E82" s="105"/>
      <c r="F82" s="105">
        <f t="shared" si="2"/>
        <v>0</v>
      </c>
      <c r="G82" s="105">
        <f t="shared" si="3"/>
        <v>0</v>
      </c>
      <c r="H82" s="56"/>
    </row>
    <row r="83" spans="1:8" ht="15" customHeight="1" x14ac:dyDescent="0.2">
      <c r="A83" s="267" t="s">
        <v>2423</v>
      </c>
      <c r="B83" s="72" t="s">
        <v>867</v>
      </c>
      <c r="C83" s="73" t="s">
        <v>727</v>
      </c>
      <c r="D83" s="303">
        <v>1</v>
      </c>
      <c r="E83" s="105"/>
      <c r="F83" s="105">
        <f t="shared" si="2"/>
        <v>0</v>
      </c>
      <c r="G83" s="105">
        <f t="shared" si="3"/>
        <v>0</v>
      </c>
      <c r="H83" s="56"/>
    </row>
    <row r="84" spans="1:8" ht="15" customHeight="1" x14ac:dyDescent="0.2">
      <c r="A84" s="267" t="s">
        <v>2424</v>
      </c>
      <c r="B84" s="72" t="s">
        <v>613</v>
      </c>
      <c r="C84" s="73" t="s">
        <v>1</v>
      </c>
      <c r="D84" s="303">
        <v>1</v>
      </c>
      <c r="E84" s="105"/>
      <c r="F84" s="105">
        <f t="shared" si="2"/>
        <v>0</v>
      </c>
      <c r="G84" s="105">
        <f t="shared" si="3"/>
        <v>0</v>
      </c>
      <c r="H84" s="60"/>
    </row>
    <row r="85" spans="1:8" ht="15" customHeight="1" x14ac:dyDescent="0.2">
      <c r="A85" s="267" t="s">
        <v>2425</v>
      </c>
      <c r="B85" s="72" t="s">
        <v>868</v>
      </c>
      <c r="C85" s="73" t="s">
        <v>1</v>
      </c>
      <c r="D85" s="303">
        <v>1</v>
      </c>
      <c r="E85" s="105"/>
      <c r="F85" s="105">
        <f t="shared" si="2"/>
        <v>0</v>
      </c>
      <c r="G85" s="105">
        <f t="shared" si="3"/>
        <v>0</v>
      </c>
      <c r="H85" s="56"/>
    </row>
    <row r="86" spans="1:8" ht="15" customHeight="1" x14ac:dyDescent="0.2">
      <c r="A86" s="267" t="s">
        <v>2426</v>
      </c>
      <c r="B86" s="72" t="s">
        <v>105</v>
      </c>
      <c r="C86" s="73" t="s">
        <v>1</v>
      </c>
      <c r="D86" s="303">
        <v>1</v>
      </c>
      <c r="E86" s="105"/>
      <c r="F86" s="105">
        <f t="shared" si="2"/>
        <v>0</v>
      </c>
      <c r="G86" s="105">
        <f t="shared" si="3"/>
        <v>0</v>
      </c>
      <c r="H86" s="56"/>
    </row>
    <row r="87" spans="1:8" ht="15" customHeight="1" x14ac:dyDescent="0.2">
      <c r="A87" s="267" t="s">
        <v>2427</v>
      </c>
      <c r="B87" s="72" t="s">
        <v>615</v>
      </c>
      <c r="C87" s="73" t="s">
        <v>1</v>
      </c>
      <c r="D87" s="303">
        <v>1</v>
      </c>
      <c r="E87" s="105"/>
      <c r="F87" s="105">
        <f t="shared" ref="F87:F150" si="4">SUM(E87*1.2)</f>
        <v>0</v>
      </c>
      <c r="G87" s="105">
        <f t="shared" ref="G87:G150" si="5">SUM(D87*E87)</f>
        <v>0</v>
      </c>
      <c r="H87" s="56"/>
    </row>
    <row r="88" spans="1:8" ht="15" customHeight="1" x14ac:dyDescent="0.2">
      <c r="A88" s="267" t="s">
        <v>2428</v>
      </c>
      <c r="B88" s="72" t="s">
        <v>616</v>
      </c>
      <c r="C88" s="73" t="s">
        <v>1</v>
      </c>
      <c r="D88" s="303">
        <v>1</v>
      </c>
      <c r="E88" s="105"/>
      <c r="F88" s="105">
        <f t="shared" si="4"/>
        <v>0</v>
      </c>
      <c r="G88" s="105">
        <f t="shared" si="5"/>
        <v>0</v>
      </c>
      <c r="H88" s="56"/>
    </row>
    <row r="89" spans="1:8" ht="15" customHeight="1" x14ac:dyDescent="0.2">
      <c r="A89" s="267" t="s">
        <v>2429</v>
      </c>
      <c r="B89" s="72" t="s">
        <v>617</v>
      </c>
      <c r="C89" s="73" t="s">
        <v>1</v>
      </c>
      <c r="D89" s="303">
        <v>1</v>
      </c>
      <c r="E89" s="105"/>
      <c r="F89" s="105">
        <f t="shared" si="4"/>
        <v>0</v>
      </c>
      <c r="G89" s="105">
        <f t="shared" si="5"/>
        <v>0</v>
      </c>
      <c r="H89" s="56"/>
    </row>
    <row r="90" spans="1:8" ht="15" customHeight="1" x14ac:dyDescent="0.2">
      <c r="A90" s="267" t="s">
        <v>2430</v>
      </c>
      <c r="B90" s="72" t="s">
        <v>591</v>
      </c>
      <c r="C90" s="73" t="s">
        <v>1</v>
      </c>
      <c r="D90" s="303">
        <v>1</v>
      </c>
      <c r="E90" s="105"/>
      <c r="F90" s="105">
        <f t="shared" si="4"/>
        <v>0</v>
      </c>
      <c r="G90" s="105">
        <f t="shared" si="5"/>
        <v>0</v>
      </c>
      <c r="H90" s="56"/>
    </row>
    <row r="91" spans="1:8" ht="15" customHeight="1" x14ac:dyDescent="0.2">
      <c r="A91" s="267" t="s">
        <v>2431</v>
      </c>
      <c r="B91" s="72" t="s">
        <v>348</v>
      </c>
      <c r="C91" s="73" t="s">
        <v>1</v>
      </c>
      <c r="D91" s="303">
        <v>1</v>
      </c>
      <c r="E91" s="105"/>
      <c r="F91" s="105">
        <f t="shared" si="4"/>
        <v>0</v>
      </c>
      <c r="G91" s="105">
        <f t="shared" si="5"/>
        <v>0</v>
      </c>
      <c r="H91" s="56"/>
    </row>
    <row r="92" spans="1:8" ht="15" customHeight="1" x14ac:dyDescent="0.2">
      <c r="A92" s="267" t="s">
        <v>2432</v>
      </c>
      <c r="B92" s="72" t="s">
        <v>869</v>
      </c>
      <c r="C92" s="73" t="s">
        <v>1</v>
      </c>
      <c r="D92" s="303">
        <v>1</v>
      </c>
      <c r="E92" s="105"/>
      <c r="F92" s="105">
        <f t="shared" si="4"/>
        <v>0</v>
      </c>
      <c r="G92" s="105">
        <f t="shared" si="5"/>
        <v>0</v>
      </c>
      <c r="H92" s="56"/>
    </row>
    <row r="93" spans="1:8" ht="15" customHeight="1" x14ac:dyDescent="0.2">
      <c r="A93" s="267" t="s">
        <v>2433</v>
      </c>
      <c r="B93" s="72" t="s">
        <v>870</v>
      </c>
      <c r="C93" s="73" t="s">
        <v>1</v>
      </c>
      <c r="D93" s="303">
        <v>1</v>
      </c>
      <c r="E93" s="105"/>
      <c r="F93" s="105">
        <f t="shared" si="4"/>
        <v>0</v>
      </c>
      <c r="G93" s="105">
        <f t="shared" si="5"/>
        <v>0</v>
      </c>
      <c r="H93" s="56"/>
    </row>
    <row r="94" spans="1:8" ht="15" customHeight="1" x14ac:dyDescent="0.2">
      <c r="A94" s="267" t="s">
        <v>2434</v>
      </c>
      <c r="B94" s="72" t="s">
        <v>619</v>
      </c>
      <c r="C94" s="73" t="s">
        <v>1</v>
      </c>
      <c r="D94" s="303">
        <v>1</v>
      </c>
      <c r="E94" s="105"/>
      <c r="F94" s="105">
        <f t="shared" si="4"/>
        <v>0</v>
      </c>
      <c r="G94" s="105">
        <f t="shared" si="5"/>
        <v>0</v>
      </c>
      <c r="H94" s="56"/>
    </row>
    <row r="95" spans="1:8" ht="15" customHeight="1" x14ac:dyDescent="0.2">
      <c r="A95" s="267" t="s">
        <v>2435</v>
      </c>
      <c r="B95" s="72" t="s">
        <v>871</v>
      </c>
      <c r="C95" s="73" t="s">
        <v>1</v>
      </c>
      <c r="D95" s="303">
        <v>1</v>
      </c>
      <c r="E95" s="105"/>
      <c r="F95" s="105">
        <f t="shared" si="4"/>
        <v>0</v>
      </c>
      <c r="G95" s="105">
        <f t="shared" si="5"/>
        <v>0</v>
      </c>
      <c r="H95" s="56"/>
    </row>
    <row r="96" spans="1:8" ht="15" customHeight="1" x14ac:dyDescent="0.2">
      <c r="A96" s="267" t="s">
        <v>2436</v>
      </c>
      <c r="B96" s="72" t="s">
        <v>872</v>
      </c>
      <c r="C96" s="73" t="s">
        <v>1</v>
      </c>
      <c r="D96" s="303">
        <v>1</v>
      </c>
      <c r="E96" s="105"/>
      <c r="F96" s="105">
        <f t="shared" si="4"/>
        <v>0</v>
      </c>
      <c r="G96" s="105">
        <f t="shared" si="5"/>
        <v>0</v>
      </c>
      <c r="H96" s="56"/>
    </row>
    <row r="97" spans="1:8" ht="15" customHeight="1" x14ac:dyDescent="0.2">
      <c r="A97" s="267" t="s">
        <v>2437</v>
      </c>
      <c r="B97" s="72" t="s">
        <v>620</v>
      </c>
      <c r="C97" s="73" t="s">
        <v>1</v>
      </c>
      <c r="D97" s="303">
        <v>1</v>
      </c>
      <c r="E97" s="105"/>
      <c r="F97" s="105">
        <f t="shared" si="4"/>
        <v>0</v>
      </c>
      <c r="G97" s="105">
        <f t="shared" si="5"/>
        <v>0</v>
      </c>
      <c r="H97" s="56"/>
    </row>
    <row r="98" spans="1:8" ht="15" customHeight="1" x14ac:dyDescent="0.2">
      <c r="A98" s="267" t="s">
        <v>2438</v>
      </c>
      <c r="B98" s="72" t="s">
        <v>873</v>
      </c>
      <c r="C98" s="73" t="s">
        <v>1</v>
      </c>
      <c r="D98" s="303">
        <v>1</v>
      </c>
      <c r="E98" s="105"/>
      <c r="F98" s="105">
        <f t="shared" si="4"/>
        <v>0</v>
      </c>
      <c r="G98" s="105">
        <f t="shared" si="5"/>
        <v>0</v>
      </c>
      <c r="H98" s="56"/>
    </row>
    <row r="99" spans="1:8" ht="15" customHeight="1" x14ac:dyDescent="0.2">
      <c r="A99" s="267" t="s">
        <v>2439</v>
      </c>
      <c r="B99" s="72" t="s">
        <v>177</v>
      </c>
      <c r="C99" s="73" t="s">
        <v>1</v>
      </c>
      <c r="D99" s="303">
        <v>1</v>
      </c>
      <c r="E99" s="105"/>
      <c r="F99" s="105">
        <f t="shared" si="4"/>
        <v>0</v>
      </c>
      <c r="G99" s="105">
        <f t="shared" si="5"/>
        <v>0</v>
      </c>
      <c r="H99" s="56"/>
    </row>
    <row r="100" spans="1:8" ht="15" customHeight="1" x14ac:dyDescent="0.2">
      <c r="A100" s="267" t="s">
        <v>2440</v>
      </c>
      <c r="B100" s="72" t="s">
        <v>622</v>
      </c>
      <c r="C100" s="73" t="s">
        <v>1</v>
      </c>
      <c r="D100" s="303">
        <v>1</v>
      </c>
      <c r="E100" s="105"/>
      <c r="F100" s="105">
        <f t="shared" si="4"/>
        <v>0</v>
      </c>
      <c r="G100" s="105">
        <f t="shared" si="5"/>
        <v>0</v>
      </c>
      <c r="H100" s="56"/>
    </row>
    <row r="101" spans="1:8" ht="15" customHeight="1" x14ac:dyDescent="0.2">
      <c r="A101" s="267" t="s">
        <v>2441</v>
      </c>
      <c r="B101" s="74" t="s">
        <v>178</v>
      </c>
      <c r="C101" s="73" t="s">
        <v>1</v>
      </c>
      <c r="D101" s="303">
        <v>1</v>
      </c>
      <c r="E101" s="105"/>
      <c r="F101" s="105">
        <f t="shared" si="4"/>
        <v>0</v>
      </c>
      <c r="G101" s="105">
        <f t="shared" si="5"/>
        <v>0</v>
      </c>
      <c r="H101" s="56"/>
    </row>
    <row r="102" spans="1:8" ht="15" customHeight="1" x14ac:dyDescent="0.2">
      <c r="A102" s="267" t="s">
        <v>2442</v>
      </c>
      <c r="B102" s="74" t="s">
        <v>874</v>
      </c>
      <c r="C102" s="73" t="s">
        <v>1</v>
      </c>
      <c r="D102" s="303">
        <v>1</v>
      </c>
      <c r="E102" s="105"/>
      <c r="F102" s="105">
        <f t="shared" si="4"/>
        <v>0</v>
      </c>
      <c r="G102" s="105">
        <f t="shared" si="5"/>
        <v>0</v>
      </c>
      <c r="H102" s="56"/>
    </row>
    <row r="103" spans="1:8" ht="15" customHeight="1" x14ac:dyDescent="0.2">
      <c r="A103" s="267" t="s">
        <v>2443</v>
      </c>
      <c r="B103" s="74" t="s">
        <v>875</v>
      </c>
      <c r="C103" s="73" t="s">
        <v>1</v>
      </c>
      <c r="D103" s="303">
        <v>1</v>
      </c>
      <c r="E103" s="105"/>
      <c r="F103" s="105">
        <f t="shared" si="4"/>
        <v>0</v>
      </c>
      <c r="G103" s="105">
        <f t="shared" si="5"/>
        <v>0</v>
      </c>
      <c r="H103" s="56"/>
    </row>
    <row r="104" spans="1:8" ht="15" customHeight="1" x14ac:dyDescent="0.2">
      <c r="A104" s="267" t="s">
        <v>2444</v>
      </c>
      <c r="B104" s="74" t="s">
        <v>876</v>
      </c>
      <c r="C104" s="73" t="s">
        <v>1</v>
      </c>
      <c r="D104" s="303">
        <v>1</v>
      </c>
      <c r="E104" s="105"/>
      <c r="F104" s="105">
        <f t="shared" si="4"/>
        <v>0</v>
      </c>
      <c r="G104" s="105">
        <f t="shared" si="5"/>
        <v>0</v>
      </c>
      <c r="H104" s="56"/>
    </row>
    <row r="105" spans="1:8" ht="15" customHeight="1" x14ac:dyDescent="0.2">
      <c r="A105" s="267" t="s">
        <v>2445</v>
      </c>
      <c r="B105" s="74" t="s">
        <v>632</v>
      </c>
      <c r="C105" s="73" t="s">
        <v>3</v>
      </c>
      <c r="D105" s="303">
        <v>1</v>
      </c>
      <c r="E105" s="105"/>
      <c r="F105" s="105">
        <f t="shared" si="4"/>
        <v>0</v>
      </c>
      <c r="G105" s="105">
        <f t="shared" si="5"/>
        <v>0</v>
      </c>
      <c r="H105" s="56"/>
    </row>
    <row r="106" spans="1:8" ht="15" customHeight="1" x14ac:dyDescent="0.2">
      <c r="A106" s="267" t="s">
        <v>2446</v>
      </c>
      <c r="B106" s="72" t="s">
        <v>626</v>
      </c>
      <c r="C106" s="73" t="s">
        <v>1</v>
      </c>
      <c r="D106" s="303">
        <v>1</v>
      </c>
      <c r="E106" s="105"/>
      <c r="F106" s="105">
        <f t="shared" si="4"/>
        <v>0</v>
      </c>
      <c r="G106" s="105">
        <f t="shared" si="5"/>
        <v>0</v>
      </c>
      <c r="H106" s="56"/>
    </row>
    <row r="107" spans="1:8" ht="15" customHeight="1" x14ac:dyDescent="0.2">
      <c r="A107" s="267" t="s">
        <v>2447</v>
      </c>
      <c r="B107" s="72" t="s">
        <v>628</v>
      </c>
      <c r="C107" s="73" t="s">
        <v>1</v>
      </c>
      <c r="D107" s="303">
        <v>1</v>
      </c>
      <c r="E107" s="105"/>
      <c r="F107" s="105">
        <f t="shared" si="4"/>
        <v>0</v>
      </c>
      <c r="G107" s="105">
        <f t="shared" si="5"/>
        <v>0</v>
      </c>
      <c r="H107" s="56"/>
    </row>
    <row r="108" spans="1:8" ht="15" customHeight="1" x14ac:dyDescent="0.2">
      <c r="A108" s="267" t="s">
        <v>2448</v>
      </c>
      <c r="B108" s="72" t="s">
        <v>877</v>
      </c>
      <c r="C108" s="73" t="s">
        <v>1</v>
      </c>
      <c r="D108" s="303">
        <v>1</v>
      </c>
      <c r="E108" s="105"/>
      <c r="F108" s="105">
        <f t="shared" si="4"/>
        <v>0</v>
      </c>
      <c r="G108" s="105">
        <f t="shared" si="5"/>
        <v>0</v>
      </c>
      <c r="H108" s="56"/>
    </row>
    <row r="109" spans="1:8" ht="15" customHeight="1" x14ac:dyDescent="0.2">
      <c r="A109" s="267" t="s">
        <v>2449</v>
      </c>
      <c r="B109" s="72" t="s">
        <v>630</v>
      </c>
      <c r="C109" s="73" t="s">
        <v>1</v>
      </c>
      <c r="D109" s="303">
        <v>1</v>
      </c>
      <c r="E109" s="105"/>
      <c r="F109" s="105">
        <f t="shared" si="4"/>
        <v>0</v>
      </c>
      <c r="G109" s="105">
        <f t="shared" si="5"/>
        <v>0</v>
      </c>
      <c r="H109" s="56"/>
    </row>
    <row r="110" spans="1:8" ht="15" customHeight="1" x14ac:dyDescent="0.2">
      <c r="A110" s="267" t="s">
        <v>2450</v>
      </c>
      <c r="B110" s="72" t="s">
        <v>631</v>
      </c>
      <c r="C110" s="73" t="s">
        <v>1</v>
      </c>
      <c r="D110" s="303">
        <v>1</v>
      </c>
      <c r="E110" s="105"/>
      <c r="F110" s="105">
        <f t="shared" si="4"/>
        <v>0</v>
      </c>
      <c r="G110" s="105">
        <f t="shared" si="5"/>
        <v>0</v>
      </c>
      <c r="H110" s="56"/>
    </row>
    <row r="111" spans="1:8" ht="15" customHeight="1" x14ac:dyDescent="0.2">
      <c r="A111" s="267" t="s">
        <v>2451</v>
      </c>
      <c r="B111" s="72" t="s">
        <v>878</v>
      </c>
      <c r="C111" s="73" t="s">
        <v>1</v>
      </c>
      <c r="D111" s="303">
        <v>1</v>
      </c>
      <c r="E111" s="105"/>
      <c r="F111" s="105">
        <f t="shared" si="4"/>
        <v>0</v>
      </c>
      <c r="G111" s="105">
        <f t="shared" si="5"/>
        <v>0</v>
      </c>
      <c r="H111" s="56"/>
    </row>
    <row r="112" spans="1:8" ht="15" customHeight="1" x14ac:dyDescent="0.2">
      <c r="A112" s="267" t="s">
        <v>2452</v>
      </c>
      <c r="B112" s="74" t="s">
        <v>879</v>
      </c>
      <c r="C112" s="73" t="s">
        <v>1</v>
      </c>
      <c r="D112" s="303">
        <v>1</v>
      </c>
      <c r="E112" s="105"/>
      <c r="F112" s="105">
        <f t="shared" si="4"/>
        <v>0</v>
      </c>
      <c r="G112" s="105">
        <f t="shared" si="5"/>
        <v>0</v>
      </c>
      <c r="H112" s="56"/>
    </row>
    <row r="113" spans="1:41" ht="15" customHeight="1" x14ac:dyDescent="0.2">
      <c r="A113" s="267" t="s">
        <v>2453</v>
      </c>
      <c r="B113" s="72" t="s">
        <v>880</v>
      </c>
      <c r="C113" s="73" t="s">
        <v>1</v>
      </c>
      <c r="D113" s="303">
        <v>1</v>
      </c>
      <c r="E113" s="105"/>
      <c r="F113" s="105">
        <f t="shared" si="4"/>
        <v>0</v>
      </c>
      <c r="G113" s="105">
        <f t="shared" si="5"/>
        <v>0</v>
      </c>
      <c r="H113" s="56"/>
    </row>
    <row r="114" spans="1:41" ht="15" customHeight="1" x14ac:dyDescent="0.2">
      <c r="A114" s="267" t="s">
        <v>2454</v>
      </c>
      <c r="B114" s="74" t="s">
        <v>881</v>
      </c>
      <c r="C114" s="73" t="s">
        <v>1</v>
      </c>
      <c r="D114" s="303">
        <v>1</v>
      </c>
      <c r="E114" s="105"/>
      <c r="F114" s="105">
        <f t="shared" si="4"/>
        <v>0</v>
      </c>
      <c r="G114" s="105">
        <f t="shared" si="5"/>
        <v>0</v>
      </c>
      <c r="H114" s="56"/>
    </row>
    <row r="115" spans="1:41" ht="15" customHeight="1" x14ac:dyDescent="0.2">
      <c r="A115" s="267" t="s">
        <v>2455</v>
      </c>
      <c r="B115" s="74" t="s">
        <v>882</v>
      </c>
      <c r="C115" s="63" t="s">
        <v>1</v>
      </c>
      <c r="D115" s="303">
        <v>1</v>
      </c>
      <c r="E115" s="105"/>
      <c r="F115" s="105">
        <f t="shared" si="4"/>
        <v>0</v>
      </c>
      <c r="G115" s="105">
        <f t="shared" si="5"/>
        <v>0</v>
      </c>
      <c r="H115" s="56"/>
    </row>
    <row r="116" spans="1:41" ht="15" customHeight="1" x14ac:dyDescent="0.2">
      <c r="A116" s="267" t="s">
        <v>2456</v>
      </c>
      <c r="B116" s="72" t="s">
        <v>49</v>
      </c>
      <c r="C116" s="73" t="s">
        <v>1</v>
      </c>
      <c r="D116" s="303">
        <v>1</v>
      </c>
      <c r="E116" s="105"/>
      <c r="F116" s="105">
        <f t="shared" si="4"/>
        <v>0</v>
      </c>
      <c r="G116" s="105">
        <f t="shared" si="5"/>
        <v>0</v>
      </c>
      <c r="H116" s="56"/>
    </row>
    <row r="117" spans="1:41" ht="15" customHeight="1" x14ac:dyDescent="0.2">
      <c r="A117" s="267" t="s">
        <v>2457</v>
      </c>
      <c r="B117" s="72" t="s">
        <v>636</v>
      </c>
      <c r="C117" s="73" t="s">
        <v>1</v>
      </c>
      <c r="D117" s="303">
        <v>1</v>
      </c>
      <c r="E117" s="105"/>
      <c r="F117" s="105">
        <f t="shared" si="4"/>
        <v>0</v>
      </c>
      <c r="G117" s="105">
        <f t="shared" si="5"/>
        <v>0</v>
      </c>
      <c r="H117" s="56"/>
    </row>
    <row r="118" spans="1:41" ht="15" customHeight="1" x14ac:dyDescent="0.2">
      <c r="A118" s="267" t="s">
        <v>2458</v>
      </c>
      <c r="B118" s="74" t="s">
        <v>883</v>
      </c>
      <c r="C118" s="73" t="s">
        <v>1</v>
      </c>
      <c r="D118" s="303">
        <v>1</v>
      </c>
      <c r="E118" s="105"/>
      <c r="F118" s="105">
        <f t="shared" si="4"/>
        <v>0</v>
      </c>
      <c r="G118" s="105">
        <f t="shared" si="5"/>
        <v>0</v>
      </c>
      <c r="H118" s="56"/>
    </row>
    <row r="119" spans="1:41" ht="15" customHeight="1" x14ac:dyDescent="0.2">
      <c r="A119" s="267" t="s">
        <v>2459</v>
      </c>
      <c r="B119" s="72" t="s">
        <v>884</v>
      </c>
      <c r="C119" s="73" t="s">
        <v>1</v>
      </c>
      <c r="D119" s="303">
        <v>1</v>
      </c>
      <c r="E119" s="105"/>
      <c r="F119" s="105">
        <f t="shared" si="4"/>
        <v>0</v>
      </c>
      <c r="G119" s="105">
        <f t="shared" si="5"/>
        <v>0</v>
      </c>
      <c r="H119" s="56"/>
    </row>
    <row r="120" spans="1:41" ht="15" customHeight="1" x14ac:dyDescent="0.2">
      <c r="A120" s="267" t="s">
        <v>2460</v>
      </c>
      <c r="B120" s="72" t="s">
        <v>885</v>
      </c>
      <c r="C120" s="73" t="s">
        <v>1</v>
      </c>
      <c r="D120" s="303">
        <v>1</v>
      </c>
      <c r="E120" s="105"/>
      <c r="F120" s="105">
        <f t="shared" si="4"/>
        <v>0</v>
      </c>
      <c r="G120" s="105">
        <f t="shared" si="5"/>
        <v>0</v>
      </c>
      <c r="H120" s="53"/>
    </row>
    <row r="121" spans="1:41" ht="15" customHeight="1" x14ac:dyDescent="0.2">
      <c r="A121" s="267" t="s">
        <v>2461</v>
      </c>
      <c r="B121" s="72" t="s">
        <v>169</v>
      </c>
      <c r="C121" s="73" t="s">
        <v>1</v>
      </c>
      <c r="D121" s="303">
        <v>2</v>
      </c>
      <c r="E121" s="105"/>
      <c r="F121" s="105">
        <f t="shared" si="4"/>
        <v>0</v>
      </c>
      <c r="G121" s="105">
        <f t="shared" si="5"/>
        <v>0</v>
      </c>
      <c r="H121" s="53"/>
    </row>
    <row r="122" spans="1:41" s="65" customFormat="1" ht="15" customHeight="1" x14ac:dyDescent="0.2">
      <c r="A122" s="267" t="s">
        <v>2462</v>
      </c>
      <c r="B122" s="72" t="s">
        <v>886</v>
      </c>
      <c r="C122" s="73" t="s">
        <v>1</v>
      </c>
      <c r="D122" s="303">
        <v>2</v>
      </c>
      <c r="E122" s="105"/>
      <c r="F122" s="105">
        <f t="shared" si="4"/>
        <v>0</v>
      </c>
      <c r="G122" s="105">
        <f t="shared" si="5"/>
        <v>0</v>
      </c>
      <c r="H122" s="53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  <c r="AI122" s="34"/>
      <c r="AJ122" s="34"/>
      <c r="AK122" s="34"/>
      <c r="AL122" s="34"/>
      <c r="AM122" s="34"/>
      <c r="AN122" s="34"/>
      <c r="AO122" s="34"/>
    </row>
    <row r="123" spans="1:41" ht="15" customHeight="1" x14ac:dyDescent="0.2">
      <c r="A123" s="267" t="s">
        <v>2463</v>
      </c>
      <c r="B123" s="72" t="s">
        <v>887</v>
      </c>
      <c r="C123" s="73" t="s">
        <v>1</v>
      </c>
      <c r="D123" s="303">
        <v>2</v>
      </c>
      <c r="E123" s="105"/>
      <c r="F123" s="105">
        <f t="shared" si="4"/>
        <v>0</v>
      </c>
      <c r="G123" s="105">
        <f t="shared" si="5"/>
        <v>0</v>
      </c>
      <c r="H123" s="56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</row>
    <row r="124" spans="1:41" ht="15" customHeight="1" x14ac:dyDescent="0.2">
      <c r="A124" s="267" t="s">
        <v>2464</v>
      </c>
      <c r="B124" s="72" t="s">
        <v>888</v>
      </c>
      <c r="C124" s="73" t="s">
        <v>1</v>
      </c>
      <c r="D124" s="303">
        <v>2</v>
      </c>
      <c r="E124" s="105"/>
      <c r="F124" s="105">
        <f t="shared" si="4"/>
        <v>0</v>
      </c>
      <c r="G124" s="105">
        <f t="shared" si="5"/>
        <v>0</v>
      </c>
      <c r="H124" s="56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4"/>
      <c r="AO124" s="34"/>
    </row>
    <row r="125" spans="1:41" ht="15" customHeight="1" x14ac:dyDescent="0.2">
      <c r="A125" s="267" t="s">
        <v>2465</v>
      </c>
      <c r="B125" s="72" t="s">
        <v>170</v>
      </c>
      <c r="C125" s="73" t="s">
        <v>1</v>
      </c>
      <c r="D125" s="324">
        <v>2</v>
      </c>
      <c r="E125" s="105"/>
      <c r="F125" s="105">
        <f t="shared" si="4"/>
        <v>0</v>
      </c>
      <c r="G125" s="105">
        <f t="shared" si="5"/>
        <v>0</v>
      </c>
      <c r="H125" s="70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34"/>
      <c r="AI125" s="34"/>
      <c r="AJ125" s="34"/>
      <c r="AK125" s="34"/>
      <c r="AL125" s="34"/>
      <c r="AM125" s="34"/>
      <c r="AN125" s="34"/>
      <c r="AO125" s="34"/>
    </row>
    <row r="126" spans="1:41" ht="15" customHeight="1" x14ac:dyDescent="0.2">
      <c r="A126" s="267" t="s">
        <v>2466</v>
      </c>
      <c r="B126" s="72" t="s">
        <v>889</v>
      </c>
      <c r="C126" s="73" t="s">
        <v>1</v>
      </c>
      <c r="D126" s="324">
        <v>2</v>
      </c>
      <c r="E126" s="105"/>
      <c r="F126" s="105">
        <f t="shared" si="4"/>
        <v>0</v>
      </c>
      <c r="G126" s="105">
        <f t="shared" si="5"/>
        <v>0</v>
      </c>
      <c r="H126" s="70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  <c r="AK126" s="34"/>
      <c r="AL126" s="34"/>
      <c r="AM126" s="34"/>
      <c r="AN126" s="34"/>
      <c r="AO126" s="34"/>
    </row>
    <row r="127" spans="1:41" ht="15" customHeight="1" x14ac:dyDescent="0.2">
      <c r="A127" s="267" t="s">
        <v>2467</v>
      </c>
      <c r="B127" s="72" t="s">
        <v>890</v>
      </c>
      <c r="C127" s="73" t="s">
        <v>1</v>
      </c>
      <c r="D127" s="303">
        <v>2</v>
      </c>
      <c r="E127" s="105"/>
      <c r="F127" s="105">
        <f t="shared" si="4"/>
        <v>0</v>
      </c>
      <c r="G127" s="105">
        <f t="shared" si="5"/>
        <v>0</v>
      </c>
      <c r="H127" s="56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34"/>
      <c r="AI127" s="34"/>
      <c r="AJ127" s="34"/>
      <c r="AK127" s="34"/>
      <c r="AL127" s="34"/>
      <c r="AM127" s="34"/>
      <c r="AN127" s="34"/>
      <c r="AO127" s="34"/>
    </row>
    <row r="128" spans="1:41" ht="15" customHeight="1" x14ac:dyDescent="0.2">
      <c r="A128" s="267" t="s">
        <v>2468</v>
      </c>
      <c r="B128" s="72" t="s">
        <v>89</v>
      </c>
      <c r="C128" s="73" t="s">
        <v>1</v>
      </c>
      <c r="D128" s="303">
        <v>1</v>
      </c>
      <c r="E128" s="105"/>
      <c r="F128" s="105">
        <f t="shared" si="4"/>
        <v>0</v>
      </c>
      <c r="G128" s="105">
        <f t="shared" si="5"/>
        <v>0</v>
      </c>
      <c r="H128" s="56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  <c r="AH128" s="34"/>
      <c r="AI128" s="34"/>
      <c r="AJ128" s="34"/>
      <c r="AK128" s="34"/>
      <c r="AL128" s="34"/>
      <c r="AM128" s="34"/>
      <c r="AN128" s="34"/>
      <c r="AO128" s="34"/>
    </row>
    <row r="129" spans="1:41" ht="15" customHeight="1" x14ac:dyDescent="0.2">
      <c r="A129" s="267" t="s">
        <v>2469</v>
      </c>
      <c r="B129" s="72" t="s">
        <v>891</v>
      </c>
      <c r="C129" s="73" t="s">
        <v>1</v>
      </c>
      <c r="D129" s="303">
        <v>1</v>
      </c>
      <c r="E129" s="105"/>
      <c r="F129" s="105">
        <f t="shared" si="4"/>
        <v>0</v>
      </c>
      <c r="G129" s="105">
        <f t="shared" si="5"/>
        <v>0</v>
      </c>
      <c r="H129" s="56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34"/>
      <c r="AI129" s="34"/>
      <c r="AJ129" s="34"/>
      <c r="AK129" s="34"/>
      <c r="AL129" s="34"/>
      <c r="AM129" s="34"/>
      <c r="AN129" s="34"/>
      <c r="AO129" s="34"/>
    </row>
    <row r="130" spans="1:41" ht="15" customHeight="1" x14ac:dyDescent="0.2">
      <c r="A130" s="267" t="s">
        <v>2470</v>
      </c>
      <c r="B130" s="72" t="s">
        <v>892</v>
      </c>
      <c r="C130" s="73" t="s">
        <v>3</v>
      </c>
      <c r="D130" s="303">
        <v>2</v>
      </c>
      <c r="E130" s="105"/>
      <c r="F130" s="105">
        <f t="shared" si="4"/>
        <v>0</v>
      </c>
      <c r="G130" s="105">
        <f t="shared" si="5"/>
        <v>0</v>
      </c>
      <c r="H130" s="56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  <c r="AH130" s="34"/>
      <c r="AI130" s="34"/>
      <c r="AJ130" s="34"/>
      <c r="AK130" s="34"/>
      <c r="AL130" s="34"/>
      <c r="AM130" s="34"/>
      <c r="AN130" s="34"/>
      <c r="AO130" s="34"/>
    </row>
    <row r="131" spans="1:41" ht="15" customHeight="1" x14ac:dyDescent="0.2">
      <c r="A131" s="267" t="s">
        <v>2471</v>
      </c>
      <c r="B131" s="72" t="s">
        <v>893</v>
      </c>
      <c r="C131" s="73" t="s">
        <v>1</v>
      </c>
      <c r="D131" s="303">
        <v>2</v>
      </c>
      <c r="E131" s="105"/>
      <c r="F131" s="105">
        <f t="shared" si="4"/>
        <v>0</v>
      </c>
      <c r="G131" s="105">
        <f t="shared" si="5"/>
        <v>0</v>
      </c>
      <c r="H131" s="56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34"/>
      <c r="AI131" s="34"/>
      <c r="AJ131" s="34"/>
      <c r="AK131" s="34"/>
      <c r="AL131" s="34"/>
      <c r="AM131" s="34"/>
      <c r="AN131" s="34"/>
      <c r="AO131" s="34"/>
    </row>
    <row r="132" spans="1:41" ht="15" customHeight="1" x14ac:dyDescent="0.2">
      <c r="A132" s="267" t="s">
        <v>2472</v>
      </c>
      <c r="B132" s="72" t="s">
        <v>894</v>
      </c>
      <c r="C132" s="73" t="s">
        <v>1</v>
      </c>
      <c r="D132" s="303">
        <v>2</v>
      </c>
      <c r="E132" s="105"/>
      <c r="F132" s="105">
        <f t="shared" si="4"/>
        <v>0</v>
      </c>
      <c r="G132" s="105">
        <f t="shared" si="5"/>
        <v>0</v>
      </c>
      <c r="H132" s="56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  <c r="AI132" s="34"/>
      <c r="AJ132" s="34"/>
      <c r="AK132" s="34"/>
      <c r="AL132" s="34"/>
      <c r="AM132" s="34"/>
      <c r="AN132" s="34"/>
      <c r="AO132" s="34"/>
    </row>
    <row r="133" spans="1:41" ht="15" customHeight="1" x14ac:dyDescent="0.2">
      <c r="A133" s="267" t="s">
        <v>2473</v>
      </c>
      <c r="B133" s="72" t="s">
        <v>895</v>
      </c>
      <c r="C133" s="73" t="s">
        <v>3</v>
      </c>
      <c r="D133" s="303">
        <v>2</v>
      </c>
      <c r="E133" s="105"/>
      <c r="F133" s="105">
        <f t="shared" si="4"/>
        <v>0</v>
      </c>
      <c r="G133" s="105">
        <f t="shared" si="5"/>
        <v>0</v>
      </c>
      <c r="H133" s="56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  <c r="AH133" s="34"/>
      <c r="AI133" s="34"/>
      <c r="AJ133" s="34"/>
      <c r="AK133" s="34"/>
      <c r="AL133" s="34"/>
      <c r="AM133" s="34"/>
      <c r="AN133" s="34"/>
      <c r="AO133" s="34"/>
    </row>
    <row r="134" spans="1:41" s="66" customFormat="1" ht="15" customHeight="1" x14ac:dyDescent="0.2">
      <c r="A134" s="267" t="s">
        <v>2474</v>
      </c>
      <c r="B134" s="72" t="s">
        <v>896</v>
      </c>
      <c r="C134" s="73" t="s">
        <v>1</v>
      </c>
      <c r="D134" s="325">
        <v>2</v>
      </c>
      <c r="E134" s="140"/>
      <c r="F134" s="105">
        <f t="shared" si="4"/>
        <v>0</v>
      </c>
      <c r="G134" s="105">
        <f t="shared" si="5"/>
        <v>0</v>
      </c>
      <c r="H134" s="71"/>
      <c r="I134" s="67"/>
      <c r="J134" s="67"/>
      <c r="K134" s="67"/>
      <c r="L134" s="67"/>
      <c r="M134" s="67"/>
      <c r="N134" s="67"/>
      <c r="O134" s="67"/>
      <c r="P134" s="67"/>
      <c r="Q134" s="67"/>
      <c r="R134" s="67"/>
      <c r="S134" s="67"/>
      <c r="T134" s="67"/>
      <c r="U134" s="67"/>
      <c r="V134" s="67"/>
      <c r="W134" s="67"/>
      <c r="X134" s="67"/>
      <c r="Y134" s="67"/>
      <c r="Z134" s="67"/>
      <c r="AA134" s="67"/>
      <c r="AB134" s="67"/>
      <c r="AC134" s="67"/>
      <c r="AD134" s="67"/>
      <c r="AE134" s="67"/>
      <c r="AF134" s="67"/>
      <c r="AG134" s="67"/>
      <c r="AH134" s="67"/>
      <c r="AI134" s="67"/>
      <c r="AJ134" s="67"/>
      <c r="AK134" s="67"/>
      <c r="AL134" s="67"/>
      <c r="AM134" s="67"/>
      <c r="AN134" s="67"/>
      <c r="AO134" s="67"/>
    </row>
    <row r="135" spans="1:41" ht="15" customHeight="1" x14ac:dyDescent="0.2">
      <c r="A135" s="267" t="s">
        <v>2475</v>
      </c>
      <c r="B135" s="72" t="s">
        <v>897</v>
      </c>
      <c r="C135" s="73" t="s">
        <v>1</v>
      </c>
      <c r="D135" s="326">
        <v>2</v>
      </c>
      <c r="E135" s="105"/>
      <c r="F135" s="105">
        <f t="shared" si="4"/>
        <v>0</v>
      </c>
      <c r="G135" s="105">
        <f t="shared" si="5"/>
        <v>0</v>
      </c>
      <c r="H135" s="62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  <c r="AH135" s="34"/>
      <c r="AI135" s="34"/>
      <c r="AJ135" s="34"/>
      <c r="AK135" s="34"/>
      <c r="AL135" s="34"/>
      <c r="AM135" s="34"/>
      <c r="AN135" s="34"/>
      <c r="AO135" s="34"/>
    </row>
    <row r="136" spans="1:41" ht="15" customHeight="1" x14ac:dyDescent="0.2">
      <c r="A136" s="267" t="s">
        <v>2476</v>
      </c>
      <c r="B136" s="72" t="s">
        <v>898</v>
      </c>
      <c r="C136" s="73" t="s">
        <v>1</v>
      </c>
      <c r="D136" s="303">
        <v>1</v>
      </c>
      <c r="E136" s="105"/>
      <c r="F136" s="105">
        <f t="shared" si="4"/>
        <v>0</v>
      </c>
      <c r="G136" s="105">
        <f t="shared" si="5"/>
        <v>0</v>
      </c>
      <c r="H136" s="56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34"/>
      <c r="AI136" s="34"/>
      <c r="AJ136" s="34"/>
      <c r="AK136" s="34"/>
      <c r="AL136" s="34"/>
      <c r="AM136" s="34"/>
      <c r="AN136" s="34"/>
      <c r="AO136" s="34"/>
    </row>
    <row r="137" spans="1:41" ht="15" customHeight="1" x14ac:dyDescent="0.2">
      <c r="A137" s="267" t="s">
        <v>2477</v>
      </c>
      <c r="B137" s="72" t="s">
        <v>899</v>
      </c>
      <c r="C137" s="73" t="s">
        <v>1</v>
      </c>
      <c r="D137" s="303">
        <v>1</v>
      </c>
      <c r="E137" s="105"/>
      <c r="F137" s="105">
        <f t="shared" si="4"/>
        <v>0</v>
      </c>
      <c r="G137" s="105">
        <f t="shared" si="5"/>
        <v>0</v>
      </c>
      <c r="H137" s="46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  <c r="AI137" s="34"/>
      <c r="AJ137" s="34"/>
      <c r="AK137" s="34"/>
      <c r="AL137" s="34"/>
      <c r="AM137" s="34"/>
      <c r="AN137" s="34"/>
      <c r="AO137" s="34"/>
    </row>
    <row r="138" spans="1:41" ht="15" customHeight="1" x14ac:dyDescent="0.2">
      <c r="A138" s="267" t="s">
        <v>2478</v>
      </c>
      <c r="B138" s="72" t="s">
        <v>900</v>
      </c>
      <c r="C138" s="73" t="s">
        <v>1</v>
      </c>
      <c r="D138" s="303">
        <v>1</v>
      </c>
      <c r="E138" s="105"/>
      <c r="F138" s="105">
        <f t="shared" si="4"/>
        <v>0</v>
      </c>
      <c r="G138" s="105">
        <f t="shared" si="5"/>
        <v>0</v>
      </c>
      <c r="H138" s="46"/>
    </row>
    <row r="139" spans="1:41" ht="15" customHeight="1" x14ac:dyDescent="0.2">
      <c r="A139" s="267" t="s">
        <v>2479</v>
      </c>
      <c r="B139" s="72" t="s">
        <v>194</v>
      </c>
      <c r="C139" s="73" t="s">
        <v>376</v>
      </c>
      <c r="D139" s="303">
        <v>1</v>
      </c>
      <c r="E139" s="105"/>
      <c r="F139" s="105">
        <f t="shared" si="4"/>
        <v>0</v>
      </c>
      <c r="G139" s="105">
        <f t="shared" si="5"/>
        <v>0</v>
      </c>
      <c r="H139" s="46"/>
    </row>
    <row r="140" spans="1:41" ht="15" customHeight="1" x14ac:dyDescent="0.2">
      <c r="A140" s="267" t="s">
        <v>2480</v>
      </c>
      <c r="B140" s="72" t="s">
        <v>91</v>
      </c>
      <c r="C140" s="73" t="s">
        <v>1</v>
      </c>
      <c r="D140" s="303">
        <v>1</v>
      </c>
      <c r="E140" s="105"/>
      <c r="F140" s="105">
        <f t="shared" si="4"/>
        <v>0</v>
      </c>
      <c r="G140" s="105">
        <f t="shared" si="5"/>
        <v>0</v>
      </c>
      <c r="H140" s="46"/>
    </row>
    <row r="141" spans="1:41" ht="15" customHeight="1" x14ac:dyDescent="0.2">
      <c r="A141" s="267" t="s">
        <v>2481</v>
      </c>
      <c r="B141" s="72" t="s">
        <v>735</v>
      </c>
      <c r="C141" s="73" t="s">
        <v>1</v>
      </c>
      <c r="D141" s="303">
        <v>1</v>
      </c>
      <c r="E141" s="105"/>
      <c r="F141" s="105">
        <f t="shared" si="4"/>
        <v>0</v>
      </c>
      <c r="G141" s="105">
        <f t="shared" si="5"/>
        <v>0</v>
      </c>
      <c r="H141" s="56"/>
    </row>
    <row r="142" spans="1:41" ht="15" customHeight="1" x14ac:dyDescent="0.2">
      <c r="A142" s="267" t="s">
        <v>2482</v>
      </c>
      <c r="B142" s="74" t="s">
        <v>634</v>
      </c>
      <c r="C142" s="73" t="s">
        <v>1</v>
      </c>
      <c r="D142" s="303">
        <v>1</v>
      </c>
      <c r="E142" s="105"/>
      <c r="F142" s="105">
        <f t="shared" si="4"/>
        <v>0</v>
      </c>
      <c r="G142" s="105">
        <f t="shared" si="5"/>
        <v>0</v>
      </c>
      <c r="H142" s="56"/>
    </row>
    <row r="143" spans="1:41" ht="15" customHeight="1" x14ac:dyDescent="0.2">
      <c r="A143" s="267" t="s">
        <v>2483</v>
      </c>
      <c r="B143" s="74" t="s">
        <v>901</v>
      </c>
      <c r="C143" s="73" t="s">
        <v>1</v>
      </c>
      <c r="D143" s="303">
        <v>2</v>
      </c>
      <c r="E143" s="105"/>
      <c r="F143" s="105">
        <f t="shared" si="4"/>
        <v>0</v>
      </c>
      <c r="G143" s="105">
        <f t="shared" si="5"/>
        <v>0</v>
      </c>
      <c r="H143" s="56"/>
    </row>
    <row r="144" spans="1:41" ht="15" customHeight="1" x14ac:dyDescent="0.2">
      <c r="A144" s="267" t="s">
        <v>2484</v>
      </c>
      <c r="B144" s="74" t="s">
        <v>135</v>
      </c>
      <c r="C144" s="73" t="s">
        <v>1</v>
      </c>
      <c r="D144" s="303">
        <v>2</v>
      </c>
      <c r="E144" s="105"/>
      <c r="F144" s="105">
        <f t="shared" si="4"/>
        <v>0</v>
      </c>
      <c r="G144" s="105">
        <f t="shared" si="5"/>
        <v>0</v>
      </c>
      <c r="H144" s="56"/>
    </row>
    <row r="145" spans="1:8" ht="15" customHeight="1" x14ac:dyDescent="0.2">
      <c r="A145" s="267" t="s">
        <v>2485</v>
      </c>
      <c r="B145" s="72" t="s">
        <v>468</v>
      </c>
      <c r="C145" s="73" t="s">
        <v>902</v>
      </c>
      <c r="D145" s="303">
        <v>1</v>
      </c>
      <c r="E145" s="105"/>
      <c r="F145" s="105">
        <f t="shared" si="4"/>
        <v>0</v>
      </c>
      <c r="G145" s="105">
        <f t="shared" si="5"/>
        <v>0</v>
      </c>
      <c r="H145" s="56"/>
    </row>
    <row r="146" spans="1:8" ht="15" customHeight="1" x14ac:dyDescent="0.2">
      <c r="A146" s="267" t="s">
        <v>2486</v>
      </c>
      <c r="B146" s="72" t="s">
        <v>903</v>
      </c>
      <c r="C146" s="73" t="s">
        <v>1</v>
      </c>
      <c r="D146" s="303">
        <v>1</v>
      </c>
      <c r="E146" s="105"/>
      <c r="F146" s="105">
        <f t="shared" si="4"/>
        <v>0</v>
      </c>
      <c r="G146" s="105">
        <f t="shared" si="5"/>
        <v>0</v>
      </c>
      <c r="H146" s="56"/>
    </row>
    <row r="147" spans="1:8" ht="15" customHeight="1" x14ac:dyDescent="0.2">
      <c r="A147" s="267" t="s">
        <v>2487</v>
      </c>
      <c r="B147" s="72" t="s">
        <v>904</v>
      </c>
      <c r="C147" s="73" t="s">
        <v>1</v>
      </c>
      <c r="D147" s="303">
        <v>1</v>
      </c>
      <c r="E147" s="105"/>
      <c r="F147" s="105">
        <f t="shared" si="4"/>
        <v>0</v>
      </c>
      <c r="G147" s="105">
        <f t="shared" si="5"/>
        <v>0</v>
      </c>
      <c r="H147" s="56"/>
    </row>
    <row r="148" spans="1:8" ht="15" customHeight="1" x14ac:dyDescent="0.2">
      <c r="A148" s="267" t="s">
        <v>2488</v>
      </c>
      <c r="B148" s="72" t="s">
        <v>905</v>
      </c>
      <c r="C148" s="73" t="s">
        <v>1</v>
      </c>
      <c r="D148" s="303">
        <v>1</v>
      </c>
      <c r="E148" s="105"/>
      <c r="F148" s="105">
        <f t="shared" si="4"/>
        <v>0</v>
      </c>
      <c r="G148" s="105">
        <f t="shared" si="5"/>
        <v>0</v>
      </c>
      <c r="H148" s="56"/>
    </row>
    <row r="149" spans="1:8" ht="15" customHeight="1" x14ac:dyDescent="0.2">
      <c r="A149" s="267" t="s">
        <v>2489</v>
      </c>
      <c r="B149" s="72" t="s">
        <v>149</v>
      </c>
      <c r="C149" s="73" t="s">
        <v>1</v>
      </c>
      <c r="D149" s="303">
        <v>1</v>
      </c>
      <c r="E149" s="105"/>
      <c r="F149" s="105">
        <f t="shared" si="4"/>
        <v>0</v>
      </c>
      <c r="G149" s="105">
        <f t="shared" si="5"/>
        <v>0</v>
      </c>
      <c r="H149" s="56"/>
    </row>
    <row r="150" spans="1:8" ht="15" customHeight="1" x14ac:dyDescent="0.2">
      <c r="A150" s="267" t="s">
        <v>2490</v>
      </c>
      <c r="B150" s="72" t="s">
        <v>152</v>
      </c>
      <c r="C150" s="73" t="s">
        <v>1</v>
      </c>
      <c r="D150" s="303">
        <v>1</v>
      </c>
      <c r="E150" s="105"/>
      <c r="F150" s="105">
        <f t="shared" si="4"/>
        <v>0</v>
      </c>
      <c r="G150" s="105">
        <f t="shared" si="5"/>
        <v>0</v>
      </c>
      <c r="H150" s="56"/>
    </row>
    <row r="151" spans="1:8" ht="15" customHeight="1" x14ac:dyDescent="0.2">
      <c r="A151" s="267" t="s">
        <v>2491</v>
      </c>
      <c r="B151" s="72" t="s">
        <v>154</v>
      </c>
      <c r="C151" s="73" t="s">
        <v>1</v>
      </c>
      <c r="D151" s="303">
        <v>1</v>
      </c>
      <c r="E151" s="105"/>
      <c r="F151" s="105">
        <f t="shared" ref="F151:F214" si="6">SUM(E151*1.2)</f>
        <v>0</v>
      </c>
      <c r="G151" s="105">
        <f t="shared" ref="G151:G214" si="7">SUM(D151*E151)</f>
        <v>0</v>
      </c>
      <c r="H151" s="56"/>
    </row>
    <row r="152" spans="1:8" ht="15" customHeight="1" x14ac:dyDescent="0.2">
      <c r="A152" s="267" t="s">
        <v>2492</v>
      </c>
      <c r="B152" s="72" t="s">
        <v>906</v>
      </c>
      <c r="C152" s="73" t="s">
        <v>1</v>
      </c>
      <c r="D152" s="303">
        <v>1</v>
      </c>
      <c r="E152" s="105"/>
      <c r="F152" s="105">
        <f t="shared" si="6"/>
        <v>0</v>
      </c>
      <c r="G152" s="105">
        <f t="shared" si="7"/>
        <v>0</v>
      </c>
      <c r="H152" s="56"/>
    </row>
    <row r="153" spans="1:8" ht="15" customHeight="1" x14ac:dyDescent="0.2">
      <c r="A153" s="267" t="s">
        <v>2493</v>
      </c>
      <c r="B153" s="72" t="s">
        <v>907</v>
      </c>
      <c r="C153" s="73" t="s">
        <v>1</v>
      </c>
      <c r="D153" s="326">
        <v>1</v>
      </c>
      <c r="E153" s="105"/>
      <c r="F153" s="105">
        <f t="shared" si="6"/>
        <v>0</v>
      </c>
      <c r="G153" s="105">
        <f t="shared" si="7"/>
        <v>0</v>
      </c>
      <c r="H153" s="62"/>
    </row>
    <row r="154" spans="1:8" ht="15" customHeight="1" x14ac:dyDescent="0.2">
      <c r="A154" s="267" t="s">
        <v>2494</v>
      </c>
      <c r="B154" s="72" t="s">
        <v>908</v>
      </c>
      <c r="C154" s="73" t="s">
        <v>1</v>
      </c>
      <c r="D154" s="303">
        <v>1</v>
      </c>
      <c r="E154" s="105"/>
      <c r="F154" s="105">
        <f t="shared" si="6"/>
        <v>0</v>
      </c>
      <c r="G154" s="105">
        <f t="shared" si="7"/>
        <v>0</v>
      </c>
      <c r="H154" s="60"/>
    </row>
    <row r="155" spans="1:8" ht="15" customHeight="1" x14ac:dyDescent="0.2">
      <c r="A155" s="267" t="s">
        <v>2495</v>
      </c>
      <c r="B155" s="72" t="s">
        <v>909</v>
      </c>
      <c r="C155" s="73" t="s">
        <v>1</v>
      </c>
      <c r="D155" s="303">
        <v>1</v>
      </c>
      <c r="E155" s="105"/>
      <c r="F155" s="105">
        <f t="shared" si="6"/>
        <v>0</v>
      </c>
      <c r="G155" s="105">
        <f t="shared" si="7"/>
        <v>0</v>
      </c>
      <c r="H155" s="46"/>
    </row>
    <row r="156" spans="1:8" ht="15" customHeight="1" x14ac:dyDescent="0.2">
      <c r="A156" s="267" t="s">
        <v>2496</v>
      </c>
      <c r="B156" s="72" t="s">
        <v>155</v>
      </c>
      <c r="C156" s="73" t="s">
        <v>1</v>
      </c>
      <c r="D156" s="303">
        <v>1</v>
      </c>
      <c r="E156" s="105"/>
      <c r="F156" s="105">
        <f t="shared" si="6"/>
        <v>0</v>
      </c>
      <c r="G156" s="105">
        <f t="shared" si="7"/>
        <v>0</v>
      </c>
      <c r="H156" s="56"/>
    </row>
    <row r="157" spans="1:8" ht="15" customHeight="1" x14ac:dyDescent="0.2">
      <c r="A157" s="267" t="s">
        <v>2497</v>
      </c>
      <c r="B157" s="72" t="s">
        <v>156</v>
      </c>
      <c r="C157" s="73" t="s">
        <v>1</v>
      </c>
      <c r="D157" s="303">
        <v>1</v>
      </c>
      <c r="E157" s="105"/>
      <c r="F157" s="105">
        <f t="shared" si="6"/>
        <v>0</v>
      </c>
      <c r="G157" s="105">
        <f t="shared" si="7"/>
        <v>0</v>
      </c>
      <c r="H157" s="56"/>
    </row>
    <row r="158" spans="1:8" ht="15" customHeight="1" x14ac:dyDescent="0.2">
      <c r="A158" s="267" t="s">
        <v>2498</v>
      </c>
      <c r="B158" s="72" t="s">
        <v>910</v>
      </c>
      <c r="C158" s="73" t="s">
        <v>1</v>
      </c>
      <c r="D158" s="303">
        <v>1</v>
      </c>
      <c r="E158" s="105"/>
      <c r="F158" s="105">
        <f t="shared" si="6"/>
        <v>0</v>
      </c>
      <c r="G158" s="105">
        <f t="shared" si="7"/>
        <v>0</v>
      </c>
      <c r="H158" s="56"/>
    </row>
    <row r="159" spans="1:8" ht="15" customHeight="1" x14ac:dyDescent="0.2">
      <c r="A159" s="267" t="s">
        <v>2499</v>
      </c>
      <c r="B159" s="72" t="s">
        <v>911</v>
      </c>
      <c r="C159" s="73" t="s">
        <v>1</v>
      </c>
      <c r="D159" s="303">
        <v>1</v>
      </c>
      <c r="E159" s="105"/>
      <c r="F159" s="105">
        <f t="shared" si="6"/>
        <v>0</v>
      </c>
      <c r="G159" s="105">
        <f t="shared" si="7"/>
        <v>0</v>
      </c>
      <c r="H159" s="56"/>
    </row>
    <row r="160" spans="1:8" ht="15" customHeight="1" x14ac:dyDescent="0.2">
      <c r="A160" s="267" t="s">
        <v>2500</v>
      </c>
      <c r="B160" s="72" t="s">
        <v>912</v>
      </c>
      <c r="C160" s="73" t="s">
        <v>1</v>
      </c>
      <c r="D160" s="303">
        <v>1</v>
      </c>
      <c r="E160" s="105"/>
      <c r="F160" s="105">
        <f t="shared" si="6"/>
        <v>0</v>
      </c>
      <c r="G160" s="105">
        <f t="shared" si="7"/>
        <v>0</v>
      </c>
      <c r="H160" s="60"/>
    </row>
    <row r="161" spans="1:8" ht="15" customHeight="1" x14ac:dyDescent="0.2">
      <c r="A161" s="267" t="s">
        <v>2501</v>
      </c>
      <c r="B161" s="72" t="s">
        <v>160</v>
      </c>
      <c r="C161" s="73" t="s">
        <v>1</v>
      </c>
      <c r="D161" s="303">
        <v>1</v>
      </c>
      <c r="E161" s="105"/>
      <c r="F161" s="105">
        <f t="shared" si="6"/>
        <v>0</v>
      </c>
      <c r="G161" s="105">
        <f t="shared" si="7"/>
        <v>0</v>
      </c>
      <c r="H161" s="56"/>
    </row>
    <row r="162" spans="1:8" ht="15" customHeight="1" x14ac:dyDescent="0.2">
      <c r="A162" s="267" t="s">
        <v>2502</v>
      </c>
      <c r="B162" s="72" t="s">
        <v>161</v>
      </c>
      <c r="C162" s="73" t="s">
        <v>1</v>
      </c>
      <c r="D162" s="303">
        <v>1</v>
      </c>
      <c r="E162" s="105"/>
      <c r="F162" s="105">
        <f t="shared" si="6"/>
        <v>0</v>
      </c>
      <c r="G162" s="105">
        <f t="shared" si="7"/>
        <v>0</v>
      </c>
      <c r="H162" s="60"/>
    </row>
    <row r="163" spans="1:8" ht="15" customHeight="1" x14ac:dyDescent="0.2">
      <c r="A163" s="267" t="s">
        <v>2503</v>
      </c>
      <c r="B163" s="72" t="s">
        <v>913</v>
      </c>
      <c r="C163" s="73" t="s">
        <v>1</v>
      </c>
      <c r="D163" s="303">
        <v>1</v>
      </c>
      <c r="E163" s="105"/>
      <c r="F163" s="105">
        <f t="shared" si="6"/>
        <v>0</v>
      </c>
      <c r="G163" s="105">
        <f t="shared" si="7"/>
        <v>0</v>
      </c>
      <c r="H163" s="60"/>
    </row>
    <row r="164" spans="1:8" ht="15" customHeight="1" x14ac:dyDescent="0.2">
      <c r="A164" s="267" t="s">
        <v>2504</v>
      </c>
      <c r="B164" s="72" t="s">
        <v>164</v>
      </c>
      <c r="C164" s="73" t="s">
        <v>1</v>
      </c>
      <c r="D164" s="303">
        <v>1</v>
      </c>
      <c r="E164" s="105"/>
      <c r="F164" s="105">
        <f t="shared" si="6"/>
        <v>0</v>
      </c>
      <c r="G164" s="105">
        <f t="shared" si="7"/>
        <v>0</v>
      </c>
      <c r="H164" s="60"/>
    </row>
    <row r="165" spans="1:8" ht="15" customHeight="1" x14ac:dyDescent="0.2">
      <c r="A165" s="267" t="s">
        <v>2505</v>
      </c>
      <c r="B165" s="72" t="s">
        <v>165</v>
      </c>
      <c r="C165" s="73" t="s">
        <v>1</v>
      </c>
      <c r="D165" s="303">
        <v>1</v>
      </c>
      <c r="E165" s="105"/>
      <c r="F165" s="105">
        <f t="shared" si="6"/>
        <v>0</v>
      </c>
      <c r="G165" s="105">
        <f t="shared" si="7"/>
        <v>0</v>
      </c>
      <c r="H165" s="60"/>
    </row>
    <row r="166" spans="1:8" ht="15" customHeight="1" x14ac:dyDescent="0.2">
      <c r="A166" s="267" t="s">
        <v>2506</v>
      </c>
      <c r="B166" s="72" t="s">
        <v>166</v>
      </c>
      <c r="C166" s="73" t="s">
        <v>1</v>
      </c>
      <c r="D166" s="303">
        <v>1</v>
      </c>
      <c r="E166" s="105"/>
      <c r="F166" s="105">
        <f t="shared" si="6"/>
        <v>0</v>
      </c>
      <c r="G166" s="105">
        <f t="shared" si="7"/>
        <v>0</v>
      </c>
      <c r="H166" s="60"/>
    </row>
    <row r="167" spans="1:8" ht="15" customHeight="1" x14ac:dyDescent="0.2">
      <c r="A167" s="267" t="s">
        <v>2507</v>
      </c>
      <c r="B167" s="72" t="s">
        <v>167</v>
      </c>
      <c r="C167" s="73" t="s">
        <v>1</v>
      </c>
      <c r="D167" s="303">
        <v>1</v>
      </c>
      <c r="E167" s="105"/>
      <c r="F167" s="105">
        <f t="shared" si="6"/>
        <v>0</v>
      </c>
      <c r="G167" s="105">
        <f t="shared" si="7"/>
        <v>0</v>
      </c>
      <c r="H167" s="60"/>
    </row>
    <row r="168" spans="1:8" ht="15" customHeight="1" x14ac:dyDescent="0.2">
      <c r="A168" s="267" t="s">
        <v>2508</v>
      </c>
      <c r="B168" s="72" t="s">
        <v>141</v>
      </c>
      <c r="C168" s="63" t="s">
        <v>1</v>
      </c>
      <c r="D168" s="303">
        <v>1</v>
      </c>
      <c r="E168" s="105"/>
      <c r="F168" s="105">
        <f t="shared" si="6"/>
        <v>0</v>
      </c>
      <c r="G168" s="105">
        <f t="shared" si="7"/>
        <v>0</v>
      </c>
      <c r="H168" s="60"/>
    </row>
    <row r="169" spans="1:8" ht="15" customHeight="1" x14ac:dyDescent="0.2">
      <c r="A169" s="267" t="s">
        <v>2509</v>
      </c>
      <c r="B169" s="72" t="s">
        <v>650</v>
      </c>
      <c r="C169" s="63" t="s">
        <v>1</v>
      </c>
      <c r="D169" s="303">
        <v>1</v>
      </c>
      <c r="E169" s="105"/>
      <c r="F169" s="105">
        <f t="shared" si="6"/>
        <v>0</v>
      </c>
      <c r="G169" s="105">
        <f t="shared" si="7"/>
        <v>0</v>
      </c>
      <c r="H169" s="56"/>
    </row>
    <row r="170" spans="1:8" ht="15" customHeight="1" x14ac:dyDescent="0.2">
      <c r="A170" s="267" t="s">
        <v>2510</v>
      </c>
      <c r="B170" s="72" t="s">
        <v>651</v>
      </c>
      <c r="C170" s="63" t="s">
        <v>1</v>
      </c>
      <c r="D170" s="303">
        <v>1</v>
      </c>
      <c r="E170" s="105"/>
      <c r="F170" s="105">
        <f t="shared" si="6"/>
        <v>0</v>
      </c>
      <c r="G170" s="105">
        <f t="shared" si="7"/>
        <v>0</v>
      </c>
      <c r="H170" s="56"/>
    </row>
    <row r="171" spans="1:8" ht="15" customHeight="1" x14ac:dyDescent="0.2">
      <c r="A171" s="267" t="s">
        <v>2511</v>
      </c>
      <c r="B171" s="72" t="s">
        <v>78</v>
      </c>
      <c r="C171" s="73" t="s">
        <v>1</v>
      </c>
      <c r="D171" s="303">
        <v>4</v>
      </c>
      <c r="E171" s="105"/>
      <c r="F171" s="105">
        <f t="shared" si="6"/>
        <v>0</v>
      </c>
      <c r="G171" s="105">
        <f t="shared" si="7"/>
        <v>0</v>
      </c>
      <c r="H171" s="60"/>
    </row>
    <row r="172" spans="1:8" ht="15" customHeight="1" x14ac:dyDescent="0.2">
      <c r="A172" s="267" t="s">
        <v>2512</v>
      </c>
      <c r="B172" s="72" t="s">
        <v>914</v>
      </c>
      <c r="C172" s="73" t="s">
        <v>1</v>
      </c>
      <c r="D172" s="303">
        <v>2</v>
      </c>
      <c r="E172" s="105"/>
      <c r="F172" s="105">
        <f t="shared" si="6"/>
        <v>0</v>
      </c>
      <c r="G172" s="105">
        <f t="shared" si="7"/>
        <v>0</v>
      </c>
      <c r="H172" s="60"/>
    </row>
    <row r="173" spans="1:8" ht="15" customHeight="1" x14ac:dyDescent="0.2">
      <c r="A173" s="267" t="s">
        <v>2513</v>
      </c>
      <c r="B173" s="74" t="s">
        <v>915</v>
      </c>
      <c r="C173" s="63" t="s">
        <v>1</v>
      </c>
      <c r="D173" s="303">
        <v>1</v>
      </c>
      <c r="E173" s="105"/>
      <c r="F173" s="105">
        <f t="shared" si="6"/>
        <v>0</v>
      </c>
      <c r="G173" s="105">
        <f t="shared" si="7"/>
        <v>0</v>
      </c>
      <c r="H173" s="56"/>
    </row>
    <row r="174" spans="1:8" ht="15" customHeight="1" x14ac:dyDescent="0.2">
      <c r="A174" s="267" t="s">
        <v>2514</v>
      </c>
      <c r="B174" s="72" t="s">
        <v>106</v>
      </c>
      <c r="C174" s="73" t="s">
        <v>1</v>
      </c>
      <c r="D174" s="303">
        <v>1</v>
      </c>
      <c r="E174" s="105"/>
      <c r="F174" s="105">
        <f t="shared" si="6"/>
        <v>0</v>
      </c>
      <c r="G174" s="105">
        <f t="shared" si="7"/>
        <v>0</v>
      </c>
      <c r="H174" s="56"/>
    </row>
    <row r="175" spans="1:8" ht="15" customHeight="1" x14ac:dyDescent="0.2">
      <c r="A175" s="267" t="s">
        <v>2515</v>
      </c>
      <c r="B175" s="72" t="s">
        <v>652</v>
      </c>
      <c r="C175" s="73" t="s">
        <v>1</v>
      </c>
      <c r="D175" s="303">
        <v>1</v>
      </c>
      <c r="E175" s="105"/>
      <c r="F175" s="105">
        <f t="shared" si="6"/>
        <v>0</v>
      </c>
      <c r="G175" s="105">
        <f t="shared" si="7"/>
        <v>0</v>
      </c>
      <c r="H175" s="56"/>
    </row>
    <row r="176" spans="1:8" ht="15" customHeight="1" x14ac:dyDescent="0.2">
      <c r="A176" s="267" t="s">
        <v>2516</v>
      </c>
      <c r="B176" s="74" t="s">
        <v>916</v>
      </c>
      <c r="C176" s="73" t="s">
        <v>1</v>
      </c>
      <c r="D176" s="303">
        <v>1</v>
      </c>
      <c r="E176" s="105"/>
      <c r="F176" s="105">
        <f t="shared" si="6"/>
        <v>0</v>
      </c>
      <c r="G176" s="105">
        <f t="shared" si="7"/>
        <v>0</v>
      </c>
      <c r="H176" s="56"/>
    </row>
    <row r="177" spans="1:8" ht="15" customHeight="1" x14ac:dyDescent="0.2">
      <c r="A177" s="267" t="s">
        <v>2517</v>
      </c>
      <c r="B177" s="74" t="s">
        <v>653</v>
      </c>
      <c r="C177" s="73" t="s">
        <v>1</v>
      </c>
      <c r="D177" s="303">
        <v>1</v>
      </c>
      <c r="E177" s="105"/>
      <c r="F177" s="105">
        <f t="shared" si="6"/>
        <v>0</v>
      </c>
      <c r="G177" s="105">
        <f t="shared" si="7"/>
        <v>0</v>
      </c>
      <c r="H177" s="60"/>
    </row>
    <row r="178" spans="1:8" ht="15" customHeight="1" x14ac:dyDescent="0.2">
      <c r="A178" s="267" t="s">
        <v>2518</v>
      </c>
      <c r="B178" s="74" t="s">
        <v>654</v>
      </c>
      <c r="C178" s="73" t="s">
        <v>1</v>
      </c>
      <c r="D178" s="303">
        <v>1</v>
      </c>
      <c r="E178" s="105"/>
      <c r="F178" s="105">
        <f t="shared" si="6"/>
        <v>0</v>
      </c>
      <c r="G178" s="105">
        <f t="shared" si="7"/>
        <v>0</v>
      </c>
      <c r="H178" s="60"/>
    </row>
    <row r="179" spans="1:8" ht="15" customHeight="1" x14ac:dyDescent="0.2">
      <c r="A179" s="267" t="s">
        <v>2519</v>
      </c>
      <c r="B179" s="72" t="s">
        <v>655</v>
      </c>
      <c r="C179" s="73" t="s">
        <v>1</v>
      </c>
      <c r="D179" s="303">
        <v>1</v>
      </c>
      <c r="E179" s="105"/>
      <c r="F179" s="105">
        <f t="shared" si="6"/>
        <v>0</v>
      </c>
      <c r="G179" s="105">
        <f t="shared" si="7"/>
        <v>0</v>
      </c>
      <c r="H179" s="56"/>
    </row>
    <row r="180" spans="1:8" ht="15" customHeight="1" x14ac:dyDescent="0.2">
      <c r="A180" s="267" t="s">
        <v>2520</v>
      </c>
      <c r="B180" s="72" t="s">
        <v>657</v>
      </c>
      <c r="C180" s="73" t="s">
        <v>1</v>
      </c>
      <c r="D180" s="303">
        <v>1</v>
      </c>
      <c r="E180" s="105"/>
      <c r="F180" s="105">
        <f t="shared" si="6"/>
        <v>0</v>
      </c>
      <c r="G180" s="105">
        <f t="shared" si="7"/>
        <v>0</v>
      </c>
      <c r="H180" s="56"/>
    </row>
    <row r="181" spans="1:8" ht="15" customHeight="1" x14ac:dyDescent="0.2">
      <c r="A181" s="267" t="s">
        <v>2521</v>
      </c>
      <c r="B181" s="74" t="s">
        <v>658</v>
      </c>
      <c r="C181" s="73" t="s">
        <v>1</v>
      </c>
      <c r="D181" s="303">
        <v>1</v>
      </c>
      <c r="E181" s="105"/>
      <c r="F181" s="105">
        <f t="shared" si="6"/>
        <v>0</v>
      </c>
      <c r="G181" s="105">
        <f t="shared" si="7"/>
        <v>0</v>
      </c>
      <c r="H181" s="56"/>
    </row>
    <row r="182" spans="1:8" ht="15" customHeight="1" x14ac:dyDescent="0.2">
      <c r="A182" s="267" t="s">
        <v>2522</v>
      </c>
      <c r="B182" s="72" t="s">
        <v>917</v>
      </c>
      <c r="C182" s="73" t="s">
        <v>1</v>
      </c>
      <c r="D182" s="303">
        <v>1</v>
      </c>
      <c r="E182" s="105"/>
      <c r="F182" s="105">
        <f t="shared" si="6"/>
        <v>0</v>
      </c>
      <c r="G182" s="105">
        <f t="shared" si="7"/>
        <v>0</v>
      </c>
      <c r="H182" s="56"/>
    </row>
    <row r="183" spans="1:8" ht="15" customHeight="1" x14ac:dyDescent="0.2">
      <c r="A183" s="267" t="s">
        <v>2523</v>
      </c>
      <c r="B183" s="72" t="s">
        <v>1089</v>
      </c>
      <c r="C183" s="73" t="s">
        <v>1</v>
      </c>
      <c r="D183" s="303">
        <v>8</v>
      </c>
      <c r="E183" s="105"/>
      <c r="F183" s="105">
        <f t="shared" si="6"/>
        <v>0</v>
      </c>
      <c r="G183" s="105">
        <f t="shared" si="7"/>
        <v>0</v>
      </c>
      <c r="H183" s="56"/>
    </row>
    <row r="184" spans="1:8" ht="15" customHeight="1" x14ac:dyDescent="0.2">
      <c r="A184" s="267" t="s">
        <v>2524</v>
      </c>
      <c r="B184" s="72" t="s">
        <v>661</v>
      </c>
      <c r="C184" s="73" t="s">
        <v>1</v>
      </c>
      <c r="D184" s="303">
        <v>1</v>
      </c>
      <c r="E184" s="105"/>
      <c r="F184" s="105">
        <f t="shared" si="6"/>
        <v>0</v>
      </c>
      <c r="G184" s="105">
        <f t="shared" si="7"/>
        <v>0</v>
      </c>
      <c r="H184" s="56"/>
    </row>
    <row r="185" spans="1:8" ht="15" customHeight="1" x14ac:dyDescent="0.2">
      <c r="A185" s="267" t="s">
        <v>2525</v>
      </c>
      <c r="B185" s="72" t="s">
        <v>662</v>
      </c>
      <c r="C185" s="73" t="s">
        <v>1</v>
      </c>
      <c r="D185" s="303">
        <v>1</v>
      </c>
      <c r="E185" s="105"/>
      <c r="F185" s="105">
        <f t="shared" si="6"/>
        <v>0</v>
      </c>
      <c r="G185" s="105">
        <f t="shared" si="7"/>
        <v>0</v>
      </c>
      <c r="H185" s="56"/>
    </row>
    <row r="186" spans="1:8" ht="15" customHeight="1" x14ac:dyDescent="0.2">
      <c r="A186" s="267" t="s">
        <v>2526</v>
      </c>
      <c r="B186" s="72" t="s">
        <v>918</v>
      </c>
      <c r="C186" s="73" t="s">
        <v>1</v>
      </c>
      <c r="D186" s="303">
        <v>1</v>
      </c>
      <c r="E186" s="105"/>
      <c r="F186" s="105">
        <f t="shared" si="6"/>
        <v>0</v>
      </c>
      <c r="G186" s="105">
        <f t="shared" si="7"/>
        <v>0</v>
      </c>
      <c r="H186" s="56"/>
    </row>
    <row r="187" spans="1:8" ht="15" customHeight="1" x14ac:dyDescent="0.2">
      <c r="A187" s="267" t="s">
        <v>2527</v>
      </c>
      <c r="B187" s="74" t="s">
        <v>919</v>
      </c>
      <c r="C187" s="73" t="s">
        <v>1</v>
      </c>
      <c r="D187" s="303">
        <v>1</v>
      </c>
      <c r="E187" s="105"/>
      <c r="F187" s="105">
        <f t="shared" si="6"/>
        <v>0</v>
      </c>
      <c r="G187" s="105">
        <f t="shared" si="7"/>
        <v>0</v>
      </c>
      <c r="H187" s="56"/>
    </row>
    <row r="188" spans="1:8" ht="15" customHeight="1" x14ac:dyDescent="0.2">
      <c r="A188" s="267" t="s">
        <v>2528</v>
      </c>
      <c r="B188" s="72" t="s">
        <v>920</v>
      </c>
      <c r="C188" s="73" t="s">
        <v>1</v>
      </c>
      <c r="D188" s="303">
        <v>1</v>
      </c>
      <c r="E188" s="105"/>
      <c r="F188" s="105">
        <f t="shared" si="6"/>
        <v>0</v>
      </c>
      <c r="G188" s="105">
        <f t="shared" si="7"/>
        <v>0</v>
      </c>
      <c r="H188" s="56"/>
    </row>
    <row r="189" spans="1:8" ht="15" customHeight="1" x14ac:dyDescent="0.2">
      <c r="A189" s="267" t="s">
        <v>2529</v>
      </c>
      <c r="B189" s="72" t="s">
        <v>666</v>
      </c>
      <c r="C189" s="73" t="s">
        <v>1</v>
      </c>
      <c r="D189" s="303">
        <v>1</v>
      </c>
      <c r="E189" s="105"/>
      <c r="F189" s="105">
        <f t="shared" si="6"/>
        <v>0</v>
      </c>
      <c r="G189" s="105">
        <f t="shared" si="7"/>
        <v>0</v>
      </c>
      <c r="H189" s="56"/>
    </row>
    <row r="190" spans="1:8" ht="15" customHeight="1" x14ac:dyDescent="0.2">
      <c r="A190" s="267" t="s">
        <v>2530</v>
      </c>
      <c r="B190" s="72" t="s">
        <v>347</v>
      </c>
      <c r="C190" s="73" t="s">
        <v>1</v>
      </c>
      <c r="D190" s="303">
        <v>1</v>
      </c>
      <c r="E190" s="105"/>
      <c r="F190" s="105">
        <f t="shared" si="6"/>
        <v>0</v>
      </c>
      <c r="G190" s="105">
        <f t="shared" si="7"/>
        <v>0</v>
      </c>
      <c r="H190" s="56"/>
    </row>
    <row r="191" spans="1:8" ht="15" customHeight="1" x14ac:dyDescent="0.2">
      <c r="A191" s="267" t="s">
        <v>2531</v>
      </c>
      <c r="B191" s="72" t="s">
        <v>667</v>
      </c>
      <c r="C191" s="73" t="s">
        <v>1</v>
      </c>
      <c r="D191" s="303">
        <v>1</v>
      </c>
      <c r="E191" s="105"/>
      <c r="F191" s="105">
        <f t="shared" si="6"/>
        <v>0</v>
      </c>
      <c r="G191" s="105">
        <f t="shared" si="7"/>
        <v>0</v>
      </c>
      <c r="H191" s="56"/>
    </row>
    <row r="192" spans="1:8" ht="15" customHeight="1" x14ac:dyDescent="0.2">
      <c r="A192" s="267" t="s">
        <v>2532</v>
      </c>
      <c r="B192" s="72" t="s">
        <v>670</v>
      </c>
      <c r="C192" s="73" t="s">
        <v>1</v>
      </c>
      <c r="D192" s="303">
        <v>2</v>
      </c>
      <c r="E192" s="105"/>
      <c r="F192" s="105">
        <f t="shared" si="6"/>
        <v>0</v>
      </c>
      <c r="G192" s="105">
        <f t="shared" si="7"/>
        <v>0</v>
      </c>
      <c r="H192" s="56"/>
    </row>
    <row r="193" spans="1:8" ht="15" customHeight="1" x14ac:dyDescent="0.2">
      <c r="A193" s="267" t="s">
        <v>2533</v>
      </c>
      <c r="B193" s="74" t="s">
        <v>921</v>
      </c>
      <c r="C193" s="73" t="s">
        <v>1</v>
      </c>
      <c r="D193" s="303">
        <v>2</v>
      </c>
      <c r="E193" s="105"/>
      <c r="F193" s="105">
        <f t="shared" si="6"/>
        <v>0</v>
      </c>
      <c r="G193" s="105">
        <f t="shared" si="7"/>
        <v>0</v>
      </c>
      <c r="H193" s="56"/>
    </row>
    <row r="194" spans="1:8" ht="15" customHeight="1" x14ac:dyDescent="0.2">
      <c r="A194" s="267" t="s">
        <v>2534</v>
      </c>
      <c r="B194" s="74" t="s">
        <v>805</v>
      </c>
      <c r="C194" s="73" t="s">
        <v>1</v>
      </c>
      <c r="D194" s="303">
        <v>6</v>
      </c>
      <c r="E194" s="105"/>
      <c r="F194" s="105">
        <f t="shared" si="6"/>
        <v>0</v>
      </c>
      <c r="G194" s="105">
        <f t="shared" si="7"/>
        <v>0</v>
      </c>
      <c r="H194" s="56"/>
    </row>
    <row r="195" spans="1:8" ht="15" customHeight="1" x14ac:dyDescent="0.2">
      <c r="A195" s="267" t="s">
        <v>2535</v>
      </c>
      <c r="B195" s="74" t="s">
        <v>806</v>
      </c>
      <c r="C195" s="73" t="s">
        <v>1</v>
      </c>
      <c r="D195" s="303">
        <v>6</v>
      </c>
      <c r="E195" s="105"/>
      <c r="F195" s="105">
        <f t="shared" si="6"/>
        <v>0</v>
      </c>
      <c r="G195" s="105">
        <f t="shared" si="7"/>
        <v>0</v>
      </c>
      <c r="H195" s="56"/>
    </row>
    <row r="196" spans="1:8" ht="15" customHeight="1" x14ac:dyDescent="0.2">
      <c r="A196" s="267" t="s">
        <v>2536</v>
      </c>
      <c r="B196" s="74" t="s">
        <v>807</v>
      </c>
      <c r="C196" s="73" t="s">
        <v>1</v>
      </c>
      <c r="D196" s="303">
        <v>6</v>
      </c>
      <c r="E196" s="105"/>
      <c r="F196" s="105">
        <f t="shared" si="6"/>
        <v>0</v>
      </c>
      <c r="G196" s="105">
        <f t="shared" si="7"/>
        <v>0</v>
      </c>
      <c r="H196" s="56"/>
    </row>
    <row r="197" spans="1:8" ht="15" customHeight="1" x14ac:dyDescent="0.2">
      <c r="A197" s="267" t="s">
        <v>2537</v>
      </c>
      <c r="B197" s="74" t="s">
        <v>922</v>
      </c>
      <c r="C197" s="73" t="s">
        <v>1</v>
      </c>
      <c r="D197" s="303">
        <v>6</v>
      </c>
      <c r="E197" s="105"/>
      <c r="F197" s="105">
        <f t="shared" si="6"/>
        <v>0</v>
      </c>
      <c r="G197" s="105">
        <f t="shared" si="7"/>
        <v>0</v>
      </c>
      <c r="H197" s="60"/>
    </row>
    <row r="198" spans="1:8" ht="15" customHeight="1" x14ac:dyDescent="0.2">
      <c r="A198" s="267" t="s">
        <v>2538</v>
      </c>
      <c r="B198" s="74" t="s">
        <v>923</v>
      </c>
      <c r="C198" s="73" t="s">
        <v>1</v>
      </c>
      <c r="D198" s="303">
        <v>4</v>
      </c>
      <c r="E198" s="105"/>
      <c r="F198" s="105">
        <f t="shared" si="6"/>
        <v>0</v>
      </c>
      <c r="G198" s="105">
        <f t="shared" si="7"/>
        <v>0</v>
      </c>
      <c r="H198" s="60"/>
    </row>
    <row r="199" spans="1:8" ht="15" customHeight="1" x14ac:dyDescent="0.2">
      <c r="A199" s="267" t="s">
        <v>2539</v>
      </c>
      <c r="B199" s="72" t="s">
        <v>924</v>
      </c>
      <c r="C199" s="73" t="s">
        <v>1</v>
      </c>
      <c r="D199" s="303">
        <v>4</v>
      </c>
      <c r="E199" s="105"/>
      <c r="F199" s="105">
        <f t="shared" si="6"/>
        <v>0</v>
      </c>
      <c r="G199" s="105">
        <f t="shared" si="7"/>
        <v>0</v>
      </c>
      <c r="H199" s="60"/>
    </row>
    <row r="200" spans="1:8" ht="15" customHeight="1" x14ac:dyDescent="0.2">
      <c r="A200" s="267" t="s">
        <v>2540</v>
      </c>
      <c r="B200" s="72" t="s">
        <v>925</v>
      </c>
      <c r="C200" s="73" t="s">
        <v>1</v>
      </c>
      <c r="D200" s="303">
        <v>2</v>
      </c>
      <c r="E200" s="105"/>
      <c r="F200" s="105">
        <f t="shared" si="6"/>
        <v>0</v>
      </c>
      <c r="G200" s="105">
        <f t="shared" si="7"/>
        <v>0</v>
      </c>
      <c r="H200" s="60"/>
    </row>
    <row r="201" spans="1:8" ht="15" customHeight="1" x14ac:dyDescent="0.2">
      <c r="A201" s="267" t="s">
        <v>2541</v>
      </c>
      <c r="B201" s="74" t="s">
        <v>926</v>
      </c>
      <c r="C201" s="73" t="s">
        <v>1</v>
      </c>
      <c r="D201" s="303">
        <v>2</v>
      </c>
      <c r="E201" s="105"/>
      <c r="F201" s="105">
        <f t="shared" si="6"/>
        <v>0</v>
      </c>
      <c r="G201" s="105">
        <f t="shared" si="7"/>
        <v>0</v>
      </c>
      <c r="H201" s="60"/>
    </row>
    <row r="202" spans="1:8" ht="15" customHeight="1" x14ac:dyDescent="0.2">
      <c r="A202" s="267" t="s">
        <v>2542</v>
      </c>
      <c r="B202" s="74" t="s">
        <v>672</v>
      </c>
      <c r="C202" s="73" t="s">
        <v>1</v>
      </c>
      <c r="D202" s="303">
        <v>1</v>
      </c>
      <c r="E202" s="105"/>
      <c r="F202" s="105">
        <f t="shared" si="6"/>
        <v>0</v>
      </c>
      <c r="G202" s="105">
        <f t="shared" si="7"/>
        <v>0</v>
      </c>
      <c r="H202" s="56"/>
    </row>
    <row r="203" spans="1:8" ht="15" customHeight="1" x14ac:dyDescent="0.2">
      <c r="A203" s="267" t="s">
        <v>2543</v>
      </c>
      <c r="B203" s="74" t="s">
        <v>927</v>
      </c>
      <c r="C203" s="73" t="s">
        <v>1</v>
      </c>
      <c r="D203" s="303">
        <v>1</v>
      </c>
      <c r="E203" s="105"/>
      <c r="F203" s="105">
        <f t="shared" si="6"/>
        <v>0</v>
      </c>
      <c r="G203" s="105">
        <f t="shared" si="7"/>
        <v>0</v>
      </c>
      <c r="H203" s="56"/>
    </row>
    <row r="204" spans="1:8" ht="15" customHeight="1" x14ac:dyDescent="0.2">
      <c r="A204" s="267" t="s">
        <v>2544</v>
      </c>
      <c r="B204" s="74" t="s">
        <v>673</v>
      </c>
      <c r="C204" s="73" t="s">
        <v>1</v>
      </c>
      <c r="D204" s="303">
        <v>1</v>
      </c>
      <c r="E204" s="105"/>
      <c r="F204" s="105">
        <f t="shared" si="6"/>
        <v>0</v>
      </c>
      <c r="G204" s="105">
        <f t="shared" si="7"/>
        <v>0</v>
      </c>
      <c r="H204" s="56"/>
    </row>
    <row r="205" spans="1:8" ht="15" customHeight="1" x14ac:dyDescent="0.2">
      <c r="A205" s="267" t="s">
        <v>2545</v>
      </c>
      <c r="B205" s="74" t="s">
        <v>750</v>
      </c>
      <c r="C205" s="73" t="s">
        <v>1</v>
      </c>
      <c r="D205" s="303">
        <v>1</v>
      </c>
      <c r="E205" s="105"/>
      <c r="F205" s="105">
        <f t="shared" si="6"/>
        <v>0</v>
      </c>
      <c r="G205" s="105">
        <f t="shared" si="7"/>
        <v>0</v>
      </c>
      <c r="H205" s="56"/>
    </row>
    <row r="206" spans="1:8" ht="15" customHeight="1" x14ac:dyDescent="0.2">
      <c r="A206" s="267" t="s">
        <v>2546</v>
      </c>
      <c r="B206" s="74" t="s">
        <v>674</v>
      </c>
      <c r="C206" s="73" t="s">
        <v>1</v>
      </c>
      <c r="D206" s="303">
        <v>1</v>
      </c>
      <c r="E206" s="105"/>
      <c r="F206" s="105">
        <f t="shared" si="6"/>
        <v>0</v>
      </c>
      <c r="G206" s="105">
        <f t="shared" si="7"/>
        <v>0</v>
      </c>
      <c r="H206" s="56"/>
    </row>
    <row r="207" spans="1:8" ht="15" customHeight="1" x14ac:dyDescent="0.2">
      <c r="A207" s="267" t="s">
        <v>2547</v>
      </c>
      <c r="B207" s="72" t="s">
        <v>928</v>
      </c>
      <c r="C207" s="73" t="s">
        <v>1</v>
      </c>
      <c r="D207" s="323">
        <v>1</v>
      </c>
      <c r="E207" s="105"/>
      <c r="F207" s="105">
        <f t="shared" si="6"/>
        <v>0</v>
      </c>
      <c r="G207" s="105">
        <f t="shared" si="7"/>
        <v>0</v>
      </c>
      <c r="H207" s="61"/>
    </row>
    <row r="208" spans="1:8" ht="15" customHeight="1" x14ac:dyDescent="0.2">
      <c r="A208" s="267" t="s">
        <v>2548</v>
      </c>
      <c r="B208" s="74" t="s">
        <v>929</v>
      </c>
      <c r="C208" s="73" t="s">
        <v>1</v>
      </c>
      <c r="D208" s="303">
        <v>1</v>
      </c>
      <c r="E208" s="105"/>
      <c r="F208" s="105">
        <f t="shared" si="6"/>
        <v>0</v>
      </c>
      <c r="G208" s="105">
        <f t="shared" si="7"/>
        <v>0</v>
      </c>
      <c r="H208" s="56"/>
    </row>
    <row r="209" spans="1:8" ht="15" customHeight="1" x14ac:dyDescent="0.2">
      <c r="A209" s="267" t="s">
        <v>2549</v>
      </c>
      <c r="B209" s="74" t="s">
        <v>930</v>
      </c>
      <c r="C209" s="73" t="s">
        <v>1</v>
      </c>
      <c r="D209" s="303">
        <v>1</v>
      </c>
      <c r="E209" s="105"/>
      <c r="F209" s="105">
        <f t="shared" si="6"/>
        <v>0</v>
      </c>
      <c r="G209" s="105">
        <f t="shared" si="7"/>
        <v>0</v>
      </c>
      <c r="H209" s="56"/>
    </row>
    <row r="210" spans="1:8" ht="15" customHeight="1" x14ac:dyDescent="0.2">
      <c r="A210" s="267" t="s">
        <v>2550</v>
      </c>
      <c r="B210" s="74" t="s">
        <v>931</v>
      </c>
      <c r="C210" s="73" t="s">
        <v>1</v>
      </c>
      <c r="D210" s="303">
        <v>1</v>
      </c>
      <c r="E210" s="105"/>
      <c r="F210" s="105">
        <f t="shared" si="6"/>
        <v>0</v>
      </c>
      <c r="G210" s="105">
        <f t="shared" si="7"/>
        <v>0</v>
      </c>
      <c r="H210" s="56"/>
    </row>
    <row r="211" spans="1:8" ht="15" customHeight="1" x14ac:dyDescent="0.2">
      <c r="A211" s="267" t="s">
        <v>2551</v>
      </c>
      <c r="B211" s="74" t="s">
        <v>680</v>
      </c>
      <c r="C211" s="73" t="s">
        <v>1</v>
      </c>
      <c r="D211" s="303">
        <v>1</v>
      </c>
      <c r="E211" s="105"/>
      <c r="F211" s="105">
        <f t="shared" si="6"/>
        <v>0</v>
      </c>
      <c r="G211" s="105">
        <f t="shared" si="7"/>
        <v>0</v>
      </c>
      <c r="H211" s="56"/>
    </row>
    <row r="212" spans="1:8" ht="15" customHeight="1" x14ac:dyDescent="0.2">
      <c r="A212" s="267" t="s">
        <v>2552</v>
      </c>
      <c r="B212" s="74" t="s">
        <v>932</v>
      </c>
      <c r="C212" s="73" t="s">
        <v>1</v>
      </c>
      <c r="D212" s="303">
        <v>2</v>
      </c>
      <c r="E212" s="105"/>
      <c r="F212" s="105">
        <f t="shared" si="6"/>
        <v>0</v>
      </c>
      <c r="G212" s="105">
        <f t="shared" si="7"/>
        <v>0</v>
      </c>
      <c r="H212" s="56"/>
    </row>
    <row r="213" spans="1:8" ht="15" customHeight="1" x14ac:dyDescent="0.2">
      <c r="A213" s="267" t="s">
        <v>2553</v>
      </c>
      <c r="B213" s="74" t="s">
        <v>933</v>
      </c>
      <c r="C213" s="73" t="s">
        <v>1</v>
      </c>
      <c r="D213" s="303">
        <v>1</v>
      </c>
      <c r="E213" s="105"/>
      <c r="F213" s="105">
        <f t="shared" si="6"/>
        <v>0</v>
      </c>
      <c r="G213" s="105">
        <f t="shared" si="7"/>
        <v>0</v>
      </c>
      <c r="H213" s="56"/>
    </row>
    <row r="214" spans="1:8" ht="15" customHeight="1" x14ac:dyDescent="0.2">
      <c r="A214" s="267" t="s">
        <v>2554</v>
      </c>
      <c r="B214" s="74" t="s">
        <v>682</v>
      </c>
      <c r="C214" s="73" t="s">
        <v>1</v>
      </c>
      <c r="D214" s="303">
        <v>1</v>
      </c>
      <c r="E214" s="105"/>
      <c r="F214" s="105">
        <f t="shared" si="6"/>
        <v>0</v>
      </c>
      <c r="G214" s="105">
        <f t="shared" si="7"/>
        <v>0</v>
      </c>
      <c r="H214" s="56"/>
    </row>
    <row r="215" spans="1:8" ht="15" customHeight="1" x14ac:dyDescent="0.2">
      <c r="A215" s="267" t="s">
        <v>2555</v>
      </c>
      <c r="B215" s="74" t="s">
        <v>934</v>
      </c>
      <c r="C215" s="73" t="s">
        <v>1</v>
      </c>
      <c r="D215" s="303">
        <v>1</v>
      </c>
      <c r="E215" s="105"/>
      <c r="F215" s="105">
        <f t="shared" ref="F215:F232" si="8">SUM(E215*1.2)</f>
        <v>0</v>
      </c>
      <c r="G215" s="105">
        <f t="shared" ref="G215:G232" si="9">SUM(D215*E215)</f>
        <v>0</v>
      </c>
      <c r="H215" s="56"/>
    </row>
    <row r="216" spans="1:8" ht="15" customHeight="1" x14ac:dyDescent="0.2">
      <c r="A216" s="267" t="s">
        <v>2556</v>
      </c>
      <c r="B216" s="74" t="s">
        <v>685</v>
      </c>
      <c r="C216" s="73" t="s">
        <v>1</v>
      </c>
      <c r="D216" s="303">
        <v>1</v>
      </c>
      <c r="E216" s="105"/>
      <c r="F216" s="105">
        <f t="shared" si="8"/>
        <v>0</v>
      </c>
      <c r="G216" s="105">
        <f t="shared" si="9"/>
        <v>0</v>
      </c>
      <c r="H216" s="56"/>
    </row>
    <row r="217" spans="1:8" ht="15" customHeight="1" x14ac:dyDescent="0.2">
      <c r="A217" s="267" t="s">
        <v>2557</v>
      </c>
      <c r="B217" s="74" t="s">
        <v>935</v>
      </c>
      <c r="C217" s="73" t="s">
        <v>1</v>
      </c>
      <c r="D217" s="303">
        <v>1</v>
      </c>
      <c r="E217" s="105"/>
      <c r="F217" s="105">
        <f t="shared" si="8"/>
        <v>0</v>
      </c>
      <c r="G217" s="105">
        <f t="shared" si="9"/>
        <v>0</v>
      </c>
      <c r="H217" s="56"/>
    </row>
    <row r="218" spans="1:8" ht="15" customHeight="1" x14ac:dyDescent="0.2">
      <c r="A218" s="267" t="s">
        <v>2558</v>
      </c>
      <c r="B218" s="74" t="s">
        <v>688</v>
      </c>
      <c r="C218" s="73" t="s">
        <v>1</v>
      </c>
      <c r="D218" s="303">
        <v>1</v>
      </c>
      <c r="E218" s="105"/>
      <c r="F218" s="105">
        <f t="shared" si="8"/>
        <v>0</v>
      </c>
      <c r="G218" s="105">
        <f t="shared" si="9"/>
        <v>0</v>
      </c>
      <c r="H218" s="56"/>
    </row>
    <row r="219" spans="1:8" ht="15" customHeight="1" x14ac:dyDescent="0.2">
      <c r="A219" s="267" t="s">
        <v>2559</v>
      </c>
      <c r="B219" s="74" t="s">
        <v>144</v>
      </c>
      <c r="C219" s="73" t="s">
        <v>1</v>
      </c>
      <c r="D219" s="303">
        <v>2</v>
      </c>
      <c r="E219" s="105"/>
      <c r="F219" s="105">
        <f t="shared" si="8"/>
        <v>0</v>
      </c>
      <c r="G219" s="105">
        <f t="shared" si="9"/>
        <v>0</v>
      </c>
      <c r="H219" s="56"/>
    </row>
    <row r="220" spans="1:8" ht="15" customHeight="1" x14ac:dyDescent="0.2">
      <c r="A220" s="267" t="s">
        <v>2560</v>
      </c>
      <c r="B220" s="74" t="s">
        <v>690</v>
      </c>
      <c r="C220" s="73" t="s">
        <v>1</v>
      </c>
      <c r="D220" s="303">
        <v>1</v>
      </c>
      <c r="E220" s="105"/>
      <c r="F220" s="105">
        <f t="shared" si="8"/>
        <v>0</v>
      </c>
      <c r="G220" s="105">
        <f t="shared" si="9"/>
        <v>0</v>
      </c>
      <c r="H220" s="56"/>
    </row>
    <row r="221" spans="1:8" ht="15" customHeight="1" x14ac:dyDescent="0.2">
      <c r="A221" s="267" t="s">
        <v>2561</v>
      </c>
      <c r="B221" s="74" t="s">
        <v>936</v>
      </c>
      <c r="C221" s="73" t="s">
        <v>234</v>
      </c>
      <c r="D221" s="303">
        <v>2</v>
      </c>
      <c r="E221" s="105"/>
      <c r="F221" s="105">
        <f t="shared" si="8"/>
        <v>0</v>
      </c>
      <c r="G221" s="105">
        <f t="shared" si="9"/>
        <v>0</v>
      </c>
      <c r="H221" s="56"/>
    </row>
    <row r="222" spans="1:8" ht="15" customHeight="1" x14ac:dyDescent="0.2">
      <c r="A222" s="267" t="s">
        <v>2562</v>
      </c>
      <c r="B222" s="74" t="s">
        <v>937</v>
      </c>
      <c r="C222" s="73" t="s">
        <v>1</v>
      </c>
      <c r="D222" s="303">
        <v>2</v>
      </c>
      <c r="E222" s="105"/>
      <c r="F222" s="105">
        <f t="shared" si="8"/>
        <v>0</v>
      </c>
      <c r="G222" s="105">
        <f t="shared" si="9"/>
        <v>0</v>
      </c>
      <c r="H222" s="56"/>
    </row>
    <row r="223" spans="1:8" ht="15" customHeight="1" x14ac:dyDescent="0.2">
      <c r="A223" s="267" t="s">
        <v>2563</v>
      </c>
      <c r="B223" s="74" t="s">
        <v>186</v>
      </c>
      <c r="C223" s="73" t="s">
        <v>1</v>
      </c>
      <c r="D223" s="303">
        <v>2</v>
      </c>
      <c r="E223" s="105"/>
      <c r="F223" s="105">
        <f t="shared" si="8"/>
        <v>0</v>
      </c>
      <c r="G223" s="105">
        <f t="shared" si="9"/>
        <v>0</v>
      </c>
      <c r="H223" s="56"/>
    </row>
    <row r="224" spans="1:8" ht="15" customHeight="1" x14ac:dyDescent="0.2">
      <c r="A224" s="267" t="s">
        <v>2564</v>
      </c>
      <c r="B224" s="74" t="s">
        <v>187</v>
      </c>
      <c r="C224" s="73" t="s">
        <v>1</v>
      </c>
      <c r="D224" s="303">
        <v>2</v>
      </c>
      <c r="E224" s="105"/>
      <c r="F224" s="105">
        <f t="shared" si="8"/>
        <v>0</v>
      </c>
      <c r="G224" s="105">
        <f t="shared" si="9"/>
        <v>0</v>
      </c>
      <c r="H224" s="56"/>
    </row>
    <row r="225" spans="1:11" ht="15" customHeight="1" x14ac:dyDescent="0.2">
      <c r="A225" s="267" t="s">
        <v>2565</v>
      </c>
      <c r="B225" s="74" t="s">
        <v>189</v>
      </c>
      <c r="C225" s="73" t="s">
        <v>1</v>
      </c>
      <c r="D225" s="303">
        <v>2</v>
      </c>
      <c r="E225" s="105"/>
      <c r="F225" s="105">
        <f t="shared" si="8"/>
        <v>0</v>
      </c>
      <c r="G225" s="105">
        <f t="shared" si="9"/>
        <v>0</v>
      </c>
      <c r="H225" s="56"/>
    </row>
    <row r="226" spans="1:11" ht="15" customHeight="1" x14ac:dyDescent="0.2">
      <c r="A226" s="267" t="s">
        <v>2566</v>
      </c>
      <c r="B226" s="74" t="s">
        <v>190</v>
      </c>
      <c r="C226" s="73" t="s">
        <v>1</v>
      </c>
      <c r="D226" s="303">
        <v>2</v>
      </c>
      <c r="E226" s="105"/>
      <c r="F226" s="105">
        <f t="shared" si="8"/>
        <v>0</v>
      </c>
      <c r="G226" s="105">
        <f t="shared" si="9"/>
        <v>0</v>
      </c>
      <c r="H226" s="56"/>
    </row>
    <row r="227" spans="1:11" ht="15" customHeight="1" x14ac:dyDescent="0.2">
      <c r="A227" s="267" t="s">
        <v>2567</v>
      </c>
      <c r="B227" s="74" t="s">
        <v>191</v>
      </c>
      <c r="C227" s="73" t="s">
        <v>1</v>
      </c>
      <c r="D227" s="303">
        <v>2</v>
      </c>
      <c r="E227" s="105"/>
      <c r="F227" s="105">
        <f t="shared" si="8"/>
        <v>0</v>
      </c>
      <c r="G227" s="105">
        <f t="shared" si="9"/>
        <v>0</v>
      </c>
      <c r="H227" s="56"/>
    </row>
    <row r="228" spans="1:11" ht="15" customHeight="1" x14ac:dyDescent="0.2">
      <c r="A228" s="267" t="s">
        <v>2568</v>
      </c>
      <c r="B228" s="74" t="s">
        <v>938</v>
      </c>
      <c r="C228" s="73" t="s">
        <v>376</v>
      </c>
      <c r="D228" s="303">
        <v>2</v>
      </c>
      <c r="E228" s="105"/>
      <c r="F228" s="105">
        <f t="shared" si="8"/>
        <v>0</v>
      </c>
      <c r="G228" s="105">
        <f t="shared" si="9"/>
        <v>0</v>
      </c>
      <c r="H228" s="56"/>
    </row>
    <row r="229" spans="1:11" ht="15" customHeight="1" x14ac:dyDescent="0.2">
      <c r="A229" s="267" t="s">
        <v>2569</v>
      </c>
      <c r="B229" s="74" t="s">
        <v>192</v>
      </c>
      <c r="C229" s="73" t="s">
        <v>1</v>
      </c>
      <c r="D229" s="303">
        <v>2</v>
      </c>
      <c r="E229" s="105"/>
      <c r="F229" s="105">
        <f t="shared" si="8"/>
        <v>0</v>
      </c>
      <c r="G229" s="105">
        <f t="shared" si="9"/>
        <v>0</v>
      </c>
      <c r="H229" s="56"/>
    </row>
    <row r="230" spans="1:11" ht="15" customHeight="1" x14ac:dyDescent="0.2">
      <c r="A230" s="267" t="s">
        <v>2570</v>
      </c>
      <c r="B230" s="74" t="s">
        <v>768</v>
      </c>
      <c r="C230" s="73" t="s">
        <v>1</v>
      </c>
      <c r="D230" s="303">
        <v>0</v>
      </c>
      <c r="E230" s="105"/>
      <c r="F230" s="105">
        <f t="shared" si="8"/>
        <v>0</v>
      </c>
      <c r="G230" s="105">
        <f t="shared" si="9"/>
        <v>0</v>
      </c>
      <c r="H230" s="56"/>
    </row>
    <row r="231" spans="1:11" ht="15" customHeight="1" x14ac:dyDescent="0.2">
      <c r="A231" s="267" t="s">
        <v>2571</v>
      </c>
      <c r="B231" s="72" t="s">
        <v>939</v>
      </c>
      <c r="C231" s="73" t="s">
        <v>377</v>
      </c>
      <c r="D231" s="303">
        <v>100</v>
      </c>
      <c r="E231" s="105"/>
      <c r="F231" s="105">
        <f t="shared" si="8"/>
        <v>0</v>
      </c>
      <c r="G231" s="105">
        <f t="shared" si="9"/>
        <v>0</v>
      </c>
      <c r="H231" s="56"/>
    </row>
    <row r="232" spans="1:11" ht="15" customHeight="1" thickBot="1" x14ac:dyDescent="0.25">
      <c r="A232" s="267" t="s">
        <v>2572</v>
      </c>
      <c r="B232" s="72" t="s">
        <v>7</v>
      </c>
      <c r="C232" s="73" t="s">
        <v>172</v>
      </c>
      <c r="D232" s="303">
        <v>150</v>
      </c>
      <c r="E232" s="105"/>
      <c r="F232" s="105">
        <f t="shared" si="8"/>
        <v>0</v>
      </c>
      <c r="G232" s="105">
        <f t="shared" si="9"/>
        <v>0</v>
      </c>
      <c r="H232" s="56"/>
    </row>
    <row r="233" spans="1:11" ht="15" customHeight="1" thickBot="1" x14ac:dyDescent="0.3">
      <c r="A233"/>
      <c r="B233"/>
      <c r="C233"/>
      <c r="D233" s="27"/>
      <c r="E233" s="408" t="s">
        <v>4454</v>
      </c>
      <c r="F233" s="408"/>
      <c r="G233" s="295">
        <f>SUM(G219:G232)</f>
        <v>0</v>
      </c>
      <c r="H233" s="82"/>
    </row>
    <row r="234" spans="1:11" ht="15" customHeight="1" thickBot="1" x14ac:dyDescent="0.3">
      <c r="A234"/>
      <c r="B234"/>
      <c r="C234"/>
      <c r="D234" s="27"/>
      <c r="E234" s="408" t="s">
        <v>4455</v>
      </c>
      <c r="F234" s="408"/>
      <c r="G234" s="295">
        <f>SUM(G233*0.2)</f>
        <v>0</v>
      </c>
      <c r="H234" s="82"/>
    </row>
    <row r="235" spans="1:11" ht="15" customHeight="1" thickBot="1" x14ac:dyDescent="0.3">
      <c r="A235"/>
      <c r="B235"/>
      <c r="C235"/>
      <c r="D235" s="27"/>
      <c r="E235" s="408" t="s">
        <v>4456</v>
      </c>
      <c r="F235" s="408"/>
      <c r="G235" s="295">
        <f>SUM(G233:G234)</f>
        <v>0</v>
      </c>
      <c r="H235" s="82"/>
    </row>
    <row r="236" spans="1:11" ht="15" customHeight="1" x14ac:dyDescent="0.2">
      <c r="A236" s="147"/>
      <c r="B236" s="247"/>
      <c r="C236" s="59"/>
      <c r="D236" s="206"/>
      <c r="H236" s="82"/>
    </row>
    <row r="237" spans="1:11" ht="15" customHeight="1" x14ac:dyDescent="0.2">
      <c r="A237" s="417" t="s">
        <v>4466</v>
      </c>
      <c r="B237" s="417"/>
      <c r="C237" s="417"/>
      <c r="D237" s="262" t="s">
        <v>4460</v>
      </c>
      <c r="G237" s="430"/>
      <c r="H237" s="430"/>
    </row>
    <row r="238" spans="1:11" s="40" customFormat="1" ht="30" customHeight="1" thickBot="1" x14ac:dyDescent="0.25">
      <c r="A238" s="271" t="s">
        <v>0</v>
      </c>
      <c r="B238" s="330" t="s">
        <v>582</v>
      </c>
      <c r="C238" s="273" t="s">
        <v>4459</v>
      </c>
      <c r="D238" s="274" t="s">
        <v>4795</v>
      </c>
      <c r="E238" s="275" t="s">
        <v>4457</v>
      </c>
      <c r="F238" s="275" t="s">
        <v>4458</v>
      </c>
      <c r="G238" s="275" t="s">
        <v>4453</v>
      </c>
      <c r="H238" s="211" t="s">
        <v>375</v>
      </c>
      <c r="I238" s="76"/>
      <c r="J238" s="76"/>
      <c r="K238" s="76"/>
    </row>
    <row r="239" spans="1:11" ht="25.5" x14ac:dyDescent="0.2">
      <c r="A239" s="328" t="s">
        <v>2573</v>
      </c>
      <c r="B239" s="315" t="s">
        <v>827</v>
      </c>
      <c r="C239" s="269" t="s">
        <v>1</v>
      </c>
      <c r="D239" s="309">
        <v>10</v>
      </c>
      <c r="E239" s="213"/>
      <c r="F239" s="213">
        <f>SUM(E239*1.2)</f>
        <v>0</v>
      </c>
      <c r="G239" s="213">
        <f>SUM(D239*E239)</f>
        <v>0</v>
      </c>
      <c r="H239" s="56">
        <v>1</v>
      </c>
    </row>
    <row r="240" spans="1:11" ht="15" customHeight="1" x14ac:dyDescent="0.2">
      <c r="A240" s="328" t="s">
        <v>2574</v>
      </c>
      <c r="B240" s="55" t="s">
        <v>753</v>
      </c>
      <c r="C240" s="50" t="s">
        <v>1</v>
      </c>
      <c r="D240" s="303">
        <v>10</v>
      </c>
      <c r="E240" s="105"/>
      <c r="F240" s="105">
        <f t="shared" ref="F240:F243" si="10">SUM(E240*1.2)</f>
        <v>0</v>
      </c>
      <c r="G240" s="105">
        <f t="shared" ref="G240:G243" si="11">SUM(D240*E240)</f>
        <v>0</v>
      </c>
      <c r="H240" s="56">
        <v>1</v>
      </c>
    </row>
    <row r="241" spans="1:16" ht="15" customHeight="1" x14ac:dyDescent="0.2">
      <c r="A241" s="328" t="s">
        <v>2575</v>
      </c>
      <c r="B241" s="55" t="s">
        <v>754</v>
      </c>
      <c r="C241" s="50" t="s">
        <v>1</v>
      </c>
      <c r="D241" s="303">
        <v>10</v>
      </c>
      <c r="E241" s="105"/>
      <c r="F241" s="105">
        <f t="shared" si="10"/>
        <v>0</v>
      </c>
      <c r="G241" s="105">
        <f t="shared" si="11"/>
        <v>0</v>
      </c>
      <c r="H241" s="56">
        <v>1</v>
      </c>
    </row>
    <row r="242" spans="1:16" ht="15" customHeight="1" x14ac:dyDescent="0.2">
      <c r="A242" s="328" t="s">
        <v>2576</v>
      </c>
      <c r="B242" s="55" t="s">
        <v>755</v>
      </c>
      <c r="C242" s="50" t="s">
        <v>1</v>
      </c>
      <c r="D242" s="323">
        <v>10</v>
      </c>
      <c r="E242" s="105"/>
      <c r="F242" s="105">
        <f t="shared" si="10"/>
        <v>0</v>
      </c>
      <c r="G242" s="105">
        <f t="shared" si="11"/>
        <v>0</v>
      </c>
      <c r="H242" s="64">
        <v>1</v>
      </c>
    </row>
    <row r="243" spans="1:16" ht="15" customHeight="1" thickBot="1" x14ac:dyDescent="0.25">
      <c r="A243" s="328" t="s">
        <v>2577</v>
      </c>
      <c r="B243" s="55" t="s">
        <v>940</v>
      </c>
      <c r="C243" s="50" t="s">
        <v>1</v>
      </c>
      <c r="D243" s="303">
        <v>10</v>
      </c>
      <c r="E243" s="105"/>
      <c r="F243" s="105">
        <f t="shared" si="10"/>
        <v>0</v>
      </c>
      <c r="G243" s="105">
        <f t="shared" si="11"/>
        <v>0</v>
      </c>
      <c r="H243" s="56">
        <v>1</v>
      </c>
    </row>
    <row r="244" spans="1:16" ht="15" customHeight="1" thickBot="1" x14ac:dyDescent="0.3">
      <c r="A244"/>
      <c r="B244"/>
      <c r="C244"/>
      <c r="D244" s="27"/>
      <c r="E244" s="408" t="s">
        <v>4454</v>
      </c>
      <c r="F244" s="408"/>
      <c r="G244" s="295">
        <f>SUM(G239:G243)</f>
        <v>0</v>
      </c>
      <c r="H244" s="82"/>
    </row>
    <row r="245" spans="1:16" ht="15" customHeight="1" thickBot="1" x14ac:dyDescent="0.3">
      <c r="A245"/>
      <c r="B245"/>
      <c r="C245"/>
      <c r="D245" s="27"/>
      <c r="E245" s="408" t="s">
        <v>4455</v>
      </c>
      <c r="F245" s="408"/>
      <c r="G245" s="295">
        <f>SUM(G244*0.2)</f>
        <v>0</v>
      </c>
      <c r="H245" s="82"/>
    </row>
    <row r="246" spans="1:16" ht="15" customHeight="1" thickBot="1" x14ac:dyDescent="0.3">
      <c r="A246"/>
      <c r="B246"/>
      <c r="C246"/>
      <c r="D246" s="27"/>
      <c r="E246" s="408" t="s">
        <v>4456</v>
      </c>
      <c r="F246" s="408"/>
      <c r="G246" s="295">
        <f>SUM(G244:G245)</f>
        <v>0</v>
      </c>
      <c r="H246" s="82"/>
    </row>
    <row r="247" spans="1:16" ht="15" customHeight="1" x14ac:dyDescent="0.2">
      <c r="A247" s="148"/>
      <c r="B247" s="248"/>
      <c r="C247" s="59"/>
      <c r="D247" s="206"/>
      <c r="H247" s="82"/>
    </row>
    <row r="248" spans="1:16" ht="15" customHeight="1" x14ac:dyDescent="0.2">
      <c r="A248" s="417" t="s">
        <v>4467</v>
      </c>
      <c r="B248" s="417"/>
      <c r="C248" s="417"/>
      <c r="D248" s="262" t="s">
        <v>4460</v>
      </c>
      <c r="E248" s="142"/>
      <c r="F248" s="142"/>
      <c r="G248" s="218"/>
      <c r="H248" s="217"/>
      <c r="M248" s="68"/>
      <c r="N248" s="68"/>
      <c r="O248" s="68"/>
      <c r="P248" s="68"/>
    </row>
    <row r="249" spans="1:16" s="40" customFormat="1" ht="30" customHeight="1" thickBot="1" x14ac:dyDescent="0.25">
      <c r="A249" s="271" t="s">
        <v>0</v>
      </c>
      <c r="B249" s="330" t="s">
        <v>582</v>
      </c>
      <c r="C249" s="273" t="s">
        <v>4459</v>
      </c>
      <c r="D249" s="274" t="s">
        <v>4795</v>
      </c>
      <c r="E249" s="275" t="s">
        <v>4457</v>
      </c>
      <c r="F249" s="275" t="s">
        <v>4458</v>
      </c>
      <c r="G249" s="275" t="s">
        <v>4453</v>
      </c>
      <c r="H249" s="28" t="s">
        <v>375</v>
      </c>
      <c r="I249" s="76"/>
      <c r="J249" s="76"/>
      <c r="K249" s="76"/>
    </row>
    <row r="250" spans="1:16" ht="15" customHeight="1" x14ac:dyDescent="0.2">
      <c r="A250" s="267" t="s">
        <v>2578</v>
      </c>
      <c r="B250" s="310" t="s">
        <v>941</v>
      </c>
      <c r="C250" s="311" t="s">
        <v>1</v>
      </c>
      <c r="D250" s="309">
        <v>10</v>
      </c>
      <c r="E250" s="213"/>
      <c r="F250" s="213">
        <f>SUM(E250*1.2)</f>
        <v>0</v>
      </c>
      <c r="G250" s="213">
        <f>SUM(D250*E250)</f>
        <v>0</v>
      </c>
      <c r="H250" s="44">
        <v>20</v>
      </c>
    </row>
    <row r="251" spans="1:16" ht="15" customHeight="1" x14ac:dyDescent="0.2">
      <c r="A251" s="267" t="s">
        <v>2579</v>
      </c>
      <c r="B251" s="58" t="s">
        <v>942</v>
      </c>
      <c r="C251" s="49" t="s">
        <v>1</v>
      </c>
      <c r="D251" s="303">
        <v>40</v>
      </c>
      <c r="E251" s="105"/>
      <c r="F251" s="105">
        <f t="shared" ref="F251:F314" si="12">SUM(E251*1.2)</f>
        <v>0</v>
      </c>
      <c r="G251" s="105">
        <f t="shared" ref="G251:G314" si="13">SUM(D251*E251)</f>
        <v>0</v>
      </c>
      <c r="H251" s="44">
        <v>100</v>
      </c>
    </row>
    <row r="252" spans="1:16" ht="15" customHeight="1" x14ac:dyDescent="0.2">
      <c r="A252" s="267" t="s">
        <v>2580</v>
      </c>
      <c r="B252" s="58" t="s">
        <v>943</v>
      </c>
      <c r="C252" s="49" t="s">
        <v>944</v>
      </c>
      <c r="D252" s="303">
        <v>80</v>
      </c>
      <c r="E252" s="105"/>
      <c r="F252" s="105">
        <f t="shared" si="12"/>
        <v>0</v>
      </c>
      <c r="G252" s="105">
        <f t="shared" si="13"/>
        <v>0</v>
      </c>
      <c r="H252" s="44">
        <v>100</v>
      </c>
    </row>
    <row r="253" spans="1:16" ht="15" customHeight="1" x14ac:dyDescent="0.2">
      <c r="A253" s="267" t="s">
        <v>2581</v>
      </c>
      <c r="B253" s="58" t="s">
        <v>758</v>
      </c>
      <c r="C253" s="49" t="s">
        <v>944</v>
      </c>
      <c r="D253" s="303">
        <v>25</v>
      </c>
      <c r="E253" s="105"/>
      <c r="F253" s="105">
        <f t="shared" si="12"/>
        <v>0</v>
      </c>
      <c r="G253" s="105">
        <f t="shared" si="13"/>
        <v>0</v>
      </c>
      <c r="H253" s="44">
        <v>50</v>
      </c>
    </row>
    <row r="254" spans="1:16" ht="15" customHeight="1" x14ac:dyDescent="0.2">
      <c r="A254" s="267" t="s">
        <v>2582</v>
      </c>
      <c r="B254" s="58" t="s">
        <v>945</v>
      </c>
      <c r="C254" s="49" t="s">
        <v>944</v>
      </c>
      <c r="D254" s="303">
        <v>16</v>
      </c>
      <c r="E254" s="105"/>
      <c r="F254" s="105">
        <f t="shared" si="12"/>
        <v>0</v>
      </c>
      <c r="G254" s="105">
        <f t="shared" si="13"/>
        <v>0</v>
      </c>
      <c r="H254" s="44">
        <v>30</v>
      </c>
    </row>
    <row r="255" spans="1:16" ht="15" customHeight="1" x14ac:dyDescent="0.2">
      <c r="A255" s="267" t="s">
        <v>2583</v>
      </c>
      <c r="B255" s="58" t="s">
        <v>946</v>
      </c>
      <c r="C255" s="49" t="s">
        <v>944</v>
      </c>
      <c r="D255" s="303">
        <v>25</v>
      </c>
      <c r="E255" s="105"/>
      <c r="F255" s="105">
        <f t="shared" si="12"/>
        <v>0</v>
      </c>
      <c r="G255" s="105">
        <f t="shared" si="13"/>
        <v>0</v>
      </c>
      <c r="H255" s="44">
        <v>30</v>
      </c>
    </row>
    <row r="256" spans="1:16" ht="15" customHeight="1" x14ac:dyDescent="0.2">
      <c r="A256" s="267" t="s">
        <v>2584</v>
      </c>
      <c r="B256" s="58" t="s">
        <v>947</v>
      </c>
      <c r="C256" s="49" t="s">
        <v>944</v>
      </c>
      <c r="D256" s="303">
        <v>15</v>
      </c>
      <c r="E256" s="105"/>
      <c r="F256" s="105">
        <f t="shared" si="12"/>
        <v>0</v>
      </c>
      <c r="G256" s="105">
        <f t="shared" si="13"/>
        <v>0</v>
      </c>
      <c r="H256" s="44">
        <v>30</v>
      </c>
    </row>
    <row r="257" spans="1:8" ht="15" customHeight="1" x14ac:dyDescent="0.2">
      <c r="A257" s="267" t="s">
        <v>2585</v>
      </c>
      <c r="B257" s="58" t="s">
        <v>948</v>
      </c>
      <c r="C257" s="49" t="s">
        <v>944</v>
      </c>
      <c r="D257" s="303">
        <v>20</v>
      </c>
      <c r="E257" s="105"/>
      <c r="F257" s="105">
        <f t="shared" si="12"/>
        <v>0</v>
      </c>
      <c r="G257" s="105">
        <f t="shared" si="13"/>
        <v>0</v>
      </c>
      <c r="H257" s="44">
        <v>30</v>
      </c>
    </row>
    <row r="258" spans="1:8" ht="15" customHeight="1" x14ac:dyDescent="0.2">
      <c r="A258" s="267" t="s">
        <v>2586</v>
      </c>
      <c r="B258" s="58" t="s">
        <v>949</v>
      </c>
      <c r="C258" s="49" t="s">
        <v>944</v>
      </c>
      <c r="D258" s="303">
        <v>110</v>
      </c>
      <c r="E258" s="105"/>
      <c r="F258" s="105">
        <f t="shared" si="12"/>
        <v>0</v>
      </c>
      <c r="G258" s="105">
        <f t="shared" si="13"/>
        <v>0</v>
      </c>
      <c r="H258" s="44">
        <v>100</v>
      </c>
    </row>
    <row r="259" spans="1:8" ht="15" customHeight="1" x14ac:dyDescent="0.2">
      <c r="A259" s="267" t="s">
        <v>2587</v>
      </c>
      <c r="B259" s="58" t="s">
        <v>950</v>
      </c>
      <c r="C259" s="49" t="s">
        <v>944</v>
      </c>
      <c r="D259" s="303">
        <v>140</v>
      </c>
      <c r="E259" s="105"/>
      <c r="F259" s="105">
        <f t="shared" si="12"/>
        <v>0</v>
      </c>
      <c r="G259" s="105">
        <f t="shared" si="13"/>
        <v>0</v>
      </c>
      <c r="H259" s="44">
        <v>150</v>
      </c>
    </row>
    <row r="260" spans="1:8" ht="15" customHeight="1" x14ac:dyDescent="0.2">
      <c r="A260" s="267" t="s">
        <v>2588</v>
      </c>
      <c r="B260" s="58" t="s">
        <v>776</v>
      </c>
      <c r="C260" s="49" t="s">
        <v>1</v>
      </c>
      <c r="D260" s="303">
        <v>3</v>
      </c>
      <c r="E260" s="105"/>
      <c r="F260" s="105">
        <f t="shared" si="12"/>
        <v>0</v>
      </c>
      <c r="G260" s="105">
        <f t="shared" si="13"/>
        <v>0</v>
      </c>
      <c r="H260" s="44">
        <v>10</v>
      </c>
    </row>
    <row r="261" spans="1:8" ht="15" customHeight="1" x14ac:dyDescent="0.2">
      <c r="A261" s="267" t="s">
        <v>2589</v>
      </c>
      <c r="B261" s="58" t="s">
        <v>951</v>
      </c>
      <c r="C261" s="49" t="s">
        <v>1</v>
      </c>
      <c r="D261" s="303"/>
      <c r="E261" s="105"/>
      <c r="F261" s="105">
        <f t="shared" si="12"/>
        <v>0</v>
      </c>
      <c r="G261" s="105">
        <f t="shared" si="13"/>
        <v>0</v>
      </c>
      <c r="H261" s="44">
        <v>10</v>
      </c>
    </row>
    <row r="262" spans="1:8" ht="15" customHeight="1" x14ac:dyDescent="0.2">
      <c r="A262" s="267" t="s">
        <v>2590</v>
      </c>
      <c r="B262" s="58" t="s">
        <v>952</v>
      </c>
      <c r="C262" s="49" t="s">
        <v>1</v>
      </c>
      <c r="D262" s="323">
        <v>5</v>
      </c>
      <c r="E262" s="105"/>
      <c r="F262" s="105">
        <f t="shared" si="12"/>
        <v>0</v>
      </c>
      <c r="G262" s="105">
        <f t="shared" si="13"/>
        <v>0</v>
      </c>
      <c r="H262" s="44">
        <v>10</v>
      </c>
    </row>
    <row r="263" spans="1:8" ht="15" customHeight="1" x14ac:dyDescent="0.2">
      <c r="A263" s="267" t="s">
        <v>2591</v>
      </c>
      <c r="B263" s="58" t="s">
        <v>1092</v>
      </c>
      <c r="C263" s="77" t="s">
        <v>3</v>
      </c>
      <c r="D263" s="323">
        <v>10</v>
      </c>
      <c r="E263" s="105"/>
      <c r="F263" s="105">
        <f t="shared" si="12"/>
        <v>0</v>
      </c>
      <c r="G263" s="105">
        <f t="shared" si="13"/>
        <v>0</v>
      </c>
      <c r="H263" s="78">
        <v>10</v>
      </c>
    </row>
    <row r="264" spans="1:8" ht="15" customHeight="1" x14ac:dyDescent="0.2">
      <c r="A264" s="267" t="s">
        <v>2592</v>
      </c>
      <c r="B264" s="58" t="s">
        <v>953</v>
      </c>
      <c r="C264" s="49" t="s">
        <v>1</v>
      </c>
      <c r="D264" s="303">
        <v>3</v>
      </c>
      <c r="E264" s="105"/>
      <c r="F264" s="105">
        <f t="shared" si="12"/>
        <v>0</v>
      </c>
      <c r="G264" s="105">
        <f t="shared" si="13"/>
        <v>0</v>
      </c>
      <c r="H264" s="44">
        <v>10</v>
      </c>
    </row>
    <row r="265" spans="1:8" ht="15" customHeight="1" x14ac:dyDescent="0.2">
      <c r="A265" s="267" t="s">
        <v>2593</v>
      </c>
      <c r="B265" s="58" t="s">
        <v>766</v>
      </c>
      <c r="C265" s="49" t="s">
        <v>1</v>
      </c>
      <c r="D265" s="303">
        <v>3</v>
      </c>
      <c r="E265" s="105"/>
      <c r="F265" s="105">
        <f t="shared" si="12"/>
        <v>0</v>
      </c>
      <c r="G265" s="105">
        <f t="shared" si="13"/>
        <v>0</v>
      </c>
      <c r="H265" s="44">
        <v>10</v>
      </c>
    </row>
    <row r="266" spans="1:8" ht="15" customHeight="1" x14ac:dyDescent="0.2">
      <c r="A266" s="267" t="s">
        <v>2594</v>
      </c>
      <c r="B266" s="58" t="s">
        <v>954</v>
      </c>
      <c r="C266" s="49" t="s">
        <v>1</v>
      </c>
      <c r="D266" s="303">
        <v>3</v>
      </c>
      <c r="E266" s="105"/>
      <c r="F266" s="105">
        <f t="shared" si="12"/>
        <v>0</v>
      </c>
      <c r="G266" s="105">
        <f t="shared" si="13"/>
        <v>0</v>
      </c>
      <c r="H266" s="44">
        <v>10</v>
      </c>
    </row>
    <row r="267" spans="1:8" ht="15" customHeight="1" x14ac:dyDescent="0.2">
      <c r="A267" s="267" t="s">
        <v>2595</v>
      </c>
      <c r="B267" s="58" t="s">
        <v>955</v>
      </c>
      <c r="C267" s="49" t="s">
        <v>1</v>
      </c>
      <c r="D267" s="303">
        <v>3</v>
      </c>
      <c r="E267" s="105"/>
      <c r="F267" s="105">
        <f t="shared" si="12"/>
        <v>0</v>
      </c>
      <c r="G267" s="105">
        <f t="shared" si="13"/>
        <v>0</v>
      </c>
      <c r="H267" s="44">
        <v>50</v>
      </c>
    </row>
    <row r="268" spans="1:8" ht="15" customHeight="1" x14ac:dyDescent="0.2">
      <c r="A268" s="267" t="s">
        <v>2596</v>
      </c>
      <c r="B268" s="58" t="s">
        <v>956</v>
      </c>
      <c r="C268" s="49" t="s">
        <v>1</v>
      </c>
      <c r="D268" s="303">
        <v>3</v>
      </c>
      <c r="E268" s="105"/>
      <c r="F268" s="105">
        <f t="shared" si="12"/>
        <v>0</v>
      </c>
      <c r="G268" s="105">
        <f t="shared" si="13"/>
        <v>0</v>
      </c>
      <c r="H268" s="44">
        <v>10</v>
      </c>
    </row>
    <row r="269" spans="1:8" ht="15" customHeight="1" x14ac:dyDescent="0.2">
      <c r="A269" s="267" t="s">
        <v>2597</v>
      </c>
      <c r="B269" s="58" t="s">
        <v>714</v>
      </c>
      <c r="C269" s="49" t="s">
        <v>1</v>
      </c>
      <c r="D269" s="303">
        <v>1</v>
      </c>
      <c r="E269" s="105"/>
      <c r="F269" s="105">
        <f t="shared" si="12"/>
        <v>0</v>
      </c>
      <c r="G269" s="105">
        <f t="shared" si="13"/>
        <v>0</v>
      </c>
      <c r="H269" s="44">
        <v>2</v>
      </c>
    </row>
    <row r="270" spans="1:8" ht="15" customHeight="1" x14ac:dyDescent="0.2">
      <c r="A270" s="267" t="s">
        <v>2598</v>
      </c>
      <c r="B270" s="58" t="s">
        <v>417</v>
      </c>
      <c r="C270" s="49" t="s">
        <v>1</v>
      </c>
      <c r="D270" s="303">
        <v>1</v>
      </c>
      <c r="E270" s="105"/>
      <c r="F270" s="105">
        <f t="shared" si="12"/>
        <v>0</v>
      </c>
      <c r="G270" s="105">
        <f t="shared" si="13"/>
        <v>0</v>
      </c>
      <c r="H270" s="44">
        <v>2</v>
      </c>
    </row>
    <row r="271" spans="1:8" ht="15" customHeight="1" x14ac:dyDescent="0.2">
      <c r="A271" s="267" t="s">
        <v>2599</v>
      </c>
      <c r="B271" s="58" t="s">
        <v>957</v>
      </c>
      <c r="C271" s="49" t="s">
        <v>1</v>
      </c>
      <c r="D271" s="303"/>
      <c r="E271" s="105"/>
      <c r="F271" s="105">
        <f t="shared" si="12"/>
        <v>0</v>
      </c>
      <c r="G271" s="105">
        <f t="shared" si="13"/>
        <v>0</v>
      </c>
      <c r="H271" s="44">
        <v>1</v>
      </c>
    </row>
    <row r="272" spans="1:8" ht="15" customHeight="1" x14ac:dyDescent="0.2">
      <c r="A272" s="267" t="s">
        <v>2600</v>
      </c>
      <c r="B272" s="58" t="s">
        <v>958</v>
      </c>
      <c r="C272" s="49" t="s">
        <v>1</v>
      </c>
      <c r="D272" s="303">
        <v>1</v>
      </c>
      <c r="E272" s="105"/>
      <c r="F272" s="105">
        <f t="shared" si="12"/>
        <v>0</v>
      </c>
      <c r="G272" s="105">
        <f t="shared" si="13"/>
        <v>0</v>
      </c>
      <c r="H272" s="44">
        <v>1</v>
      </c>
    </row>
    <row r="273" spans="1:8" ht="15" customHeight="1" x14ac:dyDescent="0.2">
      <c r="A273" s="267" t="s">
        <v>2601</v>
      </c>
      <c r="B273" s="58" t="s">
        <v>422</v>
      </c>
      <c r="C273" s="49" t="s">
        <v>1</v>
      </c>
      <c r="D273" s="303">
        <v>2</v>
      </c>
      <c r="E273" s="105"/>
      <c r="F273" s="105">
        <f t="shared" si="12"/>
        <v>0</v>
      </c>
      <c r="G273" s="105">
        <f t="shared" si="13"/>
        <v>0</v>
      </c>
      <c r="H273" s="44">
        <v>1</v>
      </c>
    </row>
    <row r="274" spans="1:8" ht="15" customHeight="1" x14ac:dyDescent="0.2">
      <c r="A274" s="267" t="s">
        <v>2602</v>
      </c>
      <c r="B274" s="58" t="s">
        <v>796</v>
      </c>
      <c r="C274" s="49" t="s">
        <v>1</v>
      </c>
      <c r="D274" s="303">
        <v>2</v>
      </c>
      <c r="E274" s="105"/>
      <c r="F274" s="105">
        <f t="shared" si="12"/>
        <v>0</v>
      </c>
      <c r="G274" s="105">
        <f t="shared" si="13"/>
        <v>0</v>
      </c>
      <c r="H274" s="44">
        <v>20</v>
      </c>
    </row>
    <row r="275" spans="1:8" ht="15" customHeight="1" x14ac:dyDescent="0.2">
      <c r="A275" s="267" t="s">
        <v>2603</v>
      </c>
      <c r="B275" s="58" t="s">
        <v>795</v>
      </c>
      <c r="C275" s="49" t="s">
        <v>1</v>
      </c>
      <c r="D275" s="303">
        <v>2</v>
      </c>
      <c r="E275" s="105"/>
      <c r="F275" s="105">
        <f t="shared" si="12"/>
        <v>0</v>
      </c>
      <c r="G275" s="105">
        <f t="shared" si="13"/>
        <v>0</v>
      </c>
      <c r="H275" s="44">
        <v>50</v>
      </c>
    </row>
    <row r="276" spans="1:8" ht="15" customHeight="1" x14ac:dyDescent="0.2">
      <c r="A276" s="267" t="s">
        <v>2604</v>
      </c>
      <c r="B276" s="58" t="s">
        <v>959</v>
      </c>
      <c r="C276" s="49" t="s">
        <v>1</v>
      </c>
      <c r="D276" s="303">
        <v>2</v>
      </c>
      <c r="E276" s="105"/>
      <c r="F276" s="105">
        <f t="shared" si="12"/>
        <v>0</v>
      </c>
      <c r="G276" s="105">
        <f t="shared" si="13"/>
        <v>0</v>
      </c>
      <c r="H276" s="44">
        <v>10</v>
      </c>
    </row>
    <row r="277" spans="1:8" ht="15" customHeight="1" x14ac:dyDescent="0.2">
      <c r="A277" s="267" t="s">
        <v>2605</v>
      </c>
      <c r="B277" s="58" t="s">
        <v>960</v>
      </c>
      <c r="C277" s="49" t="s">
        <v>1</v>
      </c>
      <c r="D277" s="303">
        <v>3</v>
      </c>
      <c r="E277" s="105"/>
      <c r="F277" s="105">
        <f t="shared" si="12"/>
        <v>0</v>
      </c>
      <c r="G277" s="105">
        <f t="shared" si="13"/>
        <v>0</v>
      </c>
      <c r="H277" s="44">
        <v>20</v>
      </c>
    </row>
    <row r="278" spans="1:8" ht="15" customHeight="1" x14ac:dyDescent="0.2">
      <c r="A278" s="267" t="s">
        <v>2606</v>
      </c>
      <c r="B278" s="58" t="s">
        <v>961</v>
      </c>
      <c r="C278" s="49" t="s">
        <v>1</v>
      </c>
      <c r="D278" s="303"/>
      <c r="E278" s="105"/>
      <c r="F278" s="105">
        <f t="shared" si="12"/>
        <v>0</v>
      </c>
      <c r="G278" s="105">
        <f t="shared" si="13"/>
        <v>0</v>
      </c>
      <c r="H278" s="44">
        <v>10</v>
      </c>
    </row>
    <row r="279" spans="1:8" ht="15" customHeight="1" x14ac:dyDescent="0.2">
      <c r="A279" s="267" t="s">
        <v>2607</v>
      </c>
      <c r="B279" s="58" t="s">
        <v>962</v>
      </c>
      <c r="C279" s="49" t="s">
        <v>1</v>
      </c>
      <c r="D279" s="303">
        <v>2</v>
      </c>
      <c r="E279" s="105"/>
      <c r="F279" s="105">
        <f t="shared" si="12"/>
        <v>0</v>
      </c>
      <c r="G279" s="105">
        <f t="shared" si="13"/>
        <v>0</v>
      </c>
      <c r="H279" s="44">
        <v>10</v>
      </c>
    </row>
    <row r="280" spans="1:8" ht="15" customHeight="1" x14ac:dyDescent="0.2">
      <c r="A280" s="267" t="s">
        <v>2608</v>
      </c>
      <c r="B280" s="58" t="s">
        <v>963</v>
      </c>
      <c r="C280" s="49" t="s">
        <v>1</v>
      </c>
      <c r="D280" s="303">
        <v>2</v>
      </c>
      <c r="E280" s="105"/>
      <c r="F280" s="105">
        <f t="shared" si="12"/>
        <v>0</v>
      </c>
      <c r="G280" s="105">
        <f t="shared" si="13"/>
        <v>0</v>
      </c>
      <c r="H280" s="44">
        <v>10</v>
      </c>
    </row>
    <row r="281" spans="1:8" ht="15" customHeight="1" x14ac:dyDescent="0.2">
      <c r="A281" s="267" t="s">
        <v>2609</v>
      </c>
      <c r="B281" s="58" t="s">
        <v>963</v>
      </c>
      <c r="C281" s="49" t="s">
        <v>1</v>
      </c>
      <c r="D281" s="303">
        <v>2</v>
      </c>
      <c r="E281" s="105"/>
      <c r="F281" s="105">
        <f t="shared" si="12"/>
        <v>0</v>
      </c>
      <c r="G281" s="105">
        <f t="shared" si="13"/>
        <v>0</v>
      </c>
      <c r="H281" s="44">
        <v>10</v>
      </c>
    </row>
    <row r="282" spans="1:8" ht="15" customHeight="1" x14ac:dyDescent="0.2">
      <c r="A282" s="267" t="s">
        <v>2610</v>
      </c>
      <c r="B282" s="58" t="s">
        <v>964</v>
      </c>
      <c r="C282" s="49" t="s">
        <v>1</v>
      </c>
      <c r="D282" s="303">
        <v>4</v>
      </c>
      <c r="E282" s="105"/>
      <c r="F282" s="105">
        <f t="shared" si="12"/>
        <v>0</v>
      </c>
      <c r="G282" s="105">
        <f t="shared" si="13"/>
        <v>0</v>
      </c>
      <c r="H282" s="44">
        <v>10</v>
      </c>
    </row>
    <row r="283" spans="1:8" ht="15" customHeight="1" x14ac:dyDescent="0.2">
      <c r="A283" s="267" t="s">
        <v>2611</v>
      </c>
      <c r="B283" s="58" t="s">
        <v>965</v>
      </c>
      <c r="C283" s="49" t="s">
        <v>1</v>
      </c>
      <c r="D283" s="303">
        <v>8</v>
      </c>
      <c r="E283" s="105"/>
      <c r="F283" s="105">
        <f t="shared" si="12"/>
        <v>0</v>
      </c>
      <c r="G283" s="105">
        <f t="shared" si="13"/>
        <v>0</v>
      </c>
      <c r="H283" s="44">
        <v>10</v>
      </c>
    </row>
    <row r="284" spans="1:8" ht="15" customHeight="1" x14ac:dyDescent="0.2">
      <c r="A284" s="267" t="s">
        <v>2612</v>
      </c>
      <c r="B284" s="58" t="s">
        <v>966</v>
      </c>
      <c r="C284" s="49" t="s">
        <v>1</v>
      </c>
      <c r="D284" s="303">
        <v>8</v>
      </c>
      <c r="E284" s="105"/>
      <c r="F284" s="105">
        <f t="shared" si="12"/>
        <v>0</v>
      </c>
      <c r="G284" s="105">
        <f t="shared" si="13"/>
        <v>0</v>
      </c>
      <c r="H284" s="44">
        <v>10</v>
      </c>
    </row>
    <row r="285" spans="1:8" ht="15" customHeight="1" x14ac:dyDescent="0.2">
      <c r="A285" s="267" t="s">
        <v>2613</v>
      </c>
      <c r="B285" s="58" t="s">
        <v>797</v>
      </c>
      <c r="C285" s="49" t="s">
        <v>1</v>
      </c>
      <c r="D285" s="303">
        <v>2</v>
      </c>
      <c r="E285" s="105"/>
      <c r="F285" s="105">
        <f t="shared" si="12"/>
        <v>0</v>
      </c>
      <c r="G285" s="105">
        <f t="shared" si="13"/>
        <v>0</v>
      </c>
      <c r="H285" s="44">
        <v>10</v>
      </c>
    </row>
    <row r="286" spans="1:8" ht="15" customHeight="1" x14ac:dyDescent="0.2">
      <c r="A286" s="267" t="s">
        <v>2614</v>
      </c>
      <c r="B286" s="58" t="s">
        <v>852</v>
      </c>
      <c r="C286" s="49" t="s">
        <v>1</v>
      </c>
      <c r="D286" s="303">
        <v>8</v>
      </c>
      <c r="E286" s="105"/>
      <c r="F286" s="105">
        <f t="shared" si="12"/>
        <v>0</v>
      </c>
      <c r="G286" s="105">
        <f t="shared" si="13"/>
        <v>0</v>
      </c>
      <c r="H286" s="44">
        <v>10</v>
      </c>
    </row>
    <row r="287" spans="1:8" ht="15" customHeight="1" x14ac:dyDescent="0.2">
      <c r="A287" s="267" t="s">
        <v>2615</v>
      </c>
      <c r="B287" s="58" t="s">
        <v>763</v>
      </c>
      <c r="C287" s="49" t="s">
        <v>1</v>
      </c>
      <c r="D287" s="303">
        <v>16</v>
      </c>
      <c r="E287" s="105"/>
      <c r="F287" s="105">
        <f t="shared" si="12"/>
        <v>0</v>
      </c>
      <c r="G287" s="105">
        <f t="shared" si="13"/>
        <v>0</v>
      </c>
      <c r="H287" s="44">
        <v>10</v>
      </c>
    </row>
    <row r="288" spans="1:8" ht="15" customHeight="1" x14ac:dyDescent="0.2">
      <c r="A288" s="267" t="s">
        <v>2616</v>
      </c>
      <c r="B288" s="58" t="s">
        <v>967</v>
      </c>
      <c r="C288" s="49" t="s">
        <v>1</v>
      </c>
      <c r="D288" s="303">
        <v>8</v>
      </c>
      <c r="E288" s="105"/>
      <c r="F288" s="105">
        <f t="shared" si="12"/>
        <v>0</v>
      </c>
      <c r="G288" s="105">
        <f t="shared" si="13"/>
        <v>0</v>
      </c>
      <c r="H288" s="44">
        <v>10</v>
      </c>
    </row>
    <row r="289" spans="1:8" ht="15" customHeight="1" x14ac:dyDescent="0.2">
      <c r="A289" s="267" t="s">
        <v>2617</v>
      </c>
      <c r="B289" s="58" t="s">
        <v>968</v>
      </c>
      <c r="C289" s="49" t="s">
        <v>1</v>
      </c>
      <c r="D289" s="303"/>
      <c r="E289" s="105"/>
      <c r="F289" s="105">
        <f t="shared" si="12"/>
        <v>0</v>
      </c>
      <c r="G289" s="105">
        <f t="shared" si="13"/>
        <v>0</v>
      </c>
      <c r="H289" s="44">
        <v>10</v>
      </c>
    </row>
    <row r="290" spans="1:8" ht="15" customHeight="1" x14ac:dyDescent="0.2">
      <c r="A290" s="267" t="s">
        <v>2618</v>
      </c>
      <c r="B290" s="58" t="s">
        <v>777</v>
      </c>
      <c r="C290" s="49" t="s">
        <v>1</v>
      </c>
      <c r="D290" s="303">
        <v>2</v>
      </c>
      <c r="E290" s="105"/>
      <c r="F290" s="105">
        <f t="shared" si="12"/>
        <v>0</v>
      </c>
      <c r="G290" s="105">
        <f t="shared" si="13"/>
        <v>0</v>
      </c>
      <c r="H290" s="44">
        <v>10</v>
      </c>
    </row>
    <row r="291" spans="1:8" ht="15" customHeight="1" x14ac:dyDescent="0.2">
      <c r="A291" s="267" t="s">
        <v>2619</v>
      </c>
      <c r="B291" s="58" t="s">
        <v>423</v>
      </c>
      <c r="C291" s="49" t="s">
        <v>1</v>
      </c>
      <c r="D291" s="303">
        <v>2</v>
      </c>
      <c r="E291" s="105"/>
      <c r="F291" s="105">
        <f t="shared" si="12"/>
        <v>0</v>
      </c>
      <c r="G291" s="105">
        <f t="shared" si="13"/>
        <v>0</v>
      </c>
      <c r="H291" s="44">
        <v>2</v>
      </c>
    </row>
    <row r="292" spans="1:8" ht="15" customHeight="1" x14ac:dyDescent="0.2">
      <c r="A292" s="267" t="s">
        <v>2620</v>
      </c>
      <c r="B292" s="58" t="s">
        <v>969</v>
      </c>
      <c r="C292" s="49" t="s">
        <v>1</v>
      </c>
      <c r="D292" s="303">
        <v>6</v>
      </c>
      <c r="E292" s="105"/>
      <c r="F292" s="105">
        <f t="shared" si="12"/>
        <v>0</v>
      </c>
      <c r="G292" s="105">
        <f t="shared" si="13"/>
        <v>0</v>
      </c>
      <c r="H292" s="44">
        <v>10</v>
      </c>
    </row>
    <row r="293" spans="1:8" ht="15" customHeight="1" x14ac:dyDescent="0.2">
      <c r="A293" s="267" t="s">
        <v>2621</v>
      </c>
      <c r="B293" s="58" t="s">
        <v>412</v>
      </c>
      <c r="C293" s="49" t="s">
        <v>1</v>
      </c>
      <c r="D293" s="303">
        <v>1</v>
      </c>
      <c r="E293" s="105"/>
      <c r="F293" s="105">
        <f t="shared" si="12"/>
        <v>0</v>
      </c>
      <c r="G293" s="105">
        <f t="shared" si="13"/>
        <v>0</v>
      </c>
      <c r="H293" s="44">
        <v>10</v>
      </c>
    </row>
    <row r="294" spans="1:8" ht="15" customHeight="1" x14ac:dyDescent="0.2">
      <c r="A294" s="267" t="s">
        <v>2622</v>
      </c>
      <c r="B294" s="58" t="s">
        <v>859</v>
      </c>
      <c r="C294" s="49" t="s">
        <v>1</v>
      </c>
      <c r="D294" s="303">
        <v>2</v>
      </c>
      <c r="E294" s="105"/>
      <c r="F294" s="105">
        <f t="shared" si="12"/>
        <v>0</v>
      </c>
      <c r="G294" s="105">
        <f t="shared" si="13"/>
        <v>0</v>
      </c>
      <c r="H294" s="44">
        <v>10</v>
      </c>
    </row>
    <row r="295" spans="1:8" ht="15" customHeight="1" x14ac:dyDescent="0.2">
      <c r="A295" s="267" t="s">
        <v>2623</v>
      </c>
      <c r="B295" s="58" t="s">
        <v>970</v>
      </c>
      <c r="C295" s="49" t="s">
        <v>1</v>
      </c>
      <c r="D295" s="303">
        <v>2</v>
      </c>
      <c r="E295" s="105"/>
      <c r="F295" s="105">
        <f t="shared" si="12"/>
        <v>0</v>
      </c>
      <c r="G295" s="105">
        <f t="shared" si="13"/>
        <v>0</v>
      </c>
      <c r="H295" s="44">
        <v>10</v>
      </c>
    </row>
    <row r="296" spans="1:8" ht="15" customHeight="1" x14ac:dyDescent="0.2">
      <c r="A296" s="267" t="s">
        <v>2624</v>
      </c>
      <c r="B296" s="58" t="s">
        <v>757</v>
      </c>
      <c r="C296" s="49" t="s">
        <v>1</v>
      </c>
      <c r="D296" s="303">
        <v>4</v>
      </c>
      <c r="E296" s="105"/>
      <c r="F296" s="105">
        <f t="shared" si="12"/>
        <v>0</v>
      </c>
      <c r="G296" s="105">
        <f t="shared" si="13"/>
        <v>0</v>
      </c>
      <c r="H296" s="44">
        <v>10</v>
      </c>
    </row>
    <row r="297" spans="1:8" ht="15" customHeight="1" x14ac:dyDescent="0.2">
      <c r="A297" s="267" t="s">
        <v>2625</v>
      </c>
      <c r="B297" s="58" t="s">
        <v>398</v>
      </c>
      <c r="C297" s="49" t="s">
        <v>1</v>
      </c>
      <c r="D297" s="303">
        <v>2</v>
      </c>
      <c r="E297" s="105"/>
      <c r="F297" s="105">
        <f t="shared" si="12"/>
        <v>0</v>
      </c>
      <c r="G297" s="105">
        <f t="shared" si="13"/>
        <v>0</v>
      </c>
      <c r="H297" s="44">
        <v>10</v>
      </c>
    </row>
    <row r="298" spans="1:8" ht="25.5" x14ac:dyDescent="0.2">
      <c r="A298" s="267" t="s">
        <v>2626</v>
      </c>
      <c r="B298" s="58" t="s">
        <v>971</v>
      </c>
      <c r="C298" s="49" t="s">
        <v>1</v>
      </c>
      <c r="D298" s="303"/>
      <c r="E298" s="105"/>
      <c r="F298" s="105">
        <f t="shared" si="12"/>
        <v>0</v>
      </c>
      <c r="G298" s="105">
        <f t="shared" si="13"/>
        <v>0</v>
      </c>
      <c r="H298" s="44">
        <v>1</v>
      </c>
    </row>
    <row r="299" spans="1:8" ht="15" customHeight="1" x14ac:dyDescent="0.2">
      <c r="A299" s="267" t="s">
        <v>2627</v>
      </c>
      <c r="B299" s="58" t="s">
        <v>972</v>
      </c>
      <c r="C299" s="49" t="s">
        <v>234</v>
      </c>
      <c r="D299" s="303"/>
      <c r="E299" s="105"/>
      <c r="F299" s="105">
        <f t="shared" si="12"/>
        <v>0</v>
      </c>
      <c r="G299" s="105">
        <f t="shared" si="13"/>
        <v>0</v>
      </c>
      <c r="H299" s="44">
        <v>1</v>
      </c>
    </row>
    <row r="300" spans="1:8" ht="15" customHeight="1" x14ac:dyDescent="0.2">
      <c r="A300" s="267" t="s">
        <v>2628</v>
      </c>
      <c r="B300" s="58" t="s">
        <v>973</v>
      </c>
      <c r="C300" s="49" t="s">
        <v>234</v>
      </c>
      <c r="D300" s="303"/>
      <c r="E300" s="105"/>
      <c r="F300" s="105">
        <f t="shared" si="12"/>
        <v>0</v>
      </c>
      <c r="G300" s="105">
        <f t="shared" si="13"/>
        <v>0</v>
      </c>
      <c r="H300" s="44">
        <v>1</v>
      </c>
    </row>
    <row r="301" spans="1:8" ht="15" customHeight="1" x14ac:dyDescent="0.2">
      <c r="A301" s="267" t="s">
        <v>2629</v>
      </c>
      <c r="B301" s="58" t="s">
        <v>974</v>
      </c>
      <c r="C301" s="49" t="s">
        <v>1</v>
      </c>
      <c r="D301" s="303">
        <v>1</v>
      </c>
      <c r="E301" s="105"/>
      <c r="F301" s="105">
        <f t="shared" si="12"/>
        <v>0</v>
      </c>
      <c r="G301" s="105">
        <f t="shared" si="13"/>
        <v>0</v>
      </c>
      <c r="H301" s="44">
        <v>1</v>
      </c>
    </row>
    <row r="302" spans="1:8" ht="15" customHeight="1" x14ac:dyDescent="0.2">
      <c r="A302" s="267" t="s">
        <v>2630</v>
      </c>
      <c r="B302" s="58" t="s">
        <v>975</v>
      </c>
      <c r="C302" s="49" t="s">
        <v>1</v>
      </c>
      <c r="D302" s="303">
        <v>1</v>
      </c>
      <c r="E302" s="105"/>
      <c r="F302" s="105">
        <f t="shared" si="12"/>
        <v>0</v>
      </c>
      <c r="G302" s="105">
        <f t="shared" si="13"/>
        <v>0</v>
      </c>
      <c r="H302" s="44">
        <v>1</v>
      </c>
    </row>
    <row r="303" spans="1:8" ht="15" customHeight="1" x14ac:dyDescent="0.2">
      <c r="A303" s="267" t="s">
        <v>2631</v>
      </c>
      <c r="B303" s="58" t="s">
        <v>976</v>
      </c>
      <c r="C303" s="49" t="s">
        <v>472</v>
      </c>
      <c r="D303" s="303">
        <v>1</v>
      </c>
      <c r="E303" s="105"/>
      <c r="F303" s="105">
        <f t="shared" si="12"/>
        <v>0</v>
      </c>
      <c r="G303" s="105">
        <f t="shared" si="13"/>
        <v>0</v>
      </c>
      <c r="H303" s="44">
        <v>1</v>
      </c>
    </row>
    <row r="304" spans="1:8" ht="15" customHeight="1" x14ac:dyDescent="0.2">
      <c r="A304" s="267" t="s">
        <v>2632</v>
      </c>
      <c r="B304" s="58" t="s">
        <v>977</v>
      </c>
      <c r="C304" s="49" t="s">
        <v>472</v>
      </c>
      <c r="D304" s="303">
        <v>1</v>
      </c>
      <c r="E304" s="105"/>
      <c r="F304" s="105">
        <f t="shared" si="12"/>
        <v>0</v>
      </c>
      <c r="G304" s="105">
        <f t="shared" si="13"/>
        <v>0</v>
      </c>
      <c r="H304" s="44">
        <v>1</v>
      </c>
    </row>
    <row r="305" spans="1:8" ht="15" customHeight="1" x14ac:dyDescent="0.2">
      <c r="A305" s="267" t="s">
        <v>2633</v>
      </c>
      <c r="B305" s="58" t="s">
        <v>978</v>
      </c>
      <c r="C305" s="49" t="s">
        <v>234</v>
      </c>
      <c r="D305" s="303">
        <v>1</v>
      </c>
      <c r="E305" s="105"/>
      <c r="F305" s="105">
        <f t="shared" si="12"/>
        <v>0</v>
      </c>
      <c r="G305" s="105">
        <f t="shared" si="13"/>
        <v>0</v>
      </c>
      <c r="H305" s="44">
        <v>1</v>
      </c>
    </row>
    <row r="306" spans="1:8" ht="15" customHeight="1" x14ac:dyDescent="0.2">
      <c r="A306" s="267" t="s">
        <v>2634</v>
      </c>
      <c r="B306" s="58" t="s">
        <v>979</v>
      </c>
      <c r="C306" s="49" t="s">
        <v>234</v>
      </c>
      <c r="D306" s="303"/>
      <c r="E306" s="105"/>
      <c r="F306" s="105">
        <f t="shared" si="12"/>
        <v>0</v>
      </c>
      <c r="G306" s="105">
        <f t="shared" si="13"/>
        <v>0</v>
      </c>
      <c r="H306" s="44">
        <v>1</v>
      </c>
    </row>
    <row r="307" spans="1:8" ht="15" customHeight="1" x14ac:dyDescent="0.2">
      <c r="A307" s="267" t="s">
        <v>2635</v>
      </c>
      <c r="B307" s="58" t="s">
        <v>980</v>
      </c>
      <c r="C307" s="49" t="s">
        <v>1</v>
      </c>
      <c r="D307" s="303">
        <v>2</v>
      </c>
      <c r="E307" s="105"/>
      <c r="F307" s="105">
        <f t="shared" si="12"/>
        <v>0</v>
      </c>
      <c r="G307" s="105">
        <f t="shared" si="13"/>
        <v>0</v>
      </c>
      <c r="H307" s="44">
        <v>1</v>
      </c>
    </row>
    <row r="308" spans="1:8" ht="15" customHeight="1" x14ac:dyDescent="0.2">
      <c r="A308" s="267" t="s">
        <v>2636</v>
      </c>
      <c r="B308" s="58" t="s">
        <v>981</v>
      </c>
      <c r="C308" s="49" t="s">
        <v>1</v>
      </c>
      <c r="D308" s="303">
        <v>2</v>
      </c>
      <c r="E308" s="105"/>
      <c r="F308" s="105">
        <f t="shared" si="12"/>
        <v>0</v>
      </c>
      <c r="G308" s="105">
        <f t="shared" si="13"/>
        <v>0</v>
      </c>
      <c r="H308" s="44">
        <v>1</v>
      </c>
    </row>
    <row r="309" spans="1:8" ht="15" customHeight="1" x14ac:dyDescent="0.2">
      <c r="A309" s="267" t="s">
        <v>2637</v>
      </c>
      <c r="B309" s="58" t="s">
        <v>982</v>
      </c>
      <c r="C309" s="49" t="s">
        <v>1</v>
      </c>
      <c r="D309" s="303">
        <v>2</v>
      </c>
      <c r="E309" s="105"/>
      <c r="F309" s="105">
        <f t="shared" si="12"/>
        <v>0</v>
      </c>
      <c r="G309" s="105">
        <f t="shared" si="13"/>
        <v>0</v>
      </c>
      <c r="H309" s="44">
        <v>1</v>
      </c>
    </row>
    <row r="310" spans="1:8" ht="15" customHeight="1" x14ac:dyDescent="0.2">
      <c r="A310" s="267" t="s">
        <v>2638</v>
      </c>
      <c r="B310" s="58" t="s">
        <v>983</v>
      </c>
      <c r="C310" s="49" t="s">
        <v>1</v>
      </c>
      <c r="D310" s="303">
        <v>1</v>
      </c>
      <c r="E310" s="105"/>
      <c r="F310" s="105">
        <f t="shared" si="12"/>
        <v>0</v>
      </c>
      <c r="G310" s="105">
        <f t="shared" si="13"/>
        <v>0</v>
      </c>
      <c r="H310" s="44">
        <v>1</v>
      </c>
    </row>
    <row r="311" spans="1:8" ht="15" customHeight="1" x14ac:dyDescent="0.2">
      <c r="A311" s="267" t="s">
        <v>2639</v>
      </c>
      <c r="B311" s="58" t="s">
        <v>984</v>
      </c>
      <c r="C311" s="49" t="s">
        <v>1</v>
      </c>
      <c r="D311" s="303">
        <v>1</v>
      </c>
      <c r="E311" s="105"/>
      <c r="F311" s="105">
        <f t="shared" si="12"/>
        <v>0</v>
      </c>
      <c r="G311" s="105">
        <f t="shared" si="13"/>
        <v>0</v>
      </c>
      <c r="H311" s="44">
        <v>1</v>
      </c>
    </row>
    <row r="312" spans="1:8" ht="15" customHeight="1" x14ac:dyDescent="0.2">
      <c r="A312" s="267" t="s">
        <v>2640</v>
      </c>
      <c r="B312" s="58" t="s">
        <v>779</v>
      </c>
      <c r="C312" s="49" t="s">
        <v>1</v>
      </c>
      <c r="D312" s="303">
        <v>1</v>
      </c>
      <c r="E312" s="105"/>
      <c r="F312" s="105">
        <f t="shared" si="12"/>
        <v>0</v>
      </c>
      <c r="G312" s="105">
        <f t="shared" si="13"/>
        <v>0</v>
      </c>
      <c r="H312" s="44">
        <v>1</v>
      </c>
    </row>
    <row r="313" spans="1:8" ht="15" customHeight="1" x14ac:dyDescent="0.2">
      <c r="A313" s="267" t="s">
        <v>2641</v>
      </c>
      <c r="B313" s="58" t="s">
        <v>985</v>
      </c>
      <c r="C313" s="49" t="s">
        <v>1</v>
      </c>
      <c r="D313" s="303">
        <v>1</v>
      </c>
      <c r="E313" s="105"/>
      <c r="F313" s="105">
        <f t="shared" si="12"/>
        <v>0</v>
      </c>
      <c r="G313" s="105">
        <f t="shared" si="13"/>
        <v>0</v>
      </c>
      <c r="H313" s="44">
        <v>1</v>
      </c>
    </row>
    <row r="314" spans="1:8" ht="15" customHeight="1" x14ac:dyDescent="0.2">
      <c r="A314" s="267" t="s">
        <v>2642</v>
      </c>
      <c r="B314" s="58" t="s">
        <v>986</v>
      </c>
      <c r="C314" s="49" t="s">
        <v>1</v>
      </c>
      <c r="D314" s="303">
        <v>1</v>
      </c>
      <c r="E314" s="105"/>
      <c r="F314" s="105">
        <f t="shared" si="12"/>
        <v>0</v>
      </c>
      <c r="G314" s="105">
        <f t="shared" si="13"/>
        <v>0</v>
      </c>
      <c r="H314" s="44">
        <v>1</v>
      </c>
    </row>
    <row r="315" spans="1:8" ht="15" customHeight="1" x14ac:dyDescent="0.2">
      <c r="A315" s="267" t="s">
        <v>2643</v>
      </c>
      <c r="B315" s="58" t="s">
        <v>393</v>
      </c>
      <c r="C315" s="49" t="s">
        <v>1</v>
      </c>
      <c r="D315" s="303">
        <v>1</v>
      </c>
      <c r="E315" s="105"/>
      <c r="F315" s="105">
        <f t="shared" ref="F315:F378" si="14">SUM(E315*1.2)</f>
        <v>0</v>
      </c>
      <c r="G315" s="105">
        <f t="shared" ref="G315:G378" si="15">SUM(D315*E315)</f>
        <v>0</v>
      </c>
      <c r="H315" s="44">
        <v>1</v>
      </c>
    </row>
    <row r="316" spans="1:8" ht="15" customHeight="1" x14ac:dyDescent="0.2">
      <c r="A316" s="267" t="s">
        <v>2644</v>
      </c>
      <c r="B316" s="58" t="s">
        <v>778</v>
      </c>
      <c r="C316" s="49" t="s">
        <v>1</v>
      </c>
      <c r="D316" s="303">
        <v>1</v>
      </c>
      <c r="E316" s="105"/>
      <c r="F316" s="105">
        <f t="shared" si="14"/>
        <v>0</v>
      </c>
      <c r="G316" s="105">
        <f t="shared" si="15"/>
        <v>0</v>
      </c>
      <c r="H316" s="44">
        <v>1</v>
      </c>
    </row>
    <row r="317" spans="1:8" ht="15" customHeight="1" x14ac:dyDescent="0.2">
      <c r="A317" s="267" t="s">
        <v>2645</v>
      </c>
      <c r="B317" s="58" t="s">
        <v>779</v>
      </c>
      <c r="C317" s="49" t="s">
        <v>1</v>
      </c>
      <c r="D317" s="303">
        <v>1</v>
      </c>
      <c r="E317" s="105"/>
      <c r="F317" s="105">
        <f t="shared" si="14"/>
        <v>0</v>
      </c>
      <c r="G317" s="105">
        <f t="shared" si="15"/>
        <v>0</v>
      </c>
      <c r="H317" s="44">
        <v>1</v>
      </c>
    </row>
    <row r="318" spans="1:8" ht="15" customHeight="1" x14ac:dyDescent="0.2">
      <c r="A318" s="267" t="s">
        <v>2646</v>
      </c>
      <c r="B318" s="58" t="s">
        <v>789</v>
      </c>
      <c r="C318" s="49" t="s">
        <v>1</v>
      </c>
      <c r="D318" s="303">
        <v>1</v>
      </c>
      <c r="E318" s="105"/>
      <c r="F318" s="105">
        <f t="shared" si="14"/>
        <v>0</v>
      </c>
      <c r="G318" s="105">
        <f t="shared" si="15"/>
        <v>0</v>
      </c>
      <c r="H318" s="44">
        <v>1</v>
      </c>
    </row>
    <row r="319" spans="1:8" ht="15" customHeight="1" x14ac:dyDescent="0.2">
      <c r="A319" s="267" t="s">
        <v>2647</v>
      </c>
      <c r="B319" s="58" t="s">
        <v>820</v>
      </c>
      <c r="C319" s="49" t="s">
        <v>1</v>
      </c>
      <c r="D319" s="303">
        <v>1</v>
      </c>
      <c r="E319" s="105"/>
      <c r="F319" s="105">
        <f t="shared" si="14"/>
        <v>0</v>
      </c>
      <c r="G319" s="105">
        <f t="shared" si="15"/>
        <v>0</v>
      </c>
      <c r="H319" s="44">
        <v>1</v>
      </c>
    </row>
    <row r="320" spans="1:8" ht="15" customHeight="1" x14ac:dyDescent="0.2">
      <c r="A320" s="267" t="s">
        <v>2648</v>
      </c>
      <c r="B320" s="58" t="s">
        <v>520</v>
      </c>
      <c r="C320" s="49" t="s">
        <v>1</v>
      </c>
      <c r="D320" s="303">
        <v>1</v>
      </c>
      <c r="E320" s="105"/>
      <c r="F320" s="105">
        <f t="shared" si="14"/>
        <v>0</v>
      </c>
      <c r="G320" s="105">
        <f t="shared" si="15"/>
        <v>0</v>
      </c>
      <c r="H320" s="44">
        <v>1</v>
      </c>
    </row>
    <row r="321" spans="1:8" ht="15" customHeight="1" x14ac:dyDescent="0.2">
      <c r="A321" s="267" t="s">
        <v>2649</v>
      </c>
      <c r="B321" s="58" t="s">
        <v>256</v>
      </c>
      <c r="C321" s="49" t="s">
        <v>1</v>
      </c>
      <c r="D321" s="303">
        <v>2</v>
      </c>
      <c r="E321" s="105"/>
      <c r="F321" s="105">
        <f t="shared" si="14"/>
        <v>0</v>
      </c>
      <c r="G321" s="105">
        <f t="shared" si="15"/>
        <v>0</v>
      </c>
      <c r="H321" s="44">
        <v>1</v>
      </c>
    </row>
    <row r="322" spans="1:8" ht="15" customHeight="1" x14ac:dyDescent="0.2">
      <c r="A322" s="267" t="s">
        <v>2650</v>
      </c>
      <c r="B322" s="58" t="s">
        <v>987</v>
      </c>
      <c r="C322" s="49" t="s">
        <v>1</v>
      </c>
      <c r="D322" s="303">
        <v>1</v>
      </c>
      <c r="E322" s="105"/>
      <c r="F322" s="105">
        <f t="shared" si="14"/>
        <v>0</v>
      </c>
      <c r="G322" s="105">
        <f t="shared" si="15"/>
        <v>0</v>
      </c>
      <c r="H322" s="44">
        <v>1</v>
      </c>
    </row>
    <row r="323" spans="1:8" ht="15" customHeight="1" x14ac:dyDescent="0.2">
      <c r="A323" s="267" t="s">
        <v>2651</v>
      </c>
      <c r="B323" s="58" t="s">
        <v>399</v>
      </c>
      <c r="C323" s="49" t="s">
        <v>1</v>
      </c>
      <c r="D323" s="303">
        <v>1</v>
      </c>
      <c r="E323" s="105"/>
      <c r="F323" s="105">
        <f t="shared" si="14"/>
        <v>0</v>
      </c>
      <c r="G323" s="105">
        <f t="shared" si="15"/>
        <v>0</v>
      </c>
      <c r="H323" s="44">
        <v>1</v>
      </c>
    </row>
    <row r="324" spans="1:8" ht="15" customHeight="1" x14ac:dyDescent="0.2">
      <c r="A324" s="267" t="s">
        <v>2652</v>
      </c>
      <c r="B324" s="58" t="s">
        <v>988</v>
      </c>
      <c r="C324" s="49" t="s">
        <v>1</v>
      </c>
      <c r="D324" s="303">
        <v>1</v>
      </c>
      <c r="E324" s="105"/>
      <c r="F324" s="105">
        <f t="shared" si="14"/>
        <v>0</v>
      </c>
      <c r="G324" s="105">
        <f t="shared" si="15"/>
        <v>0</v>
      </c>
      <c r="H324" s="44">
        <v>1</v>
      </c>
    </row>
    <row r="325" spans="1:8" ht="15" customHeight="1" x14ac:dyDescent="0.2">
      <c r="A325" s="267" t="s">
        <v>2653</v>
      </c>
      <c r="B325" s="58" t="s">
        <v>989</v>
      </c>
      <c r="C325" s="49" t="s">
        <v>1</v>
      </c>
      <c r="D325" s="303">
        <v>1</v>
      </c>
      <c r="E325" s="105"/>
      <c r="F325" s="105">
        <f t="shared" si="14"/>
        <v>0</v>
      </c>
      <c r="G325" s="105">
        <f t="shared" si="15"/>
        <v>0</v>
      </c>
      <c r="H325" s="44"/>
    </row>
    <row r="326" spans="1:8" ht="15" customHeight="1" x14ac:dyDescent="0.2">
      <c r="A326" s="267" t="s">
        <v>2654</v>
      </c>
      <c r="B326" s="58" t="s">
        <v>400</v>
      </c>
      <c r="C326" s="49" t="s">
        <v>1</v>
      </c>
      <c r="D326" s="303">
        <v>1</v>
      </c>
      <c r="E326" s="105"/>
      <c r="F326" s="105">
        <f t="shared" si="14"/>
        <v>0</v>
      </c>
      <c r="G326" s="105">
        <f t="shared" si="15"/>
        <v>0</v>
      </c>
      <c r="H326" s="44">
        <v>1</v>
      </c>
    </row>
    <row r="327" spans="1:8" ht="15" customHeight="1" x14ac:dyDescent="0.2">
      <c r="A327" s="267" t="s">
        <v>2655</v>
      </c>
      <c r="B327" s="58" t="s">
        <v>990</v>
      </c>
      <c r="C327" s="49" t="s">
        <v>1</v>
      </c>
      <c r="D327" s="303">
        <v>1</v>
      </c>
      <c r="E327" s="105"/>
      <c r="F327" s="105">
        <f t="shared" si="14"/>
        <v>0</v>
      </c>
      <c r="G327" s="105">
        <f t="shared" si="15"/>
        <v>0</v>
      </c>
      <c r="H327" s="44">
        <v>1</v>
      </c>
    </row>
    <row r="328" spans="1:8" ht="15" customHeight="1" x14ac:dyDescent="0.2">
      <c r="A328" s="267" t="s">
        <v>2656</v>
      </c>
      <c r="B328" s="58" t="s">
        <v>991</v>
      </c>
      <c r="C328" s="49" t="s">
        <v>1</v>
      </c>
      <c r="D328" s="303">
        <v>1</v>
      </c>
      <c r="E328" s="105"/>
      <c r="F328" s="105">
        <f t="shared" si="14"/>
        <v>0</v>
      </c>
      <c r="G328" s="105">
        <f t="shared" si="15"/>
        <v>0</v>
      </c>
      <c r="H328" s="44">
        <v>1</v>
      </c>
    </row>
    <row r="329" spans="1:8" ht="15" customHeight="1" x14ac:dyDescent="0.2">
      <c r="A329" s="267" t="s">
        <v>2657</v>
      </c>
      <c r="B329" s="58" t="s">
        <v>992</v>
      </c>
      <c r="C329" s="49" t="s">
        <v>1</v>
      </c>
      <c r="D329" s="303">
        <v>1</v>
      </c>
      <c r="E329" s="105"/>
      <c r="F329" s="105">
        <f t="shared" si="14"/>
        <v>0</v>
      </c>
      <c r="G329" s="105">
        <f t="shared" si="15"/>
        <v>0</v>
      </c>
      <c r="H329" s="44">
        <v>1</v>
      </c>
    </row>
    <row r="330" spans="1:8" ht="15" customHeight="1" x14ac:dyDescent="0.2">
      <c r="A330" s="267" t="s">
        <v>2658</v>
      </c>
      <c r="B330" s="58" t="s">
        <v>993</v>
      </c>
      <c r="C330" s="49" t="s">
        <v>1</v>
      </c>
      <c r="D330" s="303">
        <v>1</v>
      </c>
      <c r="E330" s="105"/>
      <c r="F330" s="105">
        <f t="shared" si="14"/>
        <v>0</v>
      </c>
      <c r="G330" s="105">
        <f t="shared" si="15"/>
        <v>0</v>
      </c>
      <c r="H330" s="44">
        <v>1</v>
      </c>
    </row>
    <row r="331" spans="1:8" ht="15" customHeight="1" x14ac:dyDescent="0.2">
      <c r="A331" s="267" t="s">
        <v>2659</v>
      </c>
      <c r="B331" s="58" t="s">
        <v>994</v>
      </c>
      <c r="C331" s="49" t="s">
        <v>1</v>
      </c>
      <c r="D331" s="303">
        <v>1</v>
      </c>
      <c r="E331" s="105"/>
      <c r="F331" s="105">
        <f t="shared" si="14"/>
        <v>0</v>
      </c>
      <c r="G331" s="105">
        <f t="shared" si="15"/>
        <v>0</v>
      </c>
      <c r="H331" s="44">
        <v>1</v>
      </c>
    </row>
    <row r="332" spans="1:8" ht="15" customHeight="1" x14ac:dyDescent="0.2">
      <c r="A332" s="267" t="s">
        <v>2660</v>
      </c>
      <c r="B332" s="58" t="s">
        <v>867</v>
      </c>
      <c r="C332" s="49" t="s">
        <v>1</v>
      </c>
      <c r="D332" s="303">
        <v>1</v>
      </c>
      <c r="E332" s="105"/>
      <c r="F332" s="105">
        <f t="shared" si="14"/>
        <v>0</v>
      </c>
      <c r="G332" s="105">
        <f t="shared" si="15"/>
        <v>0</v>
      </c>
      <c r="H332" s="44">
        <v>1</v>
      </c>
    </row>
    <row r="333" spans="1:8" ht="15" customHeight="1" x14ac:dyDescent="0.2">
      <c r="A333" s="267" t="s">
        <v>2661</v>
      </c>
      <c r="B333" s="58" t="s">
        <v>269</v>
      </c>
      <c r="C333" s="49" t="s">
        <v>1</v>
      </c>
      <c r="D333" s="303">
        <v>3</v>
      </c>
      <c r="E333" s="105"/>
      <c r="F333" s="105">
        <f t="shared" si="14"/>
        <v>0</v>
      </c>
      <c r="G333" s="105">
        <f t="shared" si="15"/>
        <v>0</v>
      </c>
      <c r="H333" s="44">
        <v>1</v>
      </c>
    </row>
    <row r="334" spans="1:8" ht="15" customHeight="1" x14ac:dyDescent="0.2">
      <c r="A334" s="267" t="s">
        <v>2662</v>
      </c>
      <c r="B334" s="58" t="s">
        <v>995</v>
      </c>
      <c r="C334" s="49" t="s">
        <v>1</v>
      </c>
      <c r="D334" s="303">
        <v>3</v>
      </c>
      <c r="E334" s="105"/>
      <c r="F334" s="105">
        <f t="shared" si="14"/>
        <v>0</v>
      </c>
      <c r="G334" s="105">
        <f t="shared" si="15"/>
        <v>0</v>
      </c>
      <c r="H334" s="44">
        <v>1</v>
      </c>
    </row>
    <row r="335" spans="1:8" ht="15" customHeight="1" x14ac:dyDescent="0.2">
      <c r="A335" s="267" t="s">
        <v>2663</v>
      </c>
      <c r="B335" s="58" t="s">
        <v>416</v>
      </c>
      <c r="C335" s="49" t="s">
        <v>1</v>
      </c>
      <c r="D335" s="303">
        <v>3</v>
      </c>
      <c r="E335" s="105"/>
      <c r="F335" s="105">
        <f t="shared" si="14"/>
        <v>0</v>
      </c>
      <c r="G335" s="105">
        <f t="shared" si="15"/>
        <v>0</v>
      </c>
      <c r="H335" s="44">
        <v>1</v>
      </c>
    </row>
    <row r="336" spans="1:8" ht="15" customHeight="1" x14ac:dyDescent="0.2">
      <c r="A336" s="267" t="s">
        <v>2664</v>
      </c>
      <c r="B336" s="58" t="s">
        <v>996</v>
      </c>
      <c r="C336" s="49" t="s">
        <v>1</v>
      </c>
      <c r="D336" s="303">
        <v>2</v>
      </c>
      <c r="E336" s="105"/>
      <c r="F336" s="105">
        <f t="shared" si="14"/>
        <v>0</v>
      </c>
      <c r="G336" s="105">
        <f t="shared" si="15"/>
        <v>0</v>
      </c>
      <c r="H336" s="44">
        <v>1</v>
      </c>
    </row>
    <row r="337" spans="1:8" ht="15" customHeight="1" x14ac:dyDescent="0.2">
      <c r="A337" s="267" t="s">
        <v>2665</v>
      </c>
      <c r="B337" s="58" t="s">
        <v>997</v>
      </c>
      <c r="C337" s="49" t="s">
        <v>1</v>
      </c>
      <c r="D337" s="303">
        <v>2</v>
      </c>
      <c r="E337" s="105"/>
      <c r="F337" s="105">
        <f t="shared" si="14"/>
        <v>0</v>
      </c>
      <c r="G337" s="105">
        <f t="shared" si="15"/>
        <v>0</v>
      </c>
      <c r="H337" s="44">
        <v>1</v>
      </c>
    </row>
    <row r="338" spans="1:8" ht="15" customHeight="1" x14ac:dyDescent="0.2">
      <c r="A338" s="267" t="s">
        <v>2666</v>
      </c>
      <c r="B338" s="58" t="s">
        <v>998</v>
      </c>
      <c r="C338" s="49" t="s">
        <v>1</v>
      </c>
      <c r="D338" s="303">
        <v>2</v>
      </c>
      <c r="E338" s="105"/>
      <c r="F338" s="105">
        <f t="shared" si="14"/>
        <v>0</v>
      </c>
      <c r="G338" s="105">
        <f t="shared" si="15"/>
        <v>0</v>
      </c>
      <c r="H338" s="44">
        <v>1</v>
      </c>
    </row>
    <row r="339" spans="1:8" ht="15" customHeight="1" x14ac:dyDescent="0.2">
      <c r="A339" s="267" t="s">
        <v>2667</v>
      </c>
      <c r="B339" s="58" t="s">
        <v>999</v>
      </c>
      <c r="C339" s="49" t="s">
        <v>1</v>
      </c>
      <c r="D339" s="303">
        <v>2</v>
      </c>
      <c r="E339" s="105"/>
      <c r="F339" s="105">
        <f t="shared" si="14"/>
        <v>0</v>
      </c>
      <c r="G339" s="105">
        <f t="shared" si="15"/>
        <v>0</v>
      </c>
      <c r="H339" s="44">
        <v>1</v>
      </c>
    </row>
    <row r="340" spans="1:8" ht="15" customHeight="1" x14ac:dyDescent="0.2">
      <c r="A340" s="267" t="s">
        <v>2668</v>
      </c>
      <c r="B340" s="58" t="s">
        <v>449</v>
      </c>
      <c r="C340" s="49" t="s">
        <v>1</v>
      </c>
      <c r="D340" s="303">
        <v>2</v>
      </c>
      <c r="E340" s="105"/>
      <c r="F340" s="105">
        <f t="shared" si="14"/>
        <v>0</v>
      </c>
      <c r="G340" s="105">
        <f t="shared" si="15"/>
        <v>0</v>
      </c>
      <c r="H340" s="44">
        <v>1</v>
      </c>
    </row>
    <row r="341" spans="1:8" ht="15" customHeight="1" x14ac:dyDescent="0.2">
      <c r="A341" s="267" t="s">
        <v>2669</v>
      </c>
      <c r="B341" s="58" t="s">
        <v>1000</v>
      </c>
      <c r="C341" s="49" t="s">
        <v>1</v>
      </c>
      <c r="D341" s="303">
        <v>2</v>
      </c>
      <c r="E341" s="105"/>
      <c r="F341" s="105">
        <f t="shared" si="14"/>
        <v>0</v>
      </c>
      <c r="G341" s="105">
        <f t="shared" si="15"/>
        <v>0</v>
      </c>
      <c r="H341" s="44">
        <v>1</v>
      </c>
    </row>
    <row r="342" spans="1:8" ht="15" customHeight="1" x14ac:dyDescent="0.2">
      <c r="A342" s="267" t="s">
        <v>2670</v>
      </c>
      <c r="B342" s="58" t="s">
        <v>1001</v>
      </c>
      <c r="C342" s="49" t="s">
        <v>1</v>
      </c>
      <c r="D342" s="303">
        <v>3</v>
      </c>
      <c r="E342" s="105"/>
      <c r="F342" s="105">
        <f t="shared" si="14"/>
        <v>0</v>
      </c>
      <c r="G342" s="105">
        <f t="shared" si="15"/>
        <v>0</v>
      </c>
      <c r="H342" s="44">
        <v>1</v>
      </c>
    </row>
    <row r="343" spans="1:8" ht="15" customHeight="1" x14ac:dyDescent="0.2">
      <c r="A343" s="267" t="s">
        <v>2671</v>
      </c>
      <c r="B343" s="58" t="s">
        <v>1002</v>
      </c>
      <c r="C343" s="49" t="s">
        <v>1</v>
      </c>
      <c r="D343" s="303">
        <v>1</v>
      </c>
      <c r="E343" s="105"/>
      <c r="F343" s="105">
        <f t="shared" si="14"/>
        <v>0</v>
      </c>
      <c r="G343" s="105">
        <f t="shared" si="15"/>
        <v>0</v>
      </c>
      <c r="H343" s="44">
        <v>1</v>
      </c>
    </row>
    <row r="344" spans="1:8" ht="15" customHeight="1" x14ac:dyDescent="0.2">
      <c r="A344" s="267" t="s">
        <v>2672</v>
      </c>
      <c r="B344" s="58" t="s">
        <v>1003</v>
      </c>
      <c r="C344" s="49" t="s">
        <v>1</v>
      </c>
      <c r="D344" s="303">
        <v>4</v>
      </c>
      <c r="E344" s="105"/>
      <c r="F344" s="105">
        <f t="shared" si="14"/>
        <v>0</v>
      </c>
      <c r="G344" s="105">
        <f t="shared" si="15"/>
        <v>0</v>
      </c>
      <c r="H344" s="44">
        <v>1</v>
      </c>
    </row>
    <row r="345" spans="1:8" ht="15" customHeight="1" x14ac:dyDescent="0.2">
      <c r="A345" s="267" t="s">
        <v>2673</v>
      </c>
      <c r="B345" s="58" t="s">
        <v>1004</v>
      </c>
      <c r="C345" s="49" t="s">
        <v>1</v>
      </c>
      <c r="D345" s="303">
        <v>1</v>
      </c>
      <c r="E345" s="105"/>
      <c r="F345" s="105">
        <f t="shared" si="14"/>
        <v>0</v>
      </c>
      <c r="G345" s="105">
        <f t="shared" si="15"/>
        <v>0</v>
      </c>
      <c r="H345" s="44">
        <v>1</v>
      </c>
    </row>
    <row r="346" spans="1:8" ht="15" customHeight="1" x14ac:dyDescent="0.2">
      <c r="A346" s="267" t="s">
        <v>2674</v>
      </c>
      <c r="B346" s="58" t="s">
        <v>1005</v>
      </c>
      <c r="C346" s="49" t="s">
        <v>3</v>
      </c>
      <c r="D346" s="303">
        <v>2</v>
      </c>
      <c r="E346" s="105"/>
      <c r="F346" s="105">
        <f t="shared" si="14"/>
        <v>0</v>
      </c>
      <c r="G346" s="105">
        <f t="shared" si="15"/>
        <v>0</v>
      </c>
      <c r="H346" s="44">
        <v>1</v>
      </c>
    </row>
    <row r="347" spans="1:8" ht="15" customHeight="1" x14ac:dyDescent="0.2">
      <c r="A347" s="267" t="s">
        <v>2675</v>
      </c>
      <c r="B347" s="58" t="s">
        <v>1006</v>
      </c>
      <c r="C347" s="49" t="s">
        <v>3</v>
      </c>
      <c r="D347" s="303">
        <v>2</v>
      </c>
      <c r="E347" s="105"/>
      <c r="F347" s="105">
        <f t="shared" si="14"/>
        <v>0</v>
      </c>
      <c r="G347" s="105">
        <f t="shared" si="15"/>
        <v>0</v>
      </c>
      <c r="H347" s="44">
        <v>10</v>
      </c>
    </row>
    <row r="348" spans="1:8" ht="15" customHeight="1" x14ac:dyDescent="0.2">
      <c r="A348" s="267" t="s">
        <v>2676</v>
      </c>
      <c r="B348" s="58" t="s">
        <v>794</v>
      </c>
      <c r="C348" s="49" t="s">
        <v>1</v>
      </c>
      <c r="D348" s="303">
        <v>1</v>
      </c>
      <c r="E348" s="105"/>
      <c r="F348" s="105">
        <f t="shared" si="14"/>
        <v>0</v>
      </c>
      <c r="G348" s="105">
        <f t="shared" si="15"/>
        <v>0</v>
      </c>
      <c r="H348" s="44">
        <v>1</v>
      </c>
    </row>
    <row r="349" spans="1:8" ht="15" customHeight="1" x14ac:dyDescent="0.2">
      <c r="A349" s="267" t="s">
        <v>2677</v>
      </c>
      <c r="B349" s="58" t="s">
        <v>440</v>
      </c>
      <c r="C349" s="49" t="s">
        <v>1</v>
      </c>
      <c r="D349" s="303">
        <v>1</v>
      </c>
      <c r="E349" s="105"/>
      <c r="F349" s="105">
        <f t="shared" si="14"/>
        <v>0</v>
      </c>
      <c r="G349" s="105">
        <f t="shared" si="15"/>
        <v>0</v>
      </c>
      <c r="H349" s="44">
        <v>1</v>
      </c>
    </row>
    <row r="350" spans="1:8" ht="15" customHeight="1" x14ac:dyDescent="0.2">
      <c r="A350" s="267" t="s">
        <v>2678</v>
      </c>
      <c r="B350" s="58" t="s">
        <v>1007</v>
      </c>
      <c r="C350" s="49" t="s">
        <v>1</v>
      </c>
      <c r="D350" s="303">
        <v>1</v>
      </c>
      <c r="E350" s="105"/>
      <c r="F350" s="105">
        <f t="shared" si="14"/>
        <v>0</v>
      </c>
      <c r="G350" s="105">
        <f t="shared" si="15"/>
        <v>0</v>
      </c>
      <c r="H350" s="44">
        <v>1</v>
      </c>
    </row>
    <row r="351" spans="1:8" ht="15" customHeight="1" x14ac:dyDescent="0.2">
      <c r="A351" s="267" t="s">
        <v>2679</v>
      </c>
      <c r="B351" s="58" t="s">
        <v>1008</v>
      </c>
      <c r="C351" s="49" t="s">
        <v>1</v>
      </c>
      <c r="D351" s="303">
        <v>1</v>
      </c>
      <c r="E351" s="105"/>
      <c r="F351" s="105">
        <f t="shared" si="14"/>
        <v>0</v>
      </c>
      <c r="G351" s="105">
        <f t="shared" si="15"/>
        <v>0</v>
      </c>
      <c r="H351" s="44">
        <v>1</v>
      </c>
    </row>
    <row r="352" spans="1:8" ht="15" customHeight="1" x14ac:dyDescent="0.2">
      <c r="A352" s="267" t="s">
        <v>2680</v>
      </c>
      <c r="B352" s="58" t="s">
        <v>443</v>
      </c>
      <c r="C352" s="49" t="s">
        <v>1</v>
      </c>
      <c r="D352" s="303">
        <v>1</v>
      </c>
      <c r="E352" s="105"/>
      <c r="F352" s="105">
        <f t="shared" si="14"/>
        <v>0</v>
      </c>
      <c r="G352" s="105">
        <f t="shared" si="15"/>
        <v>0</v>
      </c>
      <c r="H352" s="44">
        <v>1</v>
      </c>
    </row>
    <row r="353" spans="1:8" ht="15" customHeight="1" x14ac:dyDescent="0.2">
      <c r="A353" s="267" t="s">
        <v>2681</v>
      </c>
      <c r="B353" s="58" t="s">
        <v>438</v>
      </c>
      <c r="C353" s="49" t="s">
        <v>1</v>
      </c>
      <c r="D353" s="303">
        <v>1</v>
      </c>
      <c r="E353" s="105"/>
      <c r="F353" s="105">
        <f t="shared" si="14"/>
        <v>0</v>
      </c>
      <c r="G353" s="105">
        <f t="shared" si="15"/>
        <v>0</v>
      </c>
      <c r="H353" s="44">
        <v>1</v>
      </c>
    </row>
    <row r="354" spans="1:8" ht="15" customHeight="1" x14ac:dyDescent="0.2">
      <c r="A354" s="267" t="s">
        <v>2682</v>
      </c>
      <c r="B354" s="58" t="s">
        <v>1009</v>
      </c>
      <c r="C354" s="49" t="s">
        <v>1</v>
      </c>
      <c r="D354" s="303">
        <v>1</v>
      </c>
      <c r="E354" s="105"/>
      <c r="F354" s="105">
        <f t="shared" si="14"/>
        <v>0</v>
      </c>
      <c r="G354" s="105">
        <f t="shared" si="15"/>
        <v>0</v>
      </c>
      <c r="H354" s="44">
        <v>1</v>
      </c>
    </row>
    <row r="355" spans="1:8" ht="15" customHeight="1" x14ac:dyDescent="0.2">
      <c r="A355" s="267" t="s">
        <v>2683</v>
      </c>
      <c r="B355" s="58" t="s">
        <v>1010</v>
      </c>
      <c r="C355" s="49" t="s">
        <v>1</v>
      </c>
      <c r="D355" s="303">
        <v>1</v>
      </c>
      <c r="E355" s="105"/>
      <c r="F355" s="105">
        <f t="shared" si="14"/>
        <v>0</v>
      </c>
      <c r="G355" s="105">
        <f t="shared" si="15"/>
        <v>0</v>
      </c>
      <c r="H355" s="44">
        <v>1</v>
      </c>
    </row>
    <row r="356" spans="1:8" ht="15" customHeight="1" x14ac:dyDescent="0.2">
      <c r="A356" s="267" t="s">
        <v>2684</v>
      </c>
      <c r="B356" s="58" t="s">
        <v>1011</v>
      </c>
      <c r="C356" s="49" t="s">
        <v>1</v>
      </c>
      <c r="D356" s="303">
        <v>1</v>
      </c>
      <c r="E356" s="105"/>
      <c r="F356" s="105">
        <f t="shared" si="14"/>
        <v>0</v>
      </c>
      <c r="G356" s="105">
        <f t="shared" si="15"/>
        <v>0</v>
      </c>
      <c r="H356" s="44">
        <v>1</v>
      </c>
    </row>
    <row r="357" spans="1:8" ht="15" customHeight="1" x14ac:dyDescent="0.2">
      <c r="A357" s="267" t="s">
        <v>2685</v>
      </c>
      <c r="B357" s="58" t="s">
        <v>1012</v>
      </c>
      <c r="C357" s="49" t="s">
        <v>1</v>
      </c>
      <c r="D357" s="303">
        <v>1</v>
      </c>
      <c r="E357" s="105"/>
      <c r="F357" s="105">
        <f t="shared" si="14"/>
        <v>0</v>
      </c>
      <c r="G357" s="105">
        <f t="shared" si="15"/>
        <v>0</v>
      </c>
      <c r="H357" s="44">
        <v>1</v>
      </c>
    </row>
    <row r="358" spans="1:8" ht="15" customHeight="1" x14ac:dyDescent="0.2">
      <c r="A358" s="267" t="s">
        <v>2686</v>
      </c>
      <c r="B358" s="58" t="s">
        <v>1013</v>
      </c>
      <c r="C358" s="49" t="s">
        <v>1</v>
      </c>
      <c r="D358" s="303">
        <v>1</v>
      </c>
      <c r="E358" s="105"/>
      <c r="F358" s="105">
        <f t="shared" si="14"/>
        <v>0</v>
      </c>
      <c r="G358" s="105">
        <f t="shared" si="15"/>
        <v>0</v>
      </c>
      <c r="H358" s="44">
        <v>1</v>
      </c>
    </row>
    <row r="359" spans="1:8" ht="15" customHeight="1" x14ac:dyDescent="0.2">
      <c r="A359" s="267" t="s">
        <v>2687</v>
      </c>
      <c r="B359" s="58" t="s">
        <v>1014</v>
      </c>
      <c r="C359" s="49" t="s">
        <v>1</v>
      </c>
      <c r="D359" s="303">
        <v>1</v>
      </c>
      <c r="E359" s="105"/>
      <c r="F359" s="105">
        <f t="shared" si="14"/>
        <v>0</v>
      </c>
      <c r="G359" s="105">
        <f t="shared" si="15"/>
        <v>0</v>
      </c>
      <c r="H359" s="44">
        <v>10</v>
      </c>
    </row>
    <row r="360" spans="1:8" ht="15" customHeight="1" x14ac:dyDescent="0.2">
      <c r="A360" s="267" t="s">
        <v>2688</v>
      </c>
      <c r="B360" s="58" t="s">
        <v>793</v>
      </c>
      <c r="C360" s="49" t="s">
        <v>1</v>
      </c>
      <c r="D360" s="303">
        <v>1</v>
      </c>
      <c r="E360" s="105"/>
      <c r="F360" s="105">
        <f t="shared" si="14"/>
        <v>0</v>
      </c>
      <c r="G360" s="105">
        <f t="shared" si="15"/>
        <v>0</v>
      </c>
      <c r="H360" s="44">
        <v>1</v>
      </c>
    </row>
    <row r="361" spans="1:8" ht="15" customHeight="1" x14ac:dyDescent="0.2">
      <c r="A361" s="267" t="s">
        <v>2689</v>
      </c>
      <c r="B361" s="58" t="s">
        <v>1015</v>
      </c>
      <c r="C361" s="49" t="s">
        <v>1</v>
      </c>
      <c r="D361" s="303">
        <v>1</v>
      </c>
      <c r="E361" s="105"/>
      <c r="F361" s="105">
        <f t="shared" si="14"/>
        <v>0</v>
      </c>
      <c r="G361" s="105">
        <f t="shared" si="15"/>
        <v>0</v>
      </c>
      <c r="H361" s="44">
        <v>1</v>
      </c>
    </row>
    <row r="362" spans="1:8" ht="15" customHeight="1" x14ac:dyDescent="0.2">
      <c r="A362" s="267" t="s">
        <v>2690</v>
      </c>
      <c r="B362" s="58" t="s">
        <v>792</v>
      </c>
      <c r="C362" s="49" t="s">
        <v>1</v>
      </c>
      <c r="D362" s="303">
        <v>1</v>
      </c>
      <c r="E362" s="105"/>
      <c r="F362" s="105">
        <f t="shared" si="14"/>
        <v>0</v>
      </c>
      <c r="G362" s="105">
        <f t="shared" si="15"/>
        <v>0</v>
      </c>
      <c r="H362" s="44">
        <v>1</v>
      </c>
    </row>
    <row r="363" spans="1:8" ht="15" customHeight="1" x14ac:dyDescent="0.2">
      <c r="A363" s="267" t="s">
        <v>2691</v>
      </c>
      <c r="B363" s="58" t="s">
        <v>1016</v>
      </c>
      <c r="C363" s="49" t="s">
        <v>1</v>
      </c>
      <c r="D363" s="303">
        <v>1</v>
      </c>
      <c r="E363" s="105"/>
      <c r="F363" s="105">
        <f t="shared" si="14"/>
        <v>0</v>
      </c>
      <c r="G363" s="105">
        <f t="shared" si="15"/>
        <v>0</v>
      </c>
      <c r="H363" s="44">
        <v>1</v>
      </c>
    </row>
    <row r="364" spans="1:8" ht="15" customHeight="1" x14ac:dyDescent="0.2">
      <c r="A364" s="267" t="s">
        <v>2692</v>
      </c>
      <c r="B364" s="58" t="s">
        <v>1017</v>
      </c>
      <c r="C364" s="49" t="s">
        <v>1</v>
      </c>
      <c r="D364" s="303">
        <v>2</v>
      </c>
      <c r="E364" s="105"/>
      <c r="F364" s="105">
        <f t="shared" si="14"/>
        <v>0</v>
      </c>
      <c r="G364" s="105">
        <f t="shared" si="15"/>
        <v>0</v>
      </c>
      <c r="H364" s="44">
        <v>1</v>
      </c>
    </row>
    <row r="365" spans="1:8" ht="15" customHeight="1" x14ac:dyDescent="0.2">
      <c r="A365" s="267" t="s">
        <v>2693</v>
      </c>
      <c r="B365" s="58" t="s">
        <v>791</v>
      </c>
      <c r="C365" s="49" t="s">
        <v>1</v>
      </c>
      <c r="D365" s="303">
        <v>2</v>
      </c>
      <c r="E365" s="105"/>
      <c r="F365" s="105">
        <f t="shared" si="14"/>
        <v>0</v>
      </c>
      <c r="G365" s="105">
        <f t="shared" si="15"/>
        <v>0</v>
      </c>
      <c r="H365" s="44">
        <v>1</v>
      </c>
    </row>
    <row r="366" spans="1:8" ht="15" customHeight="1" x14ac:dyDescent="0.2">
      <c r="A366" s="267" t="s">
        <v>2694</v>
      </c>
      <c r="B366" s="58" t="s">
        <v>1018</v>
      </c>
      <c r="C366" s="49" t="s">
        <v>1</v>
      </c>
      <c r="D366" s="303">
        <v>1</v>
      </c>
      <c r="E366" s="105"/>
      <c r="F366" s="105">
        <f t="shared" si="14"/>
        <v>0</v>
      </c>
      <c r="G366" s="105">
        <f t="shared" si="15"/>
        <v>0</v>
      </c>
      <c r="H366" s="44">
        <v>1</v>
      </c>
    </row>
    <row r="367" spans="1:8" ht="15" customHeight="1" x14ac:dyDescent="0.2">
      <c r="A367" s="267" t="s">
        <v>2695</v>
      </c>
      <c r="B367" s="58" t="s">
        <v>1019</v>
      </c>
      <c r="C367" s="49" t="s">
        <v>1</v>
      </c>
      <c r="D367" s="303">
        <v>6</v>
      </c>
      <c r="E367" s="105"/>
      <c r="F367" s="105">
        <f t="shared" si="14"/>
        <v>0</v>
      </c>
      <c r="G367" s="105">
        <f t="shared" si="15"/>
        <v>0</v>
      </c>
      <c r="H367" s="44">
        <v>1</v>
      </c>
    </row>
    <row r="368" spans="1:8" ht="15" customHeight="1" x14ac:dyDescent="0.2">
      <c r="A368" s="267" t="s">
        <v>2696</v>
      </c>
      <c r="B368" s="58" t="s">
        <v>1020</v>
      </c>
      <c r="C368" s="49" t="s">
        <v>1</v>
      </c>
      <c r="D368" s="303">
        <v>6</v>
      </c>
      <c r="E368" s="105"/>
      <c r="F368" s="105">
        <f t="shared" si="14"/>
        <v>0</v>
      </c>
      <c r="G368" s="105">
        <f t="shared" si="15"/>
        <v>0</v>
      </c>
      <c r="H368" s="44">
        <v>1</v>
      </c>
    </row>
    <row r="369" spans="1:8" ht="15" customHeight="1" x14ac:dyDescent="0.2">
      <c r="A369" s="267" t="s">
        <v>2697</v>
      </c>
      <c r="B369" s="58" t="s">
        <v>1021</v>
      </c>
      <c r="C369" s="49" t="s">
        <v>1</v>
      </c>
      <c r="D369" s="303">
        <v>3</v>
      </c>
      <c r="E369" s="105"/>
      <c r="F369" s="105">
        <f t="shared" si="14"/>
        <v>0</v>
      </c>
      <c r="G369" s="105">
        <f t="shared" si="15"/>
        <v>0</v>
      </c>
      <c r="H369" s="44">
        <v>1</v>
      </c>
    </row>
    <row r="370" spans="1:8" ht="15" customHeight="1" x14ac:dyDescent="0.2">
      <c r="A370" s="267" t="s">
        <v>2698</v>
      </c>
      <c r="B370" s="58" t="s">
        <v>1022</v>
      </c>
      <c r="C370" s="49" t="s">
        <v>1</v>
      </c>
      <c r="D370" s="303">
        <v>3</v>
      </c>
      <c r="E370" s="105"/>
      <c r="F370" s="105">
        <f t="shared" si="14"/>
        <v>0</v>
      </c>
      <c r="G370" s="105">
        <f t="shared" si="15"/>
        <v>0</v>
      </c>
      <c r="H370" s="44">
        <v>1</v>
      </c>
    </row>
    <row r="371" spans="1:8" ht="15" customHeight="1" x14ac:dyDescent="0.2">
      <c r="A371" s="267" t="s">
        <v>2699</v>
      </c>
      <c r="B371" s="58" t="s">
        <v>454</v>
      </c>
      <c r="C371" s="49" t="s">
        <v>1</v>
      </c>
      <c r="D371" s="303">
        <v>2</v>
      </c>
      <c r="E371" s="105"/>
      <c r="F371" s="105">
        <f t="shared" si="14"/>
        <v>0</v>
      </c>
      <c r="G371" s="105">
        <f t="shared" si="15"/>
        <v>0</v>
      </c>
      <c r="H371" s="44">
        <v>1</v>
      </c>
    </row>
    <row r="372" spans="1:8" ht="15" customHeight="1" x14ac:dyDescent="0.2">
      <c r="A372" s="267" t="s">
        <v>2700</v>
      </c>
      <c r="B372" s="58" t="s">
        <v>453</v>
      </c>
      <c r="C372" s="49" t="s">
        <v>1</v>
      </c>
      <c r="D372" s="303">
        <v>4</v>
      </c>
      <c r="E372" s="105"/>
      <c r="F372" s="105">
        <f t="shared" si="14"/>
        <v>0</v>
      </c>
      <c r="G372" s="105">
        <f t="shared" si="15"/>
        <v>0</v>
      </c>
      <c r="H372" s="44">
        <v>1</v>
      </c>
    </row>
    <row r="373" spans="1:8" ht="15" customHeight="1" x14ac:dyDescent="0.2">
      <c r="A373" s="267" t="s">
        <v>2701</v>
      </c>
      <c r="B373" s="58" t="s">
        <v>890</v>
      </c>
      <c r="C373" s="49" t="s">
        <v>1</v>
      </c>
      <c r="D373" s="303">
        <v>5</v>
      </c>
      <c r="E373" s="105"/>
      <c r="F373" s="105">
        <f t="shared" si="14"/>
        <v>0</v>
      </c>
      <c r="G373" s="105">
        <f t="shared" si="15"/>
        <v>0</v>
      </c>
      <c r="H373" s="44">
        <v>1</v>
      </c>
    </row>
    <row r="374" spans="1:8" ht="15" customHeight="1" x14ac:dyDescent="0.2">
      <c r="A374" s="267" t="s">
        <v>2702</v>
      </c>
      <c r="B374" s="58" t="s">
        <v>1023</v>
      </c>
      <c r="C374" s="49" t="s">
        <v>1</v>
      </c>
      <c r="D374" s="303">
        <v>1</v>
      </c>
      <c r="E374" s="105"/>
      <c r="F374" s="105">
        <f t="shared" si="14"/>
        <v>0</v>
      </c>
      <c r="G374" s="105">
        <f t="shared" si="15"/>
        <v>0</v>
      </c>
      <c r="H374" s="44">
        <v>1</v>
      </c>
    </row>
    <row r="375" spans="1:8" ht="15" customHeight="1" x14ac:dyDescent="0.2">
      <c r="A375" s="267" t="s">
        <v>2703</v>
      </c>
      <c r="B375" s="58" t="s">
        <v>1024</v>
      </c>
      <c r="C375" s="49" t="s">
        <v>1</v>
      </c>
      <c r="D375" s="303">
        <v>2</v>
      </c>
      <c r="E375" s="105"/>
      <c r="F375" s="105">
        <f t="shared" si="14"/>
        <v>0</v>
      </c>
      <c r="G375" s="105">
        <f t="shared" si="15"/>
        <v>0</v>
      </c>
      <c r="H375" s="44">
        <v>1</v>
      </c>
    </row>
    <row r="376" spans="1:8" ht="15" customHeight="1" x14ac:dyDescent="0.2">
      <c r="A376" s="267" t="s">
        <v>2704</v>
      </c>
      <c r="B376" s="58" t="s">
        <v>1025</v>
      </c>
      <c r="C376" s="49" t="s">
        <v>1</v>
      </c>
      <c r="D376" s="303">
        <v>6</v>
      </c>
      <c r="E376" s="105"/>
      <c r="F376" s="105">
        <f t="shared" si="14"/>
        <v>0</v>
      </c>
      <c r="G376" s="105">
        <f t="shared" si="15"/>
        <v>0</v>
      </c>
      <c r="H376" s="44">
        <v>1</v>
      </c>
    </row>
    <row r="377" spans="1:8" ht="15" customHeight="1" x14ac:dyDescent="0.2">
      <c r="A377" s="267" t="s">
        <v>2705</v>
      </c>
      <c r="B377" s="58" t="s">
        <v>1026</v>
      </c>
      <c r="C377" s="49" t="s">
        <v>1</v>
      </c>
      <c r="D377" s="303">
        <v>4</v>
      </c>
      <c r="E377" s="105"/>
      <c r="F377" s="105">
        <f t="shared" si="14"/>
        <v>0</v>
      </c>
      <c r="G377" s="105">
        <f t="shared" si="15"/>
        <v>0</v>
      </c>
      <c r="H377" s="44">
        <v>1</v>
      </c>
    </row>
    <row r="378" spans="1:8" ht="15" customHeight="1" x14ac:dyDescent="0.2">
      <c r="A378" s="267" t="s">
        <v>2706</v>
      </c>
      <c r="B378" s="58" t="s">
        <v>1027</v>
      </c>
      <c r="C378" s="49" t="s">
        <v>1</v>
      </c>
      <c r="D378" s="303">
        <v>4</v>
      </c>
      <c r="E378" s="105"/>
      <c r="F378" s="105">
        <f t="shared" si="14"/>
        <v>0</v>
      </c>
      <c r="G378" s="105">
        <f t="shared" si="15"/>
        <v>0</v>
      </c>
      <c r="H378" s="44">
        <v>1</v>
      </c>
    </row>
    <row r="379" spans="1:8" ht="15" customHeight="1" x14ac:dyDescent="0.2">
      <c r="A379" s="267" t="s">
        <v>2707</v>
      </c>
      <c r="B379" s="58" t="s">
        <v>1028</v>
      </c>
      <c r="C379" s="49" t="s">
        <v>1</v>
      </c>
      <c r="D379" s="303">
        <v>2</v>
      </c>
      <c r="E379" s="105"/>
      <c r="F379" s="105">
        <f t="shared" ref="F379:F442" si="16">SUM(E379*1.2)</f>
        <v>0</v>
      </c>
      <c r="G379" s="105">
        <f t="shared" ref="G379:G442" si="17">SUM(D379*E379)</f>
        <v>0</v>
      </c>
      <c r="H379" s="44">
        <v>1</v>
      </c>
    </row>
    <row r="380" spans="1:8" ht="15" customHeight="1" x14ac:dyDescent="0.2">
      <c r="A380" s="267" t="s">
        <v>2708</v>
      </c>
      <c r="B380" s="58" t="s">
        <v>1029</v>
      </c>
      <c r="C380" s="49" t="s">
        <v>1</v>
      </c>
      <c r="D380" s="303">
        <v>2</v>
      </c>
      <c r="E380" s="105"/>
      <c r="F380" s="105">
        <f t="shared" si="16"/>
        <v>0</v>
      </c>
      <c r="G380" s="105">
        <f t="shared" si="17"/>
        <v>0</v>
      </c>
      <c r="H380" s="44">
        <v>1</v>
      </c>
    </row>
    <row r="381" spans="1:8" ht="15" customHeight="1" x14ac:dyDescent="0.2">
      <c r="A381" s="267" t="s">
        <v>2709</v>
      </c>
      <c r="B381" s="58" t="s">
        <v>1030</v>
      </c>
      <c r="C381" s="49" t="s">
        <v>1</v>
      </c>
      <c r="D381" s="303">
        <v>2</v>
      </c>
      <c r="E381" s="105"/>
      <c r="F381" s="105">
        <f t="shared" si="16"/>
        <v>0</v>
      </c>
      <c r="G381" s="105">
        <f t="shared" si="17"/>
        <v>0</v>
      </c>
      <c r="H381" s="44">
        <v>1</v>
      </c>
    </row>
    <row r="382" spans="1:8" ht="15" customHeight="1" x14ac:dyDescent="0.2">
      <c r="A382" s="267" t="s">
        <v>2710</v>
      </c>
      <c r="B382" s="58" t="s">
        <v>1031</v>
      </c>
      <c r="C382" s="49" t="s">
        <v>1</v>
      </c>
      <c r="D382" s="303">
        <v>2</v>
      </c>
      <c r="E382" s="105"/>
      <c r="F382" s="105">
        <f t="shared" si="16"/>
        <v>0</v>
      </c>
      <c r="G382" s="105">
        <f t="shared" si="17"/>
        <v>0</v>
      </c>
      <c r="H382" s="44">
        <v>1</v>
      </c>
    </row>
    <row r="383" spans="1:8" ht="15" customHeight="1" x14ac:dyDescent="0.2">
      <c r="A383" s="267" t="s">
        <v>2711</v>
      </c>
      <c r="B383" s="58" t="s">
        <v>1032</v>
      </c>
      <c r="C383" s="49" t="s">
        <v>1</v>
      </c>
      <c r="D383" s="303">
        <v>2</v>
      </c>
      <c r="E383" s="105"/>
      <c r="F383" s="105">
        <f t="shared" si="16"/>
        <v>0</v>
      </c>
      <c r="G383" s="105">
        <f t="shared" si="17"/>
        <v>0</v>
      </c>
      <c r="H383" s="44">
        <v>1</v>
      </c>
    </row>
    <row r="384" spans="1:8" ht="15" customHeight="1" x14ac:dyDescent="0.2">
      <c r="A384" s="267" t="s">
        <v>2712</v>
      </c>
      <c r="B384" s="58" t="s">
        <v>1033</v>
      </c>
      <c r="C384" s="49" t="s">
        <v>1</v>
      </c>
      <c r="D384" s="303">
        <v>2</v>
      </c>
      <c r="E384" s="105"/>
      <c r="F384" s="105">
        <f t="shared" si="16"/>
        <v>0</v>
      </c>
      <c r="G384" s="105">
        <f t="shared" si="17"/>
        <v>0</v>
      </c>
      <c r="H384" s="44">
        <v>1</v>
      </c>
    </row>
    <row r="385" spans="1:8" ht="15" customHeight="1" x14ac:dyDescent="0.2">
      <c r="A385" s="267" t="s">
        <v>2713</v>
      </c>
      <c r="B385" s="58" t="s">
        <v>1034</v>
      </c>
      <c r="C385" s="49" t="s">
        <v>1</v>
      </c>
      <c r="D385" s="303">
        <v>4</v>
      </c>
      <c r="E385" s="105"/>
      <c r="F385" s="105">
        <f t="shared" si="16"/>
        <v>0</v>
      </c>
      <c r="G385" s="105">
        <f t="shared" si="17"/>
        <v>0</v>
      </c>
      <c r="H385" s="44">
        <v>1</v>
      </c>
    </row>
    <row r="386" spans="1:8" ht="15" customHeight="1" x14ac:dyDescent="0.2">
      <c r="A386" s="267" t="s">
        <v>2714</v>
      </c>
      <c r="B386" s="58" t="s">
        <v>1035</v>
      </c>
      <c r="C386" s="49" t="s">
        <v>1</v>
      </c>
      <c r="D386" s="303">
        <v>2</v>
      </c>
      <c r="E386" s="105"/>
      <c r="F386" s="105">
        <f t="shared" si="16"/>
        <v>0</v>
      </c>
      <c r="G386" s="105">
        <f t="shared" si="17"/>
        <v>0</v>
      </c>
      <c r="H386" s="44">
        <v>1</v>
      </c>
    </row>
    <row r="387" spans="1:8" ht="15" customHeight="1" x14ac:dyDescent="0.2">
      <c r="A387" s="267" t="s">
        <v>2715</v>
      </c>
      <c r="B387" s="58" t="s">
        <v>468</v>
      </c>
      <c r="C387" s="49" t="s">
        <v>1</v>
      </c>
      <c r="D387" s="303">
        <v>2</v>
      </c>
      <c r="E387" s="105"/>
      <c r="F387" s="105">
        <f t="shared" si="16"/>
        <v>0</v>
      </c>
      <c r="G387" s="105">
        <f t="shared" si="17"/>
        <v>0</v>
      </c>
      <c r="H387" s="44">
        <v>1</v>
      </c>
    </row>
    <row r="388" spans="1:8" ht="15" customHeight="1" x14ac:dyDescent="0.2">
      <c r="A388" s="267" t="s">
        <v>2716</v>
      </c>
      <c r="B388" s="58" t="s">
        <v>484</v>
      </c>
      <c r="C388" s="49" t="s">
        <v>1</v>
      </c>
      <c r="D388" s="303">
        <v>2</v>
      </c>
      <c r="E388" s="105"/>
      <c r="F388" s="105">
        <f t="shared" si="16"/>
        <v>0</v>
      </c>
      <c r="G388" s="105">
        <f t="shared" si="17"/>
        <v>0</v>
      </c>
      <c r="H388" s="44">
        <v>1</v>
      </c>
    </row>
    <row r="389" spans="1:8" ht="15" customHeight="1" x14ac:dyDescent="0.2">
      <c r="A389" s="267" t="s">
        <v>2717</v>
      </c>
      <c r="B389" s="58" t="s">
        <v>1036</v>
      </c>
      <c r="C389" s="49" t="s">
        <v>1</v>
      </c>
      <c r="D389" s="303">
        <v>2</v>
      </c>
      <c r="E389" s="105"/>
      <c r="F389" s="105">
        <f t="shared" si="16"/>
        <v>0</v>
      </c>
      <c r="G389" s="105">
        <f t="shared" si="17"/>
        <v>0</v>
      </c>
      <c r="H389" s="44">
        <v>1</v>
      </c>
    </row>
    <row r="390" spans="1:8" ht="15" customHeight="1" x14ac:dyDescent="0.2">
      <c r="A390" s="267" t="s">
        <v>2718</v>
      </c>
      <c r="B390" s="58" t="s">
        <v>1037</v>
      </c>
      <c r="C390" s="49" t="s">
        <v>1</v>
      </c>
      <c r="D390" s="303">
        <v>2</v>
      </c>
      <c r="E390" s="105"/>
      <c r="F390" s="105">
        <f t="shared" si="16"/>
        <v>0</v>
      </c>
      <c r="G390" s="105">
        <f t="shared" si="17"/>
        <v>0</v>
      </c>
      <c r="H390" s="44">
        <v>1</v>
      </c>
    </row>
    <row r="391" spans="1:8" ht="15" customHeight="1" x14ac:dyDescent="0.2">
      <c r="A391" s="267" t="s">
        <v>2719</v>
      </c>
      <c r="B391" s="58" t="s">
        <v>462</v>
      </c>
      <c r="C391" s="49" t="s">
        <v>1</v>
      </c>
      <c r="D391" s="303">
        <v>6</v>
      </c>
      <c r="E391" s="105"/>
      <c r="F391" s="105">
        <f t="shared" si="16"/>
        <v>0</v>
      </c>
      <c r="G391" s="105">
        <f t="shared" si="17"/>
        <v>0</v>
      </c>
      <c r="H391" s="44">
        <v>1</v>
      </c>
    </row>
    <row r="392" spans="1:8" ht="15" customHeight="1" x14ac:dyDescent="0.2">
      <c r="A392" s="267" t="s">
        <v>2720</v>
      </c>
      <c r="B392" s="58" t="s">
        <v>1038</v>
      </c>
      <c r="C392" s="49" t="s">
        <v>1</v>
      </c>
      <c r="D392" s="303">
        <v>4</v>
      </c>
      <c r="E392" s="105"/>
      <c r="F392" s="105">
        <f t="shared" si="16"/>
        <v>0</v>
      </c>
      <c r="G392" s="105">
        <f t="shared" si="17"/>
        <v>0</v>
      </c>
      <c r="H392" s="44">
        <v>1</v>
      </c>
    </row>
    <row r="393" spans="1:8" ht="15" customHeight="1" x14ac:dyDescent="0.2">
      <c r="A393" s="267" t="s">
        <v>2721</v>
      </c>
      <c r="B393" s="245" t="s">
        <v>1039</v>
      </c>
      <c r="C393" s="77" t="s">
        <v>1</v>
      </c>
      <c r="D393" s="303">
        <v>4</v>
      </c>
      <c r="E393" s="105"/>
      <c r="F393" s="105">
        <f t="shared" si="16"/>
        <v>0</v>
      </c>
      <c r="G393" s="105">
        <f t="shared" si="17"/>
        <v>0</v>
      </c>
      <c r="H393" s="78">
        <v>1</v>
      </c>
    </row>
    <row r="394" spans="1:8" ht="15" customHeight="1" x14ac:dyDescent="0.2">
      <c r="A394" s="267" t="s">
        <v>2722</v>
      </c>
      <c r="B394" s="58" t="s">
        <v>765</v>
      </c>
      <c r="C394" s="49" t="s">
        <v>1</v>
      </c>
      <c r="D394" s="303">
        <v>1</v>
      </c>
      <c r="E394" s="105"/>
      <c r="F394" s="105">
        <f t="shared" si="16"/>
        <v>0</v>
      </c>
      <c r="G394" s="105">
        <f t="shared" si="17"/>
        <v>0</v>
      </c>
      <c r="H394" s="44">
        <v>1</v>
      </c>
    </row>
    <row r="395" spans="1:8" ht="15" customHeight="1" x14ac:dyDescent="0.2">
      <c r="A395" s="267" t="s">
        <v>2723</v>
      </c>
      <c r="B395" s="58" t="s">
        <v>470</v>
      </c>
      <c r="C395" s="77" t="s">
        <v>1</v>
      </c>
      <c r="D395" s="303">
        <v>2</v>
      </c>
      <c r="E395" s="105"/>
      <c r="F395" s="105">
        <f t="shared" si="16"/>
        <v>0</v>
      </c>
      <c r="G395" s="105">
        <f t="shared" si="17"/>
        <v>0</v>
      </c>
      <c r="H395" s="78">
        <v>1</v>
      </c>
    </row>
    <row r="396" spans="1:8" ht="15" customHeight="1" x14ac:dyDescent="0.2">
      <c r="A396" s="267" t="s">
        <v>2724</v>
      </c>
      <c r="B396" s="58" t="s">
        <v>1040</v>
      </c>
      <c r="C396" s="49" t="s">
        <v>1</v>
      </c>
      <c r="D396" s="303">
        <v>1</v>
      </c>
      <c r="E396" s="105"/>
      <c r="F396" s="105">
        <f t="shared" si="16"/>
        <v>0</v>
      </c>
      <c r="G396" s="105">
        <f t="shared" si="17"/>
        <v>0</v>
      </c>
      <c r="H396" s="44">
        <v>1</v>
      </c>
    </row>
    <row r="397" spans="1:8" ht="15" customHeight="1" x14ac:dyDescent="0.2">
      <c r="A397" s="267" t="s">
        <v>2725</v>
      </c>
      <c r="B397" s="58" t="s">
        <v>1041</v>
      </c>
      <c r="C397" s="49" t="s">
        <v>1</v>
      </c>
      <c r="D397" s="303">
        <v>1</v>
      </c>
      <c r="E397" s="105"/>
      <c r="F397" s="105">
        <f t="shared" si="16"/>
        <v>0</v>
      </c>
      <c r="G397" s="105">
        <f t="shared" si="17"/>
        <v>0</v>
      </c>
      <c r="H397" s="44">
        <v>1</v>
      </c>
    </row>
    <row r="398" spans="1:8" ht="15" customHeight="1" x14ac:dyDescent="0.2">
      <c r="A398" s="267" t="s">
        <v>2726</v>
      </c>
      <c r="B398" s="58" t="s">
        <v>764</v>
      </c>
      <c r="C398" s="49" t="s">
        <v>1</v>
      </c>
      <c r="D398" s="303">
        <v>4</v>
      </c>
      <c r="E398" s="105"/>
      <c r="F398" s="105">
        <f t="shared" si="16"/>
        <v>0</v>
      </c>
      <c r="G398" s="105">
        <f t="shared" si="17"/>
        <v>0</v>
      </c>
      <c r="H398" s="44">
        <v>1</v>
      </c>
    </row>
    <row r="399" spans="1:8" ht="15" customHeight="1" x14ac:dyDescent="0.2">
      <c r="A399" s="267" t="s">
        <v>2727</v>
      </c>
      <c r="B399" s="58" t="s">
        <v>1042</v>
      </c>
      <c r="C399" s="49" t="s">
        <v>1</v>
      </c>
      <c r="D399" s="303">
        <v>4</v>
      </c>
      <c r="E399" s="105"/>
      <c r="F399" s="105">
        <f t="shared" si="16"/>
        <v>0</v>
      </c>
      <c r="G399" s="105">
        <f t="shared" si="17"/>
        <v>0</v>
      </c>
      <c r="H399" s="44">
        <v>1</v>
      </c>
    </row>
    <row r="400" spans="1:8" ht="15" customHeight="1" x14ac:dyDescent="0.2">
      <c r="A400" s="267" t="s">
        <v>2728</v>
      </c>
      <c r="B400" s="58" t="s">
        <v>773</v>
      </c>
      <c r="C400" s="49" t="s">
        <v>1</v>
      </c>
      <c r="D400" s="303">
        <v>2</v>
      </c>
      <c r="E400" s="105"/>
      <c r="F400" s="105">
        <f t="shared" si="16"/>
        <v>0</v>
      </c>
      <c r="G400" s="105">
        <f t="shared" si="17"/>
        <v>0</v>
      </c>
      <c r="H400" s="44">
        <v>1</v>
      </c>
    </row>
    <row r="401" spans="1:8" ht="15" customHeight="1" x14ac:dyDescent="0.2">
      <c r="A401" s="267" t="s">
        <v>2729</v>
      </c>
      <c r="B401" s="58" t="s">
        <v>1043</v>
      </c>
      <c r="C401" s="49" t="s">
        <v>1</v>
      </c>
      <c r="D401" s="303">
        <v>2</v>
      </c>
      <c r="E401" s="105"/>
      <c r="F401" s="105">
        <f t="shared" si="16"/>
        <v>0</v>
      </c>
      <c r="G401" s="105">
        <f t="shared" si="17"/>
        <v>0</v>
      </c>
      <c r="H401" s="44">
        <v>1</v>
      </c>
    </row>
    <row r="402" spans="1:8" ht="15" customHeight="1" x14ac:dyDescent="0.2">
      <c r="A402" s="267" t="s">
        <v>2730</v>
      </c>
      <c r="B402" s="58" t="s">
        <v>1044</v>
      </c>
      <c r="C402" s="49" t="s">
        <v>1</v>
      </c>
      <c r="D402" s="303">
        <v>4</v>
      </c>
      <c r="E402" s="105"/>
      <c r="F402" s="105">
        <f t="shared" si="16"/>
        <v>0</v>
      </c>
      <c r="G402" s="105">
        <f t="shared" si="17"/>
        <v>0</v>
      </c>
      <c r="H402" s="44">
        <v>1</v>
      </c>
    </row>
    <row r="403" spans="1:8" ht="15" customHeight="1" x14ac:dyDescent="0.2">
      <c r="A403" s="267" t="s">
        <v>2731</v>
      </c>
      <c r="B403" s="58" t="s">
        <v>1045</v>
      </c>
      <c r="C403" s="49" t="s">
        <v>1</v>
      </c>
      <c r="D403" s="303">
        <v>5</v>
      </c>
      <c r="E403" s="105"/>
      <c r="F403" s="105">
        <f t="shared" si="16"/>
        <v>0</v>
      </c>
      <c r="G403" s="105">
        <f t="shared" si="17"/>
        <v>0</v>
      </c>
      <c r="H403" s="44">
        <v>1</v>
      </c>
    </row>
    <row r="404" spans="1:8" ht="15" customHeight="1" x14ac:dyDescent="0.2">
      <c r="A404" s="267" t="s">
        <v>2732</v>
      </c>
      <c r="B404" s="58" t="s">
        <v>788</v>
      </c>
      <c r="C404" s="49" t="s">
        <v>1</v>
      </c>
      <c r="D404" s="303">
        <v>4</v>
      </c>
      <c r="E404" s="105"/>
      <c r="F404" s="105">
        <f t="shared" si="16"/>
        <v>0</v>
      </c>
      <c r="G404" s="105">
        <f t="shared" si="17"/>
        <v>0</v>
      </c>
      <c r="H404" s="44">
        <v>1</v>
      </c>
    </row>
    <row r="405" spans="1:8" ht="15" customHeight="1" x14ac:dyDescent="0.2">
      <c r="A405" s="267" t="s">
        <v>2733</v>
      </c>
      <c r="B405" s="58" t="s">
        <v>780</v>
      </c>
      <c r="C405" s="49" t="s">
        <v>1</v>
      </c>
      <c r="D405" s="303">
        <v>5</v>
      </c>
      <c r="E405" s="105"/>
      <c r="F405" s="105">
        <f t="shared" si="16"/>
        <v>0</v>
      </c>
      <c r="G405" s="105">
        <f t="shared" si="17"/>
        <v>0</v>
      </c>
      <c r="H405" s="44">
        <v>1</v>
      </c>
    </row>
    <row r="406" spans="1:8" ht="15" customHeight="1" x14ac:dyDescent="0.2">
      <c r="A406" s="267" t="s">
        <v>2734</v>
      </c>
      <c r="B406" s="58" t="s">
        <v>1046</v>
      </c>
      <c r="C406" s="49" t="s">
        <v>1</v>
      </c>
      <c r="D406" s="303">
        <v>1</v>
      </c>
      <c r="E406" s="105"/>
      <c r="F406" s="105">
        <f t="shared" si="16"/>
        <v>0</v>
      </c>
      <c r="G406" s="105">
        <f t="shared" si="17"/>
        <v>0</v>
      </c>
      <c r="H406" s="44">
        <v>1</v>
      </c>
    </row>
    <row r="407" spans="1:8" ht="15" customHeight="1" x14ac:dyDescent="0.2">
      <c r="A407" s="267" t="s">
        <v>2735</v>
      </c>
      <c r="B407" s="58" t="s">
        <v>1047</v>
      </c>
      <c r="C407" s="49" t="s">
        <v>1</v>
      </c>
      <c r="D407" s="303">
        <v>1</v>
      </c>
      <c r="E407" s="105"/>
      <c r="F407" s="105">
        <f t="shared" si="16"/>
        <v>0</v>
      </c>
      <c r="G407" s="105">
        <f t="shared" si="17"/>
        <v>0</v>
      </c>
      <c r="H407" s="44">
        <v>1</v>
      </c>
    </row>
    <row r="408" spans="1:8" ht="15" customHeight="1" x14ac:dyDescent="0.2">
      <c r="A408" s="267" t="s">
        <v>2736</v>
      </c>
      <c r="B408" s="58" t="s">
        <v>790</v>
      </c>
      <c r="C408" s="49" t="s">
        <v>1</v>
      </c>
      <c r="D408" s="303">
        <v>1</v>
      </c>
      <c r="E408" s="105"/>
      <c r="F408" s="105">
        <f t="shared" si="16"/>
        <v>0</v>
      </c>
      <c r="G408" s="105">
        <f t="shared" si="17"/>
        <v>0</v>
      </c>
      <c r="H408" s="44">
        <v>1</v>
      </c>
    </row>
    <row r="409" spans="1:8" ht="15" customHeight="1" x14ac:dyDescent="0.2">
      <c r="A409" s="267" t="s">
        <v>2737</v>
      </c>
      <c r="B409" s="58" t="s">
        <v>274</v>
      </c>
      <c r="C409" s="49" t="s">
        <v>1</v>
      </c>
      <c r="D409" s="303">
        <v>3</v>
      </c>
      <c r="E409" s="105"/>
      <c r="F409" s="105">
        <f t="shared" si="16"/>
        <v>0</v>
      </c>
      <c r="G409" s="105">
        <f t="shared" si="17"/>
        <v>0</v>
      </c>
      <c r="H409" s="44">
        <v>1</v>
      </c>
    </row>
    <row r="410" spans="1:8" ht="15" customHeight="1" x14ac:dyDescent="0.2">
      <c r="A410" s="267" t="s">
        <v>2738</v>
      </c>
      <c r="B410" s="58" t="s">
        <v>275</v>
      </c>
      <c r="C410" s="49" t="s">
        <v>1</v>
      </c>
      <c r="D410" s="303">
        <v>3</v>
      </c>
      <c r="E410" s="105"/>
      <c r="F410" s="105">
        <f t="shared" si="16"/>
        <v>0</v>
      </c>
      <c r="G410" s="105">
        <f t="shared" si="17"/>
        <v>0</v>
      </c>
      <c r="H410" s="44">
        <v>1</v>
      </c>
    </row>
    <row r="411" spans="1:8" ht="15" customHeight="1" x14ac:dyDescent="0.2">
      <c r="A411" s="267" t="s">
        <v>2739</v>
      </c>
      <c r="B411" s="58" t="s">
        <v>426</v>
      </c>
      <c r="C411" s="49" t="s">
        <v>1</v>
      </c>
      <c r="D411" s="303">
        <v>1</v>
      </c>
      <c r="E411" s="105"/>
      <c r="F411" s="105">
        <f t="shared" si="16"/>
        <v>0</v>
      </c>
      <c r="G411" s="105">
        <f t="shared" si="17"/>
        <v>0</v>
      </c>
      <c r="H411" s="44">
        <v>1</v>
      </c>
    </row>
    <row r="412" spans="1:8" ht="15" customHeight="1" x14ac:dyDescent="0.2">
      <c r="A412" s="267" t="s">
        <v>2740</v>
      </c>
      <c r="B412" s="58" t="s">
        <v>428</v>
      </c>
      <c r="C412" s="49" t="s">
        <v>1</v>
      </c>
      <c r="D412" s="303">
        <v>1</v>
      </c>
      <c r="E412" s="105"/>
      <c r="F412" s="105">
        <f t="shared" si="16"/>
        <v>0</v>
      </c>
      <c r="G412" s="105">
        <f t="shared" si="17"/>
        <v>0</v>
      </c>
      <c r="H412" s="44">
        <v>1</v>
      </c>
    </row>
    <row r="413" spans="1:8" ht="15" customHeight="1" x14ac:dyDescent="0.2">
      <c r="A413" s="267" t="s">
        <v>2741</v>
      </c>
      <c r="B413" s="58" t="s">
        <v>801</v>
      </c>
      <c r="C413" s="49" t="s">
        <v>1</v>
      </c>
      <c r="D413" s="303">
        <v>2</v>
      </c>
      <c r="E413" s="105"/>
      <c r="F413" s="105">
        <f t="shared" si="16"/>
        <v>0</v>
      </c>
      <c r="G413" s="105">
        <f t="shared" si="17"/>
        <v>0</v>
      </c>
      <c r="H413" s="44">
        <v>1</v>
      </c>
    </row>
    <row r="414" spans="1:8" ht="15" customHeight="1" x14ac:dyDescent="0.2">
      <c r="A414" s="267" t="s">
        <v>2742</v>
      </c>
      <c r="B414" s="58" t="s">
        <v>1048</v>
      </c>
      <c r="C414" s="49" t="s">
        <v>1</v>
      </c>
      <c r="D414" s="303">
        <v>1</v>
      </c>
      <c r="E414" s="105"/>
      <c r="F414" s="105">
        <f t="shared" si="16"/>
        <v>0</v>
      </c>
      <c r="G414" s="105">
        <f t="shared" si="17"/>
        <v>0</v>
      </c>
      <c r="H414" s="44">
        <v>1</v>
      </c>
    </row>
    <row r="415" spans="1:8" ht="15" customHeight="1" x14ac:dyDescent="0.2">
      <c r="A415" s="267" t="s">
        <v>2743</v>
      </c>
      <c r="B415" s="58" t="s">
        <v>802</v>
      </c>
      <c r="C415" s="49" t="s">
        <v>1</v>
      </c>
      <c r="D415" s="303">
        <v>4</v>
      </c>
      <c r="E415" s="105"/>
      <c r="F415" s="105">
        <f t="shared" si="16"/>
        <v>0</v>
      </c>
      <c r="G415" s="105">
        <f t="shared" si="17"/>
        <v>0</v>
      </c>
      <c r="H415" s="44">
        <v>1</v>
      </c>
    </row>
    <row r="416" spans="1:8" ht="15" customHeight="1" x14ac:dyDescent="0.2">
      <c r="A416" s="267" t="s">
        <v>2744</v>
      </c>
      <c r="B416" s="58" t="s">
        <v>808</v>
      </c>
      <c r="C416" s="49" t="s">
        <v>1</v>
      </c>
      <c r="D416" s="303">
        <v>1</v>
      </c>
      <c r="E416" s="105"/>
      <c r="F416" s="105">
        <f t="shared" si="16"/>
        <v>0</v>
      </c>
      <c r="G416" s="105">
        <f t="shared" si="17"/>
        <v>0</v>
      </c>
      <c r="H416" s="44">
        <v>1</v>
      </c>
    </row>
    <row r="417" spans="1:8" ht="15" customHeight="1" x14ac:dyDescent="0.2">
      <c r="A417" s="267" t="s">
        <v>2745</v>
      </c>
      <c r="B417" s="58" t="s">
        <v>803</v>
      </c>
      <c r="C417" s="49" t="s">
        <v>1</v>
      </c>
      <c r="D417" s="303">
        <v>1</v>
      </c>
      <c r="E417" s="105"/>
      <c r="F417" s="105">
        <f t="shared" si="16"/>
        <v>0</v>
      </c>
      <c r="G417" s="105">
        <f t="shared" si="17"/>
        <v>0</v>
      </c>
      <c r="H417" s="44">
        <v>1</v>
      </c>
    </row>
    <row r="418" spans="1:8" ht="15" customHeight="1" x14ac:dyDescent="0.2">
      <c r="A418" s="267" t="s">
        <v>2746</v>
      </c>
      <c r="B418" s="58" t="s">
        <v>1049</v>
      </c>
      <c r="C418" s="49" t="s">
        <v>1</v>
      </c>
      <c r="D418" s="303">
        <v>1</v>
      </c>
      <c r="E418" s="105"/>
      <c r="F418" s="105">
        <f t="shared" si="16"/>
        <v>0</v>
      </c>
      <c r="G418" s="105">
        <f t="shared" si="17"/>
        <v>0</v>
      </c>
      <c r="H418" s="44">
        <v>1</v>
      </c>
    </row>
    <row r="419" spans="1:8" ht="15" customHeight="1" x14ac:dyDescent="0.2">
      <c r="A419" s="267" t="s">
        <v>2747</v>
      </c>
      <c r="B419" s="58" t="s">
        <v>432</v>
      </c>
      <c r="C419" s="49" t="s">
        <v>1</v>
      </c>
      <c r="D419" s="303">
        <v>2</v>
      </c>
      <c r="E419" s="105"/>
      <c r="F419" s="105">
        <f t="shared" si="16"/>
        <v>0</v>
      </c>
      <c r="G419" s="105">
        <f t="shared" si="17"/>
        <v>0</v>
      </c>
      <c r="H419" s="44">
        <v>1</v>
      </c>
    </row>
    <row r="420" spans="1:8" ht="15" customHeight="1" x14ac:dyDescent="0.2">
      <c r="A420" s="267" t="s">
        <v>2748</v>
      </c>
      <c r="B420" s="58" t="s">
        <v>1050</v>
      </c>
      <c r="C420" s="49" t="s">
        <v>1</v>
      </c>
      <c r="D420" s="303">
        <v>2</v>
      </c>
      <c r="E420" s="105"/>
      <c r="F420" s="105">
        <f t="shared" si="16"/>
        <v>0</v>
      </c>
      <c r="G420" s="105">
        <f t="shared" si="17"/>
        <v>0</v>
      </c>
      <c r="H420" s="44">
        <v>1</v>
      </c>
    </row>
    <row r="421" spans="1:8" ht="15" customHeight="1" x14ac:dyDescent="0.2">
      <c r="A421" s="267" t="s">
        <v>2749</v>
      </c>
      <c r="B421" s="58" t="s">
        <v>800</v>
      </c>
      <c r="C421" s="49" t="s">
        <v>1</v>
      </c>
      <c r="D421" s="303">
        <v>2</v>
      </c>
      <c r="E421" s="105"/>
      <c r="F421" s="105">
        <f t="shared" si="16"/>
        <v>0</v>
      </c>
      <c r="G421" s="105">
        <f t="shared" si="17"/>
        <v>0</v>
      </c>
      <c r="H421" s="44">
        <v>1</v>
      </c>
    </row>
    <row r="422" spans="1:8" ht="15" customHeight="1" x14ac:dyDescent="0.2">
      <c r="A422" s="267" t="s">
        <v>2750</v>
      </c>
      <c r="B422" s="58" t="s">
        <v>804</v>
      </c>
      <c r="C422" s="49" t="s">
        <v>1</v>
      </c>
      <c r="D422" s="303">
        <v>1</v>
      </c>
      <c r="E422" s="105"/>
      <c r="F422" s="105">
        <f t="shared" si="16"/>
        <v>0</v>
      </c>
      <c r="G422" s="105">
        <f t="shared" si="17"/>
        <v>0</v>
      </c>
      <c r="H422" s="44">
        <v>1</v>
      </c>
    </row>
    <row r="423" spans="1:8" ht="15" customHeight="1" x14ac:dyDescent="0.2">
      <c r="A423" s="267" t="s">
        <v>2751</v>
      </c>
      <c r="B423" s="58" t="s">
        <v>810</v>
      </c>
      <c r="C423" s="49" t="s">
        <v>1</v>
      </c>
      <c r="D423" s="303">
        <v>6</v>
      </c>
      <c r="E423" s="105"/>
      <c r="F423" s="105">
        <f t="shared" si="16"/>
        <v>0</v>
      </c>
      <c r="G423" s="105">
        <f t="shared" si="17"/>
        <v>0</v>
      </c>
      <c r="H423" s="44">
        <v>1</v>
      </c>
    </row>
    <row r="424" spans="1:8" ht="15" customHeight="1" x14ac:dyDescent="0.2">
      <c r="A424" s="267" t="s">
        <v>2752</v>
      </c>
      <c r="B424" s="58" t="s">
        <v>430</v>
      </c>
      <c r="C424" s="49" t="s">
        <v>1</v>
      </c>
      <c r="D424" s="303">
        <v>4</v>
      </c>
      <c r="E424" s="105"/>
      <c r="F424" s="105">
        <f t="shared" si="16"/>
        <v>0</v>
      </c>
      <c r="G424" s="105">
        <f t="shared" si="17"/>
        <v>0</v>
      </c>
      <c r="H424" s="44">
        <v>1</v>
      </c>
    </row>
    <row r="425" spans="1:8" ht="15" customHeight="1" x14ac:dyDescent="0.2">
      <c r="A425" s="267" t="s">
        <v>2753</v>
      </c>
      <c r="B425" s="58" t="s">
        <v>1051</v>
      </c>
      <c r="C425" s="49" t="s">
        <v>1</v>
      </c>
      <c r="D425" s="303">
        <v>2</v>
      </c>
      <c r="E425" s="105"/>
      <c r="F425" s="105">
        <f t="shared" si="16"/>
        <v>0</v>
      </c>
      <c r="G425" s="105">
        <f t="shared" si="17"/>
        <v>0</v>
      </c>
      <c r="H425" s="44">
        <v>1</v>
      </c>
    </row>
    <row r="426" spans="1:8" ht="15" customHeight="1" x14ac:dyDescent="0.2">
      <c r="A426" s="267" t="s">
        <v>2754</v>
      </c>
      <c r="B426" s="58" t="s">
        <v>799</v>
      </c>
      <c r="C426" s="49" t="s">
        <v>1</v>
      </c>
      <c r="D426" s="303">
        <v>1</v>
      </c>
      <c r="E426" s="105"/>
      <c r="F426" s="105">
        <f t="shared" si="16"/>
        <v>0</v>
      </c>
      <c r="G426" s="105">
        <f t="shared" si="17"/>
        <v>0</v>
      </c>
      <c r="H426" s="44">
        <v>1</v>
      </c>
    </row>
    <row r="427" spans="1:8" ht="15" customHeight="1" x14ac:dyDescent="0.2">
      <c r="A427" s="267" t="s">
        <v>2755</v>
      </c>
      <c r="B427" s="58" t="s">
        <v>811</v>
      </c>
      <c r="C427" s="49" t="s">
        <v>1</v>
      </c>
      <c r="D427" s="303">
        <v>1</v>
      </c>
      <c r="E427" s="105"/>
      <c r="F427" s="105">
        <f t="shared" si="16"/>
        <v>0</v>
      </c>
      <c r="G427" s="105">
        <f t="shared" si="17"/>
        <v>0</v>
      </c>
      <c r="H427" s="44">
        <v>1</v>
      </c>
    </row>
    <row r="428" spans="1:8" ht="15" customHeight="1" x14ac:dyDescent="0.2">
      <c r="A428" s="267" t="s">
        <v>2756</v>
      </c>
      <c r="B428" s="58" t="s">
        <v>772</v>
      </c>
      <c r="C428" s="49" t="s">
        <v>1</v>
      </c>
      <c r="D428" s="303">
        <v>1</v>
      </c>
      <c r="E428" s="105"/>
      <c r="F428" s="105">
        <f t="shared" si="16"/>
        <v>0</v>
      </c>
      <c r="G428" s="105">
        <f t="shared" si="17"/>
        <v>0</v>
      </c>
      <c r="H428" s="44">
        <v>1</v>
      </c>
    </row>
    <row r="429" spans="1:8" ht="15" customHeight="1" x14ac:dyDescent="0.2">
      <c r="A429" s="267" t="s">
        <v>2757</v>
      </c>
      <c r="B429" s="58" t="s">
        <v>1052</v>
      </c>
      <c r="C429" s="49" t="s">
        <v>1</v>
      </c>
      <c r="D429" s="303">
        <v>1</v>
      </c>
      <c r="E429" s="105"/>
      <c r="F429" s="105">
        <f t="shared" si="16"/>
        <v>0</v>
      </c>
      <c r="G429" s="105">
        <f t="shared" si="17"/>
        <v>0</v>
      </c>
      <c r="H429" s="44">
        <v>1</v>
      </c>
    </row>
    <row r="430" spans="1:8" ht="15" customHeight="1" x14ac:dyDescent="0.2">
      <c r="A430" s="267" t="s">
        <v>2758</v>
      </c>
      <c r="B430" s="58" t="s">
        <v>1053</v>
      </c>
      <c r="C430" s="49" t="s">
        <v>1</v>
      </c>
      <c r="D430" s="303">
        <v>5</v>
      </c>
      <c r="E430" s="105"/>
      <c r="F430" s="105">
        <f t="shared" si="16"/>
        <v>0</v>
      </c>
      <c r="G430" s="105">
        <f t="shared" si="17"/>
        <v>0</v>
      </c>
      <c r="H430" s="44">
        <v>1</v>
      </c>
    </row>
    <row r="431" spans="1:8" ht="15" customHeight="1" x14ac:dyDescent="0.2">
      <c r="A431" s="267" t="s">
        <v>2759</v>
      </c>
      <c r="B431" s="58" t="s">
        <v>1054</v>
      </c>
      <c r="C431" s="49" t="s">
        <v>1</v>
      </c>
      <c r="D431" s="303">
        <v>2</v>
      </c>
      <c r="E431" s="105"/>
      <c r="F431" s="105">
        <f t="shared" si="16"/>
        <v>0</v>
      </c>
      <c r="G431" s="105">
        <f t="shared" si="17"/>
        <v>0</v>
      </c>
      <c r="H431" s="44">
        <v>1</v>
      </c>
    </row>
    <row r="432" spans="1:8" ht="15" customHeight="1" x14ac:dyDescent="0.2">
      <c r="A432" s="267" t="s">
        <v>2760</v>
      </c>
      <c r="B432" s="58" t="s">
        <v>1055</v>
      </c>
      <c r="C432" s="49" t="s">
        <v>1</v>
      </c>
      <c r="D432" s="303">
        <v>1</v>
      </c>
      <c r="E432" s="105"/>
      <c r="F432" s="105">
        <f t="shared" si="16"/>
        <v>0</v>
      </c>
      <c r="G432" s="105">
        <f t="shared" si="17"/>
        <v>0</v>
      </c>
      <c r="H432" s="44">
        <v>1</v>
      </c>
    </row>
    <row r="433" spans="1:8" ht="15" customHeight="1" x14ac:dyDescent="0.2">
      <c r="A433" s="267" t="s">
        <v>2761</v>
      </c>
      <c r="B433" s="58" t="s">
        <v>1056</v>
      </c>
      <c r="C433" s="49" t="s">
        <v>1</v>
      </c>
      <c r="D433" s="303">
        <v>2</v>
      </c>
      <c r="E433" s="105"/>
      <c r="F433" s="105">
        <f t="shared" si="16"/>
        <v>0</v>
      </c>
      <c r="G433" s="105">
        <f t="shared" si="17"/>
        <v>0</v>
      </c>
      <c r="H433" s="44">
        <v>1</v>
      </c>
    </row>
    <row r="434" spans="1:8" ht="15" customHeight="1" x14ac:dyDescent="0.2">
      <c r="A434" s="267" t="s">
        <v>2762</v>
      </c>
      <c r="B434" s="58" t="s">
        <v>1057</v>
      </c>
      <c r="C434" s="49" t="s">
        <v>1</v>
      </c>
      <c r="D434" s="303">
        <v>1</v>
      </c>
      <c r="E434" s="105"/>
      <c r="F434" s="105">
        <f t="shared" si="16"/>
        <v>0</v>
      </c>
      <c r="G434" s="105">
        <f t="shared" si="17"/>
        <v>0</v>
      </c>
      <c r="H434" s="44">
        <v>1</v>
      </c>
    </row>
    <row r="435" spans="1:8" ht="15" customHeight="1" x14ac:dyDescent="0.2">
      <c r="A435" s="267" t="s">
        <v>2763</v>
      </c>
      <c r="B435" s="58" t="s">
        <v>1058</v>
      </c>
      <c r="C435" s="49" t="s">
        <v>1</v>
      </c>
      <c r="D435" s="303">
        <v>1</v>
      </c>
      <c r="E435" s="105"/>
      <c r="F435" s="105">
        <f t="shared" si="16"/>
        <v>0</v>
      </c>
      <c r="G435" s="105">
        <f t="shared" si="17"/>
        <v>0</v>
      </c>
      <c r="H435" s="44">
        <v>1</v>
      </c>
    </row>
    <row r="436" spans="1:8" ht="15" customHeight="1" x14ac:dyDescent="0.2">
      <c r="A436" s="267" t="s">
        <v>2764</v>
      </c>
      <c r="B436" s="58" t="s">
        <v>1059</v>
      </c>
      <c r="C436" s="49" t="s">
        <v>1</v>
      </c>
      <c r="D436" s="303">
        <v>1</v>
      </c>
      <c r="E436" s="105"/>
      <c r="F436" s="105">
        <f t="shared" si="16"/>
        <v>0</v>
      </c>
      <c r="G436" s="105">
        <f t="shared" si="17"/>
        <v>0</v>
      </c>
      <c r="H436" s="44">
        <v>1</v>
      </c>
    </row>
    <row r="437" spans="1:8" ht="15" customHeight="1" x14ac:dyDescent="0.2">
      <c r="A437" s="267" t="s">
        <v>2765</v>
      </c>
      <c r="B437" s="58" t="s">
        <v>516</v>
      </c>
      <c r="C437" s="49" t="s">
        <v>1</v>
      </c>
      <c r="D437" s="303">
        <v>1</v>
      </c>
      <c r="E437" s="105"/>
      <c r="F437" s="105">
        <f t="shared" si="16"/>
        <v>0</v>
      </c>
      <c r="G437" s="105">
        <f t="shared" si="17"/>
        <v>0</v>
      </c>
      <c r="H437" s="44">
        <v>1</v>
      </c>
    </row>
    <row r="438" spans="1:8" ht="15" customHeight="1" x14ac:dyDescent="0.2">
      <c r="A438" s="267" t="s">
        <v>2766</v>
      </c>
      <c r="B438" s="58" t="s">
        <v>769</v>
      </c>
      <c r="C438" s="49" t="s">
        <v>1</v>
      </c>
      <c r="D438" s="303">
        <v>1</v>
      </c>
      <c r="E438" s="105"/>
      <c r="F438" s="105">
        <f t="shared" si="16"/>
        <v>0</v>
      </c>
      <c r="G438" s="105">
        <f t="shared" si="17"/>
        <v>0</v>
      </c>
      <c r="H438" s="44">
        <v>1</v>
      </c>
    </row>
    <row r="439" spans="1:8" ht="15" customHeight="1" x14ac:dyDescent="0.2">
      <c r="A439" s="267" t="s">
        <v>2767</v>
      </c>
      <c r="B439" s="58" t="s">
        <v>1060</v>
      </c>
      <c r="C439" s="49" t="s">
        <v>1</v>
      </c>
      <c r="D439" s="303">
        <v>1</v>
      </c>
      <c r="E439" s="105"/>
      <c r="F439" s="105">
        <f t="shared" si="16"/>
        <v>0</v>
      </c>
      <c r="G439" s="105">
        <f t="shared" si="17"/>
        <v>0</v>
      </c>
      <c r="H439" s="44">
        <v>1</v>
      </c>
    </row>
    <row r="440" spans="1:8" ht="15" customHeight="1" x14ac:dyDescent="0.2">
      <c r="A440" s="267" t="s">
        <v>2768</v>
      </c>
      <c r="B440" s="58" t="s">
        <v>1061</v>
      </c>
      <c r="C440" s="49" t="s">
        <v>1</v>
      </c>
      <c r="D440" s="303">
        <v>1</v>
      </c>
      <c r="E440" s="105"/>
      <c r="F440" s="105">
        <f t="shared" si="16"/>
        <v>0</v>
      </c>
      <c r="G440" s="105">
        <f t="shared" si="17"/>
        <v>0</v>
      </c>
      <c r="H440" s="44">
        <v>1</v>
      </c>
    </row>
    <row r="441" spans="1:8" ht="15" customHeight="1" x14ac:dyDescent="0.2">
      <c r="A441" s="267" t="s">
        <v>2769</v>
      </c>
      <c r="B441" s="58" t="s">
        <v>1062</v>
      </c>
      <c r="C441" s="49" t="s">
        <v>1</v>
      </c>
      <c r="D441" s="303">
        <v>1</v>
      </c>
      <c r="E441" s="105"/>
      <c r="F441" s="105">
        <f t="shared" si="16"/>
        <v>0</v>
      </c>
      <c r="G441" s="105">
        <f t="shared" si="17"/>
        <v>0</v>
      </c>
      <c r="H441" s="44">
        <v>1</v>
      </c>
    </row>
    <row r="442" spans="1:8" ht="15" customHeight="1" x14ac:dyDescent="0.2">
      <c r="A442" s="267" t="s">
        <v>2770</v>
      </c>
      <c r="B442" s="58" t="s">
        <v>1063</v>
      </c>
      <c r="C442" s="49" t="s">
        <v>1</v>
      </c>
      <c r="D442" s="303">
        <v>2</v>
      </c>
      <c r="E442" s="105"/>
      <c r="F442" s="105">
        <f t="shared" si="16"/>
        <v>0</v>
      </c>
      <c r="G442" s="105">
        <f t="shared" si="17"/>
        <v>0</v>
      </c>
      <c r="H442" s="44">
        <v>1</v>
      </c>
    </row>
    <row r="443" spans="1:8" ht="15" customHeight="1" x14ac:dyDescent="0.2">
      <c r="A443" s="267" t="s">
        <v>2771</v>
      </c>
      <c r="B443" s="58" t="s">
        <v>1064</v>
      </c>
      <c r="C443" s="49" t="s">
        <v>1</v>
      </c>
      <c r="D443" s="303">
        <v>2</v>
      </c>
      <c r="E443" s="105"/>
      <c r="F443" s="105">
        <f t="shared" ref="F443:F494" si="18">SUM(E443*1.2)</f>
        <v>0</v>
      </c>
      <c r="G443" s="105">
        <f t="shared" ref="G443:G494" si="19">SUM(D443*E443)</f>
        <v>0</v>
      </c>
      <c r="H443" s="44">
        <v>1</v>
      </c>
    </row>
    <row r="444" spans="1:8" ht="15" customHeight="1" x14ac:dyDescent="0.2">
      <c r="A444" s="267" t="s">
        <v>2772</v>
      </c>
      <c r="B444" s="58" t="s">
        <v>805</v>
      </c>
      <c r="C444" s="49" t="s">
        <v>1</v>
      </c>
      <c r="D444" s="303">
        <v>6</v>
      </c>
      <c r="E444" s="105"/>
      <c r="F444" s="105">
        <f t="shared" si="18"/>
        <v>0</v>
      </c>
      <c r="G444" s="105">
        <f t="shared" si="19"/>
        <v>0</v>
      </c>
      <c r="H444" s="44">
        <v>1</v>
      </c>
    </row>
    <row r="445" spans="1:8" ht="15" customHeight="1" x14ac:dyDescent="0.2">
      <c r="A445" s="267" t="s">
        <v>2773</v>
      </c>
      <c r="B445" s="58" t="s">
        <v>806</v>
      </c>
      <c r="C445" s="49" t="s">
        <v>1</v>
      </c>
      <c r="D445" s="303">
        <v>6</v>
      </c>
      <c r="E445" s="105"/>
      <c r="F445" s="105">
        <f t="shared" si="18"/>
        <v>0</v>
      </c>
      <c r="G445" s="105">
        <f t="shared" si="19"/>
        <v>0</v>
      </c>
      <c r="H445" s="44">
        <v>1</v>
      </c>
    </row>
    <row r="446" spans="1:8" ht="15" customHeight="1" x14ac:dyDescent="0.2">
      <c r="A446" s="267" t="s">
        <v>2774</v>
      </c>
      <c r="B446" s="58" t="s">
        <v>807</v>
      </c>
      <c r="C446" s="49" t="s">
        <v>1</v>
      </c>
      <c r="D446" s="303">
        <v>6</v>
      </c>
      <c r="E446" s="105"/>
      <c r="F446" s="105">
        <f t="shared" si="18"/>
        <v>0</v>
      </c>
      <c r="G446" s="105">
        <f t="shared" si="19"/>
        <v>0</v>
      </c>
      <c r="H446" s="44">
        <v>1</v>
      </c>
    </row>
    <row r="447" spans="1:8" ht="15" customHeight="1" x14ac:dyDescent="0.2">
      <c r="A447" s="267" t="s">
        <v>2775</v>
      </c>
      <c r="B447" s="58" t="s">
        <v>332</v>
      </c>
      <c r="C447" s="49" t="s">
        <v>1</v>
      </c>
      <c r="D447" s="303">
        <v>8</v>
      </c>
      <c r="E447" s="105"/>
      <c r="F447" s="105">
        <f t="shared" si="18"/>
        <v>0</v>
      </c>
      <c r="G447" s="105">
        <f t="shared" si="19"/>
        <v>0</v>
      </c>
      <c r="H447" s="44">
        <v>1</v>
      </c>
    </row>
    <row r="448" spans="1:8" ht="15" customHeight="1" x14ac:dyDescent="0.2">
      <c r="A448" s="267" t="s">
        <v>2776</v>
      </c>
      <c r="B448" s="58" t="s">
        <v>809</v>
      </c>
      <c r="C448" s="49" t="s">
        <v>1</v>
      </c>
      <c r="D448" s="303">
        <v>1</v>
      </c>
      <c r="E448" s="105"/>
      <c r="F448" s="105">
        <f t="shared" si="18"/>
        <v>0</v>
      </c>
      <c r="G448" s="105">
        <f t="shared" si="19"/>
        <v>0</v>
      </c>
      <c r="H448" s="44">
        <v>1</v>
      </c>
    </row>
    <row r="449" spans="1:8" ht="15" customHeight="1" x14ac:dyDescent="0.2">
      <c r="A449" s="267" t="s">
        <v>2777</v>
      </c>
      <c r="B449" s="58" t="s">
        <v>1065</v>
      </c>
      <c r="C449" s="49" t="s">
        <v>1</v>
      </c>
      <c r="D449" s="303">
        <v>8</v>
      </c>
      <c r="E449" s="105"/>
      <c r="F449" s="105">
        <f t="shared" si="18"/>
        <v>0</v>
      </c>
      <c r="G449" s="105">
        <f t="shared" si="19"/>
        <v>0</v>
      </c>
      <c r="H449" s="44">
        <v>1</v>
      </c>
    </row>
    <row r="450" spans="1:8" ht="15" customHeight="1" x14ac:dyDescent="0.2">
      <c r="A450" s="267" t="s">
        <v>2778</v>
      </c>
      <c r="B450" s="58" t="s">
        <v>775</v>
      </c>
      <c r="C450" s="49" t="s">
        <v>1</v>
      </c>
      <c r="D450" s="303">
        <v>1</v>
      </c>
      <c r="E450" s="105"/>
      <c r="F450" s="105">
        <f t="shared" si="18"/>
        <v>0</v>
      </c>
      <c r="G450" s="105">
        <f t="shared" si="19"/>
        <v>0</v>
      </c>
      <c r="H450" s="44">
        <v>1</v>
      </c>
    </row>
    <row r="451" spans="1:8" ht="15" customHeight="1" x14ac:dyDescent="0.2">
      <c r="A451" s="267" t="s">
        <v>2779</v>
      </c>
      <c r="B451" s="58" t="s">
        <v>1066</v>
      </c>
      <c r="C451" s="49" t="s">
        <v>1</v>
      </c>
      <c r="D451" s="303">
        <v>1</v>
      </c>
      <c r="E451" s="105"/>
      <c r="F451" s="105">
        <f t="shared" si="18"/>
        <v>0</v>
      </c>
      <c r="G451" s="105">
        <f t="shared" si="19"/>
        <v>0</v>
      </c>
      <c r="H451" s="44">
        <v>1</v>
      </c>
    </row>
    <row r="452" spans="1:8" ht="15" customHeight="1" x14ac:dyDescent="0.2">
      <c r="A452" s="267" t="s">
        <v>2780</v>
      </c>
      <c r="B452" s="58" t="s">
        <v>1067</v>
      </c>
      <c r="C452" s="49" t="s">
        <v>1</v>
      </c>
      <c r="D452" s="303">
        <v>2</v>
      </c>
      <c r="E452" s="105"/>
      <c r="F452" s="105">
        <f t="shared" si="18"/>
        <v>0</v>
      </c>
      <c r="G452" s="105">
        <f t="shared" si="19"/>
        <v>0</v>
      </c>
      <c r="H452" s="44">
        <v>1</v>
      </c>
    </row>
    <row r="453" spans="1:8" ht="15" customHeight="1" x14ac:dyDescent="0.2">
      <c r="A453" s="267" t="s">
        <v>2781</v>
      </c>
      <c r="B453" s="58" t="s">
        <v>1068</v>
      </c>
      <c r="C453" s="49" t="s">
        <v>1</v>
      </c>
      <c r="D453" s="303">
        <v>16</v>
      </c>
      <c r="E453" s="105"/>
      <c r="F453" s="105">
        <f t="shared" si="18"/>
        <v>0</v>
      </c>
      <c r="G453" s="105">
        <f t="shared" si="19"/>
        <v>0</v>
      </c>
      <c r="H453" s="44">
        <v>1</v>
      </c>
    </row>
    <row r="454" spans="1:8" ht="15" customHeight="1" x14ac:dyDescent="0.2">
      <c r="A454" s="267" t="s">
        <v>2782</v>
      </c>
      <c r="B454" s="58" t="s">
        <v>770</v>
      </c>
      <c r="C454" s="49" t="s">
        <v>1</v>
      </c>
      <c r="D454" s="303">
        <v>5</v>
      </c>
      <c r="E454" s="105"/>
      <c r="F454" s="105">
        <f t="shared" si="18"/>
        <v>0</v>
      </c>
      <c r="G454" s="105">
        <f t="shared" si="19"/>
        <v>0</v>
      </c>
      <c r="H454" s="44">
        <v>1</v>
      </c>
    </row>
    <row r="455" spans="1:8" ht="15" customHeight="1" x14ac:dyDescent="0.2">
      <c r="A455" s="267" t="s">
        <v>2783</v>
      </c>
      <c r="B455" s="58" t="s">
        <v>1069</v>
      </c>
      <c r="C455" s="49" t="s">
        <v>1</v>
      </c>
      <c r="D455" s="303">
        <v>12</v>
      </c>
      <c r="E455" s="105"/>
      <c r="F455" s="105">
        <f t="shared" si="18"/>
        <v>0</v>
      </c>
      <c r="G455" s="105">
        <f t="shared" si="19"/>
        <v>0</v>
      </c>
      <c r="H455" s="44">
        <v>1</v>
      </c>
    </row>
    <row r="456" spans="1:8" ht="15" customHeight="1" x14ac:dyDescent="0.2">
      <c r="A456" s="267" t="s">
        <v>2784</v>
      </c>
      <c r="B456" s="58" t="s">
        <v>1070</v>
      </c>
      <c r="C456" s="49" t="s">
        <v>1</v>
      </c>
      <c r="D456" s="303"/>
      <c r="E456" s="105"/>
      <c r="F456" s="105">
        <f t="shared" si="18"/>
        <v>0</v>
      </c>
      <c r="G456" s="105">
        <f t="shared" si="19"/>
        <v>0</v>
      </c>
      <c r="H456" s="44">
        <v>1</v>
      </c>
    </row>
    <row r="457" spans="1:8" ht="15" customHeight="1" x14ac:dyDescent="0.2">
      <c r="A457" s="267" t="s">
        <v>2785</v>
      </c>
      <c r="B457" s="58" t="s">
        <v>1071</v>
      </c>
      <c r="C457" s="49" t="s">
        <v>1</v>
      </c>
      <c r="D457" s="303">
        <v>6</v>
      </c>
      <c r="E457" s="105"/>
      <c r="F457" s="105">
        <f t="shared" si="18"/>
        <v>0</v>
      </c>
      <c r="G457" s="105">
        <f t="shared" si="19"/>
        <v>0</v>
      </c>
      <c r="H457" s="44">
        <v>1</v>
      </c>
    </row>
    <row r="458" spans="1:8" ht="15" customHeight="1" x14ac:dyDescent="0.2">
      <c r="A458" s="267" t="s">
        <v>2786</v>
      </c>
      <c r="B458" s="58" t="s">
        <v>812</v>
      </c>
      <c r="C458" s="49" t="s">
        <v>1</v>
      </c>
      <c r="D458" s="303">
        <v>2</v>
      </c>
      <c r="E458" s="105"/>
      <c r="F458" s="105">
        <f t="shared" si="18"/>
        <v>0</v>
      </c>
      <c r="G458" s="105">
        <f t="shared" si="19"/>
        <v>0</v>
      </c>
      <c r="H458" s="44">
        <v>1</v>
      </c>
    </row>
    <row r="459" spans="1:8" ht="15" customHeight="1" x14ac:dyDescent="0.2">
      <c r="A459" s="267" t="s">
        <v>2787</v>
      </c>
      <c r="B459" s="58" t="s">
        <v>813</v>
      </c>
      <c r="C459" s="49" t="s">
        <v>1</v>
      </c>
      <c r="D459" s="303">
        <v>1</v>
      </c>
      <c r="E459" s="105"/>
      <c r="F459" s="105">
        <f t="shared" si="18"/>
        <v>0</v>
      </c>
      <c r="G459" s="105">
        <f t="shared" si="19"/>
        <v>0</v>
      </c>
      <c r="H459" s="44">
        <v>1</v>
      </c>
    </row>
    <row r="460" spans="1:8" ht="15" customHeight="1" x14ac:dyDescent="0.2">
      <c r="A460" s="267" t="s">
        <v>2788</v>
      </c>
      <c r="B460" s="58" t="s">
        <v>814</v>
      </c>
      <c r="C460" s="49" t="s">
        <v>1</v>
      </c>
      <c r="D460" s="303">
        <v>2</v>
      </c>
      <c r="E460" s="105"/>
      <c r="F460" s="105">
        <f t="shared" si="18"/>
        <v>0</v>
      </c>
      <c r="G460" s="105">
        <f t="shared" si="19"/>
        <v>0</v>
      </c>
      <c r="H460" s="44">
        <v>1</v>
      </c>
    </row>
    <row r="461" spans="1:8" ht="15" customHeight="1" x14ac:dyDescent="0.2">
      <c r="A461" s="267" t="s">
        <v>2789</v>
      </c>
      <c r="B461" s="58" t="s">
        <v>1072</v>
      </c>
      <c r="C461" s="49" t="s">
        <v>1</v>
      </c>
      <c r="D461" s="303">
        <v>1</v>
      </c>
      <c r="E461" s="105"/>
      <c r="F461" s="105">
        <f t="shared" si="18"/>
        <v>0</v>
      </c>
      <c r="G461" s="105">
        <f t="shared" si="19"/>
        <v>0</v>
      </c>
      <c r="H461" s="44">
        <v>1</v>
      </c>
    </row>
    <row r="462" spans="1:8" ht="15" customHeight="1" x14ac:dyDescent="0.2">
      <c r="A462" s="267" t="s">
        <v>2790</v>
      </c>
      <c r="B462" s="58" t="s">
        <v>1073</v>
      </c>
      <c r="C462" s="49" t="s">
        <v>1</v>
      </c>
      <c r="D462" s="303">
        <v>2</v>
      </c>
      <c r="E462" s="105"/>
      <c r="F462" s="105">
        <f t="shared" si="18"/>
        <v>0</v>
      </c>
      <c r="G462" s="105">
        <f t="shared" si="19"/>
        <v>0</v>
      </c>
      <c r="H462" s="44">
        <v>1</v>
      </c>
    </row>
    <row r="463" spans="1:8" ht="15" customHeight="1" x14ac:dyDescent="0.2">
      <c r="A463" s="267" t="s">
        <v>2791</v>
      </c>
      <c r="B463" s="58" t="s">
        <v>1074</v>
      </c>
      <c r="C463" s="49" t="s">
        <v>1</v>
      </c>
      <c r="D463" s="303">
        <v>2</v>
      </c>
      <c r="E463" s="105"/>
      <c r="F463" s="105">
        <f t="shared" si="18"/>
        <v>0</v>
      </c>
      <c r="G463" s="105">
        <f t="shared" si="19"/>
        <v>0</v>
      </c>
      <c r="H463" s="44">
        <v>1</v>
      </c>
    </row>
    <row r="464" spans="1:8" ht="15" customHeight="1" x14ac:dyDescent="0.2">
      <c r="A464" s="267" t="s">
        <v>2792</v>
      </c>
      <c r="B464" s="58" t="s">
        <v>815</v>
      </c>
      <c r="C464" s="49" t="s">
        <v>1</v>
      </c>
      <c r="D464" s="303">
        <v>1</v>
      </c>
      <c r="E464" s="105"/>
      <c r="F464" s="105">
        <f t="shared" si="18"/>
        <v>0</v>
      </c>
      <c r="G464" s="105">
        <f t="shared" si="19"/>
        <v>0</v>
      </c>
      <c r="H464" s="44">
        <v>1</v>
      </c>
    </row>
    <row r="465" spans="1:8" ht="15" customHeight="1" x14ac:dyDescent="0.2">
      <c r="A465" s="267" t="s">
        <v>2793</v>
      </c>
      <c r="B465" s="58" t="s">
        <v>816</v>
      </c>
      <c r="C465" s="49" t="s">
        <v>1</v>
      </c>
      <c r="D465" s="303">
        <v>1</v>
      </c>
      <c r="E465" s="105"/>
      <c r="F465" s="105">
        <f t="shared" si="18"/>
        <v>0</v>
      </c>
      <c r="G465" s="105">
        <f t="shared" si="19"/>
        <v>0</v>
      </c>
      <c r="H465" s="44">
        <v>1</v>
      </c>
    </row>
    <row r="466" spans="1:8" ht="15" customHeight="1" x14ac:dyDescent="0.2">
      <c r="A466" s="267" t="s">
        <v>2794</v>
      </c>
      <c r="B466" s="58" t="s">
        <v>817</v>
      </c>
      <c r="C466" s="49" t="s">
        <v>1</v>
      </c>
      <c r="D466" s="303">
        <v>4</v>
      </c>
      <c r="E466" s="105"/>
      <c r="F466" s="105">
        <f t="shared" si="18"/>
        <v>0</v>
      </c>
      <c r="G466" s="105">
        <f t="shared" si="19"/>
        <v>0</v>
      </c>
      <c r="H466" s="44">
        <v>1</v>
      </c>
    </row>
    <row r="467" spans="1:8" ht="15" customHeight="1" x14ac:dyDescent="0.2">
      <c r="A467" s="267" t="s">
        <v>2795</v>
      </c>
      <c r="B467" s="58" t="s">
        <v>818</v>
      </c>
      <c r="C467" s="49" t="s">
        <v>1</v>
      </c>
      <c r="D467" s="303">
        <v>1</v>
      </c>
      <c r="E467" s="105"/>
      <c r="F467" s="105">
        <f t="shared" si="18"/>
        <v>0</v>
      </c>
      <c r="G467" s="105">
        <f t="shared" si="19"/>
        <v>0</v>
      </c>
      <c r="H467" s="44">
        <v>1</v>
      </c>
    </row>
    <row r="468" spans="1:8" ht="15" customHeight="1" x14ac:dyDescent="0.2">
      <c r="A468" s="267" t="s">
        <v>2796</v>
      </c>
      <c r="B468" s="58" t="s">
        <v>767</v>
      </c>
      <c r="C468" s="49" t="s">
        <v>1</v>
      </c>
      <c r="D468" s="303">
        <v>2</v>
      </c>
      <c r="E468" s="105"/>
      <c r="F468" s="105">
        <f t="shared" si="18"/>
        <v>0</v>
      </c>
      <c r="G468" s="105">
        <f t="shared" si="19"/>
        <v>0</v>
      </c>
      <c r="H468" s="44">
        <v>1</v>
      </c>
    </row>
    <row r="469" spans="1:8" ht="15" customHeight="1" x14ac:dyDescent="0.2">
      <c r="A469" s="267" t="s">
        <v>2797</v>
      </c>
      <c r="B469" s="58" t="s">
        <v>327</v>
      </c>
      <c r="C469" s="49" t="s">
        <v>1</v>
      </c>
      <c r="D469" s="303">
        <v>1</v>
      </c>
      <c r="E469" s="105"/>
      <c r="F469" s="105">
        <f t="shared" si="18"/>
        <v>0</v>
      </c>
      <c r="G469" s="105">
        <f t="shared" si="19"/>
        <v>0</v>
      </c>
      <c r="H469" s="44">
        <v>1</v>
      </c>
    </row>
    <row r="470" spans="1:8" ht="15" customHeight="1" x14ac:dyDescent="0.2">
      <c r="A470" s="267" t="s">
        <v>2798</v>
      </c>
      <c r="B470" s="58" t="s">
        <v>1075</v>
      </c>
      <c r="C470" s="49" t="s">
        <v>1</v>
      </c>
      <c r="D470" s="303">
        <v>2</v>
      </c>
      <c r="E470" s="105"/>
      <c r="F470" s="105">
        <f t="shared" si="18"/>
        <v>0</v>
      </c>
      <c r="G470" s="105">
        <f t="shared" si="19"/>
        <v>0</v>
      </c>
      <c r="H470" s="44">
        <v>1</v>
      </c>
    </row>
    <row r="471" spans="1:8" ht="15" customHeight="1" x14ac:dyDescent="0.2">
      <c r="A471" s="267" t="s">
        <v>2799</v>
      </c>
      <c r="B471" s="58" t="s">
        <v>819</v>
      </c>
      <c r="C471" s="49" t="s">
        <v>1</v>
      </c>
      <c r="D471" s="303">
        <v>2</v>
      </c>
      <c r="E471" s="105"/>
      <c r="F471" s="105">
        <f t="shared" si="18"/>
        <v>0</v>
      </c>
      <c r="G471" s="105">
        <f t="shared" si="19"/>
        <v>0</v>
      </c>
      <c r="H471" s="44">
        <v>1</v>
      </c>
    </row>
    <row r="472" spans="1:8" ht="15" customHeight="1" x14ac:dyDescent="0.2">
      <c r="A472" s="267" t="s">
        <v>2800</v>
      </c>
      <c r="B472" s="58" t="s">
        <v>821</v>
      </c>
      <c r="C472" s="49" t="s">
        <v>1</v>
      </c>
      <c r="D472" s="303">
        <v>2</v>
      </c>
      <c r="E472" s="105"/>
      <c r="F472" s="105">
        <f t="shared" si="18"/>
        <v>0</v>
      </c>
      <c r="G472" s="105">
        <f t="shared" si="19"/>
        <v>0</v>
      </c>
      <c r="H472" s="44">
        <v>1</v>
      </c>
    </row>
    <row r="473" spans="1:8" ht="15" customHeight="1" x14ac:dyDescent="0.2">
      <c r="A473" s="267" t="s">
        <v>2801</v>
      </c>
      <c r="B473" s="58" t="s">
        <v>1076</v>
      </c>
      <c r="C473" s="49" t="s">
        <v>1</v>
      </c>
      <c r="D473" s="303">
        <v>2</v>
      </c>
      <c r="E473" s="105"/>
      <c r="F473" s="105">
        <f t="shared" si="18"/>
        <v>0</v>
      </c>
      <c r="G473" s="105">
        <f t="shared" si="19"/>
        <v>0</v>
      </c>
      <c r="H473" s="44">
        <v>1</v>
      </c>
    </row>
    <row r="474" spans="1:8" ht="15" customHeight="1" x14ac:dyDescent="0.2">
      <c r="A474" s="267" t="s">
        <v>2802</v>
      </c>
      <c r="B474" s="58" t="s">
        <v>1077</v>
      </c>
      <c r="C474" s="49" t="s">
        <v>1</v>
      </c>
      <c r="D474" s="303">
        <v>2</v>
      </c>
      <c r="E474" s="105"/>
      <c r="F474" s="105">
        <f t="shared" si="18"/>
        <v>0</v>
      </c>
      <c r="G474" s="105">
        <f t="shared" si="19"/>
        <v>0</v>
      </c>
      <c r="H474" s="44">
        <v>1</v>
      </c>
    </row>
    <row r="475" spans="1:8" ht="15" customHeight="1" x14ac:dyDescent="0.2">
      <c r="A475" s="267" t="s">
        <v>2803</v>
      </c>
      <c r="B475" s="58" t="s">
        <v>1078</v>
      </c>
      <c r="C475" s="49" t="s">
        <v>1</v>
      </c>
      <c r="D475" s="303">
        <v>2</v>
      </c>
      <c r="E475" s="105"/>
      <c r="F475" s="105">
        <f t="shared" si="18"/>
        <v>0</v>
      </c>
      <c r="G475" s="105">
        <f t="shared" si="19"/>
        <v>0</v>
      </c>
      <c r="H475" s="44">
        <v>1</v>
      </c>
    </row>
    <row r="476" spans="1:8" ht="15" customHeight="1" x14ac:dyDescent="0.2">
      <c r="A476" s="267" t="s">
        <v>2804</v>
      </c>
      <c r="B476" s="58" t="s">
        <v>823</v>
      </c>
      <c r="C476" s="49" t="s">
        <v>1</v>
      </c>
      <c r="D476" s="303">
        <v>2</v>
      </c>
      <c r="E476" s="105"/>
      <c r="F476" s="105">
        <f t="shared" si="18"/>
        <v>0</v>
      </c>
      <c r="G476" s="105">
        <f t="shared" si="19"/>
        <v>0</v>
      </c>
      <c r="H476" s="44">
        <v>1</v>
      </c>
    </row>
    <row r="477" spans="1:8" ht="15" customHeight="1" x14ac:dyDescent="0.2">
      <c r="A477" s="267" t="s">
        <v>2805</v>
      </c>
      <c r="B477" s="58" t="s">
        <v>824</v>
      </c>
      <c r="C477" s="49" t="s">
        <v>1</v>
      </c>
      <c r="D477" s="303">
        <v>1</v>
      </c>
      <c r="E477" s="105"/>
      <c r="F477" s="105">
        <f t="shared" si="18"/>
        <v>0</v>
      </c>
      <c r="G477" s="105">
        <f t="shared" si="19"/>
        <v>0</v>
      </c>
      <c r="H477" s="44">
        <v>1</v>
      </c>
    </row>
    <row r="478" spans="1:8" ht="15" customHeight="1" x14ac:dyDescent="0.2">
      <c r="A478" s="267" t="s">
        <v>2806</v>
      </c>
      <c r="B478" s="58" t="s">
        <v>1079</v>
      </c>
      <c r="C478" s="49" t="s">
        <v>1</v>
      </c>
      <c r="D478" s="303">
        <v>1</v>
      </c>
      <c r="E478" s="105"/>
      <c r="F478" s="105">
        <f t="shared" si="18"/>
        <v>0</v>
      </c>
      <c r="G478" s="105">
        <f t="shared" si="19"/>
        <v>0</v>
      </c>
      <c r="H478" s="44">
        <v>1</v>
      </c>
    </row>
    <row r="479" spans="1:8" ht="15" customHeight="1" x14ac:dyDescent="0.2">
      <c r="A479" s="267" t="s">
        <v>2807</v>
      </c>
      <c r="B479" s="58" t="s">
        <v>1080</v>
      </c>
      <c r="C479" s="49" t="s">
        <v>1</v>
      </c>
      <c r="D479" s="303">
        <v>2</v>
      </c>
      <c r="E479" s="105"/>
      <c r="F479" s="105">
        <f t="shared" si="18"/>
        <v>0</v>
      </c>
      <c r="G479" s="105">
        <f t="shared" si="19"/>
        <v>0</v>
      </c>
      <c r="H479" s="44">
        <v>1</v>
      </c>
    </row>
    <row r="480" spans="1:8" ht="15" customHeight="1" x14ac:dyDescent="0.2">
      <c r="A480" s="267" t="s">
        <v>2808</v>
      </c>
      <c r="B480" s="58" t="s">
        <v>514</v>
      </c>
      <c r="C480" s="49" t="s">
        <v>1</v>
      </c>
      <c r="D480" s="303">
        <v>1</v>
      </c>
      <c r="E480" s="105"/>
      <c r="F480" s="105">
        <f t="shared" si="18"/>
        <v>0</v>
      </c>
      <c r="G480" s="105">
        <f t="shared" si="19"/>
        <v>0</v>
      </c>
      <c r="H480" s="44">
        <v>1</v>
      </c>
    </row>
    <row r="481" spans="1:24" ht="15" customHeight="1" x14ac:dyDescent="0.2">
      <c r="A481" s="267" t="s">
        <v>2809</v>
      </c>
      <c r="B481" s="58" t="s">
        <v>1093</v>
      </c>
      <c r="C481" s="77" t="s">
        <v>1</v>
      </c>
      <c r="D481" s="303">
        <v>6</v>
      </c>
      <c r="E481" s="105"/>
      <c r="F481" s="105">
        <f t="shared" si="18"/>
        <v>0</v>
      </c>
      <c r="G481" s="105">
        <f t="shared" si="19"/>
        <v>0</v>
      </c>
      <c r="H481" s="78">
        <v>1</v>
      </c>
    </row>
    <row r="482" spans="1:24" ht="15" customHeight="1" x14ac:dyDescent="0.2">
      <c r="A482" s="267" t="s">
        <v>2810</v>
      </c>
      <c r="B482" s="58" t="s">
        <v>759</v>
      </c>
      <c r="C482" s="49" t="s">
        <v>1</v>
      </c>
      <c r="D482" s="303">
        <v>6</v>
      </c>
      <c r="E482" s="105"/>
      <c r="F482" s="105">
        <f t="shared" si="18"/>
        <v>0</v>
      </c>
      <c r="G482" s="105">
        <f t="shared" si="19"/>
        <v>0</v>
      </c>
      <c r="H482" s="44">
        <v>1</v>
      </c>
    </row>
    <row r="483" spans="1:24" ht="15" customHeight="1" x14ac:dyDescent="0.2">
      <c r="A483" s="267" t="s">
        <v>2811</v>
      </c>
      <c r="B483" s="58" t="s">
        <v>1081</v>
      </c>
      <c r="C483" s="49" t="s">
        <v>1</v>
      </c>
      <c r="D483" s="303">
        <v>6</v>
      </c>
      <c r="E483" s="105"/>
      <c r="F483" s="105">
        <f t="shared" si="18"/>
        <v>0</v>
      </c>
      <c r="G483" s="105">
        <f t="shared" si="19"/>
        <v>0</v>
      </c>
      <c r="H483" s="44">
        <v>1</v>
      </c>
    </row>
    <row r="484" spans="1:24" ht="15" customHeight="1" x14ac:dyDescent="0.2">
      <c r="A484" s="267" t="s">
        <v>2812</v>
      </c>
      <c r="B484" s="58" t="s">
        <v>760</v>
      </c>
      <c r="C484" s="49" t="s">
        <v>1</v>
      </c>
      <c r="D484" s="303">
        <v>2</v>
      </c>
      <c r="E484" s="105"/>
      <c r="F484" s="105">
        <f t="shared" si="18"/>
        <v>0</v>
      </c>
      <c r="G484" s="105">
        <f t="shared" si="19"/>
        <v>0</v>
      </c>
      <c r="H484" s="44">
        <v>1</v>
      </c>
    </row>
    <row r="485" spans="1:24" ht="15" customHeight="1" x14ac:dyDescent="0.2">
      <c r="A485" s="267" t="s">
        <v>2813</v>
      </c>
      <c r="B485" s="58" t="s">
        <v>1082</v>
      </c>
      <c r="C485" s="49" t="s">
        <v>1</v>
      </c>
      <c r="D485" s="303">
        <v>2</v>
      </c>
      <c r="E485" s="105"/>
      <c r="F485" s="105">
        <f t="shared" si="18"/>
        <v>0</v>
      </c>
      <c r="G485" s="105">
        <f t="shared" si="19"/>
        <v>0</v>
      </c>
      <c r="H485" s="44">
        <v>1</v>
      </c>
    </row>
    <row r="486" spans="1:24" ht="15" customHeight="1" x14ac:dyDescent="0.2">
      <c r="A486" s="267" t="s">
        <v>2814</v>
      </c>
      <c r="B486" s="58" t="s">
        <v>1083</v>
      </c>
      <c r="C486" s="49" t="s">
        <v>1</v>
      </c>
      <c r="D486" s="303">
        <v>6</v>
      </c>
      <c r="E486" s="105"/>
      <c r="F486" s="105">
        <f t="shared" si="18"/>
        <v>0</v>
      </c>
      <c r="G486" s="105">
        <f t="shared" si="19"/>
        <v>0</v>
      </c>
      <c r="H486" s="44">
        <v>1</v>
      </c>
    </row>
    <row r="487" spans="1:24" ht="15" customHeight="1" x14ac:dyDescent="0.2">
      <c r="A487" s="267" t="s">
        <v>2815</v>
      </c>
      <c r="B487" s="58" t="s">
        <v>761</v>
      </c>
      <c r="C487" s="49" t="s">
        <v>1</v>
      </c>
      <c r="D487" s="303">
        <v>6</v>
      </c>
      <c r="E487" s="105"/>
      <c r="F487" s="105">
        <f t="shared" si="18"/>
        <v>0</v>
      </c>
      <c r="G487" s="105">
        <f t="shared" si="19"/>
        <v>0</v>
      </c>
      <c r="H487" s="44">
        <v>1</v>
      </c>
    </row>
    <row r="488" spans="1:24" ht="15" customHeight="1" x14ac:dyDescent="0.2">
      <c r="A488" s="267" t="s">
        <v>2816</v>
      </c>
      <c r="B488" s="58" t="s">
        <v>1084</v>
      </c>
      <c r="C488" s="49" t="s">
        <v>1</v>
      </c>
      <c r="D488" s="303">
        <v>6</v>
      </c>
      <c r="E488" s="105"/>
      <c r="F488" s="105">
        <f t="shared" si="18"/>
        <v>0</v>
      </c>
      <c r="G488" s="105">
        <f t="shared" si="19"/>
        <v>0</v>
      </c>
      <c r="H488" s="44">
        <v>1</v>
      </c>
    </row>
    <row r="489" spans="1:24" ht="15" customHeight="1" x14ac:dyDescent="0.2">
      <c r="A489" s="267" t="s">
        <v>2817</v>
      </c>
      <c r="B489" s="58" t="s">
        <v>1085</v>
      </c>
      <c r="C489" s="49" t="s">
        <v>1</v>
      </c>
      <c r="D489" s="303">
        <v>15</v>
      </c>
      <c r="E489" s="105"/>
      <c r="F489" s="105">
        <f t="shared" si="18"/>
        <v>0</v>
      </c>
      <c r="G489" s="105">
        <f t="shared" si="19"/>
        <v>0</v>
      </c>
      <c r="H489" s="44">
        <v>1</v>
      </c>
    </row>
    <row r="490" spans="1:24" ht="15" customHeight="1" x14ac:dyDescent="0.2">
      <c r="A490" s="267" t="s">
        <v>2818</v>
      </c>
      <c r="B490" s="58" t="s">
        <v>1086</v>
      </c>
      <c r="C490" s="49" t="s">
        <v>1</v>
      </c>
      <c r="D490" s="303">
        <v>6</v>
      </c>
      <c r="E490" s="105"/>
      <c r="F490" s="105">
        <f t="shared" si="18"/>
        <v>0</v>
      </c>
      <c r="G490" s="105">
        <f t="shared" si="19"/>
        <v>0</v>
      </c>
      <c r="H490" s="44">
        <v>1</v>
      </c>
    </row>
    <row r="491" spans="1:24" ht="15" customHeight="1" x14ac:dyDescent="0.2">
      <c r="A491" s="267" t="s">
        <v>2819</v>
      </c>
      <c r="B491" s="58" t="s">
        <v>774</v>
      </c>
      <c r="C491" s="49" t="s">
        <v>1</v>
      </c>
      <c r="D491" s="303">
        <v>6</v>
      </c>
      <c r="E491" s="105"/>
      <c r="F491" s="105">
        <f t="shared" si="18"/>
        <v>0</v>
      </c>
      <c r="G491" s="105">
        <f t="shared" si="19"/>
        <v>0</v>
      </c>
      <c r="H491" s="44">
        <v>1</v>
      </c>
    </row>
    <row r="492" spans="1:24" ht="15" customHeight="1" x14ac:dyDescent="0.2">
      <c r="A492" s="267" t="s">
        <v>2820</v>
      </c>
      <c r="B492" s="58" t="s">
        <v>768</v>
      </c>
      <c r="C492" s="49" t="s">
        <v>1</v>
      </c>
      <c r="D492" s="303">
        <v>4</v>
      </c>
      <c r="E492" s="105"/>
      <c r="F492" s="105">
        <f t="shared" si="18"/>
        <v>0</v>
      </c>
      <c r="G492" s="105">
        <f t="shared" si="19"/>
        <v>0</v>
      </c>
      <c r="H492" s="44">
        <v>1</v>
      </c>
    </row>
    <row r="493" spans="1:24" ht="15" customHeight="1" x14ac:dyDescent="0.2">
      <c r="A493" s="267" t="s">
        <v>2821</v>
      </c>
      <c r="B493" s="58" t="s">
        <v>1087</v>
      </c>
      <c r="C493" s="49" t="s">
        <v>825</v>
      </c>
      <c r="D493" s="303">
        <v>100</v>
      </c>
      <c r="E493" s="105"/>
      <c r="F493" s="105">
        <f t="shared" si="18"/>
        <v>0</v>
      </c>
      <c r="G493" s="105">
        <f t="shared" si="19"/>
        <v>0</v>
      </c>
      <c r="H493" s="44">
        <v>500</v>
      </c>
    </row>
    <row r="494" spans="1:24" ht="15" customHeight="1" thickBot="1" x14ac:dyDescent="0.25">
      <c r="A494" s="267" t="s">
        <v>2822</v>
      </c>
      <c r="B494" s="58" t="s">
        <v>1088</v>
      </c>
      <c r="C494" s="49" t="s">
        <v>172</v>
      </c>
      <c r="D494" s="303">
        <v>500</v>
      </c>
      <c r="E494" s="265"/>
      <c r="F494" s="265">
        <f t="shared" si="18"/>
        <v>0</v>
      </c>
      <c r="G494" s="265">
        <f t="shared" si="19"/>
        <v>0</v>
      </c>
      <c r="H494" s="44">
        <v>600</v>
      </c>
    </row>
    <row r="495" spans="1:24" ht="15" customHeight="1" thickBot="1" x14ac:dyDescent="0.3">
      <c r="A495"/>
      <c r="B495"/>
      <c r="C495"/>
      <c r="D495" s="27"/>
      <c r="E495" s="408" t="s">
        <v>4454</v>
      </c>
      <c r="F495" s="408"/>
      <c r="G495" s="295">
        <f>SUM(G250:G494)</f>
        <v>0</v>
      </c>
      <c r="H495" s="95"/>
    </row>
    <row r="496" spans="1:24" s="35" customFormat="1" ht="15" customHeight="1" thickBot="1" x14ac:dyDescent="0.3">
      <c r="A496"/>
      <c r="B496"/>
      <c r="C496"/>
      <c r="D496" s="27"/>
      <c r="E496" s="408" t="s">
        <v>4455</v>
      </c>
      <c r="F496" s="408"/>
      <c r="G496" s="295">
        <f>SUM(G495*0.2)</f>
        <v>0</v>
      </c>
      <c r="H496" s="95"/>
      <c r="I496" s="34"/>
      <c r="J496" s="34"/>
      <c r="K496" s="34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s="35" customFormat="1" ht="15.75" thickBot="1" x14ac:dyDescent="0.3">
      <c r="A497"/>
      <c r="B497"/>
      <c r="C497"/>
      <c r="D497" s="27"/>
      <c r="E497" s="408" t="s">
        <v>4456</v>
      </c>
      <c r="F497" s="408"/>
      <c r="G497" s="295">
        <f>SUM(G495:G496)</f>
        <v>0</v>
      </c>
      <c r="H497" s="95"/>
      <c r="I497" s="34"/>
      <c r="J497" s="34"/>
      <c r="K497" s="34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s="35" customFormat="1" x14ac:dyDescent="0.2">
      <c r="A498" s="129"/>
      <c r="B498" s="250"/>
      <c r="C498" s="86"/>
      <c r="D498" s="215"/>
      <c r="E498" s="139"/>
      <c r="F498" s="139"/>
      <c r="G498" s="139"/>
      <c r="H498" s="95"/>
      <c r="I498" s="34"/>
      <c r="J498" s="34"/>
      <c r="K498" s="34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s="35" customFormat="1" x14ac:dyDescent="0.2">
      <c r="A499" s="129"/>
      <c r="B499" s="250"/>
      <c r="C499" s="86"/>
      <c r="D499" s="215"/>
      <c r="E499" s="139"/>
      <c r="F499" s="139"/>
      <c r="G499" s="139"/>
      <c r="H499" s="91"/>
      <c r="I499" s="34"/>
      <c r="J499" s="34"/>
      <c r="K499" s="34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s="35" customFormat="1" ht="16.5" thickBot="1" x14ac:dyDescent="0.3">
      <c r="A500" s="129"/>
      <c r="B500" s="249"/>
      <c r="C500" s="86"/>
      <c r="D500" s="215"/>
      <c r="E500" s="403" t="s">
        <v>4796</v>
      </c>
      <c r="F500" s="403"/>
      <c r="G500" s="403"/>
      <c r="H500" s="91"/>
      <c r="I500" s="34"/>
      <c r="J500" s="34"/>
      <c r="K500" s="34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s="35" customFormat="1" ht="15.75" thickBot="1" x14ac:dyDescent="0.25">
      <c r="A501" s="129"/>
      <c r="B501" s="249"/>
      <c r="C501" s="86"/>
      <c r="D501" s="215"/>
      <c r="E501" s="404" t="s">
        <v>4806</v>
      </c>
      <c r="F501" s="404"/>
      <c r="G501" s="352">
        <f>G495+G244+G233+G16</f>
        <v>0</v>
      </c>
      <c r="H501" s="91"/>
      <c r="I501" s="34"/>
      <c r="J501" s="34"/>
      <c r="K501" s="34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s="35" customFormat="1" ht="15.75" thickBot="1" x14ac:dyDescent="0.25">
      <c r="A502" s="129"/>
      <c r="B502" s="249"/>
      <c r="C502" s="86"/>
      <c r="D502" s="215"/>
      <c r="E502" s="404" t="s">
        <v>4807</v>
      </c>
      <c r="F502" s="404"/>
      <c r="G502" s="352">
        <f>G496+G245+G234+G17</f>
        <v>0</v>
      </c>
      <c r="H502" s="91"/>
      <c r="I502" s="34"/>
      <c r="J502" s="34"/>
      <c r="K502" s="34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s="35" customFormat="1" ht="15.75" thickBot="1" x14ac:dyDescent="0.25">
      <c r="A503" s="129"/>
      <c r="B503" s="249"/>
      <c r="C503" s="86"/>
      <c r="D503" s="215"/>
      <c r="E503" s="404" t="s">
        <v>4808</v>
      </c>
      <c r="F503" s="404"/>
      <c r="G503" s="352">
        <f>G497+G246+G235+G18</f>
        <v>0</v>
      </c>
      <c r="H503" s="91"/>
      <c r="I503" s="34"/>
      <c r="J503" s="34"/>
      <c r="K503" s="34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x14ac:dyDescent="0.2">
      <c r="A504" s="129"/>
      <c r="B504" s="249"/>
      <c r="C504" s="86"/>
      <c r="H504" s="91"/>
    </row>
    <row r="505" spans="1:24" x14ac:dyDescent="0.2">
      <c r="A505" s="129"/>
      <c r="B505" s="249"/>
      <c r="C505" s="86"/>
      <c r="H505" s="91"/>
    </row>
    <row r="506" spans="1:24" x14ac:dyDescent="0.2">
      <c r="A506" s="129"/>
      <c r="B506" s="249"/>
      <c r="C506" s="86"/>
      <c r="H506" s="91"/>
    </row>
    <row r="507" spans="1:24" x14ac:dyDescent="0.2">
      <c r="A507" s="129"/>
      <c r="B507" s="249"/>
      <c r="C507" s="86"/>
      <c r="H507" s="91"/>
    </row>
    <row r="508" spans="1:24" x14ac:dyDescent="0.2">
      <c r="A508" s="129"/>
      <c r="B508" s="249"/>
      <c r="C508" s="86"/>
      <c r="H508" s="91"/>
    </row>
    <row r="509" spans="1:24" x14ac:dyDescent="0.2">
      <c r="A509" s="129"/>
      <c r="B509" s="249"/>
      <c r="C509" s="86"/>
      <c r="H509" s="91"/>
    </row>
    <row r="510" spans="1:24" x14ac:dyDescent="0.2">
      <c r="A510" s="129"/>
      <c r="B510" s="249"/>
      <c r="C510" s="86"/>
      <c r="H510" s="91"/>
    </row>
  </sheetData>
  <mergeCells count="24">
    <mergeCell ref="E235:F235"/>
    <mergeCell ref="E497:F497"/>
    <mergeCell ref="E495:F495"/>
    <mergeCell ref="E496:F496"/>
    <mergeCell ref="A248:C248"/>
    <mergeCell ref="E244:F244"/>
    <mergeCell ref="E245:F245"/>
    <mergeCell ref="E246:F246"/>
    <mergeCell ref="E500:G500"/>
    <mergeCell ref="E501:F501"/>
    <mergeCell ref="E502:F502"/>
    <mergeCell ref="E503:F503"/>
    <mergeCell ref="A1:H1"/>
    <mergeCell ref="A20:D20"/>
    <mergeCell ref="E16:F16"/>
    <mergeCell ref="E17:F17"/>
    <mergeCell ref="E18:F18"/>
    <mergeCell ref="A237:C237"/>
    <mergeCell ref="G3:H3"/>
    <mergeCell ref="G20:H20"/>
    <mergeCell ref="G237:H237"/>
    <mergeCell ref="A3:C3"/>
    <mergeCell ref="E233:F233"/>
    <mergeCell ref="E234:F234"/>
  </mergeCells>
  <pageMargins left="0.23622047244094491" right="0.23622047244094491" top="0.23622047244094491" bottom="0.23622047244094491" header="0.31496062992125984" footer="0.31496062992125984"/>
  <pageSetup paperSize="9" scale="6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6"/>
  <sheetViews>
    <sheetView topLeftCell="A511" zoomScale="90" zoomScaleNormal="90" workbookViewId="0">
      <selection activeCell="E533" sqref="E533:G536"/>
    </sheetView>
  </sheetViews>
  <sheetFormatPr defaultRowHeight="15" x14ac:dyDescent="0.25"/>
  <cols>
    <col min="1" max="1" width="10.7109375" style="129" customWidth="1"/>
    <col min="2" max="2" width="70.7109375" style="38" customWidth="1"/>
    <col min="3" max="3" width="10.7109375" style="86" customWidth="1"/>
    <col min="4" max="4" width="10.7109375" style="219" customWidth="1"/>
    <col min="5" max="7" width="24.7109375" style="138" customWidth="1"/>
    <col min="8" max="10" width="15.7109375" style="138" customWidth="1"/>
    <col min="23" max="16384" width="9.140625" style="30"/>
  </cols>
  <sheetData>
    <row r="1" spans="1:22" x14ac:dyDescent="0.25"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</row>
    <row r="2" spans="1:22" ht="15.75" x14ac:dyDescent="0.25">
      <c r="A2" s="424" t="s">
        <v>1155</v>
      </c>
      <c r="B2" s="424"/>
      <c r="C2" s="424"/>
      <c r="D2" s="424"/>
      <c r="E2" s="424"/>
      <c r="F2" s="424"/>
      <c r="G2" s="424"/>
    </row>
    <row r="3" spans="1:22" s="1" customFormat="1" ht="15" customHeight="1" x14ac:dyDescent="0.25">
      <c r="A3" s="335" t="s">
        <v>1156</v>
      </c>
      <c r="B3" s="336"/>
      <c r="C3" s="336"/>
      <c r="D3" s="263" t="s">
        <v>4460</v>
      </c>
      <c r="E3" s="138"/>
      <c r="F3" s="138"/>
      <c r="G3" s="138"/>
      <c r="H3" s="138"/>
      <c r="I3" s="138"/>
      <c r="J3" s="138"/>
      <c r="K3"/>
      <c r="L3"/>
      <c r="M3"/>
      <c r="N3"/>
      <c r="O3"/>
      <c r="P3"/>
      <c r="Q3"/>
      <c r="R3"/>
      <c r="S3"/>
      <c r="T3"/>
      <c r="U3"/>
      <c r="V3"/>
    </row>
    <row r="4" spans="1:22" s="1" customFormat="1" ht="30" customHeight="1" thickBot="1" x14ac:dyDescent="0.3">
      <c r="A4" s="271" t="s">
        <v>0</v>
      </c>
      <c r="B4" s="272" t="s">
        <v>582</v>
      </c>
      <c r="C4" s="273" t="s">
        <v>4459</v>
      </c>
      <c r="D4" s="274" t="s">
        <v>4795</v>
      </c>
      <c r="E4" s="275" t="s">
        <v>4457</v>
      </c>
      <c r="F4" s="275" t="s">
        <v>4458</v>
      </c>
      <c r="G4" s="275" t="s">
        <v>4453</v>
      </c>
      <c r="H4" s="141"/>
      <c r="I4" s="141"/>
      <c r="J4" s="141"/>
      <c r="K4"/>
      <c r="L4"/>
      <c r="M4"/>
      <c r="N4"/>
      <c r="O4"/>
      <c r="P4"/>
      <c r="Q4"/>
      <c r="R4"/>
      <c r="S4"/>
      <c r="T4"/>
      <c r="U4"/>
      <c r="V4"/>
    </row>
    <row r="5" spans="1:22" ht="38.25" x14ac:dyDescent="0.25">
      <c r="A5" s="321" t="s">
        <v>2823</v>
      </c>
      <c r="B5" s="322" t="s">
        <v>827</v>
      </c>
      <c r="C5" s="332" t="s">
        <v>1</v>
      </c>
      <c r="D5" s="270">
        <v>2</v>
      </c>
      <c r="E5" s="317"/>
      <c r="F5" s="317">
        <f>SUM(E5*1.2)</f>
        <v>0</v>
      </c>
      <c r="G5" s="317">
        <f>SUM(D5*E5)</f>
        <v>0</v>
      </c>
      <c r="H5" s="135"/>
      <c r="I5" s="135"/>
      <c r="J5" s="135"/>
    </row>
    <row r="6" spans="1:22" x14ac:dyDescent="0.25">
      <c r="A6" s="132" t="s">
        <v>2824</v>
      </c>
      <c r="B6" s="72" t="s">
        <v>828</v>
      </c>
      <c r="C6" s="73" t="s">
        <v>1</v>
      </c>
      <c r="D6" s="63">
        <v>2</v>
      </c>
      <c r="E6" s="136"/>
      <c r="F6" s="136">
        <f t="shared" ref="F6:F16" si="0">SUM(E6*1.2)</f>
        <v>0</v>
      </c>
      <c r="G6" s="136">
        <f t="shared" ref="G6:G16" si="1">SUM(D6*E6)</f>
        <v>0</v>
      </c>
      <c r="H6" s="135"/>
      <c r="I6" s="135"/>
      <c r="J6" s="135"/>
    </row>
    <row r="7" spans="1:22" x14ac:dyDescent="0.25">
      <c r="A7" s="132" t="s">
        <v>2825</v>
      </c>
      <c r="B7" s="72" t="s">
        <v>576</v>
      </c>
      <c r="C7" s="73" t="s">
        <v>1</v>
      </c>
      <c r="D7" s="63">
        <v>2</v>
      </c>
      <c r="E7" s="136"/>
      <c r="F7" s="136">
        <f t="shared" si="0"/>
        <v>0</v>
      </c>
      <c r="G7" s="136">
        <f t="shared" si="1"/>
        <v>0</v>
      </c>
      <c r="H7" s="135"/>
      <c r="I7" s="135"/>
      <c r="J7" s="135"/>
    </row>
    <row r="8" spans="1:22" x14ac:dyDescent="0.25">
      <c r="A8" s="132" t="s">
        <v>2826</v>
      </c>
      <c r="B8" s="72" t="s">
        <v>588</v>
      </c>
      <c r="C8" s="73" t="s">
        <v>1</v>
      </c>
      <c r="D8" s="63">
        <v>2</v>
      </c>
      <c r="E8" s="136"/>
      <c r="F8" s="136">
        <f t="shared" si="0"/>
        <v>0</v>
      </c>
      <c r="G8" s="136">
        <f t="shared" si="1"/>
        <v>0</v>
      </c>
      <c r="H8" s="135"/>
      <c r="I8" s="135"/>
      <c r="J8" s="135"/>
    </row>
    <row r="9" spans="1:22" x14ac:dyDescent="0.25">
      <c r="A9" s="132" t="s">
        <v>2827</v>
      </c>
      <c r="B9" s="72" t="s">
        <v>577</v>
      </c>
      <c r="C9" s="73" t="s">
        <v>1</v>
      </c>
      <c r="D9" s="63">
        <v>2</v>
      </c>
      <c r="E9" s="136"/>
      <c r="F9" s="136">
        <f t="shared" si="0"/>
        <v>0</v>
      </c>
      <c r="G9" s="136">
        <f t="shared" si="1"/>
        <v>0</v>
      </c>
      <c r="H9" s="135"/>
      <c r="I9" s="135"/>
      <c r="J9" s="135"/>
    </row>
    <row r="10" spans="1:22" x14ac:dyDescent="0.25">
      <c r="A10" s="132" t="s">
        <v>2828</v>
      </c>
      <c r="B10" s="72" t="s">
        <v>578</v>
      </c>
      <c r="C10" s="73" t="s">
        <v>1</v>
      </c>
      <c r="D10" s="63">
        <v>2</v>
      </c>
      <c r="E10" s="136"/>
      <c r="F10" s="136">
        <f t="shared" si="0"/>
        <v>0</v>
      </c>
      <c r="G10" s="136">
        <f t="shared" si="1"/>
        <v>0</v>
      </c>
      <c r="H10" s="135"/>
      <c r="I10" s="135"/>
      <c r="J10" s="135"/>
    </row>
    <row r="11" spans="1:22" x14ac:dyDescent="0.25">
      <c r="A11" s="132" t="s">
        <v>2829</v>
      </c>
      <c r="B11" s="72" t="s">
        <v>579</v>
      </c>
      <c r="C11" s="73" t="s">
        <v>1</v>
      </c>
      <c r="D11" s="63">
        <v>2</v>
      </c>
      <c r="E11" s="136"/>
      <c r="F11" s="136">
        <f t="shared" si="0"/>
        <v>0</v>
      </c>
      <c r="G11" s="136">
        <f t="shared" si="1"/>
        <v>0</v>
      </c>
      <c r="H11" s="135"/>
      <c r="I11" s="135"/>
      <c r="J11" s="135"/>
    </row>
    <row r="12" spans="1:22" x14ac:dyDescent="0.25">
      <c r="A12" s="132" t="s">
        <v>2830</v>
      </c>
      <c r="B12" s="72" t="s">
        <v>580</v>
      </c>
      <c r="C12" s="73" t="s">
        <v>1</v>
      </c>
      <c r="D12" s="63">
        <v>2</v>
      </c>
      <c r="E12" s="136"/>
      <c r="F12" s="136">
        <f t="shared" si="0"/>
        <v>0</v>
      </c>
      <c r="G12" s="136">
        <f t="shared" si="1"/>
        <v>0</v>
      </c>
      <c r="H12" s="135"/>
      <c r="I12" s="135"/>
      <c r="J12" s="135"/>
    </row>
    <row r="13" spans="1:22" x14ac:dyDescent="0.25">
      <c r="A13" s="132" t="s">
        <v>2831</v>
      </c>
      <c r="B13" s="72" t="s">
        <v>829</v>
      </c>
      <c r="C13" s="73" t="s">
        <v>1</v>
      </c>
      <c r="D13" s="63">
        <v>2</v>
      </c>
      <c r="E13" s="136"/>
      <c r="F13" s="136">
        <f t="shared" si="0"/>
        <v>0</v>
      </c>
      <c r="G13" s="136">
        <f t="shared" si="1"/>
        <v>0</v>
      </c>
      <c r="H13" s="135"/>
      <c r="I13" s="135"/>
      <c r="J13" s="135"/>
    </row>
    <row r="14" spans="1:22" x14ac:dyDescent="0.25">
      <c r="A14" s="132" t="s">
        <v>2832</v>
      </c>
      <c r="B14" s="72" t="s">
        <v>830</v>
      </c>
      <c r="C14" s="73" t="s">
        <v>3</v>
      </c>
      <c r="D14" s="63">
        <v>1</v>
      </c>
      <c r="E14" s="136"/>
      <c r="F14" s="136">
        <f t="shared" si="0"/>
        <v>0</v>
      </c>
      <c r="G14" s="136">
        <f t="shared" si="1"/>
        <v>0</v>
      </c>
      <c r="H14" s="135"/>
      <c r="I14" s="135"/>
      <c r="J14" s="135"/>
    </row>
    <row r="15" spans="1:22" x14ac:dyDescent="0.25">
      <c r="A15" s="132" t="s">
        <v>2833</v>
      </c>
      <c r="B15" s="72" t="s">
        <v>1157</v>
      </c>
      <c r="C15" s="73" t="s">
        <v>3</v>
      </c>
      <c r="D15" s="63">
        <v>2</v>
      </c>
      <c r="E15" s="136"/>
      <c r="F15" s="136">
        <f t="shared" si="0"/>
        <v>0</v>
      </c>
      <c r="G15" s="136">
        <f t="shared" si="1"/>
        <v>0</v>
      </c>
      <c r="H15" s="135"/>
      <c r="I15" s="135"/>
      <c r="J15" s="135"/>
    </row>
    <row r="16" spans="1:22" ht="15.75" thickBot="1" x14ac:dyDescent="0.3">
      <c r="A16" s="132" t="s">
        <v>2834</v>
      </c>
      <c r="B16" s="74" t="s">
        <v>832</v>
      </c>
      <c r="C16" s="63" t="s">
        <v>376</v>
      </c>
      <c r="D16" s="63">
        <v>2</v>
      </c>
      <c r="E16" s="136"/>
      <c r="F16" s="136">
        <f t="shared" si="0"/>
        <v>0</v>
      </c>
      <c r="G16" s="136">
        <f t="shared" si="1"/>
        <v>0</v>
      </c>
      <c r="H16" s="135"/>
      <c r="I16" s="135"/>
      <c r="J16" s="135"/>
    </row>
    <row r="17" spans="1:22" ht="15.75" thickBot="1" x14ac:dyDescent="0.3">
      <c r="A17"/>
      <c r="B17"/>
      <c r="C17"/>
      <c r="D17" s="27"/>
      <c r="E17" s="411" t="s">
        <v>4454</v>
      </c>
      <c r="F17" s="412"/>
      <c r="G17" s="295">
        <f>SUM(G5:G16)</f>
        <v>0</v>
      </c>
      <c r="H17" s="135"/>
      <c r="I17" s="135"/>
      <c r="J17" s="135"/>
    </row>
    <row r="18" spans="1:22" ht="15.75" thickBot="1" x14ac:dyDescent="0.3">
      <c r="A18"/>
      <c r="B18"/>
      <c r="C18"/>
      <c r="D18" s="27"/>
      <c r="E18" s="411" t="s">
        <v>4455</v>
      </c>
      <c r="F18" s="412"/>
      <c r="G18" s="295">
        <f>SUM(G17*0.2)</f>
        <v>0</v>
      </c>
      <c r="H18" s="135"/>
      <c r="I18" s="135"/>
      <c r="J18" s="135"/>
    </row>
    <row r="19" spans="1:22" ht="15.75" thickBot="1" x14ac:dyDescent="0.3">
      <c r="A19"/>
      <c r="B19"/>
      <c r="C19"/>
      <c r="D19" s="27"/>
      <c r="E19" s="411" t="s">
        <v>4456</v>
      </c>
      <c r="F19" s="412"/>
      <c r="G19" s="295">
        <f>SUM(G17:G18)</f>
        <v>0</v>
      </c>
      <c r="H19" s="135"/>
      <c r="I19" s="135"/>
      <c r="J19" s="135"/>
    </row>
    <row r="20" spans="1:22" x14ac:dyDescent="0.25">
      <c r="A20" s="130"/>
      <c r="H20" s="135"/>
      <c r="I20" s="135"/>
      <c r="J20" s="135"/>
    </row>
    <row r="21" spans="1:22" s="31" customFormat="1" ht="15" customHeight="1" x14ac:dyDescent="0.25">
      <c r="A21" s="425" t="s">
        <v>1158</v>
      </c>
      <c r="B21" s="425"/>
      <c r="C21" s="425"/>
      <c r="D21" s="263" t="s">
        <v>4460</v>
      </c>
      <c r="E21" s="138"/>
      <c r="F21" s="138"/>
      <c r="G21" s="138"/>
      <c r="H21" s="135"/>
      <c r="I21" s="135"/>
      <c r="J21" s="135"/>
      <c r="K21"/>
      <c r="L21"/>
      <c r="M21"/>
      <c r="N21"/>
      <c r="O21"/>
      <c r="P21"/>
      <c r="Q21"/>
      <c r="R21"/>
      <c r="S21"/>
      <c r="T21"/>
      <c r="U21"/>
      <c r="V21"/>
    </row>
    <row r="22" spans="1:22" s="1" customFormat="1" ht="30" customHeight="1" thickBot="1" x14ac:dyDescent="0.3">
      <c r="A22" s="271" t="s">
        <v>0</v>
      </c>
      <c r="B22" s="272" t="s">
        <v>582</v>
      </c>
      <c r="C22" s="273" t="s">
        <v>4459</v>
      </c>
      <c r="D22" s="274" t="s">
        <v>4795</v>
      </c>
      <c r="E22" s="275" t="s">
        <v>4457</v>
      </c>
      <c r="F22" s="275" t="s">
        <v>4458</v>
      </c>
      <c r="G22" s="275" t="s">
        <v>4453</v>
      </c>
      <c r="H22" s="141"/>
      <c r="I22" s="141"/>
      <c r="J22" s="141"/>
      <c r="K22"/>
      <c r="L22"/>
      <c r="M22"/>
      <c r="N22"/>
      <c r="O22"/>
      <c r="P22"/>
      <c r="Q22"/>
      <c r="R22"/>
      <c r="S22"/>
      <c r="T22"/>
      <c r="U22"/>
      <c r="V22"/>
    </row>
    <row r="23" spans="1:22" x14ac:dyDescent="0.25">
      <c r="A23" s="321" t="s">
        <v>2835</v>
      </c>
      <c r="B23" s="331" t="s">
        <v>833</v>
      </c>
      <c r="C23" s="332" t="s">
        <v>2</v>
      </c>
      <c r="D23" s="332">
        <v>10</v>
      </c>
      <c r="E23" s="317"/>
      <c r="F23" s="317">
        <f>SUM(E23*1.2)</f>
        <v>0</v>
      </c>
      <c r="G23" s="317">
        <f>SUM(D23*E23)</f>
        <v>0</v>
      </c>
      <c r="H23" s="135"/>
      <c r="I23" s="135"/>
      <c r="J23" s="135"/>
    </row>
    <row r="24" spans="1:22" x14ac:dyDescent="0.25">
      <c r="A24" s="321" t="s">
        <v>2836</v>
      </c>
      <c r="B24" s="72" t="s">
        <v>585</v>
      </c>
      <c r="C24" s="73" t="s">
        <v>2</v>
      </c>
      <c r="D24" s="73">
        <v>10</v>
      </c>
      <c r="E24" s="136"/>
      <c r="F24" s="136">
        <f t="shared" ref="F24:F87" si="2">SUM(E24*1.2)</f>
        <v>0</v>
      </c>
      <c r="G24" s="136">
        <f t="shared" ref="G24:G87" si="3">SUM(D24*E24)</f>
        <v>0</v>
      </c>
      <c r="H24" s="135"/>
      <c r="I24" s="135"/>
      <c r="J24" s="135"/>
    </row>
    <row r="25" spans="1:22" x14ac:dyDescent="0.25">
      <c r="A25" s="321" t="s">
        <v>2837</v>
      </c>
      <c r="B25" s="72" t="s">
        <v>834</v>
      </c>
      <c r="C25" s="73" t="s">
        <v>2</v>
      </c>
      <c r="D25" s="73">
        <v>1</v>
      </c>
      <c r="E25" s="136"/>
      <c r="F25" s="136">
        <f t="shared" si="2"/>
        <v>0</v>
      </c>
      <c r="G25" s="136">
        <f t="shared" si="3"/>
        <v>0</v>
      </c>
      <c r="H25" s="135"/>
      <c r="I25" s="135"/>
      <c r="J25" s="135"/>
    </row>
    <row r="26" spans="1:22" x14ac:dyDescent="0.25">
      <c r="A26" s="321" t="s">
        <v>2838</v>
      </c>
      <c r="B26" s="72" t="s">
        <v>586</v>
      </c>
      <c r="C26" s="73" t="s">
        <v>2</v>
      </c>
      <c r="D26" s="73">
        <v>2</v>
      </c>
      <c r="E26" s="136"/>
      <c r="F26" s="136">
        <f t="shared" si="2"/>
        <v>0</v>
      </c>
      <c r="G26" s="136">
        <f t="shared" si="3"/>
        <v>0</v>
      </c>
      <c r="H26" s="135"/>
      <c r="I26" s="135"/>
      <c r="J26" s="135"/>
    </row>
    <row r="27" spans="1:22" x14ac:dyDescent="0.25">
      <c r="A27" s="321" t="s">
        <v>2839</v>
      </c>
      <c r="B27" s="72" t="s">
        <v>835</v>
      </c>
      <c r="C27" s="73" t="s">
        <v>3</v>
      </c>
      <c r="D27" s="73">
        <v>1</v>
      </c>
      <c r="E27" s="136"/>
      <c r="F27" s="136">
        <f t="shared" si="2"/>
        <v>0</v>
      </c>
      <c r="G27" s="136">
        <f t="shared" si="3"/>
        <v>0</v>
      </c>
      <c r="H27" s="135"/>
      <c r="I27" s="135"/>
      <c r="J27" s="135"/>
    </row>
    <row r="28" spans="1:22" x14ac:dyDescent="0.25">
      <c r="A28" s="321" t="s">
        <v>2840</v>
      </c>
      <c r="B28" s="72" t="s">
        <v>388</v>
      </c>
      <c r="C28" s="73" t="s">
        <v>1</v>
      </c>
      <c r="D28" s="73">
        <v>1</v>
      </c>
      <c r="E28" s="136"/>
      <c r="F28" s="136">
        <f t="shared" si="2"/>
        <v>0</v>
      </c>
      <c r="G28" s="136">
        <f t="shared" si="3"/>
        <v>0</v>
      </c>
      <c r="H28" s="135"/>
      <c r="I28" s="135"/>
      <c r="J28" s="135"/>
    </row>
    <row r="29" spans="1:22" x14ac:dyDescent="0.25">
      <c r="A29" s="321" t="s">
        <v>2841</v>
      </c>
      <c r="B29" s="72" t="s">
        <v>756</v>
      </c>
      <c r="C29" s="73" t="s">
        <v>1</v>
      </c>
      <c r="D29" s="73">
        <v>1</v>
      </c>
      <c r="E29" s="136"/>
      <c r="F29" s="136">
        <f t="shared" si="2"/>
        <v>0</v>
      </c>
      <c r="G29" s="136">
        <f t="shared" si="3"/>
        <v>0</v>
      </c>
      <c r="H29" s="135"/>
      <c r="I29" s="135"/>
      <c r="J29" s="135"/>
    </row>
    <row r="30" spans="1:22" x14ac:dyDescent="0.25">
      <c r="A30" s="321" t="s">
        <v>2842</v>
      </c>
      <c r="B30" s="72" t="s">
        <v>416</v>
      </c>
      <c r="C30" s="73" t="s">
        <v>1</v>
      </c>
      <c r="D30" s="73">
        <v>1</v>
      </c>
      <c r="E30" s="136"/>
      <c r="F30" s="136">
        <f t="shared" si="2"/>
        <v>0</v>
      </c>
      <c r="G30" s="136">
        <f t="shared" si="3"/>
        <v>0</v>
      </c>
      <c r="H30" s="135"/>
      <c r="I30" s="135"/>
      <c r="J30" s="135"/>
    </row>
    <row r="31" spans="1:22" x14ac:dyDescent="0.25">
      <c r="A31" s="321" t="s">
        <v>2843</v>
      </c>
      <c r="B31" s="72" t="s">
        <v>782</v>
      </c>
      <c r="C31" s="73" t="s">
        <v>3</v>
      </c>
      <c r="D31" s="73">
        <v>1</v>
      </c>
      <c r="E31" s="136"/>
      <c r="F31" s="136">
        <f t="shared" si="2"/>
        <v>0</v>
      </c>
      <c r="G31" s="136">
        <f t="shared" si="3"/>
        <v>0</v>
      </c>
      <c r="H31" s="135"/>
      <c r="I31" s="135"/>
      <c r="J31" s="135"/>
    </row>
    <row r="32" spans="1:22" x14ac:dyDescent="0.25">
      <c r="A32" s="321" t="s">
        <v>2844</v>
      </c>
      <c r="B32" s="72" t="s">
        <v>1159</v>
      </c>
      <c r="C32" s="73" t="s">
        <v>1</v>
      </c>
      <c r="D32" s="73">
        <v>1</v>
      </c>
      <c r="E32" s="136"/>
      <c r="F32" s="136">
        <f t="shared" si="2"/>
        <v>0</v>
      </c>
      <c r="G32" s="136">
        <f t="shared" si="3"/>
        <v>0</v>
      </c>
      <c r="H32" s="135"/>
      <c r="I32" s="135"/>
      <c r="J32" s="135"/>
    </row>
    <row r="33" spans="1:10" x14ac:dyDescent="0.25">
      <c r="A33" s="321" t="s">
        <v>2845</v>
      </c>
      <c r="B33" s="72" t="s">
        <v>1160</v>
      </c>
      <c r="C33" s="73" t="s">
        <v>1</v>
      </c>
      <c r="D33" s="73">
        <v>1</v>
      </c>
      <c r="E33" s="136"/>
      <c r="F33" s="136">
        <f t="shared" si="2"/>
        <v>0</v>
      </c>
      <c r="G33" s="136">
        <f t="shared" si="3"/>
        <v>0</v>
      </c>
      <c r="H33" s="135"/>
      <c r="I33" s="135"/>
      <c r="J33" s="135"/>
    </row>
    <row r="34" spans="1:10" x14ac:dyDescent="0.25">
      <c r="A34" s="321" t="s">
        <v>2846</v>
      </c>
      <c r="B34" s="72" t="s">
        <v>215</v>
      </c>
      <c r="C34" s="73" t="s">
        <v>1</v>
      </c>
      <c r="D34" s="73">
        <v>1</v>
      </c>
      <c r="E34" s="136"/>
      <c r="F34" s="136">
        <f t="shared" si="2"/>
        <v>0</v>
      </c>
      <c r="G34" s="136">
        <f t="shared" si="3"/>
        <v>0</v>
      </c>
      <c r="H34" s="135"/>
      <c r="I34" s="135"/>
      <c r="J34" s="135"/>
    </row>
    <row r="35" spans="1:10" x14ac:dyDescent="0.25">
      <c r="A35" s="321" t="s">
        <v>2847</v>
      </c>
      <c r="B35" s="72" t="s">
        <v>837</v>
      </c>
      <c r="C35" s="73" t="s">
        <v>1</v>
      </c>
      <c r="D35" s="73">
        <v>1</v>
      </c>
      <c r="E35" s="136"/>
      <c r="F35" s="136">
        <f t="shared" si="2"/>
        <v>0</v>
      </c>
      <c r="G35" s="136">
        <f t="shared" si="3"/>
        <v>0</v>
      </c>
      <c r="H35" s="135"/>
      <c r="I35" s="135"/>
      <c r="J35" s="135"/>
    </row>
    <row r="36" spans="1:10" x14ac:dyDescent="0.25">
      <c r="A36" s="321" t="s">
        <v>2848</v>
      </c>
      <c r="B36" s="72" t="s">
        <v>1161</v>
      </c>
      <c r="C36" s="73" t="s">
        <v>1</v>
      </c>
      <c r="D36" s="73">
        <v>1</v>
      </c>
      <c r="E36" s="136"/>
      <c r="F36" s="136">
        <f t="shared" si="2"/>
        <v>0</v>
      </c>
      <c r="G36" s="136">
        <f t="shared" si="3"/>
        <v>0</v>
      </c>
      <c r="H36" s="135"/>
      <c r="I36" s="135"/>
      <c r="J36" s="135"/>
    </row>
    <row r="37" spans="1:10" x14ac:dyDescent="0.25">
      <c r="A37" s="321" t="s">
        <v>2849</v>
      </c>
      <c r="B37" s="72" t="s">
        <v>840</v>
      </c>
      <c r="C37" s="73" t="s">
        <v>1</v>
      </c>
      <c r="D37" s="73">
        <v>1</v>
      </c>
      <c r="E37" s="136"/>
      <c r="F37" s="136">
        <f t="shared" si="2"/>
        <v>0</v>
      </c>
      <c r="G37" s="136">
        <f t="shared" si="3"/>
        <v>0</v>
      </c>
      <c r="H37" s="135"/>
      <c r="I37" s="135"/>
      <c r="J37" s="135"/>
    </row>
    <row r="38" spans="1:10" x14ac:dyDescent="0.25">
      <c r="A38" s="321" t="s">
        <v>2850</v>
      </c>
      <c r="B38" s="72" t="s">
        <v>1162</v>
      </c>
      <c r="C38" s="73" t="s">
        <v>1</v>
      </c>
      <c r="D38" s="73">
        <v>1</v>
      </c>
      <c r="E38" s="136"/>
      <c r="F38" s="136">
        <f t="shared" si="2"/>
        <v>0</v>
      </c>
      <c r="G38" s="136">
        <f t="shared" si="3"/>
        <v>0</v>
      </c>
      <c r="H38" s="135"/>
      <c r="I38" s="135"/>
      <c r="J38" s="135"/>
    </row>
    <row r="39" spans="1:10" x14ac:dyDescent="0.25">
      <c r="A39" s="321" t="s">
        <v>2851</v>
      </c>
      <c r="B39" s="72" t="s">
        <v>843</v>
      </c>
      <c r="C39" s="73" t="s">
        <v>1</v>
      </c>
      <c r="D39" s="73">
        <v>30</v>
      </c>
      <c r="E39" s="136"/>
      <c r="F39" s="136">
        <f t="shared" si="2"/>
        <v>0</v>
      </c>
      <c r="G39" s="136">
        <f t="shared" si="3"/>
        <v>0</v>
      </c>
      <c r="H39" s="135"/>
      <c r="I39" s="135"/>
      <c r="J39" s="135"/>
    </row>
    <row r="40" spans="1:10" x14ac:dyDescent="0.25">
      <c r="A40" s="321" t="s">
        <v>2852</v>
      </c>
      <c r="B40" s="72" t="s">
        <v>844</v>
      </c>
      <c r="C40" s="73" t="s">
        <v>1</v>
      </c>
      <c r="D40" s="73">
        <v>1</v>
      </c>
      <c r="E40" s="136"/>
      <c r="F40" s="136">
        <f t="shared" si="2"/>
        <v>0</v>
      </c>
      <c r="G40" s="136">
        <f t="shared" si="3"/>
        <v>0</v>
      </c>
      <c r="H40" s="135"/>
      <c r="I40" s="135"/>
      <c r="J40" s="135"/>
    </row>
    <row r="41" spans="1:10" x14ac:dyDescent="0.25">
      <c r="A41" s="321" t="s">
        <v>2853</v>
      </c>
      <c r="B41" s="72" t="s">
        <v>845</v>
      </c>
      <c r="C41" s="73" t="s">
        <v>1</v>
      </c>
      <c r="D41" s="73">
        <v>1</v>
      </c>
      <c r="E41" s="136"/>
      <c r="F41" s="136">
        <f t="shared" si="2"/>
        <v>0</v>
      </c>
      <c r="G41" s="136">
        <f t="shared" si="3"/>
        <v>0</v>
      </c>
      <c r="H41" s="135"/>
      <c r="I41" s="135"/>
      <c r="J41" s="135"/>
    </row>
    <row r="42" spans="1:10" x14ac:dyDescent="0.25">
      <c r="A42" s="321" t="s">
        <v>2854</v>
      </c>
      <c r="B42" s="72" t="s">
        <v>584</v>
      </c>
      <c r="C42" s="73" t="s">
        <v>1</v>
      </c>
      <c r="D42" s="73">
        <v>1</v>
      </c>
      <c r="E42" s="136"/>
      <c r="F42" s="136">
        <f t="shared" si="2"/>
        <v>0</v>
      </c>
      <c r="G42" s="136">
        <f t="shared" si="3"/>
        <v>0</v>
      </c>
      <c r="H42" s="135"/>
      <c r="I42" s="135"/>
      <c r="J42" s="135"/>
    </row>
    <row r="43" spans="1:10" x14ac:dyDescent="0.25">
      <c r="A43" s="321" t="s">
        <v>2855</v>
      </c>
      <c r="B43" s="72" t="s">
        <v>11</v>
      </c>
      <c r="C43" s="73" t="s">
        <v>1</v>
      </c>
      <c r="D43" s="73">
        <v>1</v>
      </c>
      <c r="E43" s="136"/>
      <c r="F43" s="136">
        <f t="shared" si="2"/>
        <v>0</v>
      </c>
      <c r="G43" s="136">
        <f t="shared" si="3"/>
        <v>0</v>
      </c>
      <c r="H43" s="135"/>
      <c r="I43" s="135"/>
      <c r="J43" s="135"/>
    </row>
    <row r="44" spans="1:10" x14ac:dyDescent="0.25">
      <c r="A44" s="321" t="s">
        <v>2856</v>
      </c>
      <c r="B44" s="72" t="s">
        <v>12</v>
      </c>
      <c r="C44" s="73" t="s">
        <v>1</v>
      </c>
      <c r="D44" s="73">
        <v>1</v>
      </c>
      <c r="E44" s="136"/>
      <c r="F44" s="136">
        <f t="shared" si="2"/>
        <v>0</v>
      </c>
      <c r="G44" s="136">
        <f t="shared" si="3"/>
        <v>0</v>
      </c>
      <c r="H44" s="135"/>
      <c r="I44" s="135"/>
      <c r="J44" s="135"/>
    </row>
    <row r="45" spans="1:10" x14ac:dyDescent="0.25">
      <c r="A45" s="321" t="s">
        <v>2857</v>
      </c>
      <c r="B45" s="72" t="s">
        <v>589</v>
      </c>
      <c r="C45" s="73" t="s">
        <v>1</v>
      </c>
      <c r="D45" s="73">
        <v>1</v>
      </c>
      <c r="E45" s="136"/>
      <c r="F45" s="136">
        <f t="shared" si="2"/>
        <v>0</v>
      </c>
      <c r="G45" s="136">
        <f t="shared" si="3"/>
        <v>0</v>
      </c>
      <c r="H45" s="135"/>
      <c r="I45" s="135"/>
      <c r="J45" s="135"/>
    </row>
    <row r="46" spans="1:10" x14ac:dyDescent="0.25">
      <c r="A46" s="321" t="s">
        <v>2858</v>
      </c>
      <c r="B46" s="72" t="s">
        <v>846</v>
      </c>
      <c r="C46" s="73" t="s">
        <v>1</v>
      </c>
      <c r="D46" s="73">
        <v>1</v>
      </c>
      <c r="E46" s="136"/>
      <c r="F46" s="136">
        <f t="shared" si="2"/>
        <v>0</v>
      </c>
      <c r="G46" s="136">
        <f t="shared" si="3"/>
        <v>0</v>
      </c>
      <c r="H46" s="135"/>
      <c r="I46" s="135"/>
      <c r="J46" s="135"/>
    </row>
    <row r="47" spans="1:10" x14ac:dyDescent="0.25">
      <c r="A47" s="321" t="s">
        <v>2859</v>
      </c>
      <c r="B47" s="72" t="s">
        <v>699</v>
      </c>
      <c r="C47" s="73" t="s">
        <v>1</v>
      </c>
      <c r="D47" s="73">
        <v>1</v>
      </c>
      <c r="E47" s="136"/>
      <c r="F47" s="136">
        <f t="shared" si="2"/>
        <v>0</v>
      </c>
      <c r="G47" s="136">
        <f t="shared" si="3"/>
        <v>0</v>
      </c>
      <c r="H47" s="135"/>
      <c r="I47" s="135"/>
      <c r="J47" s="135"/>
    </row>
    <row r="48" spans="1:10" x14ac:dyDescent="0.25">
      <c r="A48" s="321" t="s">
        <v>2860</v>
      </c>
      <c r="B48" s="72" t="s">
        <v>590</v>
      </c>
      <c r="C48" s="73" t="s">
        <v>1</v>
      </c>
      <c r="D48" s="73">
        <v>1</v>
      </c>
      <c r="E48" s="136"/>
      <c r="F48" s="136">
        <f t="shared" si="2"/>
        <v>0</v>
      </c>
      <c r="G48" s="136">
        <f t="shared" si="3"/>
        <v>0</v>
      </c>
      <c r="H48" s="135"/>
      <c r="I48" s="135"/>
      <c r="J48" s="135"/>
    </row>
    <row r="49" spans="1:10" x14ac:dyDescent="0.25">
      <c r="A49" s="321" t="s">
        <v>2861</v>
      </c>
      <c r="B49" s="72" t="s">
        <v>33</v>
      </c>
      <c r="C49" s="73" t="s">
        <v>1</v>
      </c>
      <c r="D49" s="73">
        <v>1</v>
      </c>
      <c r="E49" s="136"/>
      <c r="F49" s="136">
        <f t="shared" si="2"/>
        <v>0</v>
      </c>
      <c r="G49" s="136">
        <f t="shared" si="3"/>
        <v>0</v>
      </c>
      <c r="H49" s="135"/>
      <c r="I49" s="135"/>
      <c r="J49" s="135"/>
    </row>
    <row r="50" spans="1:10" x14ac:dyDescent="0.25">
      <c r="A50" s="321" t="s">
        <v>2862</v>
      </c>
      <c r="B50" s="72" t="s">
        <v>593</v>
      </c>
      <c r="C50" s="73" t="s">
        <v>1</v>
      </c>
      <c r="D50" s="73">
        <v>1</v>
      </c>
      <c r="E50" s="136"/>
      <c r="F50" s="136">
        <f t="shared" si="2"/>
        <v>0</v>
      </c>
      <c r="G50" s="136">
        <f t="shared" si="3"/>
        <v>0</v>
      </c>
      <c r="H50" s="135"/>
      <c r="I50" s="135"/>
      <c r="J50" s="135"/>
    </row>
    <row r="51" spans="1:10" x14ac:dyDescent="0.25">
      <c r="A51" s="321" t="s">
        <v>2863</v>
      </c>
      <c r="B51" s="72" t="s">
        <v>594</v>
      </c>
      <c r="C51" s="73" t="s">
        <v>1</v>
      </c>
      <c r="D51" s="73">
        <v>1</v>
      </c>
      <c r="E51" s="136"/>
      <c r="F51" s="136">
        <f t="shared" si="2"/>
        <v>0</v>
      </c>
      <c r="G51" s="136">
        <f t="shared" si="3"/>
        <v>0</v>
      </c>
      <c r="H51" s="135"/>
      <c r="I51" s="135"/>
      <c r="J51" s="135"/>
    </row>
    <row r="52" spans="1:10" x14ac:dyDescent="0.25">
      <c r="A52" s="321" t="s">
        <v>2864</v>
      </c>
      <c r="B52" s="72" t="s">
        <v>1163</v>
      </c>
      <c r="C52" s="73" t="s">
        <v>1</v>
      </c>
      <c r="D52" s="73">
        <v>1</v>
      </c>
      <c r="E52" s="136"/>
      <c r="F52" s="136">
        <f t="shared" si="2"/>
        <v>0</v>
      </c>
      <c r="G52" s="136">
        <f t="shared" si="3"/>
        <v>0</v>
      </c>
      <c r="H52" s="135"/>
      <c r="I52" s="135"/>
      <c r="J52" s="135"/>
    </row>
    <row r="53" spans="1:10" x14ac:dyDescent="0.25">
      <c r="A53" s="321" t="s">
        <v>2865</v>
      </c>
      <c r="B53" s="72" t="s">
        <v>1164</v>
      </c>
      <c r="C53" s="73" t="s">
        <v>1</v>
      </c>
      <c r="D53" s="73">
        <v>1</v>
      </c>
      <c r="E53" s="136"/>
      <c r="F53" s="136">
        <f t="shared" si="2"/>
        <v>0</v>
      </c>
      <c r="G53" s="136">
        <f t="shared" si="3"/>
        <v>0</v>
      </c>
      <c r="H53" s="135"/>
      <c r="I53" s="135"/>
      <c r="J53" s="135"/>
    </row>
    <row r="54" spans="1:10" x14ac:dyDescent="0.25">
      <c r="A54" s="321" t="s">
        <v>2866</v>
      </c>
      <c r="B54" s="72" t="s">
        <v>596</v>
      </c>
      <c r="C54" s="73" t="s">
        <v>1</v>
      </c>
      <c r="D54" s="73">
        <v>1</v>
      </c>
      <c r="E54" s="136"/>
      <c r="F54" s="136">
        <f t="shared" si="2"/>
        <v>0</v>
      </c>
      <c r="G54" s="136">
        <f t="shared" si="3"/>
        <v>0</v>
      </c>
      <c r="H54" s="135"/>
      <c r="I54" s="135"/>
      <c r="J54" s="135"/>
    </row>
    <row r="55" spans="1:10" x14ac:dyDescent="0.25">
      <c r="A55" s="321" t="s">
        <v>2867</v>
      </c>
      <c r="B55" s="72" t="s">
        <v>1165</v>
      </c>
      <c r="C55" s="73" t="s">
        <v>1</v>
      </c>
      <c r="D55" s="73">
        <v>1</v>
      </c>
      <c r="E55" s="136"/>
      <c r="F55" s="136">
        <f t="shared" si="2"/>
        <v>0</v>
      </c>
      <c r="G55" s="136">
        <f t="shared" si="3"/>
        <v>0</v>
      </c>
      <c r="H55" s="135"/>
      <c r="I55" s="135"/>
      <c r="J55" s="135"/>
    </row>
    <row r="56" spans="1:10" x14ac:dyDescent="0.25">
      <c r="A56" s="321" t="s">
        <v>2868</v>
      </c>
      <c r="B56" s="72" t="s">
        <v>597</v>
      </c>
      <c r="C56" s="73" t="s">
        <v>1</v>
      </c>
      <c r="D56" s="73">
        <v>1</v>
      </c>
      <c r="E56" s="136"/>
      <c r="F56" s="136">
        <f t="shared" si="2"/>
        <v>0</v>
      </c>
      <c r="G56" s="136">
        <f t="shared" si="3"/>
        <v>0</v>
      </c>
      <c r="H56" s="135"/>
      <c r="I56" s="135"/>
      <c r="J56" s="135"/>
    </row>
    <row r="57" spans="1:10" x14ac:dyDescent="0.25">
      <c r="A57" s="321" t="s">
        <v>2869</v>
      </c>
      <c r="B57" s="72" t="s">
        <v>598</v>
      </c>
      <c r="C57" s="73" t="s">
        <v>1</v>
      </c>
      <c r="D57" s="73">
        <v>1</v>
      </c>
      <c r="E57" s="136"/>
      <c r="F57" s="136">
        <f t="shared" si="2"/>
        <v>0</v>
      </c>
      <c r="G57" s="136">
        <f t="shared" si="3"/>
        <v>0</v>
      </c>
      <c r="H57" s="135"/>
      <c r="I57" s="135"/>
      <c r="J57" s="135"/>
    </row>
    <row r="58" spans="1:10" x14ac:dyDescent="0.25">
      <c r="A58" s="321" t="s">
        <v>2870</v>
      </c>
      <c r="B58" s="72" t="s">
        <v>599</v>
      </c>
      <c r="C58" s="73" t="s">
        <v>1</v>
      </c>
      <c r="D58" s="73">
        <v>1</v>
      </c>
      <c r="E58" s="136"/>
      <c r="F58" s="136">
        <f t="shared" si="2"/>
        <v>0</v>
      </c>
      <c r="G58" s="136">
        <f t="shared" si="3"/>
        <v>0</v>
      </c>
      <c r="H58" s="135"/>
      <c r="I58" s="135"/>
      <c r="J58" s="135"/>
    </row>
    <row r="59" spans="1:10" x14ac:dyDescent="0.25">
      <c r="A59" s="321" t="s">
        <v>2871</v>
      </c>
      <c r="B59" s="72" t="s">
        <v>1166</v>
      </c>
      <c r="C59" s="73" t="s">
        <v>1</v>
      </c>
      <c r="D59" s="73">
        <v>1</v>
      </c>
      <c r="E59" s="136"/>
      <c r="F59" s="136">
        <f t="shared" si="2"/>
        <v>0</v>
      </c>
      <c r="G59" s="136">
        <f t="shared" si="3"/>
        <v>0</v>
      </c>
      <c r="H59" s="135"/>
      <c r="I59" s="135"/>
      <c r="J59" s="135"/>
    </row>
    <row r="60" spans="1:10" x14ac:dyDescent="0.25">
      <c r="A60" s="321" t="s">
        <v>2872</v>
      </c>
      <c r="B60" s="72" t="s">
        <v>851</v>
      </c>
      <c r="C60" s="73" t="s">
        <v>1</v>
      </c>
      <c r="D60" s="73">
        <v>1</v>
      </c>
      <c r="E60" s="136"/>
      <c r="F60" s="136">
        <f t="shared" si="2"/>
        <v>0</v>
      </c>
      <c r="G60" s="136">
        <f t="shared" si="3"/>
        <v>0</v>
      </c>
      <c r="H60" s="135"/>
      <c r="I60" s="135"/>
      <c r="J60" s="135"/>
    </row>
    <row r="61" spans="1:10" x14ac:dyDescent="0.25">
      <c r="A61" s="321" t="s">
        <v>2873</v>
      </c>
      <c r="B61" s="72" t="s">
        <v>852</v>
      </c>
      <c r="C61" s="73" t="s">
        <v>1</v>
      </c>
      <c r="D61" s="73">
        <v>8</v>
      </c>
      <c r="E61" s="136"/>
      <c r="F61" s="136">
        <f t="shared" si="2"/>
        <v>0</v>
      </c>
      <c r="G61" s="136">
        <f t="shared" si="3"/>
        <v>0</v>
      </c>
      <c r="H61" s="135"/>
      <c r="I61" s="135"/>
      <c r="J61" s="135"/>
    </row>
    <row r="62" spans="1:10" x14ac:dyDescent="0.25">
      <c r="A62" s="321" t="s">
        <v>2874</v>
      </c>
      <c r="B62" s="72" t="s">
        <v>853</v>
      </c>
      <c r="C62" s="73" t="s">
        <v>1</v>
      </c>
      <c r="D62" s="73">
        <v>8</v>
      </c>
      <c r="E62" s="136"/>
      <c r="F62" s="136">
        <f t="shared" si="2"/>
        <v>0</v>
      </c>
      <c r="G62" s="136">
        <f t="shared" si="3"/>
        <v>0</v>
      </c>
      <c r="H62" s="135"/>
      <c r="I62" s="135"/>
      <c r="J62" s="135"/>
    </row>
    <row r="63" spans="1:10" x14ac:dyDescent="0.25">
      <c r="A63" s="321" t="s">
        <v>2875</v>
      </c>
      <c r="B63" s="72" t="s">
        <v>854</v>
      </c>
      <c r="C63" s="73" t="s">
        <v>1</v>
      </c>
      <c r="D63" s="73">
        <v>8</v>
      </c>
      <c r="E63" s="136"/>
      <c r="F63" s="136">
        <f t="shared" si="2"/>
        <v>0</v>
      </c>
      <c r="G63" s="136">
        <f t="shared" si="3"/>
        <v>0</v>
      </c>
      <c r="H63" s="135"/>
      <c r="I63" s="135"/>
      <c r="J63" s="135"/>
    </row>
    <row r="64" spans="1:10" x14ac:dyDescent="0.25">
      <c r="A64" s="321" t="s">
        <v>2876</v>
      </c>
      <c r="B64" s="72" t="s">
        <v>1167</v>
      </c>
      <c r="C64" s="73" t="s">
        <v>1</v>
      </c>
      <c r="D64" s="73">
        <v>4</v>
      </c>
      <c r="E64" s="136"/>
      <c r="F64" s="136">
        <f t="shared" si="2"/>
        <v>0</v>
      </c>
      <c r="G64" s="136">
        <f t="shared" si="3"/>
        <v>0</v>
      </c>
      <c r="H64" s="135"/>
      <c r="I64" s="135"/>
      <c r="J64" s="135"/>
    </row>
    <row r="65" spans="1:10" x14ac:dyDescent="0.25">
      <c r="A65" s="321" t="s">
        <v>2877</v>
      </c>
      <c r="B65" s="72" t="s">
        <v>600</v>
      </c>
      <c r="C65" s="73" t="s">
        <v>1</v>
      </c>
      <c r="D65" s="73">
        <v>1</v>
      </c>
      <c r="E65" s="136"/>
      <c r="F65" s="136">
        <f t="shared" si="2"/>
        <v>0</v>
      </c>
      <c r="G65" s="136">
        <f t="shared" si="3"/>
        <v>0</v>
      </c>
      <c r="H65" s="135"/>
      <c r="I65" s="135"/>
      <c r="J65" s="135"/>
    </row>
    <row r="66" spans="1:10" x14ac:dyDescent="0.25">
      <c r="A66" s="321" t="s">
        <v>2878</v>
      </c>
      <c r="B66" s="72" t="s">
        <v>710</v>
      </c>
      <c r="C66" s="73" t="s">
        <v>1</v>
      </c>
      <c r="D66" s="73">
        <v>1</v>
      </c>
      <c r="E66" s="136"/>
      <c r="F66" s="136">
        <f t="shared" si="2"/>
        <v>0</v>
      </c>
      <c r="G66" s="136">
        <f t="shared" si="3"/>
        <v>0</v>
      </c>
      <c r="H66" s="135"/>
      <c r="I66" s="135"/>
      <c r="J66" s="135"/>
    </row>
    <row r="67" spans="1:10" x14ac:dyDescent="0.25">
      <c r="A67" s="321" t="s">
        <v>2879</v>
      </c>
      <c r="B67" s="72" t="s">
        <v>601</v>
      </c>
      <c r="C67" s="73" t="s">
        <v>1</v>
      </c>
      <c r="D67" s="73">
        <v>2</v>
      </c>
      <c r="E67" s="136"/>
      <c r="F67" s="136">
        <f t="shared" si="2"/>
        <v>0</v>
      </c>
      <c r="G67" s="136">
        <f t="shared" si="3"/>
        <v>0</v>
      </c>
      <c r="H67" s="135"/>
      <c r="I67" s="135"/>
      <c r="J67" s="135"/>
    </row>
    <row r="68" spans="1:10" x14ac:dyDescent="0.25">
      <c r="A68" s="321" t="s">
        <v>2880</v>
      </c>
      <c r="B68" s="72" t="s">
        <v>702</v>
      </c>
      <c r="C68" s="73" t="s">
        <v>1</v>
      </c>
      <c r="D68" s="73">
        <v>1</v>
      </c>
      <c r="E68" s="136"/>
      <c r="F68" s="136">
        <f t="shared" si="2"/>
        <v>0</v>
      </c>
      <c r="G68" s="136">
        <f t="shared" si="3"/>
        <v>0</v>
      </c>
      <c r="H68" s="135"/>
      <c r="I68" s="135"/>
      <c r="J68" s="135"/>
    </row>
    <row r="69" spans="1:10" x14ac:dyDescent="0.25">
      <c r="A69" s="321" t="s">
        <v>2881</v>
      </c>
      <c r="B69" s="72" t="s">
        <v>602</v>
      </c>
      <c r="C69" s="73" t="s">
        <v>1</v>
      </c>
      <c r="D69" s="73">
        <v>1</v>
      </c>
      <c r="E69" s="136"/>
      <c r="F69" s="136">
        <f t="shared" si="2"/>
        <v>0</v>
      </c>
      <c r="G69" s="136">
        <f t="shared" si="3"/>
        <v>0</v>
      </c>
      <c r="H69" s="135"/>
      <c r="I69" s="135"/>
      <c r="J69" s="135"/>
    </row>
    <row r="70" spans="1:10" x14ac:dyDescent="0.25">
      <c r="A70" s="321" t="s">
        <v>2882</v>
      </c>
      <c r="B70" s="72" t="s">
        <v>1168</v>
      </c>
      <c r="C70" s="73" t="s">
        <v>1</v>
      </c>
      <c r="D70" s="73">
        <v>1</v>
      </c>
      <c r="E70" s="136"/>
      <c r="F70" s="136">
        <f t="shared" si="2"/>
        <v>0</v>
      </c>
      <c r="G70" s="136">
        <f t="shared" si="3"/>
        <v>0</v>
      </c>
      <c r="H70" s="135"/>
      <c r="I70" s="135"/>
      <c r="J70" s="135"/>
    </row>
    <row r="71" spans="1:10" x14ac:dyDescent="0.25">
      <c r="A71" s="321" t="s">
        <v>2883</v>
      </c>
      <c r="B71" s="72" t="s">
        <v>603</v>
      </c>
      <c r="C71" s="73" t="s">
        <v>3</v>
      </c>
      <c r="D71" s="73">
        <v>1</v>
      </c>
      <c r="E71" s="136"/>
      <c r="F71" s="136">
        <f t="shared" si="2"/>
        <v>0</v>
      </c>
      <c r="G71" s="136">
        <f t="shared" si="3"/>
        <v>0</v>
      </c>
      <c r="H71" s="135"/>
      <c r="I71" s="135"/>
      <c r="J71" s="135"/>
    </row>
    <row r="72" spans="1:10" x14ac:dyDescent="0.25">
      <c r="A72" s="321" t="s">
        <v>2884</v>
      </c>
      <c r="B72" s="72" t="s">
        <v>604</v>
      </c>
      <c r="C72" s="73" t="s">
        <v>3</v>
      </c>
      <c r="D72" s="73">
        <v>1</v>
      </c>
      <c r="E72" s="136"/>
      <c r="F72" s="136">
        <f t="shared" si="2"/>
        <v>0</v>
      </c>
      <c r="G72" s="136">
        <f t="shared" si="3"/>
        <v>0</v>
      </c>
      <c r="H72" s="135"/>
      <c r="I72" s="135"/>
      <c r="J72" s="135"/>
    </row>
    <row r="73" spans="1:10" x14ac:dyDescent="0.25">
      <c r="A73" s="321" t="s">
        <v>2885</v>
      </c>
      <c r="B73" s="72" t="s">
        <v>605</v>
      </c>
      <c r="C73" s="73" t="s">
        <v>3</v>
      </c>
      <c r="D73" s="73">
        <v>1</v>
      </c>
      <c r="E73" s="136"/>
      <c r="F73" s="136">
        <f t="shared" si="2"/>
        <v>0</v>
      </c>
      <c r="G73" s="136">
        <f t="shared" si="3"/>
        <v>0</v>
      </c>
      <c r="H73" s="135"/>
      <c r="I73" s="135"/>
      <c r="J73" s="135"/>
    </row>
    <row r="74" spans="1:10" x14ac:dyDescent="0.25">
      <c r="A74" s="321" t="s">
        <v>2886</v>
      </c>
      <c r="B74" s="74" t="s">
        <v>606</v>
      </c>
      <c r="C74" s="63" t="s">
        <v>1</v>
      </c>
      <c r="D74" s="73">
        <v>1</v>
      </c>
      <c r="E74" s="136"/>
      <c r="F74" s="136">
        <f t="shared" si="2"/>
        <v>0</v>
      </c>
      <c r="G74" s="136">
        <f t="shared" si="3"/>
        <v>0</v>
      </c>
      <c r="H74" s="135"/>
      <c r="I74" s="135"/>
      <c r="J74" s="135"/>
    </row>
    <row r="75" spans="1:10" x14ac:dyDescent="0.25">
      <c r="A75" s="321" t="s">
        <v>2887</v>
      </c>
      <c r="B75" s="72" t="s">
        <v>714</v>
      </c>
      <c r="C75" s="73" t="s">
        <v>1</v>
      </c>
      <c r="D75" s="73">
        <v>1</v>
      </c>
      <c r="E75" s="136"/>
      <c r="F75" s="136">
        <f t="shared" si="2"/>
        <v>0</v>
      </c>
      <c r="G75" s="136">
        <f t="shared" si="3"/>
        <v>0</v>
      </c>
      <c r="H75" s="135"/>
      <c r="I75" s="135"/>
      <c r="J75" s="135"/>
    </row>
    <row r="76" spans="1:10" x14ac:dyDescent="0.25">
      <c r="A76" s="321" t="s">
        <v>2888</v>
      </c>
      <c r="B76" s="72" t="s">
        <v>607</v>
      </c>
      <c r="C76" s="73" t="s">
        <v>1</v>
      </c>
      <c r="D76" s="73">
        <v>1</v>
      </c>
      <c r="E76" s="136"/>
      <c r="F76" s="136">
        <f t="shared" si="2"/>
        <v>0</v>
      </c>
      <c r="G76" s="136">
        <f t="shared" si="3"/>
        <v>0</v>
      </c>
      <c r="H76" s="135"/>
      <c r="I76" s="135"/>
      <c r="J76" s="135"/>
    </row>
    <row r="77" spans="1:10" x14ac:dyDescent="0.25">
      <c r="A77" s="321" t="s">
        <v>2889</v>
      </c>
      <c r="B77" s="72" t="s">
        <v>716</v>
      </c>
      <c r="C77" s="73" t="s">
        <v>1</v>
      </c>
      <c r="D77" s="73">
        <v>1</v>
      </c>
      <c r="E77" s="136"/>
      <c r="F77" s="136">
        <f t="shared" si="2"/>
        <v>0</v>
      </c>
      <c r="G77" s="136">
        <f t="shared" si="3"/>
        <v>0</v>
      </c>
      <c r="H77" s="135"/>
      <c r="I77" s="135"/>
      <c r="J77" s="135"/>
    </row>
    <row r="78" spans="1:10" x14ac:dyDescent="0.25">
      <c r="A78" s="321" t="s">
        <v>2890</v>
      </c>
      <c r="B78" s="72" t="s">
        <v>608</v>
      </c>
      <c r="C78" s="73" t="s">
        <v>1</v>
      </c>
      <c r="D78" s="73">
        <v>1</v>
      </c>
      <c r="E78" s="136"/>
      <c r="F78" s="136">
        <f t="shared" si="2"/>
        <v>0</v>
      </c>
      <c r="G78" s="136">
        <f t="shared" si="3"/>
        <v>0</v>
      </c>
      <c r="H78" s="135"/>
      <c r="I78" s="135"/>
      <c r="J78" s="135"/>
    </row>
    <row r="79" spans="1:10" x14ac:dyDescent="0.25">
      <c r="A79" s="321" t="s">
        <v>2891</v>
      </c>
      <c r="B79" s="72" t="s">
        <v>609</v>
      </c>
      <c r="C79" s="73" t="s">
        <v>1</v>
      </c>
      <c r="D79" s="73">
        <v>1</v>
      </c>
      <c r="E79" s="136"/>
      <c r="F79" s="136">
        <f t="shared" si="2"/>
        <v>0</v>
      </c>
      <c r="G79" s="136">
        <f t="shared" si="3"/>
        <v>0</v>
      </c>
      <c r="H79" s="135"/>
      <c r="I79" s="135"/>
      <c r="J79" s="135"/>
    </row>
    <row r="80" spans="1:10" x14ac:dyDescent="0.25">
      <c r="A80" s="321" t="s">
        <v>2892</v>
      </c>
      <c r="B80" s="72" t="s">
        <v>994</v>
      </c>
      <c r="C80" s="73" t="s">
        <v>1</v>
      </c>
      <c r="D80" s="73">
        <v>1</v>
      </c>
      <c r="E80" s="136"/>
      <c r="F80" s="136">
        <f t="shared" si="2"/>
        <v>0</v>
      </c>
      <c r="G80" s="136">
        <f t="shared" si="3"/>
        <v>0</v>
      </c>
      <c r="H80" s="135"/>
      <c r="I80" s="135"/>
      <c r="J80" s="135"/>
    </row>
    <row r="81" spans="1:10" x14ac:dyDescent="0.25">
      <c r="A81" s="321" t="s">
        <v>2893</v>
      </c>
      <c r="B81" s="72" t="s">
        <v>15</v>
      </c>
      <c r="C81" s="73" t="s">
        <v>1</v>
      </c>
      <c r="D81" s="73">
        <v>1</v>
      </c>
      <c r="E81" s="136"/>
      <c r="F81" s="136">
        <f t="shared" si="2"/>
        <v>0</v>
      </c>
      <c r="G81" s="136">
        <f t="shared" si="3"/>
        <v>0</v>
      </c>
      <c r="H81" s="135"/>
      <c r="I81" s="135"/>
      <c r="J81" s="135"/>
    </row>
    <row r="82" spans="1:10" x14ac:dyDescent="0.25">
      <c r="A82" s="321" t="s">
        <v>2894</v>
      </c>
      <c r="B82" s="72" t="s">
        <v>1169</v>
      </c>
      <c r="C82" s="73" t="s">
        <v>1</v>
      </c>
      <c r="D82" s="73">
        <v>1</v>
      </c>
      <c r="E82" s="136"/>
      <c r="F82" s="136">
        <f t="shared" si="2"/>
        <v>0</v>
      </c>
      <c r="G82" s="136">
        <f t="shared" si="3"/>
        <v>0</v>
      </c>
      <c r="H82" s="135"/>
      <c r="I82" s="135"/>
      <c r="J82" s="135"/>
    </row>
    <row r="83" spans="1:10" x14ac:dyDescent="0.25">
      <c r="A83" s="321" t="s">
        <v>2895</v>
      </c>
      <c r="B83" s="72" t="s">
        <v>611</v>
      </c>
      <c r="C83" s="73" t="s">
        <v>1</v>
      </c>
      <c r="D83" s="73">
        <v>1</v>
      </c>
      <c r="E83" s="136"/>
      <c r="F83" s="136">
        <f t="shared" si="2"/>
        <v>0</v>
      </c>
      <c r="G83" s="136">
        <f t="shared" si="3"/>
        <v>0</v>
      </c>
      <c r="H83" s="135"/>
      <c r="I83" s="135"/>
      <c r="J83" s="135"/>
    </row>
    <row r="84" spans="1:10" x14ac:dyDescent="0.25">
      <c r="A84" s="321" t="s">
        <v>2896</v>
      </c>
      <c r="B84" s="72" t="s">
        <v>864</v>
      </c>
      <c r="C84" s="73" t="s">
        <v>1</v>
      </c>
      <c r="D84" s="73">
        <v>1</v>
      </c>
      <c r="E84" s="136"/>
      <c r="F84" s="136">
        <f t="shared" si="2"/>
        <v>0</v>
      </c>
      <c r="G84" s="136">
        <f t="shared" si="3"/>
        <v>0</v>
      </c>
      <c r="H84" s="135"/>
      <c r="I84" s="135"/>
      <c r="J84" s="135"/>
    </row>
    <row r="85" spans="1:10" x14ac:dyDescent="0.25">
      <c r="A85" s="321" t="s">
        <v>2897</v>
      </c>
      <c r="B85" s="72" t="s">
        <v>1170</v>
      </c>
      <c r="C85" s="73" t="s">
        <v>1</v>
      </c>
      <c r="D85" s="73">
        <v>1</v>
      </c>
      <c r="E85" s="136"/>
      <c r="F85" s="136">
        <f t="shared" si="2"/>
        <v>0</v>
      </c>
      <c r="G85" s="136">
        <f t="shared" si="3"/>
        <v>0</v>
      </c>
      <c r="H85" s="135"/>
      <c r="I85" s="135"/>
      <c r="J85" s="135"/>
    </row>
    <row r="86" spans="1:10" x14ac:dyDescent="0.25">
      <c r="A86" s="321" t="s">
        <v>2898</v>
      </c>
      <c r="B86" s="72" t="s">
        <v>1171</v>
      </c>
      <c r="C86" s="73" t="s">
        <v>1</v>
      </c>
      <c r="D86" s="73">
        <v>1</v>
      </c>
      <c r="E86" s="136"/>
      <c r="F86" s="136">
        <f t="shared" si="2"/>
        <v>0</v>
      </c>
      <c r="G86" s="136">
        <f t="shared" si="3"/>
        <v>0</v>
      </c>
      <c r="H86" s="135"/>
      <c r="I86" s="135"/>
      <c r="J86" s="135"/>
    </row>
    <row r="87" spans="1:10" x14ac:dyDescent="0.25">
      <c r="A87" s="321" t="s">
        <v>2899</v>
      </c>
      <c r="B87" s="72" t="s">
        <v>867</v>
      </c>
      <c r="C87" s="73" t="s">
        <v>727</v>
      </c>
      <c r="D87" s="73">
        <v>1</v>
      </c>
      <c r="E87" s="136"/>
      <c r="F87" s="136">
        <f t="shared" si="2"/>
        <v>0</v>
      </c>
      <c r="G87" s="136">
        <f t="shared" si="3"/>
        <v>0</v>
      </c>
      <c r="H87" s="135"/>
      <c r="I87" s="135"/>
      <c r="J87" s="135"/>
    </row>
    <row r="88" spans="1:10" x14ac:dyDescent="0.25">
      <c r="A88" s="321" t="s">
        <v>2900</v>
      </c>
      <c r="B88" s="72" t="s">
        <v>613</v>
      </c>
      <c r="C88" s="73" t="s">
        <v>1</v>
      </c>
      <c r="D88" s="73">
        <v>1</v>
      </c>
      <c r="E88" s="136"/>
      <c r="F88" s="136">
        <f t="shared" ref="F88:F151" si="4">SUM(E88*1.2)</f>
        <v>0</v>
      </c>
      <c r="G88" s="136">
        <f t="shared" ref="G88:G151" si="5">SUM(D88*E88)</f>
        <v>0</v>
      </c>
      <c r="H88" s="135"/>
      <c r="I88" s="135"/>
      <c r="J88" s="135"/>
    </row>
    <row r="89" spans="1:10" x14ac:dyDescent="0.25">
      <c r="A89" s="321" t="s">
        <v>2901</v>
      </c>
      <c r="B89" s="72" t="s">
        <v>1172</v>
      </c>
      <c r="C89" s="73" t="s">
        <v>1</v>
      </c>
      <c r="D89" s="73">
        <v>1</v>
      </c>
      <c r="E89" s="136"/>
      <c r="F89" s="136">
        <f t="shared" si="4"/>
        <v>0</v>
      </c>
      <c r="G89" s="136">
        <f t="shared" si="5"/>
        <v>0</v>
      </c>
      <c r="H89" s="135"/>
      <c r="I89" s="135"/>
      <c r="J89" s="135"/>
    </row>
    <row r="90" spans="1:10" x14ac:dyDescent="0.25">
      <c r="A90" s="321" t="s">
        <v>2902</v>
      </c>
      <c r="B90" s="72" t="s">
        <v>105</v>
      </c>
      <c r="C90" s="73" t="s">
        <v>1</v>
      </c>
      <c r="D90" s="73">
        <v>1</v>
      </c>
      <c r="E90" s="136"/>
      <c r="F90" s="136">
        <f t="shared" si="4"/>
        <v>0</v>
      </c>
      <c r="G90" s="136">
        <f t="shared" si="5"/>
        <v>0</v>
      </c>
      <c r="H90" s="135"/>
      <c r="I90" s="135"/>
      <c r="J90" s="135"/>
    </row>
    <row r="91" spans="1:10" x14ac:dyDescent="0.25">
      <c r="A91" s="321" t="s">
        <v>2903</v>
      </c>
      <c r="B91" s="72" t="s">
        <v>615</v>
      </c>
      <c r="C91" s="73" t="s">
        <v>1</v>
      </c>
      <c r="D91" s="73">
        <v>1</v>
      </c>
      <c r="E91" s="136"/>
      <c r="F91" s="136">
        <f t="shared" si="4"/>
        <v>0</v>
      </c>
      <c r="G91" s="136">
        <f t="shared" si="5"/>
        <v>0</v>
      </c>
      <c r="H91" s="135"/>
      <c r="I91" s="135"/>
      <c r="J91" s="135"/>
    </row>
    <row r="92" spans="1:10" x14ac:dyDescent="0.25">
      <c r="A92" s="321" t="s">
        <v>2904</v>
      </c>
      <c r="B92" s="72" t="s">
        <v>616</v>
      </c>
      <c r="C92" s="73" t="s">
        <v>1</v>
      </c>
      <c r="D92" s="73">
        <v>1</v>
      </c>
      <c r="E92" s="136"/>
      <c r="F92" s="136">
        <f t="shared" si="4"/>
        <v>0</v>
      </c>
      <c r="G92" s="136">
        <f t="shared" si="5"/>
        <v>0</v>
      </c>
      <c r="H92" s="135"/>
      <c r="I92" s="135"/>
      <c r="J92" s="135"/>
    </row>
    <row r="93" spans="1:10" x14ac:dyDescent="0.25">
      <c r="A93" s="321" t="s">
        <v>2905</v>
      </c>
      <c r="B93" s="72" t="s">
        <v>617</v>
      </c>
      <c r="C93" s="73" t="s">
        <v>1</v>
      </c>
      <c r="D93" s="73">
        <v>1</v>
      </c>
      <c r="E93" s="136"/>
      <c r="F93" s="136">
        <f t="shared" si="4"/>
        <v>0</v>
      </c>
      <c r="G93" s="136">
        <f t="shared" si="5"/>
        <v>0</v>
      </c>
      <c r="H93" s="135"/>
      <c r="I93" s="135"/>
      <c r="J93" s="135"/>
    </row>
    <row r="94" spans="1:10" x14ac:dyDescent="0.25">
      <c r="A94" s="321" t="s">
        <v>2906</v>
      </c>
      <c r="B94" s="72" t="s">
        <v>591</v>
      </c>
      <c r="C94" s="73" t="s">
        <v>1</v>
      </c>
      <c r="D94" s="73">
        <v>1</v>
      </c>
      <c r="E94" s="136"/>
      <c r="F94" s="136">
        <f t="shared" si="4"/>
        <v>0</v>
      </c>
      <c r="G94" s="136">
        <f t="shared" si="5"/>
        <v>0</v>
      </c>
      <c r="H94" s="135"/>
      <c r="I94" s="135"/>
      <c r="J94" s="135"/>
    </row>
    <row r="95" spans="1:10" x14ac:dyDescent="0.25">
      <c r="A95" s="321" t="s">
        <v>2907</v>
      </c>
      <c r="B95" s="72" t="s">
        <v>348</v>
      </c>
      <c r="C95" s="73" t="s">
        <v>1</v>
      </c>
      <c r="D95" s="73">
        <v>1</v>
      </c>
      <c r="E95" s="136"/>
      <c r="F95" s="136">
        <f t="shared" si="4"/>
        <v>0</v>
      </c>
      <c r="G95" s="136">
        <f t="shared" si="5"/>
        <v>0</v>
      </c>
      <c r="H95" s="135"/>
      <c r="I95" s="135"/>
      <c r="J95" s="135"/>
    </row>
    <row r="96" spans="1:10" x14ac:dyDescent="0.25">
      <c r="A96" s="321" t="s">
        <v>2908</v>
      </c>
      <c r="B96" s="72" t="s">
        <v>869</v>
      </c>
      <c r="C96" s="73" t="s">
        <v>1</v>
      </c>
      <c r="D96" s="73">
        <v>1</v>
      </c>
      <c r="E96" s="136"/>
      <c r="F96" s="136">
        <f t="shared" si="4"/>
        <v>0</v>
      </c>
      <c r="G96" s="136">
        <f t="shared" si="5"/>
        <v>0</v>
      </c>
      <c r="H96" s="135"/>
      <c r="I96" s="135"/>
      <c r="J96" s="135"/>
    </row>
    <row r="97" spans="1:10" x14ac:dyDescent="0.25">
      <c r="A97" s="321" t="s">
        <v>2909</v>
      </c>
      <c r="B97" s="72" t="s">
        <v>963</v>
      </c>
      <c r="C97" s="73" t="s">
        <v>1</v>
      </c>
      <c r="D97" s="73">
        <v>1</v>
      </c>
      <c r="E97" s="136"/>
      <c r="F97" s="136">
        <f t="shared" si="4"/>
        <v>0</v>
      </c>
      <c r="G97" s="136">
        <f t="shared" si="5"/>
        <v>0</v>
      </c>
      <c r="H97" s="135"/>
      <c r="I97" s="135"/>
      <c r="J97" s="135"/>
    </row>
    <row r="98" spans="1:10" x14ac:dyDescent="0.25">
      <c r="A98" s="321" t="s">
        <v>2910</v>
      </c>
      <c r="B98" s="72" t="s">
        <v>619</v>
      </c>
      <c r="C98" s="73" t="s">
        <v>1</v>
      </c>
      <c r="D98" s="73">
        <v>1</v>
      </c>
      <c r="E98" s="136"/>
      <c r="F98" s="136">
        <f t="shared" si="4"/>
        <v>0</v>
      </c>
      <c r="G98" s="136">
        <f t="shared" si="5"/>
        <v>0</v>
      </c>
      <c r="H98" s="135"/>
      <c r="I98" s="135"/>
      <c r="J98" s="135"/>
    </row>
    <row r="99" spans="1:10" x14ac:dyDescent="0.25">
      <c r="A99" s="321" t="s">
        <v>2911</v>
      </c>
      <c r="B99" s="72" t="s">
        <v>610</v>
      </c>
      <c r="C99" s="73" t="s">
        <v>1</v>
      </c>
      <c r="D99" s="73">
        <v>1</v>
      </c>
      <c r="E99" s="136"/>
      <c r="F99" s="136">
        <f t="shared" si="4"/>
        <v>0</v>
      </c>
      <c r="G99" s="136">
        <f t="shared" si="5"/>
        <v>0</v>
      </c>
      <c r="H99" s="135"/>
      <c r="I99" s="135"/>
      <c r="J99" s="135"/>
    </row>
    <row r="100" spans="1:10" x14ac:dyDescent="0.25">
      <c r="A100" s="321" t="s">
        <v>2912</v>
      </c>
      <c r="B100" s="72" t="s">
        <v>871</v>
      </c>
      <c r="C100" s="73" t="s">
        <v>1</v>
      </c>
      <c r="D100" s="73">
        <v>1</v>
      </c>
      <c r="E100" s="136"/>
      <c r="F100" s="136">
        <f t="shared" si="4"/>
        <v>0</v>
      </c>
      <c r="G100" s="136">
        <f t="shared" si="5"/>
        <v>0</v>
      </c>
      <c r="H100" s="135"/>
      <c r="I100" s="135"/>
      <c r="J100" s="135"/>
    </row>
    <row r="101" spans="1:10" x14ac:dyDescent="0.25">
      <c r="A101" s="321" t="s">
        <v>2913</v>
      </c>
      <c r="B101" s="72" t="s">
        <v>872</v>
      </c>
      <c r="C101" s="73" t="s">
        <v>1</v>
      </c>
      <c r="D101" s="73">
        <v>1</v>
      </c>
      <c r="E101" s="136"/>
      <c r="F101" s="136">
        <f t="shared" si="4"/>
        <v>0</v>
      </c>
      <c r="G101" s="136">
        <f t="shared" si="5"/>
        <v>0</v>
      </c>
      <c r="H101" s="135"/>
      <c r="I101" s="135"/>
      <c r="J101" s="135"/>
    </row>
    <row r="102" spans="1:10" x14ac:dyDescent="0.25">
      <c r="A102" s="321" t="s">
        <v>2914</v>
      </c>
      <c r="B102" s="72" t="s">
        <v>620</v>
      </c>
      <c r="C102" s="73" t="s">
        <v>1</v>
      </c>
      <c r="D102" s="73">
        <v>1</v>
      </c>
      <c r="E102" s="136"/>
      <c r="F102" s="136">
        <f t="shared" si="4"/>
        <v>0</v>
      </c>
      <c r="G102" s="136">
        <f t="shared" si="5"/>
        <v>0</v>
      </c>
      <c r="H102" s="135"/>
      <c r="I102" s="135"/>
      <c r="J102" s="135"/>
    </row>
    <row r="103" spans="1:10" x14ac:dyDescent="0.25">
      <c r="A103" s="321" t="s">
        <v>2915</v>
      </c>
      <c r="B103" s="72" t="s">
        <v>873</v>
      </c>
      <c r="C103" s="73" t="s">
        <v>1</v>
      </c>
      <c r="D103" s="73">
        <v>1</v>
      </c>
      <c r="E103" s="136"/>
      <c r="F103" s="136">
        <f t="shared" si="4"/>
        <v>0</v>
      </c>
      <c r="G103" s="136">
        <f t="shared" si="5"/>
        <v>0</v>
      </c>
      <c r="H103" s="135"/>
      <c r="I103" s="135"/>
      <c r="J103" s="135"/>
    </row>
    <row r="104" spans="1:10" x14ac:dyDescent="0.25">
      <c r="A104" s="321" t="s">
        <v>2916</v>
      </c>
      <c r="B104" s="72" t="s">
        <v>177</v>
      </c>
      <c r="C104" s="73" t="s">
        <v>1</v>
      </c>
      <c r="D104" s="73">
        <v>1</v>
      </c>
      <c r="E104" s="136"/>
      <c r="F104" s="136">
        <f t="shared" si="4"/>
        <v>0</v>
      </c>
      <c r="G104" s="136">
        <f t="shared" si="5"/>
        <v>0</v>
      </c>
      <c r="H104" s="135"/>
      <c r="I104" s="135"/>
      <c r="J104" s="135"/>
    </row>
    <row r="105" spans="1:10" x14ac:dyDescent="0.25">
      <c r="A105" s="321" t="s">
        <v>2917</v>
      </c>
      <c r="B105" s="72" t="s">
        <v>622</v>
      </c>
      <c r="C105" s="73" t="s">
        <v>1</v>
      </c>
      <c r="D105" s="73">
        <v>1</v>
      </c>
      <c r="E105" s="136"/>
      <c r="F105" s="136">
        <f t="shared" si="4"/>
        <v>0</v>
      </c>
      <c r="G105" s="136">
        <f t="shared" si="5"/>
        <v>0</v>
      </c>
      <c r="H105" s="135"/>
      <c r="I105" s="135"/>
      <c r="J105" s="135"/>
    </row>
    <row r="106" spans="1:10" x14ac:dyDescent="0.25">
      <c r="A106" s="321" t="s">
        <v>2918</v>
      </c>
      <c r="B106" s="74" t="s">
        <v>178</v>
      </c>
      <c r="C106" s="73" t="s">
        <v>1</v>
      </c>
      <c r="D106" s="73">
        <v>1</v>
      </c>
      <c r="E106" s="136"/>
      <c r="F106" s="136">
        <f t="shared" si="4"/>
        <v>0</v>
      </c>
      <c r="G106" s="136">
        <f t="shared" si="5"/>
        <v>0</v>
      </c>
      <c r="H106" s="135"/>
      <c r="I106" s="135"/>
      <c r="J106" s="135"/>
    </row>
    <row r="107" spans="1:10" x14ac:dyDescent="0.25">
      <c r="A107" s="321" t="s">
        <v>2919</v>
      </c>
      <c r="B107" s="74" t="s">
        <v>874</v>
      </c>
      <c r="C107" s="73" t="s">
        <v>1</v>
      </c>
      <c r="D107" s="73">
        <v>1</v>
      </c>
      <c r="E107" s="136"/>
      <c r="F107" s="136">
        <f t="shared" si="4"/>
        <v>0</v>
      </c>
      <c r="G107" s="136">
        <f t="shared" si="5"/>
        <v>0</v>
      </c>
      <c r="H107" s="135"/>
      <c r="I107" s="135"/>
      <c r="J107" s="135"/>
    </row>
    <row r="108" spans="1:10" x14ac:dyDescent="0.25">
      <c r="A108" s="321" t="s">
        <v>2920</v>
      </c>
      <c r="B108" s="74" t="s">
        <v>1173</v>
      </c>
      <c r="C108" s="73" t="s">
        <v>1</v>
      </c>
      <c r="D108" s="73">
        <v>1</v>
      </c>
      <c r="E108" s="136"/>
      <c r="F108" s="136">
        <f t="shared" si="4"/>
        <v>0</v>
      </c>
      <c r="G108" s="136">
        <f t="shared" si="5"/>
        <v>0</v>
      </c>
      <c r="H108" s="135"/>
      <c r="I108" s="135"/>
      <c r="J108" s="135"/>
    </row>
    <row r="109" spans="1:10" x14ac:dyDescent="0.25">
      <c r="A109" s="321" t="s">
        <v>2921</v>
      </c>
      <c r="B109" s="74" t="s">
        <v>1174</v>
      </c>
      <c r="C109" s="73" t="s">
        <v>1</v>
      </c>
      <c r="D109" s="73">
        <v>1</v>
      </c>
      <c r="E109" s="136"/>
      <c r="F109" s="136">
        <f t="shared" si="4"/>
        <v>0</v>
      </c>
      <c r="G109" s="136">
        <f t="shared" si="5"/>
        <v>0</v>
      </c>
      <c r="H109" s="135"/>
      <c r="I109" s="135"/>
      <c r="J109" s="135"/>
    </row>
    <row r="110" spans="1:10" x14ac:dyDescent="0.25">
      <c r="A110" s="321" t="s">
        <v>2922</v>
      </c>
      <c r="B110" s="74" t="s">
        <v>632</v>
      </c>
      <c r="C110" s="73" t="s">
        <v>3</v>
      </c>
      <c r="D110" s="73">
        <v>1</v>
      </c>
      <c r="E110" s="136"/>
      <c r="F110" s="136">
        <f t="shared" si="4"/>
        <v>0</v>
      </c>
      <c r="G110" s="136">
        <f t="shared" si="5"/>
        <v>0</v>
      </c>
      <c r="H110" s="135"/>
      <c r="I110" s="135"/>
      <c r="J110" s="135"/>
    </row>
    <row r="111" spans="1:10" x14ac:dyDescent="0.25">
      <c r="A111" s="321" t="s">
        <v>2923</v>
      </c>
      <c r="B111" s="72" t="s">
        <v>626</v>
      </c>
      <c r="C111" s="73" t="s">
        <v>1</v>
      </c>
      <c r="D111" s="73">
        <v>1</v>
      </c>
      <c r="E111" s="136"/>
      <c r="F111" s="136">
        <f t="shared" si="4"/>
        <v>0</v>
      </c>
      <c r="G111" s="136">
        <f t="shared" si="5"/>
        <v>0</v>
      </c>
      <c r="H111" s="135"/>
      <c r="I111" s="135"/>
      <c r="J111" s="135"/>
    </row>
    <row r="112" spans="1:10" x14ac:dyDescent="0.25">
      <c r="A112" s="321" t="s">
        <v>2924</v>
      </c>
      <c r="B112" s="72" t="s">
        <v>628</v>
      </c>
      <c r="C112" s="73" t="s">
        <v>1</v>
      </c>
      <c r="D112" s="73">
        <v>1</v>
      </c>
      <c r="E112" s="136"/>
      <c r="F112" s="136">
        <f t="shared" si="4"/>
        <v>0</v>
      </c>
      <c r="G112" s="136">
        <f t="shared" si="5"/>
        <v>0</v>
      </c>
      <c r="H112" s="135"/>
      <c r="I112" s="135"/>
      <c r="J112" s="135"/>
    </row>
    <row r="113" spans="1:10" x14ac:dyDescent="0.25">
      <c r="A113" s="321" t="s">
        <v>2925</v>
      </c>
      <c r="B113" s="72" t="s">
        <v>877</v>
      </c>
      <c r="C113" s="73" t="s">
        <v>1</v>
      </c>
      <c r="D113" s="73">
        <v>1</v>
      </c>
      <c r="E113" s="136"/>
      <c r="F113" s="136">
        <f t="shared" si="4"/>
        <v>0</v>
      </c>
      <c r="G113" s="136">
        <f t="shared" si="5"/>
        <v>0</v>
      </c>
      <c r="H113" s="135"/>
      <c r="I113" s="135"/>
      <c r="J113" s="135"/>
    </row>
    <row r="114" spans="1:10" x14ac:dyDescent="0.25">
      <c r="A114" s="321" t="s">
        <v>2926</v>
      </c>
      <c r="B114" s="72" t="s">
        <v>630</v>
      </c>
      <c r="C114" s="73" t="s">
        <v>1</v>
      </c>
      <c r="D114" s="73">
        <v>1</v>
      </c>
      <c r="E114" s="136"/>
      <c r="F114" s="136">
        <f t="shared" si="4"/>
        <v>0</v>
      </c>
      <c r="G114" s="136">
        <f t="shared" si="5"/>
        <v>0</v>
      </c>
      <c r="H114" s="135"/>
      <c r="I114" s="135"/>
      <c r="J114" s="135"/>
    </row>
    <row r="115" spans="1:10" x14ac:dyDescent="0.25">
      <c r="A115" s="321" t="s">
        <v>2927</v>
      </c>
      <c r="B115" s="72" t="s">
        <v>631</v>
      </c>
      <c r="C115" s="73" t="s">
        <v>1</v>
      </c>
      <c r="D115" s="73">
        <v>2</v>
      </c>
      <c r="E115" s="136"/>
      <c r="F115" s="136">
        <f t="shared" si="4"/>
        <v>0</v>
      </c>
      <c r="G115" s="136">
        <f t="shared" si="5"/>
        <v>0</v>
      </c>
      <c r="H115" s="135"/>
      <c r="I115" s="135"/>
      <c r="J115" s="135"/>
    </row>
    <row r="116" spans="1:10" x14ac:dyDescent="0.25">
      <c r="A116" s="321" t="s">
        <v>2928</v>
      </c>
      <c r="B116" s="72" t="s">
        <v>878</v>
      </c>
      <c r="C116" s="73" t="s">
        <v>1</v>
      </c>
      <c r="D116" s="73">
        <v>1</v>
      </c>
      <c r="E116" s="136"/>
      <c r="F116" s="136">
        <f t="shared" si="4"/>
        <v>0</v>
      </c>
      <c r="G116" s="136">
        <f t="shared" si="5"/>
        <v>0</v>
      </c>
      <c r="H116" s="135"/>
      <c r="I116" s="135"/>
      <c r="J116" s="135"/>
    </row>
    <row r="117" spans="1:10" x14ac:dyDescent="0.25">
      <c r="A117" s="321" t="s">
        <v>2929</v>
      </c>
      <c r="B117" s="72" t="s">
        <v>882</v>
      </c>
      <c r="C117" s="73" t="s">
        <v>1</v>
      </c>
      <c r="D117" s="73">
        <v>2</v>
      </c>
      <c r="E117" s="136"/>
      <c r="F117" s="136">
        <f t="shared" si="4"/>
        <v>0</v>
      </c>
      <c r="G117" s="136">
        <f t="shared" si="5"/>
        <v>0</v>
      </c>
      <c r="H117" s="135"/>
      <c r="I117" s="135"/>
      <c r="J117" s="135"/>
    </row>
    <row r="118" spans="1:10" x14ac:dyDescent="0.25">
      <c r="A118" s="321" t="s">
        <v>2930</v>
      </c>
      <c r="B118" s="74" t="s">
        <v>1024</v>
      </c>
      <c r="C118" s="73" t="s">
        <v>1</v>
      </c>
      <c r="D118" s="73">
        <v>2</v>
      </c>
      <c r="E118" s="136"/>
      <c r="F118" s="136">
        <f t="shared" si="4"/>
        <v>0</v>
      </c>
      <c r="G118" s="136">
        <f t="shared" si="5"/>
        <v>0</v>
      </c>
      <c r="H118" s="135"/>
      <c r="I118" s="135"/>
      <c r="J118" s="135"/>
    </row>
    <row r="119" spans="1:10" x14ac:dyDescent="0.25">
      <c r="A119" s="321" t="s">
        <v>2931</v>
      </c>
      <c r="B119" s="72" t="s">
        <v>880</v>
      </c>
      <c r="C119" s="73" t="s">
        <v>1</v>
      </c>
      <c r="D119" s="73">
        <v>2</v>
      </c>
      <c r="E119" s="136"/>
      <c r="F119" s="136">
        <f t="shared" si="4"/>
        <v>0</v>
      </c>
      <c r="G119" s="136">
        <f t="shared" si="5"/>
        <v>0</v>
      </c>
      <c r="H119" s="135"/>
      <c r="I119" s="135"/>
      <c r="J119" s="135"/>
    </row>
    <row r="120" spans="1:10" x14ac:dyDescent="0.25">
      <c r="A120" s="321" t="s">
        <v>2932</v>
      </c>
      <c r="B120" s="74" t="s">
        <v>1175</v>
      </c>
      <c r="C120" s="73" t="s">
        <v>1</v>
      </c>
      <c r="D120" s="73">
        <v>2</v>
      </c>
      <c r="E120" s="136"/>
      <c r="F120" s="136">
        <f t="shared" si="4"/>
        <v>0</v>
      </c>
      <c r="G120" s="136">
        <f t="shared" si="5"/>
        <v>0</v>
      </c>
      <c r="H120" s="135"/>
      <c r="I120" s="135"/>
      <c r="J120" s="135"/>
    </row>
    <row r="121" spans="1:10" x14ac:dyDescent="0.25">
      <c r="A121" s="321" t="s">
        <v>2933</v>
      </c>
      <c r="B121" s="72" t="s">
        <v>49</v>
      </c>
      <c r="C121" s="73" t="s">
        <v>1</v>
      </c>
      <c r="D121" s="73">
        <v>1</v>
      </c>
      <c r="E121" s="136"/>
      <c r="F121" s="136">
        <f t="shared" si="4"/>
        <v>0</v>
      </c>
      <c r="G121" s="136">
        <f t="shared" si="5"/>
        <v>0</v>
      </c>
      <c r="H121" s="135"/>
      <c r="I121" s="135"/>
      <c r="J121" s="135"/>
    </row>
    <row r="122" spans="1:10" x14ac:dyDescent="0.25">
      <c r="A122" s="321" t="s">
        <v>2934</v>
      </c>
      <c r="B122" s="72" t="s">
        <v>636</v>
      </c>
      <c r="C122" s="73" t="s">
        <v>1</v>
      </c>
      <c r="D122" s="73">
        <v>2</v>
      </c>
      <c r="E122" s="136"/>
      <c r="F122" s="136">
        <f t="shared" si="4"/>
        <v>0</v>
      </c>
      <c r="G122" s="136">
        <f t="shared" si="5"/>
        <v>0</v>
      </c>
      <c r="H122" s="135"/>
      <c r="I122" s="135"/>
      <c r="J122" s="135"/>
    </row>
    <row r="123" spans="1:10" x14ac:dyDescent="0.25">
      <c r="A123" s="321" t="s">
        <v>2935</v>
      </c>
      <c r="B123" s="72" t="s">
        <v>1176</v>
      </c>
      <c r="C123" s="73" t="s">
        <v>1</v>
      </c>
      <c r="D123" s="73">
        <v>1</v>
      </c>
      <c r="E123" s="136"/>
      <c r="F123" s="136">
        <f t="shared" si="4"/>
        <v>0</v>
      </c>
      <c r="G123" s="136">
        <f t="shared" si="5"/>
        <v>0</v>
      </c>
      <c r="H123" s="135"/>
      <c r="I123" s="135"/>
      <c r="J123" s="135"/>
    </row>
    <row r="124" spans="1:10" x14ac:dyDescent="0.25">
      <c r="A124" s="321" t="s">
        <v>2936</v>
      </c>
      <c r="B124" s="72" t="s">
        <v>884</v>
      </c>
      <c r="C124" s="73" t="s">
        <v>1</v>
      </c>
      <c r="D124" s="73">
        <v>1</v>
      </c>
      <c r="E124" s="136"/>
      <c r="F124" s="136">
        <f t="shared" si="4"/>
        <v>0</v>
      </c>
      <c r="G124" s="136">
        <f t="shared" si="5"/>
        <v>0</v>
      </c>
      <c r="H124" s="135"/>
      <c r="I124" s="135"/>
      <c r="J124" s="135"/>
    </row>
    <row r="125" spans="1:10" x14ac:dyDescent="0.25">
      <c r="A125" s="321" t="s">
        <v>2937</v>
      </c>
      <c r="B125" s="72" t="s">
        <v>885</v>
      </c>
      <c r="C125" s="73" t="s">
        <v>1</v>
      </c>
      <c r="D125" s="73">
        <v>2</v>
      </c>
      <c r="E125" s="136"/>
      <c r="F125" s="136">
        <f t="shared" si="4"/>
        <v>0</v>
      </c>
      <c r="G125" s="136">
        <f t="shared" si="5"/>
        <v>0</v>
      </c>
      <c r="H125" s="135"/>
      <c r="I125" s="135"/>
      <c r="J125" s="135"/>
    </row>
    <row r="126" spans="1:10" x14ac:dyDescent="0.25">
      <c r="A126" s="321" t="s">
        <v>2938</v>
      </c>
      <c r="B126" s="72" t="s">
        <v>169</v>
      </c>
      <c r="C126" s="73" t="s">
        <v>1</v>
      </c>
      <c r="D126" s="73">
        <v>2</v>
      </c>
      <c r="E126" s="136"/>
      <c r="F126" s="136">
        <f t="shared" si="4"/>
        <v>0</v>
      </c>
      <c r="G126" s="136">
        <f t="shared" si="5"/>
        <v>0</v>
      </c>
      <c r="H126" s="135"/>
      <c r="I126" s="135"/>
      <c r="J126" s="135"/>
    </row>
    <row r="127" spans="1:10" x14ac:dyDescent="0.25">
      <c r="A127" s="321" t="s">
        <v>2939</v>
      </c>
      <c r="B127" s="72" t="s">
        <v>886</v>
      </c>
      <c r="C127" s="73" t="s">
        <v>1</v>
      </c>
      <c r="D127" s="73">
        <v>2</v>
      </c>
      <c r="E127" s="136"/>
      <c r="F127" s="136">
        <f t="shared" si="4"/>
        <v>0</v>
      </c>
      <c r="G127" s="136">
        <f t="shared" si="5"/>
        <v>0</v>
      </c>
      <c r="H127" s="135"/>
      <c r="I127" s="135"/>
      <c r="J127" s="135"/>
    </row>
    <row r="128" spans="1:10" x14ac:dyDescent="0.25">
      <c r="A128" s="321" t="s">
        <v>2940</v>
      </c>
      <c r="B128" s="72" t="s">
        <v>887</v>
      </c>
      <c r="C128" s="73" t="s">
        <v>1</v>
      </c>
      <c r="D128" s="73">
        <v>2</v>
      </c>
      <c r="E128" s="136"/>
      <c r="F128" s="136">
        <f t="shared" si="4"/>
        <v>0</v>
      </c>
      <c r="G128" s="136">
        <f t="shared" si="5"/>
        <v>0</v>
      </c>
      <c r="H128" s="135"/>
      <c r="I128" s="135"/>
      <c r="J128" s="135"/>
    </row>
    <row r="129" spans="1:10" x14ac:dyDescent="0.25">
      <c r="A129" s="321" t="s">
        <v>2941</v>
      </c>
      <c r="B129" s="72" t="s">
        <v>1177</v>
      </c>
      <c r="C129" s="73" t="s">
        <v>1</v>
      </c>
      <c r="D129" s="73">
        <v>2</v>
      </c>
      <c r="E129" s="136"/>
      <c r="F129" s="136">
        <f t="shared" si="4"/>
        <v>0</v>
      </c>
      <c r="G129" s="136">
        <f t="shared" si="5"/>
        <v>0</v>
      </c>
      <c r="H129" s="135"/>
      <c r="I129" s="135"/>
      <c r="J129" s="135"/>
    </row>
    <row r="130" spans="1:10" x14ac:dyDescent="0.25">
      <c r="A130" s="321" t="s">
        <v>2942</v>
      </c>
      <c r="B130" s="72" t="s">
        <v>170</v>
      </c>
      <c r="C130" s="73" t="s">
        <v>1</v>
      </c>
      <c r="D130" s="73">
        <v>2</v>
      </c>
      <c r="E130" s="136"/>
      <c r="F130" s="136">
        <f t="shared" si="4"/>
        <v>0</v>
      </c>
      <c r="G130" s="136">
        <f t="shared" si="5"/>
        <v>0</v>
      </c>
      <c r="H130" s="135"/>
      <c r="I130" s="135"/>
      <c r="J130" s="135"/>
    </row>
    <row r="131" spans="1:10" x14ac:dyDescent="0.25">
      <c r="A131" s="321" t="s">
        <v>2943</v>
      </c>
      <c r="B131" s="72" t="s">
        <v>889</v>
      </c>
      <c r="C131" s="73" t="s">
        <v>1</v>
      </c>
      <c r="D131" s="73">
        <v>2</v>
      </c>
      <c r="E131" s="136"/>
      <c r="F131" s="136">
        <f t="shared" si="4"/>
        <v>0</v>
      </c>
      <c r="G131" s="136">
        <f t="shared" si="5"/>
        <v>0</v>
      </c>
      <c r="H131" s="135"/>
      <c r="I131" s="135"/>
      <c r="J131" s="135"/>
    </row>
    <row r="132" spans="1:10" x14ac:dyDescent="0.25">
      <c r="A132" s="321" t="s">
        <v>2944</v>
      </c>
      <c r="B132" s="72" t="s">
        <v>1178</v>
      </c>
      <c r="C132" s="73" t="s">
        <v>1</v>
      </c>
      <c r="D132" s="73">
        <v>2</v>
      </c>
      <c r="E132" s="136"/>
      <c r="F132" s="136">
        <f t="shared" si="4"/>
        <v>0</v>
      </c>
      <c r="G132" s="136">
        <f t="shared" si="5"/>
        <v>0</v>
      </c>
      <c r="H132" s="135"/>
      <c r="I132" s="135"/>
      <c r="J132" s="135"/>
    </row>
    <row r="133" spans="1:10" x14ac:dyDescent="0.25">
      <c r="A133" s="321" t="s">
        <v>2945</v>
      </c>
      <c r="B133" s="72" t="s">
        <v>89</v>
      </c>
      <c r="C133" s="73" t="s">
        <v>1</v>
      </c>
      <c r="D133" s="73">
        <v>1</v>
      </c>
      <c r="E133" s="136"/>
      <c r="F133" s="136">
        <f t="shared" si="4"/>
        <v>0</v>
      </c>
      <c r="G133" s="136">
        <f t="shared" si="5"/>
        <v>0</v>
      </c>
      <c r="H133" s="135"/>
      <c r="I133" s="135"/>
      <c r="J133" s="135"/>
    </row>
    <row r="134" spans="1:10" x14ac:dyDescent="0.25">
      <c r="A134" s="321" t="s">
        <v>2946</v>
      </c>
      <c r="B134" s="72" t="s">
        <v>640</v>
      </c>
      <c r="C134" s="73" t="s">
        <v>1</v>
      </c>
      <c r="D134" s="73">
        <v>1</v>
      </c>
      <c r="E134" s="136"/>
      <c r="F134" s="136">
        <f t="shared" si="4"/>
        <v>0</v>
      </c>
      <c r="G134" s="136">
        <f t="shared" si="5"/>
        <v>0</v>
      </c>
      <c r="H134" s="135"/>
      <c r="I134" s="135"/>
      <c r="J134" s="135"/>
    </row>
    <row r="135" spans="1:10" x14ac:dyDescent="0.25">
      <c r="A135" s="321" t="s">
        <v>2947</v>
      </c>
      <c r="B135" s="72" t="s">
        <v>892</v>
      </c>
      <c r="C135" s="73" t="s">
        <v>3</v>
      </c>
      <c r="D135" s="73">
        <v>1</v>
      </c>
      <c r="E135" s="136"/>
      <c r="F135" s="136">
        <f t="shared" si="4"/>
        <v>0</v>
      </c>
      <c r="G135" s="136">
        <f t="shared" si="5"/>
        <v>0</v>
      </c>
      <c r="H135" s="135"/>
      <c r="I135" s="135"/>
      <c r="J135" s="135"/>
    </row>
    <row r="136" spans="1:10" x14ac:dyDescent="0.25">
      <c r="A136" s="321" t="s">
        <v>2948</v>
      </c>
      <c r="B136" s="72" t="s">
        <v>893</v>
      </c>
      <c r="C136" s="73" t="s">
        <v>1</v>
      </c>
      <c r="D136" s="73">
        <v>2</v>
      </c>
      <c r="E136" s="136"/>
      <c r="F136" s="136">
        <f t="shared" si="4"/>
        <v>0</v>
      </c>
      <c r="G136" s="136">
        <f t="shared" si="5"/>
        <v>0</v>
      </c>
      <c r="H136" s="135"/>
      <c r="I136" s="135"/>
      <c r="J136" s="135"/>
    </row>
    <row r="137" spans="1:10" x14ac:dyDescent="0.25">
      <c r="A137" s="321" t="s">
        <v>2949</v>
      </c>
      <c r="B137" s="72" t="s">
        <v>894</v>
      </c>
      <c r="C137" s="73" t="s">
        <v>1</v>
      </c>
      <c r="D137" s="73">
        <v>1</v>
      </c>
      <c r="E137" s="136"/>
      <c r="F137" s="136">
        <f t="shared" si="4"/>
        <v>0</v>
      </c>
      <c r="G137" s="136">
        <f t="shared" si="5"/>
        <v>0</v>
      </c>
      <c r="H137" s="135"/>
      <c r="I137" s="135"/>
      <c r="J137" s="135"/>
    </row>
    <row r="138" spans="1:10" x14ac:dyDescent="0.25">
      <c r="A138" s="321" t="s">
        <v>2950</v>
      </c>
      <c r="B138" s="72" t="s">
        <v>1179</v>
      </c>
      <c r="C138" s="73" t="s">
        <v>3</v>
      </c>
      <c r="D138" s="73">
        <v>1</v>
      </c>
      <c r="E138" s="136"/>
      <c r="F138" s="136">
        <f t="shared" si="4"/>
        <v>0</v>
      </c>
      <c r="G138" s="136">
        <f t="shared" si="5"/>
        <v>0</v>
      </c>
      <c r="H138" s="135"/>
      <c r="I138" s="135"/>
      <c r="J138" s="135"/>
    </row>
    <row r="139" spans="1:10" x14ac:dyDescent="0.25">
      <c r="A139" s="321" t="s">
        <v>2951</v>
      </c>
      <c r="B139" s="72" t="s">
        <v>1180</v>
      </c>
      <c r="C139" s="73" t="s">
        <v>1</v>
      </c>
      <c r="D139" s="73">
        <v>2</v>
      </c>
      <c r="E139" s="136"/>
      <c r="F139" s="136">
        <f t="shared" si="4"/>
        <v>0</v>
      </c>
      <c r="G139" s="136">
        <f t="shared" si="5"/>
        <v>0</v>
      </c>
      <c r="H139" s="135"/>
      <c r="I139" s="135"/>
      <c r="J139" s="135"/>
    </row>
    <row r="140" spans="1:10" x14ac:dyDescent="0.25">
      <c r="A140" s="321" t="s">
        <v>2952</v>
      </c>
      <c r="B140" s="72" t="s">
        <v>897</v>
      </c>
      <c r="C140" s="73" t="s">
        <v>1</v>
      </c>
      <c r="D140" s="73">
        <v>2</v>
      </c>
      <c r="E140" s="136"/>
      <c r="F140" s="136">
        <f t="shared" si="4"/>
        <v>0</v>
      </c>
      <c r="G140" s="136">
        <f t="shared" si="5"/>
        <v>0</v>
      </c>
      <c r="H140" s="135"/>
      <c r="I140" s="135"/>
      <c r="J140" s="135"/>
    </row>
    <row r="141" spans="1:10" x14ac:dyDescent="0.25">
      <c r="A141" s="321" t="s">
        <v>2953</v>
      </c>
      <c r="B141" s="72" t="s">
        <v>1181</v>
      </c>
      <c r="C141" s="73" t="s">
        <v>1</v>
      </c>
      <c r="D141" s="73">
        <v>1</v>
      </c>
      <c r="E141" s="136"/>
      <c r="F141" s="136">
        <f t="shared" si="4"/>
        <v>0</v>
      </c>
      <c r="G141" s="136">
        <f t="shared" si="5"/>
        <v>0</v>
      </c>
      <c r="H141" s="135"/>
      <c r="I141" s="135"/>
      <c r="J141" s="135"/>
    </row>
    <row r="142" spans="1:10" x14ac:dyDescent="0.25">
      <c r="A142" s="321" t="s">
        <v>2954</v>
      </c>
      <c r="B142" s="72" t="s">
        <v>194</v>
      </c>
      <c r="C142" s="73" t="s">
        <v>376</v>
      </c>
      <c r="D142" s="73">
        <v>1</v>
      </c>
      <c r="E142" s="136"/>
      <c r="F142" s="136">
        <f t="shared" si="4"/>
        <v>0</v>
      </c>
      <c r="G142" s="136">
        <f t="shared" si="5"/>
        <v>0</v>
      </c>
      <c r="H142" s="135"/>
      <c r="I142" s="135"/>
      <c r="J142" s="135"/>
    </row>
    <row r="143" spans="1:10" x14ac:dyDescent="0.25">
      <c r="A143" s="321" t="s">
        <v>2955</v>
      </c>
      <c r="B143" s="72" t="s">
        <v>91</v>
      </c>
      <c r="C143" s="73" t="s">
        <v>1</v>
      </c>
      <c r="D143" s="73">
        <v>1</v>
      </c>
      <c r="E143" s="136"/>
      <c r="F143" s="136">
        <f t="shared" si="4"/>
        <v>0</v>
      </c>
      <c r="G143" s="136">
        <f t="shared" si="5"/>
        <v>0</v>
      </c>
      <c r="H143" s="135"/>
      <c r="I143" s="135"/>
      <c r="J143" s="135"/>
    </row>
    <row r="144" spans="1:10" x14ac:dyDescent="0.25">
      <c r="A144" s="321" t="s">
        <v>2956</v>
      </c>
      <c r="B144" s="75" t="s">
        <v>735</v>
      </c>
      <c r="C144" s="73" t="s">
        <v>1</v>
      </c>
      <c r="D144" s="73">
        <v>1</v>
      </c>
      <c r="E144" s="136"/>
      <c r="F144" s="136">
        <f t="shared" si="4"/>
        <v>0</v>
      </c>
      <c r="G144" s="136">
        <f t="shared" si="5"/>
        <v>0</v>
      </c>
      <c r="H144" s="135"/>
      <c r="I144" s="135"/>
      <c r="J144" s="135"/>
    </row>
    <row r="145" spans="1:10" x14ac:dyDescent="0.25">
      <c r="A145" s="321" t="s">
        <v>2957</v>
      </c>
      <c r="B145" s="74" t="s">
        <v>634</v>
      </c>
      <c r="C145" s="73" t="s">
        <v>1</v>
      </c>
      <c r="D145" s="73">
        <v>1</v>
      </c>
      <c r="E145" s="136"/>
      <c r="F145" s="136">
        <f t="shared" si="4"/>
        <v>0</v>
      </c>
      <c r="G145" s="136">
        <f t="shared" si="5"/>
        <v>0</v>
      </c>
      <c r="H145" s="135"/>
      <c r="I145" s="135"/>
      <c r="J145" s="135"/>
    </row>
    <row r="146" spans="1:10" x14ac:dyDescent="0.25">
      <c r="A146" s="321" t="s">
        <v>2958</v>
      </c>
      <c r="B146" s="74" t="s">
        <v>1182</v>
      </c>
      <c r="C146" s="73" t="s">
        <v>1</v>
      </c>
      <c r="D146" s="73">
        <v>2</v>
      </c>
      <c r="E146" s="136"/>
      <c r="F146" s="136">
        <f t="shared" si="4"/>
        <v>0</v>
      </c>
      <c r="G146" s="136">
        <f t="shared" si="5"/>
        <v>0</v>
      </c>
      <c r="H146" s="135"/>
      <c r="I146" s="135"/>
      <c r="J146" s="135"/>
    </row>
    <row r="147" spans="1:10" x14ac:dyDescent="0.25">
      <c r="A147" s="321" t="s">
        <v>2959</v>
      </c>
      <c r="B147" s="74" t="s">
        <v>135</v>
      </c>
      <c r="C147" s="73" t="s">
        <v>1</v>
      </c>
      <c r="D147" s="73">
        <v>2</v>
      </c>
      <c r="E147" s="136"/>
      <c r="F147" s="136">
        <f t="shared" si="4"/>
        <v>0</v>
      </c>
      <c r="G147" s="136">
        <f t="shared" si="5"/>
        <v>0</v>
      </c>
      <c r="H147" s="135"/>
      <c r="I147" s="135"/>
      <c r="J147" s="135"/>
    </row>
    <row r="148" spans="1:10" x14ac:dyDescent="0.25">
      <c r="A148" s="321" t="s">
        <v>2960</v>
      </c>
      <c r="B148" s="72" t="s">
        <v>1183</v>
      </c>
      <c r="C148" s="73" t="s">
        <v>902</v>
      </c>
      <c r="D148" s="73">
        <v>1</v>
      </c>
      <c r="E148" s="136"/>
      <c r="F148" s="136">
        <f t="shared" si="4"/>
        <v>0</v>
      </c>
      <c r="G148" s="136">
        <f t="shared" si="5"/>
        <v>0</v>
      </c>
      <c r="H148" s="135"/>
      <c r="I148" s="135"/>
      <c r="J148" s="135"/>
    </row>
    <row r="149" spans="1:10" x14ac:dyDescent="0.25">
      <c r="A149" s="321" t="s">
        <v>2961</v>
      </c>
      <c r="B149" s="72" t="s">
        <v>903</v>
      </c>
      <c r="C149" s="73" t="s">
        <v>1</v>
      </c>
      <c r="D149" s="73">
        <v>1</v>
      </c>
      <c r="E149" s="136"/>
      <c r="F149" s="136">
        <f t="shared" si="4"/>
        <v>0</v>
      </c>
      <c r="G149" s="136">
        <f t="shared" si="5"/>
        <v>0</v>
      </c>
      <c r="H149" s="135"/>
      <c r="I149" s="135"/>
      <c r="J149" s="135"/>
    </row>
    <row r="150" spans="1:10" x14ac:dyDescent="0.25">
      <c r="A150" s="321" t="s">
        <v>2962</v>
      </c>
      <c r="B150" s="72" t="s">
        <v>149</v>
      </c>
      <c r="C150" s="73" t="s">
        <v>1</v>
      </c>
      <c r="D150" s="73">
        <v>1</v>
      </c>
      <c r="E150" s="136"/>
      <c r="F150" s="136">
        <f t="shared" si="4"/>
        <v>0</v>
      </c>
      <c r="G150" s="136">
        <f t="shared" si="5"/>
        <v>0</v>
      </c>
      <c r="H150" s="135"/>
      <c r="I150" s="135"/>
      <c r="J150" s="135"/>
    </row>
    <row r="151" spans="1:10" x14ac:dyDescent="0.25">
      <c r="A151" s="321" t="s">
        <v>2963</v>
      </c>
      <c r="B151" s="72" t="s">
        <v>152</v>
      </c>
      <c r="C151" s="73" t="s">
        <v>1</v>
      </c>
      <c r="D151" s="73">
        <v>1</v>
      </c>
      <c r="E151" s="136"/>
      <c r="F151" s="136">
        <f t="shared" si="4"/>
        <v>0</v>
      </c>
      <c r="G151" s="136">
        <f t="shared" si="5"/>
        <v>0</v>
      </c>
      <c r="H151" s="135"/>
      <c r="I151" s="135"/>
      <c r="J151" s="135"/>
    </row>
    <row r="152" spans="1:10" x14ac:dyDescent="0.25">
      <c r="A152" s="321" t="s">
        <v>2964</v>
      </c>
      <c r="B152" s="72" t="s">
        <v>154</v>
      </c>
      <c r="C152" s="73" t="s">
        <v>1</v>
      </c>
      <c r="D152" s="73">
        <v>1</v>
      </c>
      <c r="E152" s="136"/>
      <c r="F152" s="136">
        <f t="shared" ref="F152:F215" si="6">SUM(E152*1.2)</f>
        <v>0</v>
      </c>
      <c r="G152" s="136">
        <f t="shared" ref="G152:G215" si="7">SUM(D152*E152)</f>
        <v>0</v>
      </c>
      <c r="H152" s="135"/>
      <c r="I152" s="135"/>
      <c r="J152" s="135"/>
    </row>
    <row r="153" spans="1:10" x14ac:dyDescent="0.25">
      <c r="A153" s="321" t="s">
        <v>2965</v>
      </c>
      <c r="B153" s="72" t="s">
        <v>908</v>
      </c>
      <c r="C153" s="73" t="s">
        <v>1</v>
      </c>
      <c r="D153" s="73">
        <v>1</v>
      </c>
      <c r="E153" s="136"/>
      <c r="F153" s="136">
        <f t="shared" si="6"/>
        <v>0</v>
      </c>
      <c r="G153" s="136">
        <f t="shared" si="7"/>
        <v>0</v>
      </c>
      <c r="H153" s="135"/>
      <c r="I153" s="135"/>
      <c r="J153" s="135"/>
    </row>
    <row r="154" spans="1:10" x14ac:dyDescent="0.25">
      <c r="A154" s="321" t="s">
        <v>2966</v>
      </c>
      <c r="B154" s="72" t="s">
        <v>909</v>
      </c>
      <c r="C154" s="73" t="s">
        <v>1</v>
      </c>
      <c r="D154" s="73">
        <v>1</v>
      </c>
      <c r="E154" s="136"/>
      <c r="F154" s="136">
        <f t="shared" si="6"/>
        <v>0</v>
      </c>
      <c r="G154" s="136">
        <f t="shared" si="7"/>
        <v>0</v>
      </c>
      <c r="H154" s="135"/>
      <c r="I154" s="135"/>
      <c r="J154" s="135"/>
    </row>
    <row r="155" spans="1:10" x14ac:dyDescent="0.25">
      <c r="A155" s="321" t="s">
        <v>2967</v>
      </c>
      <c r="B155" s="72" t="s">
        <v>155</v>
      </c>
      <c r="C155" s="73" t="s">
        <v>1</v>
      </c>
      <c r="D155" s="73">
        <v>1</v>
      </c>
      <c r="E155" s="136"/>
      <c r="F155" s="136">
        <f t="shared" si="6"/>
        <v>0</v>
      </c>
      <c r="G155" s="136">
        <f t="shared" si="7"/>
        <v>0</v>
      </c>
      <c r="H155" s="135"/>
      <c r="I155" s="135"/>
      <c r="J155" s="135"/>
    </row>
    <row r="156" spans="1:10" x14ac:dyDescent="0.25">
      <c r="A156" s="321" t="s">
        <v>2968</v>
      </c>
      <c r="B156" s="72" t="s">
        <v>156</v>
      </c>
      <c r="C156" s="73" t="s">
        <v>1</v>
      </c>
      <c r="D156" s="73">
        <v>1</v>
      </c>
      <c r="E156" s="136"/>
      <c r="F156" s="136">
        <f t="shared" si="6"/>
        <v>0</v>
      </c>
      <c r="G156" s="136">
        <f t="shared" si="7"/>
        <v>0</v>
      </c>
      <c r="H156" s="135"/>
      <c r="I156" s="135"/>
      <c r="J156" s="135"/>
    </row>
    <row r="157" spans="1:10" x14ac:dyDescent="0.25">
      <c r="A157" s="321" t="s">
        <v>2969</v>
      </c>
      <c r="B157" s="72" t="s">
        <v>157</v>
      </c>
      <c r="C157" s="73" t="s">
        <v>1</v>
      </c>
      <c r="D157" s="73">
        <v>1</v>
      </c>
      <c r="E157" s="136"/>
      <c r="F157" s="136">
        <f t="shared" si="6"/>
        <v>0</v>
      </c>
      <c r="G157" s="136">
        <f t="shared" si="7"/>
        <v>0</v>
      </c>
      <c r="H157" s="135"/>
      <c r="I157" s="135"/>
      <c r="J157" s="135"/>
    </row>
    <row r="158" spans="1:10" x14ac:dyDescent="0.25">
      <c r="A158" s="321" t="s">
        <v>2970</v>
      </c>
      <c r="B158" s="72" t="s">
        <v>158</v>
      </c>
      <c r="C158" s="73" t="s">
        <v>1</v>
      </c>
      <c r="D158" s="73">
        <v>1</v>
      </c>
      <c r="E158" s="136"/>
      <c r="F158" s="136">
        <f t="shared" si="6"/>
        <v>0</v>
      </c>
      <c r="G158" s="136">
        <f t="shared" si="7"/>
        <v>0</v>
      </c>
      <c r="H158" s="135"/>
      <c r="I158" s="135"/>
      <c r="J158" s="135"/>
    </row>
    <row r="159" spans="1:10" x14ac:dyDescent="0.25">
      <c r="A159" s="321" t="s">
        <v>2971</v>
      </c>
      <c r="B159" s="72" t="s">
        <v>159</v>
      </c>
      <c r="C159" s="73" t="s">
        <v>1</v>
      </c>
      <c r="D159" s="73">
        <v>1</v>
      </c>
      <c r="E159" s="136"/>
      <c r="F159" s="136">
        <f t="shared" si="6"/>
        <v>0</v>
      </c>
      <c r="G159" s="136">
        <f t="shared" si="7"/>
        <v>0</v>
      </c>
      <c r="H159" s="135"/>
      <c r="I159" s="135"/>
      <c r="J159" s="135"/>
    </row>
    <row r="160" spans="1:10" x14ac:dyDescent="0.25">
      <c r="A160" s="321" t="s">
        <v>2972</v>
      </c>
      <c r="B160" s="72" t="s">
        <v>160</v>
      </c>
      <c r="C160" s="73" t="s">
        <v>1</v>
      </c>
      <c r="D160" s="73">
        <v>1</v>
      </c>
      <c r="E160" s="136"/>
      <c r="F160" s="136">
        <f t="shared" si="6"/>
        <v>0</v>
      </c>
      <c r="G160" s="136">
        <f t="shared" si="7"/>
        <v>0</v>
      </c>
      <c r="H160" s="135"/>
      <c r="I160" s="135"/>
      <c r="J160" s="135"/>
    </row>
    <row r="161" spans="1:10" x14ac:dyDescent="0.25">
      <c r="A161" s="321" t="s">
        <v>2973</v>
      </c>
      <c r="B161" s="72" t="s">
        <v>161</v>
      </c>
      <c r="C161" s="73" t="s">
        <v>1</v>
      </c>
      <c r="D161" s="73">
        <v>1</v>
      </c>
      <c r="E161" s="136"/>
      <c r="F161" s="136">
        <f t="shared" si="6"/>
        <v>0</v>
      </c>
      <c r="G161" s="136">
        <f t="shared" si="7"/>
        <v>0</v>
      </c>
      <c r="H161" s="135"/>
      <c r="I161" s="135"/>
      <c r="J161" s="135"/>
    </row>
    <row r="162" spans="1:10" x14ac:dyDescent="0.25">
      <c r="A162" s="321" t="s">
        <v>2974</v>
      </c>
      <c r="B162" s="72" t="s">
        <v>162</v>
      </c>
      <c r="C162" s="73" t="s">
        <v>1</v>
      </c>
      <c r="D162" s="73">
        <v>1</v>
      </c>
      <c r="E162" s="136"/>
      <c r="F162" s="136">
        <f t="shared" si="6"/>
        <v>0</v>
      </c>
      <c r="G162" s="136">
        <f t="shared" si="7"/>
        <v>0</v>
      </c>
      <c r="H162" s="135"/>
      <c r="I162" s="135"/>
      <c r="J162" s="135"/>
    </row>
    <row r="163" spans="1:10" x14ac:dyDescent="0.25">
      <c r="A163" s="321" t="s">
        <v>2975</v>
      </c>
      <c r="B163" s="72" t="s">
        <v>164</v>
      </c>
      <c r="C163" s="73" t="s">
        <v>1</v>
      </c>
      <c r="D163" s="73">
        <v>1</v>
      </c>
      <c r="E163" s="136"/>
      <c r="F163" s="136">
        <f t="shared" si="6"/>
        <v>0</v>
      </c>
      <c r="G163" s="136">
        <f t="shared" si="7"/>
        <v>0</v>
      </c>
      <c r="H163" s="135"/>
      <c r="I163" s="135"/>
      <c r="J163" s="135"/>
    </row>
    <row r="164" spans="1:10" x14ac:dyDescent="0.25">
      <c r="A164" s="321" t="s">
        <v>2976</v>
      </c>
      <c r="B164" s="72" t="s">
        <v>165</v>
      </c>
      <c r="C164" s="73" t="s">
        <v>1</v>
      </c>
      <c r="D164" s="73">
        <v>1</v>
      </c>
      <c r="E164" s="136"/>
      <c r="F164" s="136">
        <f t="shared" si="6"/>
        <v>0</v>
      </c>
      <c r="G164" s="136">
        <f t="shared" si="7"/>
        <v>0</v>
      </c>
      <c r="H164" s="135"/>
      <c r="I164" s="135"/>
      <c r="J164" s="135"/>
    </row>
    <row r="165" spans="1:10" x14ac:dyDescent="0.25">
      <c r="A165" s="321" t="s">
        <v>2977</v>
      </c>
      <c r="B165" s="72" t="s">
        <v>166</v>
      </c>
      <c r="C165" s="73" t="s">
        <v>1</v>
      </c>
      <c r="D165" s="73">
        <v>1</v>
      </c>
      <c r="E165" s="136"/>
      <c r="F165" s="136">
        <f t="shared" si="6"/>
        <v>0</v>
      </c>
      <c r="G165" s="136">
        <f t="shared" si="7"/>
        <v>0</v>
      </c>
      <c r="H165" s="135"/>
      <c r="I165" s="135"/>
      <c r="J165" s="135"/>
    </row>
    <row r="166" spans="1:10" x14ac:dyDescent="0.25">
      <c r="A166" s="321" t="s">
        <v>2978</v>
      </c>
      <c r="B166" s="72" t="s">
        <v>167</v>
      </c>
      <c r="C166" s="73" t="s">
        <v>1</v>
      </c>
      <c r="D166" s="73">
        <v>1</v>
      </c>
      <c r="E166" s="136"/>
      <c r="F166" s="136">
        <f t="shared" si="6"/>
        <v>0</v>
      </c>
      <c r="G166" s="136">
        <f t="shared" si="7"/>
        <v>0</v>
      </c>
      <c r="H166" s="135"/>
      <c r="I166" s="135"/>
      <c r="J166" s="135"/>
    </row>
    <row r="167" spans="1:10" x14ac:dyDescent="0.25">
      <c r="A167" s="321" t="s">
        <v>2979</v>
      </c>
      <c r="B167" s="72" t="s">
        <v>141</v>
      </c>
      <c r="C167" s="63" t="s">
        <v>1</v>
      </c>
      <c r="D167" s="73">
        <v>1</v>
      </c>
      <c r="E167" s="136"/>
      <c r="F167" s="136">
        <f t="shared" si="6"/>
        <v>0</v>
      </c>
      <c r="G167" s="136">
        <f t="shared" si="7"/>
        <v>0</v>
      </c>
      <c r="H167" s="135"/>
      <c r="I167" s="135"/>
      <c r="J167" s="135"/>
    </row>
    <row r="168" spans="1:10" x14ac:dyDescent="0.25">
      <c r="A168" s="321" t="s">
        <v>2980</v>
      </c>
      <c r="B168" s="72" t="s">
        <v>650</v>
      </c>
      <c r="C168" s="63" t="s">
        <v>1</v>
      </c>
      <c r="D168" s="73">
        <v>1</v>
      </c>
      <c r="E168" s="136"/>
      <c r="F168" s="136">
        <f t="shared" si="6"/>
        <v>0</v>
      </c>
      <c r="G168" s="136">
        <f t="shared" si="7"/>
        <v>0</v>
      </c>
      <c r="H168" s="135"/>
      <c r="I168" s="135"/>
      <c r="J168" s="135"/>
    </row>
    <row r="169" spans="1:10" x14ac:dyDescent="0.25">
      <c r="A169" s="321" t="s">
        <v>2981</v>
      </c>
      <c r="B169" s="72" t="s">
        <v>651</v>
      </c>
      <c r="C169" s="63" t="s">
        <v>1</v>
      </c>
      <c r="D169" s="73">
        <v>1</v>
      </c>
      <c r="E169" s="136"/>
      <c r="F169" s="136">
        <f t="shared" si="6"/>
        <v>0</v>
      </c>
      <c r="G169" s="136">
        <f t="shared" si="7"/>
        <v>0</v>
      </c>
      <c r="H169" s="135"/>
      <c r="I169" s="135"/>
      <c r="J169" s="135"/>
    </row>
    <row r="170" spans="1:10" x14ac:dyDescent="0.25">
      <c r="A170" s="321" t="s">
        <v>2982</v>
      </c>
      <c r="B170" s="72" t="s">
        <v>78</v>
      </c>
      <c r="C170" s="73" t="s">
        <v>3</v>
      </c>
      <c r="D170" s="73">
        <v>2</v>
      </c>
      <c r="E170" s="136"/>
      <c r="F170" s="136">
        <f t="shared" si="6"/>
        <v>0</v>
      </c>
      <c r="G170" s="136">
        <f t="shared" si="7"/>
        <v>0</v>
      </c>
      <c r="H170" s="135"/>
      <c r="I170" s="135"/>
      <c r="J170" s="135"/>
    </row>
    <row r="171" spans="1:10" x14ac:dyDescent="0.25">
      <c r="A171" s="321" t="s">
        <v>2983</v>
      </c>
      <c r="B171" s="74" t="s">
        <v>915</v>
      </c>
      <c r="C171" s="63" t="s">
        <v>1</v>
      </c>
      <c r="D171" s="63">
        <v>1</v>
      </c>
      <c r="E171" s="136"/>
      <c r="F171" s="136">
        <f t="shared" si="6"/>
        <v>0</v>
      </c>
      <c r="G171" s="136">
        <f t="shared" si="7"/>
        <v>0</v>
      </c>
      <c r="H171" s="135"/>
      <c r="I171" s="135"/>
      <c r="J171" s="135"/>
    </row>
    <row r="172" spans="1:10" x14ac:dyDescent="0.25">
      <c r="A172" s="321" t="s">
        <v>2984</v>
      </c>
      <c r="B172" s="74" t="s">
        <v>1184</v>
      </c>
      <c r="C172" s="63" t="s">
        <v>1</v>
      </c>
      <c r="D172" s="63">
        <v>2</v>
      </c>
      <c r="E172" s="136"/>
      <c r="F172" s="136">
        <f t="shared" si="6"/>
        <v>0</v>
      </c>
      <c r="G172" s="136">
        <f t="shared" si="7"/>
        <v>0</v>
      </c>
      <c r="H172" s="135"/>
      <c r="I172" s="135"/>
      <c r="J172" s="135"/>
    </row>
    <row r="173" spans="1:10" x14ac:dyDescent="0.25">
      <c r="A173" s="321" t="s">
        <v>2985</v>
      </c>
      <c r="B173" s="74" t="s">
        <v>1185</v>
      </c>
      <c r="C173" s="63" t="s">
        <v>1</v>
      </c>
      <c r="D173" s="63">
        <v>1</v>
      </c>
      <c r="E173" s="136"/>
      <c r="F173" s="136">
        <f t="shared" si="6"/>
        <v>0</v>
      </c>
      <c r="G173" s="136">
        <f t="shared" si="7"/>
        <v>0</v>
      </c>
      <c r="H173" s="135"/>
      <c r="I173" s="135"/>
      <c r="J173" s="135"/>
    </row>
    <row r="174" spans="1:10" x14ac:dyDescent="0.25">
      <c r="A174" s="321" t="s">
        <v>2986</v>
      </c>
      <c r="B174" s="72" t="s">
        <v>106</v>
      </c>
      <c r="C174" s="73" t="s">
        <v>1</v>
      </c>
      <c r="D174" s="73">
        <v>1</v>
      </c>
      <c r="E174" s="136"/>
      <c r="F174" s="136">
        <f t="shared" si="6"/>
        <v>0</v>
      </c>
      <c r="G174" s="136">
        <f t="shared" si="7"/>
        <v>0</v>
      </c>
      <c r="H174" s="135"/>
      <c r="I174" s="135"/>
      <c r="J174" s="135"/>
    </row>
    <row r="175" spans="1:10" x14ac:dyDescent="0.25">
      <c r="A175" s="321" t="s">
        <v>2987</v>
      </c>
      <c r="B175" s="72" t="s">
        <v>652</v>
      </c>
      <c r="C175" s="73" t="s">
        <v>1</v>
      </c>
      <c r="D175" s="73">
        <v>1</v>
      </c>
      <c r="E175" s="136"/>
      <c r="F175" s="136">
        <f t="shared" si="6"/>
        <v>0</v>
      </c>
      <c r="G175" s="136">
        <f t="shared" si="7"/>
        <v>0</v>
      </c>
      <c r="H175" s="135"/>
      <c r="I175" s="135"/>
      <c r="J175" s="135"/>
    </row>
    <row r="176" spans="1:10" x14ac:dyDescent="0.25">
      <c r="A176" s="321" t="s">
        <v>2988</v>
      </c>
      <c r="B176" s="74" t="s">
        <v>916</v>
      </c>
      <c r="C176" s="73" t="s">
        <v>1</v>
      </c>
      <c r="D176" s="73">
        <v>1</v>
      </c>
      <c r="E176" s="136"/>
      <c r="F176" s="136">
        <f t="shared" si="6"/>
        <v>0</v>
      </c>
      <c r="G176" s="136">
        <f t="shared" si="7"/>
        <v>0</v>
      </c>
      <c r="H176" s="135"/>
      <c r="I176" s="135"/>
      <c r="J176" s="135"/>
    </row>
    <row r="177" spans="1:10" x14ac:dyDescent="0.25">
      <c r="A177" s="321" t="s">
        <v>2989</v>
      </c>
      <c r="B177" s="74" t="s">
        <v>653</v>
      </c>
      <c r="C177" s="73" t="s">
        <v>1</v>
      </c>
      <c r="D177" s="73">
        <v>1</v>
      </c>
      <c r="E177" s="136"/>
      <c r="F177" s="136">
        <f t="shared" si="6"/>
        <v>0</v>
      </c>
      <c r="G177" s="136">
        <f t="shared" si="7"/>
        <v>0</v>
      </c>
      <c r="H177" s="135"/>
      <c r="I177" s="135"/>
      <c r="J177" s="135"/>
    </row>
    <row r="178" spans="1:10" x14ac:dyDescent="0.25">
      <c r="A178" s="321" t="s">
        <v>2990</v>
      </c>
      <c r="B178" s="74" t="s">
        <v>654</v>
      </c>
      <c r="C178" s="73" t="s">
        <v>1</v>
      </c>
      <c r="D178" s="73">
        <v>1</v>
      </c>
      <c r="E178" s="136"/>
      <c r="F178" s="136">
        <f t="shared" si="6"/>
        <v>0</v>
      </c>
      <c r="G178" s="136">
        <f t="shared" si="7"/>
        <v>0</v>
      </c>
      <c r="H178" s="135"/>
      <c r="I178" s="135"/>
      <c r="J178" s="135"/>
    </row>
    <row r="179" spans="1:10" x14ac:dyDescent="0.25">
      <c r="A179" s="321" t="s">
        <v>2991</v>
      </c>
      <c r="B179" s="72" t="s">
        <v>655</v>
      </c>
      <c r="C179" s="73" t="s">
        <v>1</v>
      </c>
      <c r="D179" s="73">
        <v>1</v>
      </c>
      <c r="E179" s="136"/>
      <c r="F179" s="136">
        <f t="shared" si="6"/>
        <v>0</v>
      </c>
      <c r="G179" s="136">
        <f t="shared" si="7"/>
        <v>0</v>
      </c>
      <c r="H179" s="135"/>
      <c r="I179" s="135"/>
      <c r="J179" s="135"/>
    </row>
    <row r="180" spans="1:10" x14ac:dyDescent="0.25">
      <c r="A180" s="321" t="s">
        <v>2992</v>
      </c>
      <c r="B180" s="72" t="s">
        <v>656</v>
      </c>
      <c r="C180" s="73" t="s">
        <v>1</v>
      </c>
      <c r="D180" s="73">
        <v>1</v>
      </c>
      <c r="E180" s="136"/>
      <c r="F180" s="136">
        <f t="shared" si="6"/>
        <v>0</v>
      </c>
      <c r="G180" s="136">
        <f t="shared" si="7"/>
        <v>0</v>
      </c>
      <c r="H180" s="135"/>
      <c r="I180" s="135"/>
      <c r="J180" s="135"/>
    </row>
    <row r="181" spans="1:10" x14ac:dyDescent="0.25">
      <c r="A181" s="321" t="s">
        <v>2993</v>
      </c>
      <c r="B181" s="72" t="s">
        <v>657</v>
      </c>
      <c r="C181" s="73" t="s">
        <v>1</v>
      </c>
      <c r="D181" s="73">
        <v>1</v>
      </c>
      <c r="E181" s="136"/>
      <c r="F181" s="136">
        <f t="shared" si="6"/>
        <v>0</v>
      </c>
      <c r="G181" s="136">
        <f t="shared" si="7"/>
        <v>0</v>
      </c>
      <c r="H181" s="135"/>
      <c r="I181" s="135"/>
      <c r="J181" s="135"/>
    </row>
    <row r="182" spans="1:10" x14ac:dyDescent="0.25">
      <c r="A182" s="321" t="s">
        <v>2994</v>
      </c>
      <c r="B182" s="74" t="s">
        <v>658</v>
      </c>
      <c r="C182" s="73" t="s">
        <v>1</v>
      </c>
      <c r="D182" s="73">
        <v>1</v>
      </c>
      <c r="E182" s="136"/>
      <c r="F182" s="136">
        <f t="shared" si="6"/>
        <v>0</v>
      </c>
      <c r="G182" s="136">
        <f t="shared" si="7"/>
        <v>0</v>
      </c>
      <c r="H182" s="135"/>
      <c r="I182" s="135"/>
      <c r="J182" s="135"/>
    </row>
    <row r="183" spans="1:10" x14ac:dyDescent="0.25">
      <c r="A183" s="321" t="s">
        <v>2995</v>
      </c>
      <c r="B183" s="72" t="s">
        <v>67</v>
      </c>
      <c r="C183" s="73" t="s">
        <v>1</v>
      </c>
      <c r="D183" s="73">
        <v>1</v>
      </c>
      <c r="E183" s="136"/>
      <c r="F183" s="136">
        <f t="shared" si="6"/>
        <v>0</v>
      </c>
      <c r="G183" s="136">
        <f t="shared" si="7"/>
        <v>0</v>
      </c>
      <c r="H183" s="135"/>
      <c r="I183" s="135"/>
      <c r="J183" s="135"/>
    </row>
    <row r="184" spans="1:10" x14ac:dyDescent="0.25">
      <c r="A184" s="321" t="s">
        <v>2996</v>
      </c>
      <c r="B184" s="72" t="s">
        <v>661</v>
      </c>
      <c r="C184" s="73" t="s">
        <v>1</v>
      </c>
      <c r="D184" s="73">
        <v>1</v>
      </c>
      <c r="E184" s="136"/>
      <c r="F184" s="136">
        <f t="shared" si="6"/>
        <v>0</v>
      </c>
      <c r="G184" s="136">
        <f t="shared" si="7"/>
        <v>0</v>
      </c>
      <c r="H184" s="135"/>
      <c r="I184" s="135"/>
      <c r="J184" s="135"/>
    </row>
    <row r="185" spans="1:10" x14ac:dyDescent="0.25">
      <c r="A185" s="321" t="s">
        <v>2997</v>
      </c>
      <c r="B185" s="72" t="s">
        <v>662</v>
      </c>
      <c r="C185" s="73" t="s">
        <v>1</v>
      </c>
      <c r="D185" s="73">
        <v>1</v>
      </c>
      <c r="E185" s="136"/>
      <c r="F185" s="136">
        <f t="shared" si="6"/>
        <v>0</v>
      </c>
      <c r="G185" s="136">
        <f t="shared" si="7"/>
        <v>0</v>
      </c>
      <c r="H185" s="135"/>
      <c r="I185" s="135"/>
      <c r="J185" s="135"/>
    </row>
    <row r="186" spans="1:10" x14ac:dyDescent="0.25">
      <c r="A186" s="321" t="s">
        <v>2998</v>
      </c>
      <c r="B186" s="72" t="s">
        <v>663</v>
      </c>
      <c r="C186" s="73" t="s">
        <v>1</v>
      </c>
      <c r="D186" s="73">
        <v>1</v>
      </c>
      <c r="E186" s="136"/>
      <c r="F186" s="136">
        <f t="shared" si="6"/>
        <v>0</v>
      </c>
      <c r="G186" s="136">
        <f t="shared" si="7"/>
        <v>0</v>
      </c>
      <c r="H186" s="135"/>
      <c r="I186" s="135"/>
      <c r="J186" s="135"/>
    </row>
    <row r="187" spans="1:10" x14ac:dyDescent="0.25">
      <c r="A187" s="321" t="s">
        <v>2999</v>
      </c>
      <c r="B187" s="74" t="s">
        <v>664</v>
      </c>
      <c r="C187" s="73" t="s">
        <v>1</v>
      </c>
      <c r="D187" s="73">
        <v>1</v>
      </c>
      <c r="E187" s="136"/>
      <c r="F187" s="136">
        <f t="shared" si="6"/>
        <v>0</v>
      </c>
      <c r="G187" s="136">
        <f t="shared" si="7"/>
        <v>0</v>
      </c>
      <c r="H187" s="135"/>
      <c r="I187" s="135"/>
      <c r="J187" s="135"/>
    </row>
    <row r="188" spans="1:10" x14ac:dyDescent="0.25">
      <c r="A188" s="321" t="s">
        <v>3000</v>
      </c>
      <c r="B188" s="74" t="s">
        <v>665</v>
      </c>
      <c r="C188" s="73" t="s">
        <v>1</v>
      </c>
      <c r="D188" s="73">
        <v>1</v>
      </c>
      <c r="E188" s="136"/>
      <c r="F188" s="136">
        <f t="shared" si="6"/>
        <v>0</v>
      </c>
      <c r="G188" s="136">
        <f t="shared" si="7"/>
        <v>0</v>
      </c>
      <c r="H188" s="135"/>
      <c r="I188" s="135"/>
      <c r="J188" s="135"/>
    </row>
    <row r="189" spans="1:10" x14ac:dyDescent="0.25">
      <c r="A189" s="321" t="s">
        <v>3001</v>
      </c>
      <c r="B189" s="72" t="s">
        <v>666</v>
      </c>
      <c r="C189" s="73" t="s">
        <v>1</v>
      </c>
      <c r="D189" s="73">
        <v>1</v>
      </c>
      <c r="E189" s="136"/>
      <c r="F189" s="136">
        <f t="shared" si="6"/>
        <v>0</v>
      </c>
      <c r="G189" s="136">
        <f t="shared" si="7"/>
        <v>0</v>
      </c>
      <c r="H189" s="135"/>
      <c r="I189" s="135"/>
      <c r="J189" s="135"/>
    </row>
    <row r="190" spans="1:10" x14ac:dyDescent="0.25">
      <c r="A190" s="321" t="s">
        <v>3002</v>
      </c>
      <c r="B190" s="72" t="s">
        <v>347</v>
      </c>
      <c r="C190" s="73" t="s">
        <v>1</v>
      </c>
      <c r="D190" s="73">
        <v>1</v>
      </c>
      <c r="E190" s="136"/>
      <c r="F190" s="136">
        <f t="shared" si="6"/>
        <v>0</v>
      </c>
      <c r="G190" s="136">
        <f t="shared" si="7"/>
        <v>0</v>
      </c>
      <c r="H190" s="135"/>
      <c r="I190" s="135"/>
      <c r="J190" s="135"/>
    </row>
    <row r="191" spans="1:10" x14ac:dyDescent="0.25">
      <c r="A191" s="321" t="s">
        <v>3003</v>
      </c>
      <c r="B191" s="72" t="s">
        <v>667</v>
      </c>
      <c r="C191" s="73" t="s">
        <v>1</v>
      </c>
      <c r="D191" s="73">
        <v>1</v>
      </c>
      <c r="E191" s="136"/>
      <c r="F191" s="136">
        <f t="shared" si="6"/>
        <v>0</v>
      </c>
      <c r="G191" s="136">
        <f t="shared" si="7"/>
        <v>0</v>
      </c>
      <c r="H191" s="135"/>
      <c r="I191" s="135"/>
      <c r="J191" s="135"/>
    </row>
    <row r="192" spans="1:10" x14ac:dyDescent="0.25">
      <c r="A192" s="321" t="s">
        <v>3004</v>
      </c>
      <c r="B192" s="74" t="s">
        <v>668</v>
      </c>
      <c r="C192" s="87" t="s">
        <v>1</v>
      </c>
      <c r="D192" s="87">
        <v>1</v>
      </c>
      <c r="E192" s="136"/>
      <c r="F192" s="136">
        <f t="shared" si="6"/>
        <v>0</v>
      </c>
      <c r="G192" s="136">
        <f t="shared" si="7"/>
        <v>0</v>
      </c>
      <c r="H192" s="135"/>
      <c r="I192" s="135"/>
      <c r="J192" s="135"/>
    </row>
    <row r="193" spans="1:10" x14ac:dyDescent="0.25">
      <c r="A193" s="321" t="s">
        <v>3005</v>
      </c>
      <c r="B193" s="72" t="s">
        <v>669</v>
      </c>
      <c r="C193" s="73" t="s">
        <v>1</v>
      </c>
      <c r="D193" s="73">
        <v>1</v>
      </c>
      <c r="E193" s="136"/>
      <c r="F193" s="136">
        <f t="shared" si="6"/>
        <v>0</v>
      </c>
      <c r="G193" s="136">
        <f t="shared" si="7"/>
        <v>0</v>
      </c>
      <c r="H193" s="135"/>
      <c r="I193" s="135"/>
      <c r="J193" s="135"/>
    </row>
    <row r="194" spans="1:10" x14ac:dyDescent="0.25">
      <c r="A194" s="321" t="s">
        <v>3006</v>
      </c>
      <c r="B194" s="72" t="s">
        <v>670</v>
      </c>
      <c r="C194" s="73" t="s">
        <v>1</v>
      </c>
      <c r="D194" s="73">
        <v>1</v>
      </c>
      <c r="E194" s="136"/>
      <c r="F194" s="136">
        <f t="shared" si="6"/>
        <v>0</v>
      </c>
      <c r="G194" s="136">
        <f t="shared" si="7"/>
        <v>0</v>
      </c>
      <c r="H194" s="135"/>
      <c r="I194" s="135"/>
      <c r="J194" s="135"/>
    </row>
    <row r="195" spans="1:10" x14ac:dyDescent="0.25">
      <c r="A195" s="321" t="s">
        <v>3007</v>
      </c>
      <c r="B195" s="74" t="s">
        <v>1186</v>
      </c>
      <c r="C195" s="73" t="s">
        <v>1</v>
      </c>
      <c r="D195" s="73">
        <v>1</v>
      </c>
      <c r="E195" s="136"/>
      <c r="F195" s="136">
        <f t="shared" si="6"/>
        <v>0</v>
      </c>
      <c r="G195" s="136">
        <f t="shared" si="7"/>
        <v>0</v>
      </c>
      <c r="H195" s="135"/>
      <c r="I195" s="135"/>
      <c r="J195" s="135"/>
    </row>
    <row r="196" spans="1:10" x14ac:dyDescent="0.25">
      <c r="A196" s="321" t="s">
        <v>3008</v>
      </c>
      <c r="B196" s="72" t="s">
        <v>64</v>
      </c>
      <c r="C196" s="73" t="s">
        <v>1</v>
      </c>
      <c r="D196" s="73">
        <v>1</v>
      </c>
      <c r="E196" s="136"/>
      <c r="F196" s="136">
        <f t="shared" si="6"/>
        <v>0</v>
      </c>
      <c r="G196" s="136">
        <f t="shared" si="7"/>
        <v>0</v>
      </c>
      <c r="H196" s="135"/>
      <c r="I196" s="135"/>
      <c r="J196" s="135"/>
    </row>
    <row r="197" spans="1:10" x14ac:dyDescent="0.25">
      <c r="A197" s="321" t="s">
        <v>3009</v>
      </c>
      <c r="B197" s="74" t="s">
        <v>926</v>
      </c>
      <c r="C197" s="73" t="s">
        <v>1</v>
      </c>
      <c r="D197" s="73">
        <v>1</v>
      </c>
      <c r="E197" s="136"/>
      <c r="F197" s="136">
        <f t="shared" si="6"/>
        <v>0</v>
      </c>
      <c r="G197" s="136">
        <f t="shared" si="7"/>
        <v>0</v>
      </c>
      <c r="H197" s="135"/>
      <c r="I197" s="135"/>
      <c r="J197" s="135"/>
    </row>
    <row r="198" spans="1:10" x14ac:dyDescent="0.25">
      <c r="A198" s="321" t="s">
        <v>3010</v>
      </c>
      <c r="B198" s="74" t="s">
        <v>672</v>
      </c>
      <c r="C198" s="73" t="s">
        <v>1</v>
      </c>
      <c r="D198" s="73">
        <v>1</v>
      </c>
      <c r="E198" s="136"/>
      <c r="F198" s="136">
        <f t="shared" si="6"/>
        <v>0</v>
      </c>
      <c r="G198" s="136">
        <f t="shared" si="7"/>
        <v>0</v>
      </c>
      <c r="H198" s="135"/>
      <c r="I198" s="135"/>
      <c r="J198" s="135"/>
    </row>
    <row r="199" spans="1:10" x14ac:dyDescent="0.25">
      <c r="A199" s="321" t="s">
        <v>3011</v>
      </c>
      <c r="B199" s="74" t="s">
        <v>927</v>
      </c>
      <c r="C199" s="73" t="s">
        <v>1</v>
      </c>
      <c r="D199" s="73">
        <v>1</v>
      </c>
      <c r="E199" s="136"/>
      <c r="F199" s="136">
        <f t="shared" si="6"/>
        <v>0</v>
      </c>
      <c r="G199" s="136">
        <f t="shared" si="7"/>
        <v>0</v>
      </c>
      <c r="H199" s="135"/>
      <c r="I199" s="135"/>
      <c r="J199" s="135"/>
    </row>
    <row r="200" spans="1:10" x14ac:dyDescent="0.25">
      <c r="A200" s="321" t="s">
        <v>3012</v>
      </c>
      <c r="B200" s="74" t="s">
        <v>673</v>
      </c>
      <c r="C200" s="73" t="s">
        <v>1</v>
      </c>
      <c r="D200" s="73">
        <v>1</v>
      </c>
      <c r="E200" s="136"/>
      <c r="F200" s="136">
        <f t="shared" si="6"/>
        <v>0</v>
      </c>
      <c r="G200" s="136">
        <f t="shared" si="7"/>
        <v>0</v>
      </c>
      <c r="H200" s="135"/>
      <c r="I200" s="135"/>
      <c r="J200" s="135"/>
    </row>
    <row r="201" spans="1:10" x14ac:dyDescent="0.25">
      <c r="A201" s="321" t="s">
        <v>3013</v>
      </c>
      <c r="B201" s="74" t="s">
        <v>750</v>
      </c>
      <c r="C201" s="73" t="s">
        <v>1</v>
      </c>
      <c r="D201" s="73">
        <v>2</v>
      </c>
      <c r="E201" s="136"/>
      <c r="F201" s="136">
        <f t="shared" si="6"/>
        <v>0</v>
      </c>
      <c r="G201" s="136">
        <f t="shared" si="7"/>
        <v>0</v>
      </c>
      <c r="H201" s="135"/>
      <c r="I201" s="135"/>
      <c r="J201" s="135"/>
    </row>
    <row r="202" spans="1:10" x14ac:dyDescent="0.25">
      <c r="A202" s="321" t="s">
        <v>3014</v>
      </c>
      <c r="B202" s="74" t="s">
        <v>674</v>
      </c>
      <c r="C202" s="73" t="s">
        <v>1</v>
      </c>
      <c r="D202" s="73">
        <v>1</v>
      </c>
      <c r="E202" s="136"/>
      <c r="F202" s="136">
        <f t="shared" si="6"/>
        <v>0</v>
      </c>
      <c r="G202" s="136">
        <f t="shared" si="7"/>
        <v>0</v>
      </c>
      <c r="H202" s="135"/>
      <c r="I202" s="135"/>
      <c r="J202" s="135"/>
    </row>
    <row r="203" spans="1:10" x14ac:dyDescent="0.25">
      <c r="A203" s="321" t="s">
        <v>3015</v>
      </c>
      <c r="B203" s="72" t="s">
        <v>675</v>
      </c>
      <c r="C203" s="73" t="s">
        <v>1</v>
      </c>
      <c r="D203" s="73">
        <v>1</v>
      </c>
      <c r="E203" s="136"/>
      <c r="F203" s="136">
        <f t="shared" si="6"/>
        <v>0</v>
      </c>
      <c r="G203" s="136">
        <f t="shared" si="7"/>
        <v>0</v>
      </c>
      <c r="H203" s="135"/>
      <c r="I203" s="135"/>
      <c r="J203" s="135"/>
    </row>
    <row r="204" spans="1:10" x14ac:dyDescent="0.25">
      <c r="A204" s="321" t="s">
        <v>3016</v>
      </c>
      <c r="B204" s="74" t="s">
        <v>676</v>
      </c>
      <c r="C204" s="73" t="s">
        <v>1</v>
      </c>
      <c r="D204" s="73">
        <v>1</v>
      </c>
      <c r="E204" s="136"/>
      <c r="F204" s="136">
        <f t="shared" si="6"/>
        <v>0</v>
      </c>
      <c r="G204" s="136">
        <f t="shared" si="7"/>
        <v>0</v>
      </c>
      <c r="H204" s="135"/>
      <c r="I204" s="135"/>
      <c r="J204" s="135"/>
    </row>
    <row r="205" spans="1:10" x14ac:dyDescent="0.25">
      <c r="A205" s="321" t="s">
        <v>3017</v>
      </c>
      <c r="B205" s="74" t="s">
        <v>677</v>
      </c>
      <c r="C205" s="73" t="s">
        <v>1</v>
      </c>
      <c r="D205" s="73">
        <v>1</v>
      </c>
      <c r="E205" s="136"/>
      <c r="F205" s="136">
        <f t="shared" si="6"/>
        <v>0</v>
      </c>
      <c r="G205" s="136">
        <f t="shared" si="7"/>
        <v>0</v>
      </c>
      <c r="H205" s="135"/>
      <c r="I205" s="135"/>
      <c r="J205" s="135"/>
    </row>
    <row r="206" spans="1:10" x14ac:dyDescent="0.25">
      <c r="A206" s="321" t="s">
        <v>3018</v>
      </c>
      <c r="B206" s="74" t="s">
        <v>678</v>
      </c>
      <c r="C206" s="73" t="s">
        <v>1</v>
      </c>
      <c r="D206" s="73">
        <v>1</v>
      </c>
      <c r="E206" s="136"/>
      <c r="F206" s="136">
        <f t="shared" si="6"/>
        <v>0</v>
      </c>
      <c r="G206" s="136">
        <f t="shared" si="7"/>
        <v>0</v>
      </c>
      <c r="H206" s="135"/>
      <c r="I206" s="135"/>
      <c r="J206" s="135"/>
    </row>
    <row r="207" spans="1:10" x14ac:dyDescent="0.25">
      <c r="A207" s="321" t="s">
        <v>3019</v>
      </c>
      <c r="B207" s="74" t="s">
        <v>1187</v>
      </c>
      <c r="C207" s="73" t="s">
        <v>1</v>
      </c>
      <c r="D207" s="73">
        <v>1</v>
      </c>
      <c r="E207" s="136"/>
      <c r="F207" s="136">
        <f t="shared" si="6"/>
        <v>0</v>
      </c>
      <c r="G207" s="136">
        <f t="shared" si="7"/>
        <v>0</v>
      </c>
      <c r="H207" s="135"/>
      <c r="I207" s="135"/>
      <c r="J207" s="135"/>
    </row>
    <row r="208" spans="1:10" x14ac:dyDescent="0.25">
      <c r="A208" s="321" t="s">
        <v>3020</v>
      </c>
      <c r="B208" s="74" t="s">
        <v>679</v>
      </c>
      <c r="C208" s="73" t="s">
        <v>1</v>
      </c>
      <c r="D208" s="73">
        <v>1</v>
      </c>
      <c r="E208" s="136"/>
      <c r="F208" s="136">
        <f t="shared" si="6"/>
        <v>0</v>
      </c>
      <c r="G208" s="136">
        <f t="shared" si="7"/>
        <v>0</v>
      </c>
      <c r="H208" s="135"/>
      <c r="I208" s="135"/>
      <c r="J208" s="135"/>
    </row>
    <row r="209" spans="1:10" x14ac:dyDescent="0.25">
      <c r="A209" s="321" t="s">
        <v>3021</v>
      </c>
      <c r="B209" s="74" t="s">
        <v>680</v>
      </c>
      <c r="C209" s="73" t="s">
        <v>1</v>
      </c>
      <c r="D209" s="73">
        <v>1</v>
      </c>
      <c r="E209" s="136"/>
      <c r="F209" s="136">
        <f t="shared" si="6"/>
        <v>0</v>
      </c>
      <c r="G209" s="136">
        <f t="shared" si="7"/>
        <v>0</v>
      </c>
      <c r="H209" s="135"/>
      <c r="I209" s="135"/>
      <c r="J209" s="135"/>
    </row>
    <row r="210" spans="1:10" x14ac:dyDescent="0.25">
      <c r="A210" s="321" t="s">
        <v>3022</v>
      </c>
      <c r="B210" s="74" t="s">
        <v>932</v>
      </c>
      <c r="C210" s="73" t="s">
        <v>1</v>
      </c>
      <c r="D210" s="73">
        <v>1</v>
      </c>
      <c r="E210" s="136"/>
      <c r="F210" s="136">
        <f t="shared" si="6"/>
        <v>0</v>
      </c>
      <c r="G210" s="136">
        <f t="shared" si="7"/>
        <v>0</v>
      </c>
      <c r="H210" s="135"/>
      <c r="I210" s="135"/>
      <c r="J210" s="135"/>
    </row>
    <row r="211" spans="1:10" x14ac:dyDescent="0.25">
      <c r="A211" s="321" t="s">
        <v>3023</v>
      </c>
      <c r="B211" s="74" t="s">
        <v>933</v>
      </c>
      <c r="C211" s="73" t="s">
        <v>1</v>
      </c>
      <c r="D211" s="73">
        <v>1</v>
      </c>
      <c r="E211" s="136"/>
      <c r="F211" s="136">
        <f t="shared" si="6"/>
        <v>0</v>
      </c>
      <c r="G211" s="136">
        <f t="shared" si="7"/>
        <v>0</v>
      </c>
      <c r="H211" s="135"/>
      <c r="I211" s="135"/>
      <c r="J211" s="135"/>
    </row>
    <row r="212" spans="1:10" x14ac:dyDescent="0.25">
      <c r="A212" s="321" t="s">
        <v>3024</v>
      </c>
      <c r="B212" s="74" t="s">
        <v>682</v>
      </c>
      <c r="C212" s="73" t="s">
        <v>1</v>
      </c>
      <c r="D212" s="73">
        <v>1</v>
      </c>
      <c r="E212" s="136"/>
      <c r="F212" s="136">
        <f t="shared" si="6"/>
        <v>0</v>
      </c>
      <c r="G212" s="136">
        <f t="shared" si="7"/>
        <v>0</v>
      </c>
      <c r="H212" s="135"/>
      <c r="I212" s="135"/>
      <c r="J212" s="135"/>
    </row>
    <row r="213" spans="1:10" x14ac:dyDescent="0.25">
      <c r="A213" s="321" t="s">
        <v>3025</v>
      </c>
      <c r="B213" s="74" t="s">
        <v>934</v>
      </c>
      <c r="C213" s="73" t="s">
        <v>1</v>
      </c>
      <c r="D213" s="73">
        <v>1</v>
      </c>
      <c r="E213" s="136"/>
      <c r="F213" s="136">
        <f t="shared" si="6"/>
        <v>0</v>
      </c>
      <c r="G213" s="136">
        <f t="shared" si="7"/>
        <v>0</v>
      </c>
      <c r="H213" s="135"/>
      <c r="I213" s="135"/>
      <c r="J213" s="135"/>
    </row>
    <row r="214" spans="1:10" x14ac:dyDescent="0.25">
      <c r="A214" s="321" t="s">
        <v>3026</v>
      </c>
      <c r="B214" s="74" t="s">
        <v>685</v>
      </c>
      <c r="C214" s="73" t="s">
        <v>1</v>
      </c>
      <c r="D214" s="73">
        <v>1</v>
      </c>
      <c r="E214" s="136"/>
      <c r="F214" s="136">
        <f t="shared" si="6"/>
        <v>0</v>
      </c>
      <c r="G214" s="136">
        <f t="shared" si="7"/>
        <v>0</v>
      </c>
      <c r="H214" s="135"/>
      <c r="I214" s="135"/>
      <c r="J214" s="135"/>
    </row>
    <row r="215" spans="1:10" x14ac:dyDescent="0.25">
      <c r="A215" s="321" t="s">
        <v>3027</v>
      </c>
      <c r="B215" s="74" t="s">
        <v>1188</v>
      </c>
      <c r="C215" s="73" t="s">
        <v>1</v>
      </c>
      <c r="D215" s="73">
        <v>1</v>
      </c>
      <c r="E215" s="136"/>
      <c r="F215" s="136">
        <f t="shared" si="6"/>
        <v>0</v>
      </c>
      <c r="G215" s="136">
        <f t="shared" si="7"/>
        <v>0</v>
      </c>
      <c r="H215" s="135"/>
      <c r="I215" s="135"/>
      <c r="J215" s="135"/>
    </row>
    <row r="216" spans="1:10" x14ac:dyDescent="0.25">
      <c r="A216" s="321" t="s">
        <v>3028</v>
      </c>
      <c r="B216" s="74" t="s">
        <v>686</v>
      </c>
      <c r="C216" s="73" t="s">
        <v>1</v>
      </c>
      <c r="D216" s="73">
        <v>1</v>
      </c>
      <c r="E216" s="136"/>
      <c r="F216" s="136">
        <f t="shared" ref="F216:F247" si="8">SUM(E216*1.2)</f>
        <v>0</v>
      </c>
      <c r="G216" s="136">
        <f t="shared" ref="G216:G247" si="9">SUM(D216*E216)</f>
        <v>0</v>
      </c>
      <c r="H216" s="135"/>
      <c r="I216" s="135"/>
      <c r="J216" s="135"/>
    </row>
    <row r="217" spans="1:10" x14ac:dyDescent="0.25">
      <c r="A217" s="321" t="s">
        <v>3029</v>
      </c>
      <c r="B217" s="74" t="s">
        <v>688</v>
      </c>
      <c r="C217" s="73" t="s">
        <v>1</v>
      </c>
      <c r="D217" s="73">
        <v>1</v>
      </c>
      <c r="E217" s="136"/>
      <c r="F217" s="136">
        <f t="shared" si="8"/>
        <v>0</v>
      </c>
      <c r="G217" s="136">
        <f t="shared" si="9"/>
        <v>0</v>
      </c>
      <c r="H217" s="135"/>
      <c r="I217" s="135"/>
      <c r="J217" s="135"/>
    </row>
    <row r="218" spans="1:10" x14ac:dyDescent="0.25">
      <c r="A218" s="321" t="s">
        <v>3030</v>
      </c>
      <c r="B218" s="74" t="s">
        <v>144</v>
      </c>
      <c r="C218" s="73" t="s">
        <v>1</v>
      </c>
      <c r="D218" s="73">
        <v>1</v>
      </c>
      <c r="E218" s="136"/>
      <c r="F218" s="136">
        <f t="shared" si="8"/>
        <v>0</v>
      </c>
      <c r="G218" s="136">
        <f t="shared" si="9"/>
        <v>0</v>
      </c>
      <c r="H218" s="135"/>
      <c r="I218" s="135"/>
      <c r="J218" s="135"/>
    </row>
    <row r="219" spans="1:10" x14ac:dyDescent="0.25">
      <c r="A219" s="321" t="s">
        <v>3031</v>
      </c>
      <c r="B219" s="74" t="s">
        <v>690</v>
      </c>
      <c r="C219" s="73" t="s">
        <v>1</v>
      </c>
      <c r="D219" s="73">
        <v>1</v>
      </c>
      <c r="E219" s="136"/>
      <c r="F219" s="136">
        <f t="shared" si="8"/>
        <v>0</v>
      </c>
      <c r="G219" s="136">
        <f t="shared" si="9"/>
        <v>0</v>
      </c>
      <c r="H219" s="135"/>
      <c r="I219" s="135"/>
      <c r="J219" s="135"/>
    </row>
    <row r="220" spans="1:10" x14ac:dyDescent="0.25">
      <c r="A220" s="321" t="s">
        <v>3032</v>
      </c>
      <c r="B220" s="74" t="s">
        <v>185</v>
      </c>
      <c r="C220" s="73" t="s">
        <v>1</v>
      </c>
      <c r="D220" s="73">
        <v>1</v>
      </c>
      <c r="E220" s="136"/>
      <c r="F220" s="136">
        <f t="shared" si="8"/>
        <v>0</v>
      </c>
      <c r="G220" s="136">
        <f t="shared" si="9"/>
        <v>0</v>
      </c>
      <c r="H220" s="135"/>
      <c r="I220" s="135"/>
      <c r="J220" s="135"/>
    </row>
    <row r="221" spans="1:10" x14ac:dyDescent="0.25">
      <c r="A221" s="321" t="s">
        <v>3033</v>
      </c>
      <c r="B221" s="74" t="s">
        <v>186</v>
      </c>
      <c r="C221" s="73" t="s">
        <v>1</v>
      </c>
      <c r="D221" s="73">
        <v>1</v>
      </c>
      <c r="E221" s="136"/>
      <c r="F221" s="136">
        <f t="shared" si="8"/>
        <v>0</v>
      </c>
      <c r="G221" s="136">
        <f t="shared" si="9"/>
        <v>0</v>
      </c>
      <c r="H221" s="135"/>
      <c r="I221" s="135"/>
      <c r="J221" s="135"/>
    </row>
    <row r="222" spans="1:10" x14ac:dyDescent="0.25">
      <c r="A222" s="321" t="s">
        <v>3034</v>
      </c>
      <c r="B222" s="74" t="s">
        <v>187</v>
      </c>
      <c r="C222" s="73" t="s">
        <v>1</v>
      </c>
      <c r="D222" s="73">
        <v>1</v>
      </c>
      <c r="E222" s="136"/>
      <c r="F222" s="136">
        <f t="shared" si="8"/>
        <v>0</v>
      </c>
      <c r="G222" s="136">
        <f t="shared" si="9"/>
        <v>0</v>
      </c>
      <c r="H222" s="135"/>
      <c r="I222" s="135"/>
      <c r="J222" s="135"/>
    </row>
    <row r="223" spans="1:10" x14ac:dyDescent="0.25">
      <c r="A223" s="321" t="s">
        <v>3035</v>
      </c>
      <c r="B223" s="74" t="s">
        <v>189</v>
      </c>
      <c r="C223" s="73" t="s">
        <v>1</v>
      </c>
      <c r="D223" s="73">
        <v>1</v>
      </c>
      <c r="E223" s="136"/>
      <c r="F223" s="136">
        <f t="shared" si="8"/>
        <v>0</v>
      </c>
      <c r="G223" s="136">
        <f t="shared" si="9"/>
        <v>0</v>
      </c>
      <c r="H223" s="135"/>
      <c r="I223" s="135"/>
      <c r="J223" s="135"/>
    </row>
    <row r="224" spans="1:10" x14ac:dyDescent="0.25">
      <c r="A224" s="321" t="s">
        <v>3036</v>
      </c>
      <c r="B224" s="74" t="s">
        <v>190</v>
      </c>
      <c r="C224" s="73" t="s">
        <v>1</v>
      </c>
      <c r="D224" s="73">
        <v>1</v>
      </c>
      <c r="E224" s="136"/>
      <c r="F224" s="136">
        <f t="shared" si="8"/>
        <v>0</v>
      </c>
      <c r="G224" s="136">
        <f t="shared" si="9"/>
        <v>0</v>
      </c>
      <c r="H224" s="135"/>
      <c r="I224" s="135"/>
      <c r="J224" s="135"/>
    </row>
    <row r="225" spans="1:10" x14ac:dyDescent="0.25">
      <c r="A225" s="321" t="s">
        <v>3037</v>
      </c>
      <c r="B225" s="74" t="s">
        <v>191</v>
      </c>
      <c r="C225" s="73" t="s">
        <v>1</v>
      </c>
      <c r="D225" s="73">
        <v>1</v>
      </c>
      <c r="E225" s="136"/>
      <c r="F225" s="136">
        <f t="shared" si="8"/>
        <v>0</v>
      </c>
      <c r="G225" s="136">
        <f t="shared" si="9"/>
        <v>0</v>
      </c>
      <c r="H225" s="135"/>
      <c r="I225" s="135"/>
      <c r="J225" s="135"/>
    </row>
    <row r="226" spans="1:10" x14ac:dyDescent="0.25">
      <c r="A226" s="321" t="s">
        <v>3038</v>
      </c>
      <c r="B226" s="74" t="s">
        <v>192</v>
      </c>
      <c r="C226" s="73" t="s">
        <v>1</v>
      </c>
      <c r="D226" s="73">
        <v>1</v>
      </c>
      <c r="E226" s="136"/>
      <c r="F226" s="136">
        <f t="shared" si="8"/>
        <v>0</v>
      </c>
      <c r="G226" s="136">
        <f t="shared" si="9"/>
        <v>0</v>
      </c>
      <c r="H226" s="135"/>
      <c r="I226" s="135"/>
      <c r="J226" s="135"/>
    </row>
    <row r="227" spans="1:10" x14ac:dyDescent="0.25">
      <c r="A227" s="321" t="s">
        <v>3039</v>
      </c>
      <c r="B227" s="74" t="s">
        <v>1189</v>
      </c>
      <c r="C227" s="73" t="s">
        <v>1</v>
      </c>
      <c r="D227" s="73">
        <v>4</v>
      </c>
      <c r="E227" s="136"/>
      <c r="F227" s="136">
        <f t="shared" si="8"/>
        <v>0</v>
      </c>
      <c r="G227" s="136">
        <f t="shared" si="9"/>
        <v>0</v>
      </c>
      <c r="H227" s="135"/>
      <c r="I227" s="135"/>
      <c r="J227" s="135"/>
    </row>
    <row r="228" spans="1:10" x14ac:dyDescent="0.25">
      <c r="A228" s="321" t="s">
        <v>3040</v>
      </c>
      <c r="B228" s="72" t="s">
        <v>1190</v>
      </c>
      <c r="C228" s="73" t="s">
        <v>1</v>
      </c>
      <c r="D228" s="73">
        <v>1</v>
      </c>
      <c r="E228" s="136"/>
      <c r="F228" s="136">
        <f t="shared" si="8"/>
        <v>0</v>
      </c>
      <c r="G228" s="136">
        <f t="shared" si="9"/>
        <v>0</v>
      </c>
      <c r="H228" s="135"/>
      <c r="I228" s="135"/>
      <c r="J228" s="135"/>
    </row>
    <row r="229" spans="1:10" x14ac:dyDescent="0.25">
      <c r="A229" s="321" t="s">
        <v>3041</v>
      </c>
      <c r="B229" s="72" t="s">
        <v>1191</v>
      </c>
      <c r="C229" s="73" t="s">
        <v>1</v>
      </c>
      <c r="D229" s="73">
        <v>1</v>
      </c>
      <c r="E229" s="136"/>
      <c r="F229" s="136">
        <f t="shared" si="8"/>
        <v>0</v>
      </c>
      <c r="G229" s="136">
        <f t="shared" si="9"/>
        <v>0</v>
      </c>
      <c r="H229" s="135"/>
      <c r="I229" s="135"/>
      <c r="J229" s="135"/>
    </row>
    <row r="230" spans="1:10" x14ac:dyDescent="0.25">
      <c r="A230" s="321" t="s">
        <v>3042</v>
      </c>
      <c r="B230" s="72" t="s">
        <v>1192</v>
      </c>
      <c r="C230" s="73" t="s">
        <v>1</v>
      </c>
      <c r="D230" s="73">
        <v>1</v>
      </c>
      <c r="E230" s="136"/>
      <c r="F230" s="136">
        <f t="shared" si="8"/>
        <v>0</v>
      </c>
      <c r="G230" s="136">
        <f t="shared" si="9"/>
        <v>0</v>
      </c>
      <c r="H230" s="135"/>
      <c r="I230" s="135"/>
      <c r="J230" s="135"/>
    </row>
    <row r="231" spans="1:10" x14ac:dyDescent="0.25">
      <c r="A231" s="321" t="s">
        <v>3043</v>
      </c>
      <c r="B231" s="72" t="s">
        <v>1193</v>
      </c>
      <c r="C231" s="73" t="s">
        <v>1</v>
      </c>
      <c r="D231" s="73">
        <v>1</v>
      </c>
      <c r="E231" s="136"/>
      <c r="F231" s="136">
        <f t="shared" si="8"/>
        <v>0</v>
      </c>
      <c r="G231" s="136">
        <f t="shared" si="9"/>
        <v>0</v>
      </c>
      <c r="H231" s="135"/>
      <c r="I231" s="135"/>
      <c r="J231" s="135"/>
    </row>
    <row r="232" spans="1:10" x14ac:dyDescent="0.25">
      <c r="A232" s="321" t="s">
        <v>3044</v>
      </c>
      <c r="B232" s="72" t="s">
        <v>1194</v>
      </c>
      <c r="C232" s="73" t="s">
        <v>1</v>
      </c>
      <c r="D232" s="73">
        <v>1</v>
      </c>
      <c r="E232" s="136"/>
      <c r="F232" s="136">
        <f t="shared" si="8"/>
        <v>0</v>
      </c>
      <c r="G232" s="136">
        <f t="shared" si="9"/>
        <v>0</v>
      </c>
      <c r="H232" s="135"/>
      <c r="I232" s="135"/>
      <c r="J232" s="135"/>
    </row>
    <row r="233" spans="1:10" x14ac:dyDescent="0.25">
      <c r="A233" s="321" t="s">
        <v>3045</v>
      </c>
      <c r="B233" s="72" t="s">
        <v>1195</v>
      </c>
      <c r="C233" s="73" t="s">
        <v>1</v>
      </c>
      <c r="D233" s="73">
        <v>1</v>
      </c>
      <c r="E233" s="136"/>
      <c r="F233" s="136">
        <f t="shared" si="8"/>
        <v>0</v>
      </c>
      <c r="G233" s="136">
        <f t="shared" si="9"/>
        <v>0</v>
      </c>
      <c r="H233" s="135"/>
      <c r="I233" s="135"/>
      <c r="J233" s="135"/>
    </row>
    <row r="234" spans="1:10" x14ac:dyDescent="0.25">
      <c r="A234" s="321" t="s">
        <v>3046</v>
      </c>
      <c r="B234" s="72" t="s">
        <v>1196</v>
      </c>
      <c r="C234" s="73" t="s">
        <v>1</v>
      </c>
      <c r="D234" s="73">
        <v>1</v>
      </c>
      <c r="E234" s="136"/>
      <c r="F234" s="136">
        <f t="shared" si="8"/>
        <v>0</v>
      </c>
      <c r="G234" s="136">
        <f t="shared" si="9"/>
        <v>0</v>
      </c>
      <c r="H234" s="135"/>
      <c r="I234" s="135"/>
      <c r="J234" s="135"/>
    </row>
    <row r="235" spans="1:10" x14ac:dyDescent="0.25">
      <c r="A235" s="321" t="s">
        <v>3047</v>
      </c>
      <c r="B235" s="72" t="s">
        <v>1197</v>
      </c>
      <c r="C235" s="73" t="s">
        <v>1</v>
      </c>
      <c r="D235" s="73">
        <v>1</v>
      </c>
      <c r="E235" s="136"/>
      <c r="F235" s="136">
        <f t="shared" si="8"/>
        <v>0</v>
      </c>
      <c r="G235" s="136">
        <f t="shared" si="9"/>
        <v>0</v>
      </c>
      <c r="H235" s="135"/>
      <c r="I235" s="135"/>
      <c r="J235" s="135"/>
    </row>
    <row r="236" spans="1:10" x14ac:dyDescent="0.25">
      <c r="A236" s="321" t="s">
        <v>3048</v>
      </c>
      <c r="B236" s="72" t="s">
        <v>1198</v>
      </c>
      <c r="C236" s="73" t="s">
        <v>1</v>
      </c>
      <c r="D236" s="73">
        <v>1</v>
      </c>
      <c r="E236" s="136"/>
      <c r="F236" s="136">
        <f t="shared" si="8"/>
        <v>0</v>
      </c>
      <c r="G236" s="136">
        <f t="shared" si="9"/>
        <v>0</v>
      </c>
      <c r="H236" s="135"/>
      <c r="I236" s="135"/>
      <c r="J236" s="135"/>
    </row>
    <row r="237" spans="1:10" x14ac:dyDescent="0.25">
      <c r="A237" s="321" t="s">
        <v>3049</v>
      </c>
      <c r="B237" s="72" t="s">
        <v>1199</v>
      </c>
      <c r="C237" s="73" t="s">
        <v>1</v>
      </c>
      <c r="D237" s="73">
        <v>1</v>
      </c>
      <c r="E237" s="136"/>
      <c r="F237" s="136">
        <f t="shared" si="8"/>
        <v>0</v>
      </c>
      <c r="G237" s="136">
        <f t="shared" si="9"/>
        <v>0</v>
      </c>
      <c r="H237" s="135"/>
      <c r="I237" s="135"/>
      <c r="J237" s="135"/>
    </row>
    <row r="238" spans="1:10" x14ac:dyDescent="0.25">
      <c r="A238" s="321" t="s">
        <v>3050</v>
      </c>
      <c r="B238" s="72" t="s">
        <v>1200</v>
      </c>
      <c r="C238" s="73" t="s">
        <v>1</v>
      </c>
      <c r="D238" s="73">
        <v>1</v>
      </c>
      <c r="E238" s="136"/>
      <c r="F238" s="136">
        <f t="shared" si="8"/>
        <v>0</v>
      </c>
      <c r="G238" s="136">
        <f t="shared" si="9"/>
        <v>0</v>
      </c>
      <c r="H238" s="135"/>
      <c r="I238" s="135"/>
      <c r="J238" s="135"/>
    </row>
    <row r="239" spans="1:10" x14ac:dyDescent="0.25">
      <c r="A239" s="321" t="s">
        <v>3051</v>
      </c>
      <c r="B239" s="72" t="s">
        <v>1201</v>
      </c>
      <c r="C239" s="73" t="s">
        <v>1</v>
      </c>
      <c r="D239" s="73">
        <v>1</v>
      </c>
      <c r="E239" s="136"/>
      <c r="F239" s="136">
        <f t="shared" si="8"/>
        <v>0</v>
      </c>
      <c r="G239" s="136">
        <f t="shared" si="9"/>
        <v>0</v>
      </c>
      <c r="H239" s="135"/>
      <c r="I239" s="135"/>
      <c r="J239" s="135"/>
    </row>
    <row r="240" spans="1:10" x14ac:dyDescent="0.25">
      <c r="A240" s="321" t="s">
        <v>3052</v>
      </c>
      <c r="B240" s="72" t="s">
        <v>1202</v>
      </c>
      <c r="C240" s="73" t="s">
        <v>1</v>
      </c>
      <c r="D240" s="73">
        <v>1</v>
      </c>
      <c r="E240" s="136"/>
      <c r="F240" s="136">
        <f t="shared" si="8"/>
        <v>0</v>
      </c>
      <c r="G240" s="136">
        <f t="shared" si="9"/>
        <v>0</v>
      </c>
      <c r="H240" s="135"/>
      <c r="I240" s="135"/>
      <c r="J240" s="135"/>
    </row>
    <row r="241" spans="1:22" x14ac:dyDescent="0.25">
      <c r="A241" s="321" t="s">
        <v>3053</v>
      </c>
      <c r="B241" s="72" t="s">
        <v>1203</v>
      </c>
      <c r="C241" s="73" t="s">
        <v>1</v>
      </c>
      <c r="D241" s="73">
        <v>1</v>
      </c>
      <c r="E241" s="136"/>
      <c r="F241" s="136">
        <f t="shared" si="8"/>
        <v>0</v>
      </c>
      <c r="G241" s="136">
        <f t="shared" si="9"/>
        <v>0</v>
      </c>
      <c r="H241" s="135"/>
      <c r="I241" s="135"/>
      <c r="J241" s="135"/>
    </row>
    <row r="242" spans="1:22" x14ac:dyDescent="0.25">
      <c r="A242" s="321" t="s">
        <v>3054</v>
      </c>
      <c r="B242" s="72" t="s">
        <v>1204</v>
      </c>
      <c r="C242" s="73" t="s">
        <v>1</v>
      </c>
      <c r="D242" s="73">
        <v>1</v>
      </c>
      <c r="E242" s="136"/>
      <c r="F242" s="136">
        <f t="shared" si="8"/>
        <v>0</v>
      </c>
      <c r="G242" s="136">
        <f t="shared" si="9"/>
        <v>0</v>
      </c>
      <c r="H242" s="135"/>
      <c r="I242" s="135"/>
      <c r="J242" s="135"/>
    </row>
    <row r="243" spans="1:22" x14ac:dyDescent="0.25">
      <c r="A243" s="321" t="s">
        <v>3055</v>
      </c>
      <c r="B243" s="72" t="s">
        <v>1205</v>
      </c>
      <c r="C243" s="73" t="s">
        <v>1</v>
      </c>
      <c r="D243" s="73">
        <v>1</v>
      </c>
      <c r="E243" s="136"/>
      <c r="F243" s="136">
        <f t="shared" si="8"/>
        <v>0</v>
      </c>
      <c r="G243" s="136">
        <f t="shared" si="9"/>
        <v>0</v>
      </c>
      <c r="H243" s="135"/>
      <c r="I243" s="135"/>
      <c r="J243" s="135"/>
    </row>
    <row r="244" spans="1:22" x14ac:dyDescent="0.25">
      <c r="A244" s="321" t="s">
        <v>3056</v>
      </c>
      <c r="B244" s="72" t="s">
        <v>1206</v>
      </c>
      <c r="C244" s="73" t="s">
        <v>1</v>
      </c>
      <c r="D244" s="73">
        <v>1</v>
      </c>
      <c r="E244" s="136"/>
      <c r="F244" s="136">
        <f t="shared" si="8"/>
        <v>0</v>
      </c>
      <c r="G244" s="136">
        <f t="shared" si="9"/>
        <v>0</v>
      </c>
      <c r="H244" s="135"/>
      <c r="I244" s="135"/>
      <c r="J244" s="135"/>
    </row>
    <row r="245" spans="1:22" x14ac:dyDescent="0.25">
      <c r="A245" s="321" t="s">
        <v>3057</v>
      </c>
      <c r="B245" s="72" t="s">
        <v>1207</v>
      </c>
      <c r="C245" s="73" t="s">
        <v>727</v>
      </c>
      <c r="D245" s="73">
        <v>1</v>
      </c>
      <c r="E245" s="136"/>
      <c r="F245" s="136">
        <f t="shared" si="8"/>
        <v>0</v>
      </c>
      <c r="G245" s="136">
        <f t="shared" si="9"/>
        <v>0</v>
      </c>
      <c r="H245" s="135"/>
      <c r="I245" s="135"/>
      <c r="J245" s="135"/>
    </row>
    <row r="246" spans="1:22" ht="25.5" x14ac:dyDescent="0.25">
      <c r="A246" s="321" t="s">
        <v>3058</v>
      </c>
      <c r="B246" s="72" t="s">
        <v>1208</v>
      </c>
      <c r="C246" s="73" t="s">
        <v>1</v>
      </c>
      <c r="D246" s="73">
        <v>1</v>
      </c>
      <c r="E246" s="136"/>
      <c r="F246" s="136">
        <f t="shared" si="8"/>
        <v>0</v>
      </c>
      <c r="G246" s="136">
        <f t="shared" si="9"/>
        <v>0</v>
      </c>
      <c r="H246" s="135"/>
      <c r="I246" s="135"/>
      <c r="J246" s="135"/>
    </row>
    <row r="247" spans="1:22" ht="15.75" thickBot="1" x14ac:dyDescent="0.3">
      <c r="A247" s="321" t="s">
        <v>3059</v>
      </c>
      <c r="B247" s="72" t="s">
        <v>7</v>
      </c>
      <c r="C247" s="73" t="s">
        <v>172</v>
      </c>
      <c r="D247" s="73">
        <v>200</v>
      </c>
      <c r="E247" s="136"/>
      <c r="F247" s="136">
        <f t="shared" si="8"/>
        <v>0</v>
      </c>
      <c r="G247" s="136">
        <f t="shared" si="9"/>
        <v>0</v>
      </c>
      <c r="H247" s="135"/>
      <c r="I247" s="135"/>
      <c r="J247" s="135"/>
    </row>
    <row r="248" spans="1:22" ht="15" customHeight="1" thickBot="1" x14ac:dyDescent="0.3">
      <c r="A248"/>
      <c r="B248"/>
      <c r="C248"/>
      <c r="D248" s="27"/>
      <c r="E248" s="408" t="s">
        <v>4454</v>
      </c>
      <c r="F248" s="408"/>
      <c r="G248" s="295">
        <f>SUM(G23:G247)</f>
        <v>0</v>
      </c>
      <c r="H248" s="135"/>
      <c r="I248" s="135"/>
      <c r="J248" s="135"/>
    </row>
    <row r="249" spans="1:22" ht="15.75" thickBot="1" x14ac:dyDescent="0.3">
      <c r="A249"/>
      <c r="B249"/>
      <c r="C249"/>
      <c r="D249" s="27"/>
      <c r="E249" s="408" t="s">
        <v>4455</v>
      </c>
      <c r="F249" s="408"/>
      <c r="G249" s="295">
        <f>SUM(G248*0.2)</f>
        <v>0</v>
      </c>
      <c r="H249" s="135"/>
      <c r="I249" s="135"/>
      <c r="J249" s="135"/>
    </row>
    <row r="250" spans="1:22" ht="15" customHeight="1" thickBot="1" x14ac:dyDescent="0.3">
      <c r="A250"/>
      <c r="B250"/>
      <c r="C250"/>
      <c r="D250" s="27"/>
      <c r="E250" s="408" t="s">
        <v>4456</v>
      </c>
      <c r="F250" s="408"/>
      <c r="G250" s="295">
        <f>SUM(G248:G249)</f>
        <v>0</v>
      </c>
      <c r="H250" s="135"/>
      <c r="I250" s="135"/>
      <c r="J250" s="135"/>
    </row>
    <row r="251" spans="1:22" s="1" customFormat="1" ht="15" customHeight="1" x14ac:dyDescent="0.25">
      <c r="A251" s="130"/>
      <c r="B251" s="38"/>
      <c r="C251" s="86"/>
      <c r="D251" s="219"/>
      <c r="E251" s="138"/>
      <c r="F251" s="138"/>
      <c r="G251" s="138"/>
      <c r="H251" s="141"/>
      <c r="I251" s="141"/>
      <c r="J251" s="141"/>
      <c r="K251"/>
      <c r="L251"/>
      <c r="M251"/>
      <c r="N251"/>
      <c r="O251"/>
      <c r="P251"/>
      <c r="Q251"/>
      <c r="R251"/>
      <c r="S251"/>
      <c r="T251"/>
      <c r="U251"/>
      <c r="V251"/>
    </row>
    <row r="252" spans="1:22" ht="15.75" x14ac:dyDescent="0.25">
      <c r="A252" s="431" t="s">
        <v>1209</v>
      </c>
      <c r="B252" s="431"/>
      <c r="C252" s="431"/>
      <c r="D252" s="431"/>
      <c r="E252" s="431"/>
      <c r="F252" s="431"/>
      <c r="G252" s="431"/>
      <c r="H252" s="135"/>
      <c r="I252" s="135"/>
      <c r="J252" s="135"/>
    </row>
    <row r="253" spans="1:22" ht="15.75" x14ac:dyDescent="0.25">
      <c r="A253" s="149"/>
      <c r="B253" s="85"/>
      <c r="C253" s="85"/>
      <c r="D253" s="258"/>
      <c r="H253" s="135"/>
      <c r="I253" s="135"/>
      <c r="J253" s="135"/>
    </row>
    <row r="254" spans="1:22" x14ac:dyDescent="0.25">
      <c r="A254" s="417" t="s">
        <v>1242</v>
      </c>
      <c r="B254" s="417"/>
      <c r="C254" s="417"/>
      <c r="D254" s="263" t="s">
        <v>4460</v>
      </c>
      <c r="H254" s="135"/>
      <c r="I254" s="135"/>
      <c r="J254" s="135"/>
    </row>
    <row r="255" spans="1:22" ht="26.25" thickBot="1" x14ac:dyDescent="0.3">
      <c r="A255" s="271" t="s">
        <v>0</v>
      </c>
      <c r="B255" s="272" t="s">
        <v>582</v>
      </c>
      <c r="C255" s="273" t="s">
        <v>4459</v>
      </c>
      <c r="D255" s="274" t="s">
        <v>4795</v>
      </c>
      <c r="E255" s="275" t="s">
        <v>4457</v>
      </c>
      <c r="F255" s="275" t="s">
        <v>4458</v>
      </c>
      <c r="G255" s="275" t="s">
        <v>4453</v>
      </c>
      <c r="H255" s="135"/>
      <c r="I255" s="135"/>
      <c r="J255" s="135"/>
    </row>
    <row r="256" spans="1:22" ht="38.25" x14ac:dyDescent="0.25">
      <c r="A256" s="321" t="s">
        <v>3060</v>
      </c>
      <c r="B256" s="322" t="s">
        <v>827</v>
      </c>
      <c r="C256" s="332" t="s">
        <v>1</v>
      </c>
      <c r="D256" s="270">
        <v>5</v>
      </c>
      <c r="E256" s="317"/>
      <c r="F256" s="317">
        <f>SUM(E256*1.2)</f>
        <v>0</v>
      </c>
      <c r="G256" s="317">
        <f>SUM(D256*E256)</f>
        <v>0</v>
      </c>
      <c r="H256" s="135"/>
      <c r="I256" s="135"/>
      <c r="J256" s="135"/>
    </row>
    <row r="257" spans="1:22" x14ac:dyDescent="0.25">
      <c r="A257" s="132" t="s">
        <v>3061</v>
      </c>
      <c r="B257" s="72" t="s">
        <v>828</v>
      </c>
      <c r="C257" s="73" t="s">
        <v>1</v>
      </c>
      <c r="D257" s="63">
        <v>5</v>
      </c>
      <c r="E257" s="136"/>
      <c r="F257" s="136">
        <f t="shared" ref="F257:F267" si="10">SUM(E257*1.2)</f>
        <v>0</v>
      </c>
      <c r="G257" s="136">
        <f t="shared" ref="G257:G267" si="11">SUM(D257*E257)</f>
        <v>0</v>
      </c>
      <c r="H257" s="135"/>
      <c r="I257" s="135"/>
      <c r="J257" s="135"/>
    </row>
    <row r="258" spans="1:22" x14ac:dyDescent="0.25">
      <c r="A258" s="132" t="s">
        <v>3062</v>
      </c>
      <c r="B258" s="72" t="s">
        <v>576</v>
      </c>
      <c r="C258" s="73" t="s">
        <v>1</v>
      </c>
      <c r="D258" s="63">
        <v>4</v>
      </c>
      <c r="E258" s="136"/>
      <c r="F258" s="136">
        <f t="shared" si="10"/>
        <v>0</v>
      </c>
      <c r="G258" s="136">
        <f t="shared" si="11"/>
        <v>0</v>
      </c>
      <c r="H258" s="135"/>
      <c r="I258" s="135"/>
      <c r="J258" s="135"/>
    </row>
    <row r="259" spans="1:22" x14ac:dyDescent="0.25">
      <c r="A259" s="132" t="s">
        <v>3063</v>
      </c>
      <c r="B259" s="72" t="s">
        <v>588</v>
      </c>
      <c r="C259" s="73" t="s">
        <v>1</v>
      </c>
      <c r="D259" s="63">
        <v>2</v>
      </c>
      <c r="E259" s="136"/>
      <c r="F259" s="136">
        <f t="shared" si="10"/>
        <v>0</v>
      </c>
      <c r="G259" s="136">
        <f t="shared" si="11"/>
        <v>0</v>
      </c>
      <c r="H259" s="135"/>
      <c r="I259" s="135"/>
      <c r="J259" s="135"/>
    </row>
    <row r="260" spans="1:22" x14ac:dyDescent="0.25">
      <c r="A260" s="132" t="s">
        <v>3064</v>
      </c>
      <c r="B260" s="72" t="s">
        <v>577</v>
      </c>
      <c r="C260" s="73" t="s">
        <v>1</v>
      </c>
      <c r="D260" s="63">
        <v>5</v>
      </c>
      <c r="E260" s="136"/>
      <c r="F260" s="136">
        <f t="shared" si="10"/>
        <v>0</v>
      </c>
      <c r="G260" s="136">
        <f t="shared" si="11"/>
        <v>0</v>
      </c>
      <c r="H260" s="135"/>
      <c r="I260" s="135"/>
      <c r="J260" s="135"/>
    </row>
    <row r="261" spans="1:22" x14ac:dyDescent="0.25">
      <c r="A261" s="132" t="s">
        <v>3065</v>
      </c>
      <c r="B261" s="72" t="s">
        <v>578</v>
      </c>
      <c r="C261" s="73" t="s">
        <v>1</v>
      </c>
      <c r="D261" s="63">
        <v>5</v>
      </c>
      <c r="E261" s="136"/>
      <c r="F261" s="136">
        <f t="shared" si="10"/>
        <v>0</v>
      </c>
      <c r="G261" s="136">
        <f t="shared" si="11"/>
        <v>0</v>
      </c>
      <c r="H261" s="135"/>
      <c r="I261" s="135"/>
      <c r="J261" s="135"/>
    </row>
    <row r="262" spans="1:22" x14ac:dyDescent="0.25">
      <c r="A262" s="132" t="s">
        <v>3066</v>
      </c>
      <c r="B262" s="72" t="s">
        <v>579</v>
      </c>
      <c r="C262" s="73" t="s">
        <v>1</v>
      </c>
      <c r="D262" s="63">
        <v>5</v>
      </c>
      <c r="E262" s="136"/>
      <c r="F262" s="136">
        <f t="shared" si="10"/>
        <v>0</v>
      </c>
      <c r="G262" s="136">
        <f t="shared" si="11"/>
        <v>0</v>
      </c>
      <c r="H262" s="135"/>
      <c r="I262" s="135"/>
      <c r="J262" s="135"/>
    </row>
    <row r="263" spans="1:22" x14ac:dyDescent="0.25">
      <c r="A263" s="132" t="s">
        <v>3067</v>
      </c>
      <c r="B263" s="72" t="s">
        <v>580</v>
      </c>
      <c r="C263" s="73" t="s">
        <v>1</v>
      </c>
      <c r="D263" s="63">
        <v>5</v>
      </c>
      <c r="E263" s="136"/>
      <c r="F263" s="136">
        <f t="shared" si="10"/>
        <v>0</v>
      </c>
      <c r="G263" s="136">
        <f t="shared" si="11"/>
        <v>0</v>
      </c>
      <c r="H263" s="135"/>
      <c r="I263" s="135"/>
      <c r="J263" s="135"/>
    </row>
    <row r="264" spans="1:22" x14ac:dyDescent="0.25">
      <c r="A264" s="132" t="s">
        <v>3068</v>
      </c>
      <c r="B264" s="72" t="s">
        <v>829</v>
      </c>
      <c r="C264" s="73" t="s">
        <v>1</v>
      </c>
      <c r="D264" s="63">
        <v>20</v>
      </c>
      <c r="E264" s="136"/>
      <c r="F264" s="136">
        <f t="shared" si="10"/>
        <v>0</v>
      </c>
      <c r="G264" s="136">
        <f t="shared" si="11"/>
        <v>0</v>
      </c>
      <c r="H264" s="135"/>
      <c r="I264" s="135"/>
      <c r="J264" s="135"/>
    </row>
    <row r="265" spans="1:22" ht="15" customHeight="1" x14ac:dyDescent="0.25">
      <c r="A265" s="132" t="s">
        <v>3069</v>
      </c>
      <c r="B265" s="72" t="s">
        <v>830</v>
      </c>
      <c r="C265" s="73" t="s">
        <v>3</v>
      </c>
      <c r="D265" s="63">
        <v>1</v>
      </c>
      <c r="E265" s="136"/>
      <c r="F265" s="136">
        <f t="shared" si="10"/>
        <v>0</v>
      </c>
      <c r="G265" s="136">
        <f t="shared" si="11"/>
        <v>0</v>
      </c>
      <c r="H265" s="135"/>
      <c r="I265" s="135"/>
      <c r="J265" s="135"/>
    </row>
    <row r="266" spans="1:22" s="1" customFormat="1" ht="20.25" customHeight="1" x14ac:dyDescent="0.25">
      <c r="A266" s="132" t="s">
        <v>3070</v>
      </c>
      <c r="B266" s="72" t="s">
        <v>1157</v>
      </c>
      <c r="C266" s="73" t="s">
        <v>3</v>
      </c>
      <c r="D266" s="63">
        <v>4</v>
      </c>
      <c r="E266" s="136"/>
      <c r="F266" s="136">
        <f t="shared" si="10"/>
        <v>0</v>
      </c>
      <c r="G266" s="136">
        <f t="shared" si="11"/>
        <v>0</v>
      </c>
      <c r="H266" s="141"/>
      <c r="I266" s="141"/>
      <c r="J266" s="141"/>
      <c r="K266"/>
      <c r="L266"/>
      <c r="M266"/>
      <c r="N266"/>
      <c r="O266"/>
      <c r="P266"/>
      <c r="Q266"/>
      <c r="R266"/>
      <c r="S266"/>
      <c r="T266"/>
      <c r="U266"/>
      <c r="V266"/>
    </row>
    <row r="267" spans="1:22" ht="15.75" thickBot="1" x14ac:dyDescent="0.3">
      <c r="A267" s="132" t="s">
        <v>3071</v>
      </c>
      <c r="B267" s="74" t="s">
        <v>832</v>
      </c>
      <c r="C267" s="63" t="s">
        <v>376</v>
      </c>
      <c r="D267" s="63">
        <v>4</v>
      </c>
      <c r="E267" s="136"/>
      <c r="F267" s="136">
        <f t="shared" si="10"/>
        <v>0</v>
      </c>
      <c r="G267" s="136">
        <f t="shared" si="11"/>
        <v>0</v>
      </c>
      <c r="H267" s="135"/>
      <c r="I267" s="135"/>
      <c r="J267" s="135"/>
    </row>
    <row r="268" spans="1:22" ht="15.75" thickBot="1" x14ac:dyDescent="0.3">
      <c r="A268"/>
      <c r="B268"/>
      <c r="C268"/>
      <c r="D268" s="27"/>
      <c r="E268" s="408" t="s">
        <v>4454</v>
      </c>
      <c r="F268" s="408"/>
      <c r="G268" s="295">
        <f>SUM(G256:G267)</f>
        <v>0</v>
      </c>
      <c r="H268" s="135"/>
      <c r="I268" s="135"/>
      <c r="J268" s="135"/>
    </row>
    <row r="269" spans="1:22" ht="15.75" thickBot="1" x14ac:dyDescent="0.3">
      <c r="A269"/>
      <c r="B269"/>
      <c r="C269"/>
      <c r="D269" s="27"/>
      <c r="E269" s="408" t="s">
        <v>4455</v>
      </c>
      <c r="F269" s="408"/>
      <c r="G269" s="295">
        <f>SUM(G268*0.2)</f>
        <v>0</v>
      </c>
      <c r="H269" s="135"/>
      <c r="I269" s="135"/>
      <c r="J269" s="135"/>
    </row>
    <row r="270" spans="1:22" ht="15.75" thickBot="1" x14ac:dyDescent="0.3">
      <c r="A270"/>
      <c r="B270"/>
      <c r="C270"/>
      <c r="D270" s="27"/>
      <c r="E270" s="408" t="s">
        <v>4456</v>
      </c>
      <c r="F270" s="408"/>
      <c r="G270" s="295">
        <f>SUM(G268:G269)</f>
        <v>0</v>
      </c>
      <c r="H270" s="135"/>
      <c r="I270" s="135"/>
      <c r="J270" s="135"/>
    </row>
    <row r="271" spans="1:22" x14ac:dyDescent="0.25">
      <c r="A271" s="130"/>
      <c r="H271" s="135"/>
      <c r="I271" s="135"/>
      <c r="J271" s="135"/>
    </row>
    <row r="272" spans="1:22" x14ac:dyDescent="0.25">
      <c r="A272" s="417" t="s">
        <v>1243</v>
      </c>
      <c r="B272" s="417"/>
      <c r="C272" s="417"/>
      <c r="D272" s="263" t="s">
        <v>4460</v>
      </c>
      <c r="H272" s="135"/>
      <c r="I272" s="135"/>
      <c r="J272" s="135"/>
    </row>
    <row r="273" spans="1:10" ht="26.25" thickBot="1" x14ac:dyDescent="0.3">
      <c r="A273" s="271" t="s">
        <v>0</v>
      </c>
      <c r="B273" s="272" t="s">
        <v>582</v>
      </c>
      <c r="C273" s="273" t="s">
        <v>4459</v>
      </c>
      <c r="D273" s="274" t="s">
        <v>4795</v>
      </c>
      <c r="E273" s="275" t="s">
        <v>4457</v>
      </c>
      <c r="F273" s="275" t="s">
        <v>4458</v>
      </c>
      <c r="G273" s="275" t="s">
        <v>4453</v>
      </c>
      <c r="H273" s="135"/>
      <c r="I273" s="135"/>
      <c r="J273" s="135"/>
    </row>
    <row r="274" spans="1:10" x14ac:dyDescent="0.25">
      <c r="A274" s="321" t="s">
        <v>3072</v>
      </c>
      <c r="B274" s="331" t="s">
        <v>833</v>
      </c>
      <c r="C274" s="332" t="s">
        <v>2</v>
      </c>
      <c r="D274" s="332">
        <v>30</v>
      </c>
      <c r="E274" s="317"/>
      <c r="F274" s="317">
        <f>SUM(E274*1.2)</f>
        <v>0</v>
      </c>
      <c r="G274" s="317">
        <f>SUM(D274*E274)</f>
        <v>0</v>
      </c>
      <c r="H274" s="135"/>
      <c r="I274" s="135"/>
      <c r="J274" s="135"/>
    </row>
    <row r="275" spans="1:10" x14ac:dyDescent="0.25">
      <c r="A275" s="132" t="s">
        <v>3073</v>
      </c>
      <c r="B275" s="72" t="s">
        <v>585</v>
      </c>
      <c r="C275" s="73" t="s">
        <v>2</v>
      </c>
      <c r="D275" s="73">
        <v>25</v>
      </c>
      <c r="E275" s="136"/>
      <c r="F275" s="136">
        <f t="shared" ref="F275:F338" si="12">SUM(E275*1.2)</f>
        <v>0</v>
      </c>
      <c r="G275" s="136">
        <f t="shared" ref="G275:G338" si="13">SUM(D275*E275)</f>
        <v>0</v>
      </c>
      <c r="H275" s="135"/>
      <c r="I275" s="135"/>
      <c r="J275" s="135"/>
    </row>
    <row r="276" spans="1:10" x14ac:dyDescent="0.25">
      <c r="A276" s="132" t="s">
        <v>3074</v>
      </c>
      <c r="B276" s="72" t="s">
        <v>834</v>
      </c>
      <c r="C276" s="73" t="s">
        <v>2</v>
      </c>
      <c r="D276" s="73">
        <v>2</v>
      </c>
      <c r="E276" s="136"/>
      <c r="F276" s="136">
        <f t="shared" si="12"/>
        <v>0</v>
      </c>
      <c r="G276" s="136">
        <f t="shared" si="13"/>
        <v>0</v>
      </c>
      <c r="H276" s="135"/>
      <c r="I276" s="135"/>
      <c r="J276" s="135"/>
    </row>
    <row r="277" spans="1:10" x14ac:dyDescent="0.25">
      <c r="A277" s="132" t="s">
        <v>3075</v>
      </c>
      <c r="B277" s="72" t="s">
        <v>586</v>
      </c>
      <c r="C277" s="73" t="s">
        <v>2</v>
      </c>
      <c r="D277" s="73">
        <v>4</v>
      </c>
      <c r="E277" s="136"/>
      <c r="F277" s="136">
        <f t="shared" si="12"/>
        <v>0</v>
      </c>
      <c r="G277" s="136">
        <f t="shared" si="13"/>
        <v>0</v>
      </c>
      <c r="H277" s="135"/>
      <c r="I277" s="135"/>
      <c r="J277" s="135"/>
    </row>
    <row r="278" spans="1:10" x14ac:dyDescent="0.25">
      <c r="A278" s="132" t="s">
        <v>3076</v>
      </c>
      <c r="B278" s="72" t="s">
        <v>835</v>
      </c>
      <c r="C278" s="73" t="s">
        <v>3</v>
      </c>
      <c r="D278" s="73">
        <v>1</v>
      </c>
      <c r="E278" s="136"/>
      <c r="F278" s="136">
        <f t="shared" si="12"/>
        <v>0</v>
      </c>
      <c r="G278" s="136">
        <f t="shared" si="13"/>
        <v>0</v>
      </c>
      <c r="H278" s="135"/>
      <c r="I278" s="135"/>
      <c r="J278" s="135"/>
    </row>
    <row r="279" spans="1:10" x14ac:dyDescent="0.25">
      <c r="A279" s="132" t="s">
        <v>3077</v>
      </c>
      <c r="B279" s="72" t="s">
        <v>388</v>
      </c>
      <c r="C279" s="73" t="s">
        <v>1</v>
      </c>
      <c r="D279" s="73">
        <v>2</v>
      </c>
      <c r="E279" s="136"/>
      <c r="F279" s="136">
        <f t="shared" si="12"/>
        <v>0</v>
      </c>
      <c r="G279" s="136">
        <f t="shared" si="13"/>
        <v>0</v>
      </c>
      <c r="H279" s="135"/>
      <c r="I279" s="135"/>
      <c r="J279" s="135"/>
    </row>
    <row r="280" spans="1:10" x14ac:dyDescent="0.25">
      <c r="A280" s="132" t="s">
        <v>3078</v>
      </c>
      <c r="B280" s="72" t="s">
        <v>756</v>
      </c>
      <c r="C280" s="73" t="s">
        <v>1</v>
      </c>
      <c r="D280" s="73">
        <v>1</v>
      </c>
      <c r="E280" s="136"/>
      <c r="F280" s="136">
        <f t="shared" si="12"/>
        <v>0</v>
      </c>
      <c r="G280" s="136">
        <f t="shared" si="13"/>
        <v>0</v>
      </c>
      <c r="H280" s="135"/>
      <c r="I280" s="135"/>
      <c r="J280" s="135"/>
    </row>
    <row r="281" spans="1:10" x14ac:dyDescent="0.25">
      <c r="A281" s="132" t="s">
        <v>3079</v>
      </c>
      <c r="B281" s="72" t="s">
        <v>416</v>
      </c>
      <c r="C281" s="73" t="s">
        <v>1</v>
      </c>
      <c r="D281" s="73">
        <v>1</v>
      </c>
      <c r="E281" s="136"/>
      <c r="F281" s="136">
        <f t="shared" si="12"/>
        <v>0</v>
      </c>
      <c r="G281" s="136">
        <f t="shared" si="13"/>
        <v>0</v>
      </c>
      <c r="H281" s="135"/>
      <c r="I281" s="135"/>
      <c r="J281" s="135"/>
    </row>
    <row r="282" spans="1:10" x14ac:dyDescent="0.25">
      <c r="A282" s="132" t="s">
        <v>3080</v>
      </c>
      <c r="B282" s="72" t="s">
        <v>782</v>
      </c>
      <c r="C282" s="73" t="s">
        <v>3</v>
      </c>
      <c r="D282" s="73">
        <v>1</v>
      </c>
      <c r="E282" s="136"/>
      <c r="F282" s="136">
        <f t="shared" si="12"/>
        <v>0</v>
      </c>
      <c r="G282" s="136">
        <f t="shared" si="13"/>
        <v>0</v>
      </c>
      <c r="H282" s="135"/>
      <c r="I282" s="135"/>
      <c r="J282" s="135"/>
    </row>
    <row r="283" spans="1:10" x14ac:dyDescent="0.25">
      <c r="A283" s="132" t="s">
        <v>3081</v>
      </c>
      <c r="B283" s="72" t="s">
        <v>1210</v>
      </c>
      <c r="C283" s="73" t="s">
        <v>3</v>
      </c>
      <c r="D283" s="73">
        <v>1</v>
      </c>
      <c r="E283" s="136"/>
      <c r="F283" s="136">
        <f t="shared" si="12"/>
        <v>0</v>
      </c>
      <c r="G283" s="136">
        <f t="shared" si="13"/>
        <v>0</v>
      </c>
      <c r="H283" s="135"/>
      <c r="I283" s="135"/>
      <c r="J283" s="135"/>
    </row>
    <row r="284" spans="1:10" x14ac:dyDescent="0.25">
      <c r="A284" s="132" t="s">
        <v>3082</v>
      </c>
      <c r="B284" s="72" t="s">
        <v>1160</v>
      </c>
      <c r="C284" s="73" t="s">
        <v>727</v>
      </c>
      <c r="D284" s="73">
        <v>1</v>
      </c>
      <c r="E284" s="136"/>
      <c r="F284" s="136">
        <f t="shared" si="12"/>
        <v>0</v>
      </c>
      <c r="G284" s="136">
        <f t="shared" si="13"/>
        <v>0</v>
      </c>
      <c r="H284" s="135"/>
      <c r="I284" s="135"/>
      <c r="J284" s="135"/>
    </row>
    <row r="285" spans="1:10" x14ac:dyDescent="0.25">
      <c r="A285" s="132" t="s">
        <v>3083</v>
      </c>
      <c r="B285" s="72" t="s">
        <v>215</v>
      </c>
      <c r="C285" s="73" t="s">
        <v>1</v>
      </c>
      <c r="D285" s="73">
        <v>1</v>
      </c>
      <c r="E285" s="136"/>
      <c r="F285" s="136">
        <f t="shared" si="12"/>
        <v>0</v>
      </c>
      <c r="G285" s="136">
        <f t="shared" si="13"/>
        <v>0</v>
      </c>
      <c r="H285" s="135"/>
      <c r="I285" s="135"/>
      <c r="J285" s="135"/>
    </row>
    <row r="286" spans="1:10" x14ac:dyDescent="0.25">
      <c r="A286" s="132" t="s">
        <v>3084</v>
      </c>
      <c r="B286" s="72" t="s">
        <v>837</v>
      </c>
      <c r="C286" s="73" t="s">
        <v>1</v>
      </c>
      <c r="D286" s="73">
        <v>1</v>
      </c>
      <c r="E286" s="136"/>
      <c r="F286" s="136">
        <f t="shared" si="12"/>
        <v>0</v>
      </c>
      <c r="G286" s="136">
        <f t="shared" si="13"/>
        <v>0</v>
      </c>
      <c r="H286" s="135"/>
      <c r="I286" s="135"/>
      <c r="J286" s="135"/>
    </row>
    <row r="287" spans="1:10" x14ac:dyDescent="0.25">
      <c r="A287" s="132" t="s">
        <v>3085</v>
      </c>
      <c r="B287" s="72" t="s">
        <v>1161</v>
      </c>
      <c r="C287" s="73" t="s">
        <v>1</v>
      </c>
      <c r="D287" s="73">
        <v>1</v>
      </c>
      <c r="E287" s="136"/>
      <c r="F287" s="136">
        <f t="shared" si="12"/>
        <v>0</v>
      </c>
      <c r="G287" s="136">
        <f t="shared" si="13"/>
        <v>0</v>
      </c>
      <c r="H287" s="135"/>
      <c r="I287" s="135"/>
      <c r="J287" s="135"/>
    </row>
    <row r="288" spans="1:10" x14ac:dyDescent="0.25">
      <c r="A288" s="132" t="s">
        <v>3086</v>
      </c>
      <c r="B288" s="72" t="s">
        <v>840</v>
      </c>
      <c r="C288" s="73" t="s">
        <v>1</v>
      </c>
      <c r="D288" s="73">
        <v>1</v>
      </c>
      <c r="E288" s="136"/>
      <c r="F288" s="136">
        <f t="shared" si="12"/>
        <v>0</v>
      </c>
      <c r="G288" s="136">
        <f t="shared" si="13"/>
        <v>0</v>
      </c>
      <c r="H288" s="135"/>
      <c r="I288" s="135"/>
      <c r="J288" s="135"/>
    </row>
    <row r="289" spans="1:10" x14ac:dyDescent="0.25">
      <c r="A289" s="132" t="s">
        <v>3087</v>
      </c>
      <c r="B289" s="72" t="s">
        <v>1162</v>
      </c>
      <c r="C289" s="73" t="s">
        <v>1</v>
      </c>
      <c r="D289" s="73">
        <v>1</v>
      </c>
      <c r="E289" s="136"/>
      <c r="F289" s="136">
        <f t="shared" si="12"/>
        <v>0</v>
      </c>
      <c r="G289" s="136">
        <f t="shared" si="13"/>
        <v>0</v>
      </c>
      <c r="H289" s="135"/>
      <c r="I289" s="135"/>
      <c r="J289" s="135"/>
    </row>
    <row r="290" spans="1:10" x14ac:dyDescent="0.25">
      <c r="A290" s="132" t="s">
        <v>3088</v>
      </c>
      <c r="B290" s="72" t="s">
        <v>843</v>
      </c>
      <c r="C290" s="73" t="s">
        <v>1</v>
      </c>
      <c r="D290" s="73">
        <v>40</v>
      </c>
      <c r="E290" s="136"/>
      <c r="F290" s="136">
        <f t="shared" si="12"/>
        <v>0</v>
      </c>
      <c r="G290" s="136">
        <f t="shared" si="13"/>
        <v>0</v>
      </c>
      <c r="H290" s="135"/>
      <c r="I290" s="135"/>
      <c r="J290" s="135"/>
    </row>
    <row r="291" spans="1:10" x14ac:dyDescent="0.25">
      <c r="A291" s="132" t="s">
        <v>3089</v>
      </c>
      <c r="B291" s="72" t="s">
        <v>844</v>
      </c>
      <c r="C291" s="73" t="s">
        <v>1</v>
      </c>
      <c r="D291" s="73">
        <v>1</v>
      </c>
      <c r="E291" s="136"/>
      <c r="F291" s="136">
        <f t="shared" si="12"/>
        <v>0</v>
      </c>
      <c r="G291" s="136">
        <f t="shared" si="13"/>
        <v>0</v>
      </c>
      <c r="H291" s="135"/>
      <c r="I291" s="135"/>
      <c r="J291" s="135"/>
    </row>
    <row r="292" spans="1:10" x14ac:dyDescent="0.25">
      <c r="A292" s="132" t="s">
        <v>3090</v>
      </c>
      <c r="B292" s="72" t="s">
        <v>1211</v>
      </c>
      <c r="C292" s="73" t="s">
        <v>1</v>
      </c>
      <c r="D292" s="73">
        <v>1</v>
      </c>
      <c r="E292" s="136"/>
      <c r="F292" s="136">
        <f t="shared" si="12"/>
        <v>0</v>
      </c>
      <c r="G292" s="136">
        <f t="shared" si="13"/>
        <v>0</v>
      </c>
      <c r="H292" s="135"/>
      <c r="I292" s="135"/>
      <c r="J292" s="135"/>
    </row>
    <row r="293" spans="1:10" x14ac:dyDescent="0.25">
      <c r="A293" s="132" t="s">
        <v>3091</v>
      </c>
      <c r="B293" s="72" t="s">
        <v>584</v>
      </c>
      <c r="C293" s="73" t="s">
        <v>1</v>
      </c>
      <c r="D293" s="73">
        <v>1</v>
      </c>
      <c r="E293" s="136"/>
      <c r="F293" s="136">
        <f t="shared" si="12"/>
        <v>0</v>
      </c>
      <c r="G293" s="136">
        <f t="shared" si="13"/>
        <v>0</v>
      </c>
      <c r="H293" s="135"/>
      <c r="I293" s="135"/>
      <c r="J293" s="135"/>
    </row>
    <row r="294" spans="1:10" x14ac:dyDescent="0.25">
      <c r="A294" s="132" t="s">
        <v>3092</v>
      </c>
      <c r="B294" s="72" t="s">
        <v>11</v>
      </c>
      <c r="C294" s="73" t="s">
        <v>1</v>
      </c>
      <c r="D294" s="73">
        <v>1</v>
      </c>
      <c r="E294" s="136"/>
      <c r="F294" s="136">
        <f t="shared" si="12"/>
        <v>0</v>
      </c>
      <c r="G294" s="136">
        <f t="shared" si="13"/>
        <v>0</v>
      </c>
      <c r="H294" s="135"/>
      <c r="I294" s="135"/>
      <c r="J294" s="135"/>
    </row>
    <row r="295" spans="1:10" x14ac:dyDescent="0.25">
      <c r="A295" s="132" t="s">
        <v>3093</v>
      </c>
      <c r="B295" s="72" t="s">
        <v>12</v>
      </c>
      <c r="C295" s="73" t="s">
        <v>1</v>
      </c>
      <c r="D295" s="73">
        <v>1</v>
      </c>
      <c r="E295" s="136"/>
      <c r="F295" s="136">
        <f t="shared" si="12"/>
        <v>0</v>
      </c>
      <c r="G295" s="136">
        <f t="shared" si="13"/>
        <v>0</v>
      </c>
      <c r="H295" s="135"/>
      <c r="I295" s="135"/>
      <c r="J295" s="135"/>
    </row>
    <row r="296" spans="1:10" x14ac:dyDescent="0.25">
      <c r="A296" s="132" t="s">
        <v>3094</v>
      </c>
      <c r="B296" s="72" t="s">
        <v>589</v>
      </c>
      <c r="C296" s="73" t="s">
        <v>1</v>
      </c>
      <c r="D296" s="73">
        <v>1</v>
      </c>
      <c r="E296" s="136"/>
      <c r="F296" s="136">
        <f t="shared" si="12"/>
        <v>0</v>
      </c>
      <c r="G296" s="136">
        <f t="shared" si="13"/>
        <v>0</v>
      </c>
      <c r="H296" s="135"/>
      <c r="I296" s="135"/>
      <c r="J296" s="135"/>
    </row>
    <row r="297" spans="1:10" x14ac:dyDescent="0.25">
      <c r="A297" s="132" t="s">
        <v>3095</v>
      </c>
      <c r="B297" s="72" t="s">
        <v>846</v>
      </c>
      <c r="C297" s="73" t="s">
        <v>1</v>
      </c>
      <c r="D297" s="73">
        <v>1</v>
      </c>
      <c r="E297" s="136"/>
      <c r="F297" s="136">
        <f t="shared" si="12"/>
        <v>0</v>
      </c>
      <c r="G297" s="136">
        <f t="shared" si="13"/>
        <v>0</v>
      </c>
      <c r="H297" s="135"/>
      <c r="I297" s="135"/>
      <c r="J297" s="135"/>
    </row>
    <row r="298" spans="1:10" x14ac:dyDescent="0.25">
      <c r="A298" s="132" t="s">
        <v>3096</v>
      </c>
      <c r="B298" s="72" t="s">
        <v>699</v>
      </c>
      <c r="C298" s="73" t="s">
        <v>1</v>
      </c>
      <c r="D298" s="73">
        <v>1</v>
      </c>
      <c r="E298" s="136"/>
      <c r="F298" s="136">
        <f t="shared" si="12"/>
        <v>0</v>
      </c>
      <c r="G298" s="136">
        <f t="shared" si="13"/>
        <v>0</v>
      </c>
      <c r="H298" s="135"/>
      <c r="I298" s="135"/>
      <c r="J298" s="135"/>
    </row>
    <row r="299" spans="1:10" x14ac:dyDescent="0.25">
      <c r="A299" s="132" t="s">
        <v>3097</v>
      </c>
      <c r="B299" s="72" t="s">
        <v>590</v>
      </c>
      <c r="C299" s="73" t="s">
        <v>1</v>
      </c>
      <c r="D299" s="73">
        <v>1</v>
      </c>
      <c r="E299" s="136"/>
      <c r="F299" s="136">
        <f t="shared" si="12"/>
        <v>0</v>
      </c>
      <c r="G299" s="136">
        <f t="shared" si="13"/>
        <v>0</v>
      </c>
      <c r="H299" s="135"/>
      <c r="I299" s="135"/>
      <c r="J299" s="135"/>
    </row>
    <row r="300" spans="1:10" x14ac:dyDescent="0.25">
      <c r="A300" s="132" t="s">
        <v>3098</v>
      </c>
      <c r="B300" s="72" t="s">
        <v>33</v>
      </c>
      <c r="C300" s="73" t="s">
        <v>1</v>
      </c>
      <c r="D300" s="73">
        <v>1</v>
      </c>
      <c r="E300" s="136"/>
      <c r="F300" s="136">
        <f t="shared" si="12"/>
        <v>0</v>
      </c>
      <c r="G300" s="136">
        <f t="shared" si="13"/>
        <v>0</v>
      </c>
      <c r="H300" s="135"/>
      <c r="I300" s="135"/>
      <c r="J300" s="135"/>
    </row>
    <row r="301" spans="1:10" x14ac:dyDescent="0.25">
      <c r="A301" s="132" t="s">
        <v>3099</v>
      </c>
      <c r="B301" s="72" t="s">
        <v>593</v>
      </c>
      <c r="C301" s="73" t="s">
        <v>1</v>
      </c>
      <c r="D301" s="73">
        <v>1</v>
      </c>
      <c r="E301" s="136"/>
      <c r="F301" s="136">
        <f t="shared" si="12"/>
        <v>0</v>
      </c>
      <c r="G301" s="136">
        <f t="shared" si="13"/>
        <v>0</v>
      </c>
      <c r="H301" s="135"/>
      <c r="I301" s="135"/>
      <c r="J301" s="135"/>
    </row>
    <row r="302" spans="1:10" x14ac:dyDescent="0.25">
      <c r="A302" s="132" t="s">
        <v>3100</v>
      </c>
      <c r="B302" s="72" t="s">
        <v>594</v>
      </c>
      <c r="C302" s="73" t="s">
        <v>1</v>
      </c>
      <c r="D302" s="73">
        <v>1</v>
      </c>
      <c r="E302" s="136"/>
      <c r="F302" s="136">
        <f t="shared" si="12"/>
        <v>0</v>
      </c>
      <c r="G302" s="136">
        <f t="shared" si="13"/>
        <v>0</v>
      </c>
      <c r="H302" s="135"/>
      <c r="I302" s="135"/>
      <c r="J302" s="135"/>
    </row>
    <row r="303" spans="1:10" x14ac:dyDescent="0.25">
      <c r="A303" s="132" t="s">
        <v>3101</v>
      </c>
      <c r="B303" s="72" t="s">
        <v>1163</v>
      </c>
      <c r="C303" s="73" t="s">
        <v>1</v>
      </c>
      <c r="D303" s="73">
        <v>1</v>
      </c>
      <c r="E303" s="136"/>
      <c r="F303" s="136">
        <f t="shared" si="12"/>
        <v>0</v>
      </c>
      <c r="G303" s="136">
        <f t="shared" si="13"/>
        <v>0</v>
      </c>
      <c r="H303" s="135"/>
      <c r="I303" s="135"/>
      <c r="J303" s="135"/>
    </row>
    <row r="304" spans="1:10" x14ac:dyDescent="0.25">
      <c r="A304" s="132" t="s">
        <v>3102</v>
      </c>
      <c r="B304" s="72" t="s">
        <v>1164</v>
      </c>
      <c r="C304" s="73" t="s">
        <v>1</v>
      </c>
      <c r="D304" s="73">
        <v>1</v>
      </c>
      <c r="E304" s="136"/>
      <c r="F304" s="136">
        <f t="shared" si="12"/>
        <v>0</v>
      </c>
      <c r="G304" s="136">
        <f t="shared" si="13"/>
        <v>0</v>
      </c>
      <c r="H304" s="135"/>
      <c r="I304" s="135"/>
      <c r="J304" s="135"/>
    </row>
    <row r="305" spans="1:10" x14ac:dyDescent="0.25">
      <c r="A305" s="132" t="s">
        <v>3103</v>
      </c>
      <c r="B305" s="72" t="s">
        <v>596</v>
      </c>
      <c r="C305" s="73" t="s">
        <v>1</v>
      </c>
      <c r="D305" s="73">
        <v>1</v>
      </c>
      <c r="E305" s="136"/>
      <c r="F305" s="136">
        <f t="shared" si="12"/>
        <v>0</v>
      </c>
      <c r="G305" s="136">
        <f t="shared" si="13"/>
        <v>0</v>
      </c>
      <c r="H305" s="135"/>
      <c r="I305" s="135"/>
      <c r="J305" s="135"/>
    </row>
    <row r="306" spans="1:10" x14ac:dyDescent="0.25">
      <c r="A306" s="132" t="s">
        <v>3104</v>
      </c>
      <c r="B306" s="72" t="s">
        <v>1165</v>
      </c>
      <c r="C306" s="73" t="s">
        <v>1</v>
      </c>
      <c r="D306" s="73">
        <v>1</v>
      </c>
      <c r="E306" s="136"/>
      <c r="F306" s="136">
        <f t="shared" si="12"/>
        <v>0</v>
      </c>
      <c r="G306" s="136">
        <f t="shared" si="13"/>
        <v>0</v>
      </c>
      <c r="H306" s="135"/>
      <c r="I306" s="135"/>
      <c r="J306" s="135"/>
    </row>
    <row r="307" spans="1:10" x14ac:dyDescent="0.25">
      <c r="A307" s="132" t="s">
        <v>3105</v>
      </c>
      <c r="B307" s="72" t="s">
        <v>597</v>
      </c>
      <c r="C307" s="73" t="s">
        <v>1</v>
      </c>
      <c r="D307" s="73">
        <v>1</v>
      </c>
      <c r="E307" s="136"/>
      <c r="F307" s="136">
        <f t="shared" si="12"/>
        <v>0</v>
      </c>
      <c r="G307" s="136">
        <f t="shared" si="13"/>
        <v>0</v>
      </c>
      <c r="H307" s="135"/>
      <c r="I307" s="135"/>
      <c r="J307" s="135"/>
    </row>
    <row r="308" spans="1:10" x14ac:dyDescent="0.25">
      <c r="A308" s="132" t="s">
        <v>3106</v>
      </c>
      <c r="B308" s="72" t="s">
        <v>598</v>
      </c>
      <c r="C308" s="73" t="s">
        <v>1</v>
      </c>
      <c r="D308" s="73">
        <v>1</v>
      </c>
      <c r="E308" s="136"/>
      <c r="F308" s="136">
        <f t="shared" si="12"/>
        <v>0</v>
      </c>
      <c r="G308" s="136">
        <f t="shared" si="13"/>
        <v>0</v>
      </c>
      <c r="H308" s="135"/>
      <c r="I308" s="135"/>
      <c r="J308" s="135"/>
    </row>
    <row r="309" spans="1:10" x14ac:dyDescent="0.25">
      <c r="A309" s="132" t="s">
        <v>3107</v>
      </c>
      <c r="B309" s="72" t="s">
        <v>599</v>
      </c>
      <c r="C309" s="73" t="s">
        <v>1</v>
      </c>
      <c r="D309" s="73">
        <v>1</v>
      </c>
      <c r="E309" s="136"/>
      <c r="F309" s="136">
        <f t="shared" si="12"/>
        <v>0</v>
      </c>
      <c r="G309" s="136">
        <f t="shared" si="13"/>
        <v>0</v>
      </c>
      <c r="H309" s="135"/>
      <c r="I309" s="135"/>
      <c r="J309" s="135"/>
    </row>
    <row r="310" spans="1:10" x14ac:dyDescent="0.25">
      <c r="A310" s="132" t="s">
        <v>3108</v>
      </c>
      <c r="B310" s="72" t="s">
        <v>1166</v>
      </c>
      <c r="C310" s="73" t="s">
        <v>1</v>
      </c>
      <c r="D310" s="73">
        <v>1</v>
      </c>
      <c r="E310" s="136"/>
      <c r="F310" s="136">
        <f t="shared" si="12"/>
        <v>0</v>
      </c>
      <c r="G310" s="136">
        <f t="shared" si="13"/>
        <v>0</v>
      </c>
      <c r="H310" s="135"/>
      <c r="I310" s="135"/>
      <c r="J310" s="135"/>
    </row>
    <row r="311" spans="1:10" x14ac:dyDescent="0.25">
      <c r="A311" s="132" t="s">
        <v>3109</v>
      </c>
      <c r="B311" s="72" t="s">
        <v>851</v>
      </c>
      <c r="C311" s="73" t="s">
        <v>1</v>
      </c>
      <c r="D311" s="73">
        <v>1</v>
      </c>
      <c r="E311" s="136"/>
      <c r="F311" s="136">
        <f t="shared" si="12"/>
        <v>0</v>
      </c>
      <c r="G311" s="136">
        <f t="shared" si="13"/>
        <v>0</v>
      </c>
      <c r="H311" s="135"/>
      <c r="I311" s="135"/>
      <c r="J311" s="135"/>
    </row>
    <row r="312" spans="1:10" x14ac:dyDescent="0.25">
      <c r="A312" s="132" t="s">
        <v>3110</v>
      </c>
      <c r="B312" s="72" t="s">
        <v>852</v>
      </c>
      <c r="C312" s="73" t="s">
        <v>1</v>
      </c>
      <c r="D312" s="73">
        <v>8</v>
      </c>
      <c r="E312" s="136"/>
      <c r="F312" s="136">
        <f t="shared" si="12"/>
        <v>0</v>
      </c>
      <c r="G312" s="136">
        <f t="shared" si="13"/>
        <v>0</v>
      </c>
      <c r="H312" s="135"/>
      <c r="I312" s="135"/>
      <c r="J312" s="135"/>
    </row>
    <row r="313" spans="1:10" x14ac:dyDescent="0.25">
      <c r="A313" s="132" t="s">
        <v>3111</v>
      </c>
      <c r="B313" s="72" t="s">
        <v>853</v>
      </c>
      <c r="C313" s="73" t="s">
        <v>1</v>
      </c>
      <c r="D313" s="73">
        <v>4</v>
      </c>
      <c r="E313" s="136"/>
      <c r="F313" s="136">
        <f t="shared" si="12"/>
        <v>0</v>
      </c>
      <c r="G313" s="136">
        <f t="shared" si="13"/>
        <v>0</v>
      </c>
      <c r="H313" s="135"/>
      <c r="I313" s="135"/>
      <c r="J313" s="135"/>
    </row>
    <row r="314" spans="1:10" x14ac:dyDescent="0.25">
      <c r="A314" s="132" t="s">
        <v>3112</v>
      </c>
      <c r="B314" s="72" t="s">
        <v>854</v>
      </c>
      <c r="C314" s="73" t="s">
        <v>1</v>
      </c>
      <c r="D314" s="73">
        <v>4</v>
      </c>
      <c r="E314" s="136"/>
      <c r="F314" s="136">
        <f t="shared" si="12"/>
        <v>0</v>
      </c>
      <c r="G314" s="136">
        <f t="shared" si="13"/>
        <v>0</v>
      </c>
      <c r="H314" s="135"/>
      <c r="I314" s="135"/>
      <c r="J314" s="135"/>
    </row>
    <row r="315" spans="1:10" x14ac:dyDescent="0.25">
      <c r="A315" s="132" t="s">
        <v>3113</v>
      </c>
      <c r="B315" s="72" t="s">
        <v>1167</v>
      </c>
      <c r="C315" s="73" t="s">
        <v>1</v>
      </c>
      <c r="D315" s="73">
        <v>4</v>
      </c>
      <c r="E315" s="136"/>
      <c r="F315" s="136">
        <f t="shared" si="12"/>
        <v>0</v>
      </c>
      <c r="G315" s="136">
        <f t="shared" si="13"/>
        <v>0</v>
      </c>
      <c r="H315" s="135"/>
      <c r="I315" s="135"/>
      <c r="J315" s="135"/>
    </row>
    <row r="316" spans="1:10" x14ac:dyDescent="0.25">
      <c r="A316" s="132" t="s">
        <v>3114</v>
      </c>
      <c r="B316" s="72" t="s">
        <v>600</v>
      </c>
      <c r="C316" s="73" t="s">
        <v>1</v>
      </c>
      <c r="D316" s="73">
        <v>1</v>
      </c>
      <c r="E316" s="136"/>
      <c r="F316" s="136">
        <f t="shared" si="12"/>
        <v>0</v>
      </c>
      <c r="G316" s="136">
        <f t="shared" si="13"/>
        <v>0</v>
      </c>
      <c r="H316" s="135"/>
      <c r="I316" s="135"/>
      <c r="J316" s="135"/>
    </row>
    <row r="317" spans="1:10" x14ac:dyDescent="0.25">
      <c r="A317" s="132" t="s">
        <v>3115</v>
      </c>
      <c r="B317" s="72" t="s">
        <v>710</v>
      </c>
      <c r="C317" s="73" t="s">
        <v>1</v>
      </c>
      <c r="D317" s="73">
        <v>1</v>
      </c>
      <c r="E317" s="136"/>
      <c r="F317" s="136">
        <f t="shared" si="12"/>
        <v>0</v>
      </c>
      <c r="G317" s="136">
        <f t="shared" si="13"/>
        <v>0</v>
      </c>
      <c r="H317" s="135"/>
      <c r="I317" s="135"/>
      <c r="J317" s="135"/>
    </row>
    <row r="318" spans="1:10" x14ac:dyDescent="0.25">
      <c r="A318" s="132" t="s">
        <v>3116</v>
      </c>
      <c r="B318" s="72" t="s">
        <v>601</v>
      </c>
      <c r="C318" s="73" t="s">
        <v>1</v>
      </c>
      <c r="D318" s="73">
        <v>1</v>
      </c>
      <c r="E318" s="136"/>
      <c r="F318" s="136">
        <f t="shared" si="12"/>
        <v>0</v>
      </c>
      <c r="G318" s="136">
        <f t="shared" si="13"/>
        <v>0</v>
      </c>
      <c r="H318" s="135"/>
      <c r="I318" s="135"/>
      <c r="J318" s="135"/>
    </row>
    <row r="319" spans="1:10" x14ac:dyDescent="0.25">
      <c r="A319" s="132" t="s">
        <v>3117</v>
      </c>
      <c r="B319" s="72" t="s">
        <v>702</v>
      </c>
      <c r="C319" s="73" t="s">
        <v>1</v>
      </c>
      <c r="D319" s="73">
        <v>1</v>
      </c>
      <c r="E319" s="136"/>
      <c r="F319" s="136">
        <f t="shared" si="12"/>
        <v>0</v>
      </c>
      <c r="G319" s="136">
        <f t="shared" si="13"/>
        <v>0</v>
      </c>
      <c r="H319" s="135"/>
      <c r="I319" s="135"/>
      <c r="J319" s="135"/>
    </row>
    <row r="320" spans="1:10" x14ac:dyDescent="0.25">
      <c r="A320" s="132" t="s">
        <v>3118</v>
      </c>
      <c r="B320" s="72" t="s">
        <v>602</v>
      </c>
      <c r="C320" s="73" t="s">
        <v>1</v>
      </c>
      <c r="D320" s="73">
        <v>1</v>
      </c>
      <c r="E320" s="136"/>
      <c r="F320" s="136">
        <f t="shared" si="12"/>
        <v>0</v>
      </c>
      <c r="G320" s="136">
        <f t="shared" si="13"/>
        <v>0</v>
      </c>
      <c r="H320" s="135"/>
      <c r="I320" s="135"/>
      <c r="J320" s="135"/>
    </row>
    <row r="321" spans="1:10" x14ac:dyDescent="0.25">
      <c r="A321" s="132" t="s">
        <v>3119</v>
      </c>
      <c r="B321" s="72" t="s">
        <v>1168</v>
      </c>
      <c r="C321" s="73" t="s">
        <v>1</v>
      </c>
      <c r="D321" s="73">
        <v>1</v>
      </c>
      <c r="E321" s="136"/>
      <c r="F321" s="136">
        <f t="shared" si="12"/>
        <v>0</v>
      </c>
      <c r="G321" s="136">
        <f t="shared" si="13"/>
        <v>0</v>
      </c>
      <c r="H321" s="135"/>
      <c r="I321" s="135"/>
      <c r="J321" s="135"/>
    </row>
    <row r="322" spans="1:10" x14ac:dyDescent="0.25">
      <c r="A322" s="132" t="s">
        <v>3120</v>
      </c>
      <c r="B322" s="72" t="s">
        <v>603</v>
      </c>
      <c r="C322" s="73" t="s">
        <v>3</v>
      </c>
      <c r="D322" s="73">
        <v>1</v>
      </c>
      <c r="E322" s="136"/>
      <c r="F322" s="136">
        <f t="shared" si="12"/>
        <v>0</v>
      </c>
      <c r="G322" s="136">
        <f t="shared" si="13"/>
        <v>0</v>
      </c>
      <c r="H322" s="135"/>
      <c r="I322" s="135"/>
      <c r="J322" s="135"/>
    </row>
    <row r="323" spans="1:10" ht="15" customHeight="1" x14ac:dyDescent="0.25">
      <c r="A323" s="132" t="s">
        <v>3121</v>
      </c>
      <c r="B323" s="72" t="s">
        <v>604</v>
      </c>
      <c r="C323" s="73" t="s">
        <v>3</v>
      </c>
      <c r="D323" s="73">
        <v>1</v>
      </c>
      <c r="E323" s="136"/>
      <c r="F323" s="136">
        <f t="shared" si="12"/>
        <v>0</v>
      </c>
      <c r="G323" s="136">
        <f t="shared" si="13"/>
        <v>0</v>
      </c>
      <c r="H323" s="135"/>
      <c r="I323" s="135"/>
      <c r="J323" s="135"/>
    </row>
    <row r="324" spans="1:10" x14ac:dyDescent="0.25">
      <c r="A324" s="132" t="s">
        <v>3122</v>
      </c>
      <c r="B324" s="72" t="s">
        <v>605</v>
      </c>
      <c r="C324" s="73" t="s">
        <v>3</v>
      </c>
      <c r="D324" s="73">
        <v>1</v>
      </c>
      <c r="E324" s="136"/>
      <c r="F324" s="136">
        <f t="shared" si="12"/>
        <v>0</v>
      </c>
      <c r="G324" s="136">
        <f t="shared" si="13"/>
        <v>0</v>
      </c>
      <c r="H324" s="135"/>
      <c r="I324" s="135"/>
      <c r="J324" s="135"/>
    </row>
    <row r="325" spans="1:10" x14ac:dyDescent="0.25">
      <c r="A325" s="132" t="s">
        <v>3123</v>
      </c>
      <c r="B325" s="74" t="s">
        <v>606</v>
      </c>
      <c r="C325" s="63" t="s">
        <v>1</v>
      </c>
      <c r="D325" s="73">
        <v>1</v>
      </c>
      <c r="E325" s="136"/>
      <c r="F325" s="136">
        <f t="shared" si="12"/>
        <v>0</v>
      </c>
      <c r="G325" s="136">
        <f t="shared" si="13"/>
        <v>0</v>
      </c>
      <c r="H325" s="135"/>
      <c r="I325" s="135"/>
      <c r="J325" s="135"/>
    </row>
    <row r="326" spans="1:10" x14ac:dyDescent="0.25">
      <c r="A326" s="132" t="s">
        <v>3124</v>
      </c>
      <c r="B326" s="72" t="s">
        <v>714</v>
      </c>
      <c r="C326" s="73" t="s">
        <v>1</v>
      </c>
      <c r="D326" s="73">
        <v>1</v>
      </c>
      <c r="E326" s="136"/>
      <c r="F326" s="136">
        <f t="shared" si="12"/>
        <v>0</v>
      </c>
      <c r="G326" s="136">
        <f t="shared" si="13"/>
        <v>0</v>
      </c>
      <c r="H326" s="135"/>
      <c r="I326" s="135"/>
      <c r="J326" s="135"/>
    </row>
    <row r="327" spans="1:10" x14ac:dyDescent="0.25">
      <c r="A327" s="132" t="s">
        <v>3125</v>
      </c>
      <c r="B327" s="72" t="s">
        <v>607</v>
      </c>
      <c r="C327" s="73" t="s">
        <v>1</v>
      </c>
      <c r="D327" s="73">
        <v>4</v>
      </c>
      <c r="E327" s="136"/>
      <c r="F327" s="136">
        <f t="shared" si="12"/>
        <v>0</v>
      </c>
      <c r="G327" s="136">
        <f t="shared" si="13"/>
        <v>0</v>
      </c>
      <c r="H327" s="135"/>
      <c r="I327" s="135"/>
      <c r="J327" s="135"/>
    </row>
    <row r="328" spans="1:10" x14ac:dyDescent="0.25">
      <c r="A328" s="132" t="s">
        <v>3126</v>
      </c>
      <c r="B328" s="72" t="s">
        <v>716</v>
      </c>
      <c r="C328" s="73" t="s">
        <v>1</v>
      </c>
      <c r="D328" s="73">
        <v>1</v>
      </c>
      <c r="E328" s="136"/>
      <c r="F328" s="136">
        <f t="shared" si="12"/>
        <v>0</v>
      </c>
      <c r="G328" s="136">
        <f t="shared" si="13"/>
        <v>0</v>
      </c>
      <c r="H328" s="135"/>
      <c r="I328" s="135"/>
      <c r="J328" s="135"/>
    </row>
    <row r="329" spans="1:10" x14ac:dyDescent="0.25">
      <c r="A329" s="132" t="s">
        <v>3127</v>
      </c>
      <c r="B329" s="72" t="s">
        <v>608</v>
      </c>
      <c r="C329" s="73" t="s">
        <v>1</v>
      </c>
      <c r="D329" s="73">
        <v>1</v>
      </c>
      <c r="E329" s="136"/>
      <c r="F329" s="136">
        <f t="shared" si="12"/>
        <v>0</v>
      </c>
      <c r="G329" s="136">
        <f t="shared" si="13"/>
        <v>0</v>
      </c>
      <c r="H329" s="135"/>
      <c r="I329" s="135"/>
      <c r="J329" s="135"/>
    </row>
    <row r="330" spans="1:10" x14ac:dyDescent="0.25">
      <c r="A330" s="132" t="s">
        <v>3128</v>
      </c>
      <c r="B330" s="72" t="s">
        <v>609</v>
      </c>
      <c r="C330" s="73" t="s">
        <v>1</v>
      </c>
      <c r="D330" s="73">
        <v>1</v>
      </c>
      <c r="E330" s="136"/>
      <c r="F330" s="136">
        <f t="shared" si="12"/>
        <v>0</v>
      </c>
      <c r="G330" s="136">
        <f t="shared" si="13"/>
        <v>0</v>
      </c>
      <c r="H330" s="135"/>
      <c r="I330" s="135"/>
      <c r="J330" s="135"/>
    </row>
    <row r="331" spans="1:10" x14ac:dyDescent="0.25">
      <c r="A331" s="132" t="s">
        <v>3129</v>
      </c>
      <c r="B331" s="72" t="s">
        <v>994</v>
      </c>
      <c r="C331" s="73" t="s">
        <v>1</v>
      </c>
      <c r="D331" s="73">
        <v>1</v>
      </c>
      <c r="E331" s="136"/>
      <c r="F331" s="136">
        <f t="shared" si="12"/>
        <v>0</v>
      </c>
      <c r="G331" s="136">
        <f t="shared" si="13"/>
        <v>0</v>
      </c>
      <c r="H331" s="135"/>
      <c r="I331" s="135"/>
      <c r="J331" s="135"/>
    </row>
    <row r="332" spans="1:10" x14ac:dyDescent="0.25">
      <c r="A332" s="132" t="s">
        <v>3130</v>
      </c>
      <c r="B332" s="72" t="s">
        <v>15</v>
      </c>
      <c r="C332" s="73" t="s">
        <v>1</v>
      </c>
      <c r="D332" s="73">
        <v>1</v>
      </c>
      <c r="E332" s="136"/>
      <c r="F332" s="136">
        <f t="shared" si="12"/>
        <v>0</v>
      </c>
      <c r="G332" s="136">
        <f t="shared" si="13"/>
        <v>0</v>
      </c>
      <c r="H332" s="135"/>
      <c r="I332" s="135"/>
      <c r="J332" s="135"/>
    </row>
    <row r="333" spans="1:10" x14ac:dyDescent="0.25">
      <c r="A333" s="132" t="s">
        <v>3131</v>
      </c>
      <c r="B333" s="72" t="s">
        <v>1169</v>
      </c>
      <c r="C333" s="73" t="s">
        <v>1</v>
      </c>
      <c r="D333" s="73">
        <v>1</v>
      </c>
      <c r="E333" s="136"/>
      <c r="F333" s="136">
        <f t="shared" si="12"/>
        <v>0</v>
      </c>
      <c r="G333" s="136">
        <f t="shared" si="13"/>
        <v>0</v>
      </c>
      <c r="H333" s="135"/>
      <c r="I333" s="135"/>
      <c r="J333" s="135"/>
    </row>
    <row r="334" spans="1:10" x14ac:dyDescent="0.25">
      <c r="A334" s="132" t="s">
        <v>3132</v>
      </c>
      <c r="B334" s="72" t="s">
        <v>611</v>
      </c>
      <c r="C334" s="73" t="s">
        <v>1</v>
      </c>
      <c r="D334" s="73">
        <v>1</v>
      </c>
      <c r="E334" s="136"/>
      <c r="F334" s="136">
        <f t="shared" si="12"/>
        <v>0</v>
      </c>
      <c r="G334" s="136">
        <f t="shared" si="13"/>
        <v>0</v>
      </c>
      <c r="H334" s="135"/>
      <c r="I334" s="135"/>
      <c r="J334" s="135"/>
    </row>
    <row r="335" spans="1:10" x14ac:dyDescent="0.25">
      <c r="A335" s="132" t="s">
        <v>3133</v>
      </c>
      <c r="B335" s="72" t="s">
        <v>864</v>
      </c>
      <c r="C335" s="73" t="s">
        <v>1</v>
      </c>
      <c r="D335" s="73">
        <v>1</v>
      </c>
      <c r="E335" s="136"/>
      <c r="F335" s="136">
        <f t="shared" si="12"/>
        <v>0</v>
      </c>
      <c r="G335" s="136">
        <f t="shared" si="13"/>
        <v>0</v>
      </c>
      <c r="H335" s="135"/>
      <c r="I335" s="135"/>
      <c r="J335" s="135"/>
    </row>
    <row r="336" spans="1:10" x14ac:dyDescent="0.25">
      <c r="A336" s="132" t="s">
        <v>3134</v>
      </c>
      <c r="B336" s="72" t="s">
        <v>1170</v>
      </c>
      <c r="C336" s="73" t="s">
        <v>1</v>
      </c>
      <c r="D336" s="73">
        <v>1</v>
      </c>
      <c r="E336" s="136"/>
      <c r="F336" s="136">
        <f t="shared" si="12"/>
        <v>0</v>
      </c>
      <c r="G336" s="136">
        <f t="shared" si="13"/>
        <v>0</v>
      </c>
      <c r="H336" s="135"/>
      <c r="I336" s="135"/>
      <c r="J336" s="135"/>
    </row>
    <row r="337" spans="1:10" x14ac:dyDescent="0.25">
      <c r="A337" s="132" t="s">
        <v>3135</v>
      </c>
      <c r="B337" s="72" t="s">
        <v>1171</v>
      </c>
      <c r="C337" s="73" t="s">
        <v>1</v>
      </c>
      <c r="D337" s="73">
        <v>1</v>
      </c>
      <c r="E337" s="136"/>
      <c r="F337" s="136">
        <f t="shared" si="12"/>
        <v>0</v>
      </c>
      <c r="G337" s="136">
        <f t="shared" si="13"/>
        <v>0</v>
      </c>
      <c r="H337" s="135"/>
      <c r="I337" s="135"/>
      <c r="J337" s="135"/>
    </row>
    <row r="338" spans="1:10" x14ac:dyDescent="0.25">
      <c r="A338" s="132" t="s">
        <v>3136</v>
      </c>
      <c r="B338" s="72" t="s">
        <v>867</v>
      </c>
      <c r="C338" s="73" t="s">
        <v>727</v>
      </c>
      <c r="D338" s="73">
        <v>1</v>
      </c>
      <c r="E338" s="136"/>
      <c r="F338" s="136">
        <f t="shared" si="12"/>
        <v>0</v>
      </c>
      <c r="G338" s="136">
        <f t="shared" si="13"/>
        <v>0</v>
      </c>
      <c r="H338" s="135"/>
      <c r="I338" s="135"/>
      <c r="J338" s="135"/>
    </row>
    <row r="339" spans="1:10" x14ac:dyDescent="0.25">
      <c r="A339" s="132" t="s">
        <v>3137</v>
      </c>
      <c r="B339" s="72" t="s">
        <v>613</v>
      </c>
      <c r="C339" s="73" t="s">
        <v>1</v>
      </c>
      <c r="D339" s="73">
        <v>1</v>
      </c>
      <c r="E339" s="136"/>
      <c r="F339" s="136">
        <f t="shared" ref="F339:F402" si="14">SUM(E339*1.2)</f>
        <v>0</v>
      </c>
      <c r="G339" s="136">
        <f t="shared" ref="G339:G402" si="15">SUM(D339*E339)</f>
        <v>0</v>
      </c>
      <c r="H339" s="135"/>
      <c r="I339" s="135"/>
      <c r="J339" s="135"/>
    </row>
    <row r="340" spans="1:10" x14ac:dyDescent="0.25">
      <c r="A340" s="132" t="s">
        <v>3138</v>
      </c>
      <c r="B340" s="72" t="s">
        <v>1172</v>
      </c>
      <c r="C340" s="73" t="s">
        <v>1</v>
      </c>
      <c r="D340" s="73">
        <v>1</v>
      </c>
      <c r="E340" s="136"/>
      <c r="F340" s="136">
        <f t="shared" si="14"/>
        <v>0</v>
      </c>
      <c r="G340" s="136">
        <f t="shared" si="15"/>
        <v>0</v>
      </c>
      <c r="H340" s="135"/>
      <c r="I340" s="135"/>
      <c r="J340" s="135"/>
    </row>
    <row r="341" spans="1:10" x14ac:dyDescent="0.25">
      <c r="A341" s="132" t="s">
        <v>3139</v>
      </c>
      <c r="B341" s="72" t="s">
        <v>105</v>
      </c>
      <c r="C341" s="73" t="s">
        <v>1</v>
      </c>
      <c r="D341" s="73">
        <v>1</v>
      </c>
      <c r="E341" s="136"/>
      <c r="F341" s="136">
        <f t="shared" si="14"/>
        <v>0</v>
      </c>
      <c r="G341" s="136">
        <f t="shared" si="15"/>
        <v>0</v>
      </c>
      <c r="H341" s="135"/>
      <c r="I341" s="135"/>
      <c r="J341" s="135"/>
    </row>
    <row r="342" spans="1:10" x14ac:dyDescent="0.25">
      <c r="A342" s="132" t="s">
        <v>3140</v>
      </c>
      <c r="B342" s="72" t="s">
        <v>615</v>
      </c>
      <c r="C342" s="73" t="s">
        <v>1</v>
      </c>
      <c r="D342" s="73">
        <v>1</v>
      </c>
      <c r="E342" s="136"/>
      <c r="F342" s="136">
        <f t="shared" si="14"/>
        <v>0</v>
      </c>
      <c r="G342" s="136">
        <f t="shared" si="15"/>
        <v>0</v>
      </c>
      <c r="H342" s="135"/>
      <c r="I342" s="135"/>
      <c r="J342" s="135"/>
    </row>
    <row r="343" spans="1:10" x14ac:dyDescent="0.25">
      <c r="A343" s="132" t="s">
        <v>3141</v>
      </c>
      <c r="B343" s="72" t="s">
        <v>616</v>
      </c>
      <c r="C343" s="73" t="s">
        <v>1</v>
      </c>
      <c r="D343" s="73">
        <v>1</v>
      </c>
      <c r="E343" s="136"/>
      <c r="F343" s="136">
        <f t="shared" si="14"/>
        <v>0</v>
      </c>
      <c r="G343" s="136">
        <f t="shared" si="15"/>
        <v>0</v>
      </c>
      <c r="H343" s="135"/>
      <c r="I343" s="135"/>
      <c r="J343" s="135"/>
    </row>
    <row r="344" spans="1:10" x14ac:dyDescent="0.25">
      <c r="A344" s="132" t="s">
        <v>3142</v>
      </c>
      <c r="B344" s="72" t="s">
        <v>617</v>
      </c>
      <c r="C344" s="73" t="s">
        <v>1</v>
      </c>
      <c r="D344" s="73">
        <v>1</v>
      </c>
      <c r="E344" s="136"/>
      <c r="F344" s="136">
        <f t="shared" si="14"/>
        <v>0</v>
      </c>
      <c r="G344" s="136">
        <f t="shared" si="15"/>
        <v>0</v>
      </c>
      <c r="H344" s="135"/>
      <c r="I344" s="135"/>
      <c r="J344" s="135"/>
    </row>
    <row r="345" spans="1:10" x14ac:dyDescent="0.25">
      <c r="A345" s="132" t="s">
        <v>3143</v>
      </c>
      <c r="B345" s="72" t="s">
        <v>591</v>
      </c>
      <c r="C345" s="73" t="s">
        <v>1</v>
      </c>
      <c r="D345" s="73">
        <v>1</v>
      </c>
      <c r="E345" s="136"/>
      <c r="F345" s="136">
        <f t="shared" si="14"/>
        <v>0</v>
      </c>
      <c r="G345" s="136">
        <f t="shared" si="15"/>
        <v>0</v>
      </c>
      <c r="H345" s="135"/>
      <c r="I345" s="135"/>
      <c r="J345" s="135"/>
    </row>
    <row r="346" spans="1:10" x14ac:dyDescent="0.25">
      <c r="A346" s="132" t="s">
        <v>3144</v>
      </c>
      <c r="B346" s="72" t="s">
        <v>348</v>
      </c>
      <c r="C346" s="73" t="s">
        <v>1</v>
      </c>
      <c r="D346" s="73">
        <v>1</v>
      </c>
      <c r="E346" s="136"/>
      <c r="F346" s="136">
        <f t="shared" si="14"/>
        <v>0</v>
      </c>
      <c r="G346" s="136">
        <f t="shared" si="15"/>
        <v>0</v>
      </c>
      <c r="H346" s="135"/>
      <c r="I346" s="135"/>
      <c r="J346" s="135"/>
    </row>
    <row r="347" spans="1:10" ht="15" customHeight="1" x14ac:dyDescent="0.25">
      <c r="A347" s="132" t="s">
        <v>3145</v>
      </c>
      <c r="B347" s="72" t="s">
        <v>869</v>
      </c>
      <c r="C347" s="73" t="s">
        <v>1</v>
      </c>
      <c r="D347" s="73">
        <v>1</v>
      </c>
      <c r="E347" s="136"/>
      <c r="F347" s="136">
        <f t="shared" si="14"/>
        <v>0</v>
      </c>
      <c r="G347" s="136">
        <f t="shared" si="15"/>
        <v>0</v>
      </c>
      <c r="H347" s="135"/>
      <c r="I347" s="135"/>
      <c r="J347" s="135"/>
    </row>
    <row r="348" spans="1:10" x14ac:dyDescent="0.25">
      <c r="A348" s="132" t="s">
        <v>3146</v>
      </c>
      <c r="B348" s="72" t="s">
        <v>963</v>
      </c>
      <c r="C348" s="73" t="s">
        <v>1</v>
      </c>
      <c r="D348" s="73">
        <v>1</v>
      </c>
      <c r="E348" s="136"/>
      <c r="F348" s="136">
        <f t="shared" si="14"/>
        <v>0</v>
      </c>
      <c r="G348" s="136">
        <f t="shared" si="15"/>
        <v>0</v>
      </c>
      <c r="H348" s="135"/>
      <c r="I348" s="135"/>
      <c r="J348" s="135"/>
    </row>
    <row r="349" spans="1:10" x14ac:dyDescent="0.25">
      <c r="A349" s="132" t="s">
        <v>3147</v>
      </c>
      <c r="B349" s="72" t="s">
        <v>619</v>
      </c>
      <c r="C349" s="73" t="s">
        <v>1</v>
      </c>
      <c r="D349" s="73">
        <v>1</v>
      </c>
      <c r="E349" s="136"/>
      <c r="F349" s="136">
        <f t="shared" si="14"/>
        <v>0</v>
      </c>
      <c r="G349" s="136">
        <f t="shared" si="15"/>
        <v>0</v>
      </c>
      <c r="H349" s="135"/>
      <c r="I349" s="135"/>
      <c r="J349" s="135"/>
    </row>
    <row r="350" spans="1:10" x14ac:dyDescent="0.25">
      <c r="A350" s="132" t="s">
        <v>3148</v>
      </c>
      <c r="B350" s="72" t="s">
        <v>610</v>
      </c>
      <c r="C350" s="73" t="s">
        <v>1</v>
      </c>
      <c r="D350" s="73">
        <v>1</v>
      </c>
      <c r="E350" s="136"/>
      <c r="F350" s="136">
        <f t="shared" si="14"/>
        <v>0</v>
      </c>
      <c r="G350" s="136">
        <f t="shared" si="15"/>
        <v>0</v>
      </c>
      <c r="H350" s="135"/>
      <c r="I350" s="135"/>
      <c r="J350" s="135"/>
    </row>
    <row r="351" spans="1:10" x14ac:dyDescent="0.25">
      <c r="A351" s="132" t="s">
        <v>3149</v>
      </c>
      <c r="B351" s="72" t="s">
        <v>1212</v>
      </c>
      <c r="C351" s="73" t="s">
        <v>1</v>
      </c>
      <c r="D351" s="73">
        <v>1</v>
      </c>
      <c r="E351" s="136"/>
      <c r="F351" s="136">
        <f t="shared" si="14"/>
        <v>0</v>
      </c>
      <c r="G351" s="136">
        <f t="shared" si="15"/>
        <v>0</v>
      </c>
      <c r="H351" s="135"/>
      <c r="I351" s="135"/>
      <c r="J351" s="135"/>
    </row>
    <row r="352" spans="1:10" x14ac:dyDescent="0.25">
      <c r="A352" s="132" t="s">
        <v>3150</v>
      </c>
      <c r="B352" s="72" t="s">
        <v>871</v>
      </c>
      <c r="C352" s="73" t="s">
        <v>1</v>
      </c>
      <c r="D352" s="73">
        <v>1</v>
      </c>
      <c r="E352" s="136"/>
      <c r="F352" s="136">
        <f t="shared" si="14"/>
        <v>0</v>
      </c>
      <c r="G352" s="136">
        <f t="shared" si="15"/>
        <v>0</v>
      </c>
      <c r="H352" s="135"/>
      <c r="I352" s="135"/>
      <c r="J352" s="135"/>
    </row>
    <row r="353" spans="1:10" x14ac:dyDescent="0.25">
      <c r="A353" s="132" t="s">
        <v>3151</v>
      </c>
      <c r="B353" s="72" t="s">
        <v>872</v>
      </c>
      <c r="C353" s="73" t="s">
        <v>1</v>
      </c>
      <c r="D353" s="73">
        <v>1</v>
      </c>
      <c r="E353" s="136"/>
      <c r="F353" s="136">
        <f t="shared" si="14"/>
        <v>0</v>
      </c>
      <c r="G353" s="136">
        <f t="shared" si="15"/>
        <v>0</v>
      </c>
      <c r="H353" s="135"/>
      <c r="I353" s="135"/>
      <c r="J353" s="135"/>
    </row>
    <row r="354" spans="1:10" x14ac:dyDescent="0.25">
      <c r="A354" s="132" t="s">
        <v>3152</v>
      </c>
      <c r="B354" s="72" t="s">
        <v>620</v>
      </c>
      <c r="C354" s="73" t="s">
        <v>1</v>
      </c>
      <c r="D354" s="73">
        <v>1</v>
      </c>
      <c r="E354" s="136"/>
      <c r="F354" s="136">
        <f t="shared" si="14"/>
        <v>0</v>
      </c>
      <c r="G354" s="136">
        <f t="shared" si="15"/>
        <v>0</v>
      </c>
      <c r="H354" s="135"/>
      <c r="I354" s="135"/>
      <c r="J354" s="135"/>
    </row>
    <row r="355" spans="1:10" x14ac:dyDescent="0.25">
      <c r="A355" s="132" t="s">
        <v>3153</v>
      </c>
      <c r="B355" s="72" t="s">
        <v>873</v>
      </c>
      <c r="C355" s="73" t="s">
        <v>1</v>
      </c>
      <c r="D355" s="73">
        <v>1</v>
      </c>
      <c r="E355" s="136"/>
      <c r="F355" s="136">
        <f t="shared" si="14"/>
        <v>0</v>
      </c>
      <c r="G355" s="136">
        <f t="shared" si="15"/>
        <v>0</v>
      </c>
      <c r="H355" s="135"/>
      <c r="I355" s="135"/>
      <c r="J355" s="135"/>
    </row>
    <row r="356" spans="1:10" x14ac:dyDescent="0.25">
      <c r="A356" s="132" t="s">
        <v>3154</v>
      </c>
      <c r="B356" s="72" t="s">
        <v>177</v>
      </c>
      <c r="C356" s="73" t="s">
        <v>1</v>
      </c>
      <c r="D356" s="73">
        <v>1</v>
      </c>
      <c r="E356" s="136"/>
      <c r="F356" s="136">
        <f t="shared" si="14"/>
        <v>0</v>
      </c>
      <c r="G356" s="136">
        <f t="shared" si="15"/>
        <v>0</v>
      </c>
      <c r="H356" s="135"/>
      <c r="I356" s="135"/>
      <c r="J356" s="135"/>
    </row>
    <row r="357" spans="1:10" x14ac:dyDescent="0.25">
      <c r="A357" s="132" t="s">
        <v>3155</v>
      </c>
      <c r="B357" s="72" t="s">
        <v>622</v>
      </c>
      <c r="C357" s="73" t="s">
        <v>1</v>
      </c>
      <c r="D357" s="73">
        <v>1</v>
      </c>
      <c r="E357" s="136"/>
      <c r="F357" s="136">
        <f t="shared" si="14"/>
        <v>0</v>
      </c>
      <c r="G357" s="136">
        <f t="shared" si="15"/>
        <v>0</v>
      </c>
      <c r="H357" s="135"/>
      <c r="I357" s="135"/>
      <c r="J357" s="135"/>
    </row>
    <row r="358" spans="1:10" x14ac:dyDescent="0.25">
      <c r="A358" s="132" t="s">
        <v>3156</v>
      </c>
      <c r="B358" s="334" t="s">
        <v>178</v>
      </c>
      <c r="C358" s="73" t="s">
        <v>1</v>
      </c>
      <c r="D358" s="73">
        <v>1</v>
      </c>
      <c r="E358" s="136"/>
      <c r="F358" s="136">
        <f t="shared" si="14"/>
        <v>0</v>
      </c>
      <c r="G358" s="136">
        <f t="shared" si="15"/>
        <v>0</v>
      </c>
      <c r="H358" s="135"/>
      <c r="I358" s="135"/>
      <c r="J358" s="135"/>
    </row>
    <row r="359" spans="1:10" x14ac:dyDescent="0.25">
      <c r="A359" s="132" t="s">
        <v>3157</v>
      </c>
      <c r="B359" s="334" t="s">
        <v>874</v>
      </c>
      <c r="C359" s="73" t="s">
        <v>1</v>
      </c>
      <c r="D359" s="73">
        <v>1</v>
      </c>
      <c r="E359" s="136"/>
      <c r="F359" s="136">
        <f t="shared" si="14"/>
        <v>0</v>
      </c>
      <c r="G359" s="136">
        <f t="shared" si="15"/>
        <v>0</v>
      </c>
      <c r="H359" s="135"/>
      <c r="I359" s="135"/>
      <c r="J359" s="135"/>
    </row>
    <row r="360" spans="1:10" x14ac:dyDescent="0.25">
      <c r="A360" s="132" t="s">
        <v>3158</v>
      </c>
      <c r="B360" s="334" t="s">
        <v>1173</v>
      </c>
      <c r="C360" s="73" t="s">
        <v>1</v>
      </c>
      <c r="D360" s="73">
        <v>1</v>
      </c>
      <c r="E360" s="136"/>
      <c r="F360" s="136">
        <f t="shared" si="14"/>
        <v>0</v>
      </c>
      <c r="G360" s="136">
        <f t="shared" si="15"/>
        <v>0</v>
      </c>
      <c r="H360" s="135"/>
      <c r="I360" s="135"/>
      <c r="J360" s="135"/>
    </row>
    <row r="361" spans="1:10" x14ac:dyDescent="0.25">
      <c r="A361" s="132" t="s">
        <v>3159</v>
      </c>
      <c r="B361" s="334" t="s">
        <v>1174</v>
      </c>
      <c r="C361" s="73" t="s">
        <v>1</v>
      </c>
      <c r="D361" s="73">
        <v>1</v>
      </c>
      <c r="E361" s="136"/>
      <c r="F361" s="136">
        <f t="shared" si="14"/>
        <v>0</v>
      </c>
      <c r="G361" s="136">
        <f t="shared" si="15"/>
        <v>0</v>
      </c>
      <c r="H361" s="135"/>
      <c r="I361" s="135"/>
      <c r="J361" s="135"/>
    </row>
    <row r="362" spans="1:10" x14ac:dyDescent="0.25">
      <c r="A362" s="132" t="s">
        <v>3160</v>
      </c>
      <c r="B362" s="334" t="s">
        <v>632</v>
      </c>
      <c r="C362" s="73" t="s">
        <v>3</v>
      </c>
      <c r="D362" s="73">
        <v>1</v>
      </c>
      <c r="E362" s="136"/>
      <c r="F362" s="136">
        <f t="shared" si="14"/>
        <v>0</v>
      </c>
      <c r="G362" s="136">
        <f t="shared" si="15"/>
        <v>0</v>
      </c>
      <c r="H362" s="135"/>
      <c r="I362" s="135"/>
      <c r="J362" s="135"/>
    </row>
    <row r="363" spans="1:10" x14ac:dyDescent="0.25">
      <c r="A363" s="132" t="s">
        <v>3161</v>
      </c>
      <c r="B363" s="72" t="s">
        <v>626</v>
      </c>
      <c r="C363" s="73" t="s">
        <v>1</v>
      </c>
      <c r="D363" s="73">
        <v>1</v>
      </c>
      <c r="E363" s="136"/>
      <c r="F363" s="136">
        <f t="shared" si="14"/>
        <v>0</v>
      </c>
      <c r="G363" s="136">
        <f t="shared" si="15"/>
        <v>0</v>
      </c>
      <c r="H363" s="135"/>
      <c r="I363" s="135"/>
      <c r="J363" s="135"/>
    </row>
    <row r="364" spans="1:10" x14ac:dyDescent="0.25">
      <c r="A364" s="132" t="s">
        <v>3162</v>
      </c>
      <c r="B364" s="72" t="s">
        <v>628</v>
      </c>
      <c r="C364" s="73" t="s">
        <v>1</v>
      </c>
      <c r="D364" s="73">
        <v>1</v>
      </c>
      <c r="E364" s="136"/>
      <c r="F364" s="136">
        <f t="shared" si="14"/>
        <v>0</v>
      </c>
      <c r="G364" s="136">
        <f t="shared" si="15"/>
        <v>0</v>
      </c>
      <c r="H364" s="135"/>
      <c r="I364" s="135"/>
      <c r="J364" s="135"/>
    </row>
    <row r="365" spans="1:10" x14ac:dyDescent="0.25">
      <c r="A365" s="132" t="s">
        <v>3163</v>
      </c>
      <c r="B365" s="72" t="s">
        <v>877</v>
      </c>
      <c r="C365" s="73" t="s">
        <v>1</v>
      </c>
      <c r="D365" s="73">
        <v>1</v>
      </c>
      <c r="E365" s="136"/>
      <c r="F365" s="136">
        <f t="shared" si="14"/>
        <v>0</v>
      </c>
      <c r="G365" s="136">
        <f t="shared" si="15"/>
        <v>0</v>
      </c>
      <c r="H365" s="135"/>
      <c r="I365" s="135"/>
      <c r="J365" s="135"/>
    </row>
    <row r="366" spans="1:10" x14ac:dyDescent="0.25">
      <c r="A366" s="132" t="s">
        <v>3164</v>
      </c>
      <c r="B366" s="72" t="s">
        <v>630</v>
      </c>
      <c r="C366" s="73" t="s">
        <v>1</v>
      </c>
      <c r="D366" s="73">
        <v>1</v>
      </c>
      <c r="E366" s="136"/>
      <c r="F366" s="136">
        <f t="shared" si="14"/>
        <v>0</v>
      </c>
      <c r="G366" s="136">
        <f t="shared" si="15"/>
        <v>0</v>
      </c>
      <c r="H366" s="135"/>
      <c r="I366" s="135"/>
      <c r="J366" s="135"/>
    </row>
    <row r="367" spans="1:10" x14ac:dyDescent="0.25">
      <c r="A367" s="132" t="s">
        <v>3165</v>
      </c>
      <c r="B367" s="72" t="s">
        <v>631</v>
      </c>
      <c r="C367" s="73" t="s">
        <v>1</v>
      </c>
      <c r="D367" s="73">
        <v>1</v>
      </c>
      <c r="E367" s="136"/>
      <c r="F367" s="136">
        <f t="shared" si="14"/>
        <v>0</v>
      </c>
      <c r="G367" s="136">
        <f t="shared" si="15"/>
        <v>0</v>
      </c>
      <c r="H367" s="135"/>
      <c r="I367" s="135"/>
      <c r="J367" s="135"/>
    </row>
    <row r="368" spans="1:10" x14ac:dyDescent="0.25">
      <c r="A368" s="132" t="s">
        <v>3166</v>
      </c>
      <c r="B368" s="72" t="s">
        <v>878</v>
      </c>
      <c r="C368" s="73" t="s">
        <v>1</v>
      </c>
      <c r="D368" s="73">
        <v>1</v>
      </c>
      <c r="E368" s="136"/>
      <c r="F368" s="136">
        <f t="shared" si="14"/>
        <v>0</v>
      </c>
      <c r="G368" s="136">
        <f t="shared" si="15"/>
        <v>0</v>
      </c>
      <c r="H368" s="135"/>
      <c r="I368" s="135"/>
      <c r="J368" s="135"/>
    </row>
    <row r="369" spans="1:10" x14ac:dyDescent="0.25">
      <c r="A369" s="132" t="s">
        <v>3167</v>
      </c>
      <c r="B369" s="74" t="s">
        <v>1213</v>
      </c>
      <c r="C369" s="73" t="s">
        <v>1</v>
      </c>
      <c r="D369" s="73">
        <v>1</v>
      </c>
      <c r="E369" s="136"/>
      <c r="F369" s="136">
        <f t="shared" si="14"/>
        <v>0</v>
      </c>
      <c r="G369" s="136">
        <f t="shared" si="15"/>
        <v>0</v>
      </c>
      <c r="H369" s="135"/>
      <c r="I369" s="135"/>
      <c r="J369" s="135"/>
    </row>
    <row r="370" spans="1:10" x14ac:dyDescent="0.25">
      <c r="A370" s="132" t="s">
        <v>3168</v>
      </c>
      <c r="B370" s="72" t="s">
        <v>882</v>
      </c>
      <c r="C370" s="73" t="s">
        <v>1</v>
      </c>
      <c r="D370" s="73">
        <v>1</v>
      </c>
      <c r="E370" s="136"/>
      <c r="F370" s="136">
        <f t="shared" si="14"/>
        <v>0</v>
      </c>
      <c r="G370" s="136">
        <f t="shared" si="15"/>
        <v>0</v>
      </c>
      <c r="H370" s="135"/>
      <c r="I370" s="135"/>
      <c r="J370" s="135"/>
    </row>
    <row r="371" spans="1:10" x14ac:dyDescent="0.25">
      <c r="A371" s="132" t="s">
        <v>3169</v>
      </c>
      <c r="B371" s="74" t="s">
        <v>1024</v>
      </c>
      <c r="C371" s="73" t="s">
        <v>1</v>
      </c>
      <c r="D371" s="73">
        <v>1</v>
      </c>
      <c r="E371" s="136"/>
      <c r="F371" s="136">
        <f t="shared" si="14"/>
        <v>0</v>
      </c>
      <c r="G371" s="136">
        <f t="shared" si="15"/>
        <v>0</v>
      </c>
      <c r="H371" s="135"/>
      <c r="I371" s="135"/>
      <c r="J371" s="135"/>
    </row>
    <row r="372" spans="1:10" x14ac:dyDescent="0.25">
      <c r="A372" s="132" t="s">
        <v>3170</v>
      </c>
      <c r="B372" s="72" t="s">
        <v>880</v>
      </c>
      <c r="C372" s="73" t="s">
        <v>1</v>
      </c>
      <c r="D372" s="73">
        <v>1</v>
      </c>
      <c r="E372" s="136"/>
      <c r="F372" s="136">
        <f t="shared" si="14"/>
        <v>0</v>
      </c>
      <c r="G372" s="136">
        <f t="shared" si="15"/>
        <v>0</v>
      </c>
      <c r="H372" s="135"/>
      <c r="I372" s="135"/>
      <c r="J372" s="135"/>
    </row>
    <row r="373" spans="1:10" x14ac:dyDescent="0.25">
      <c r="A373" s="132" t="s">
        <v>3171</v>
      </c>
      <c r="B373" s="74" t="s">
        <v>1175</v>
      </c>
      <c r="C373" s="73" t="s">
        <v>1</v>
      </c>
      <c r="D373" s="73">
        <v>1</v>
      </c>
      <c r="E373" s="136"/>
      <c r="F373" s="136">
        <f t="shared" si="14"/>
        <v>0</v>
      </c>
      <c r="G373" s="136">
        <f t="shared" si="15"/>
        <v>0</v>
      </c>
      <c r="H373" s="135"/>
      <c r="I373" s="135"/>
      <c r="J373" s="135"/>
    </row>
    <row r="374" spans="1:10" x14ac:dyDescent="0.25">
      <c r="A374" s="132" t="s">
        <v>3172</v>
      </c>
      <c r="B374" s="72" t="s">
        <v>49</v>
      </c>
      <c r="C374" s="73" t="s">
        <v>1</v>
      </c>
      <c r="D374" s="73">
        <v>1</v>
      </c>
      <c r="E374" s="136"/>
      <c r="F374" s="136">
        <f t="shared" si="14"/>
        <v>0</v>
      </c>
      <c r="G374" s="136">
        <f t="shared" si="15"/>
        <v>0</v>
      </c>
      <c r="H374" s="135"/>
      <c r="I374" s="135"/>
      <c r="J374" s="135"/>
    </row>
    <row r="375" spans="1:10" x14ac:dyDescent="0.25">
      <c r="A375" s="132" t="s">
        <v>3173</v>
      </c>
      <c r="B375" s="72" t="s">
        <v>636</v>
      </c>
      <c r="C375" s="73" t="s">
        <v>1</v>
      </c>
      <c r="D375" s="73">
        <v>1</v>
      </c>
      <c r="E375" s="136"/>
      <c r="F375" s="136">
        <f t="shared" si="14"/>
        <v>0</v>
      </c>
      <c r="G375" s="136">
        <f t="shared" si="15"/>
        <v>0</v>
      </c>
      <c r="H375" s="135"/>
      <c r="I375" s="135"/>
      <c r="J375" s="135"/>
    </row>
    <row r="376" spans="1:10" x14ac:dyDescent="0.25">
      <c r="A376" s="132" t="s">
        <v>3174</v>
      </c>
      <c r="B376" s="72" t="s">
        <v>1214</v>
      </c>
      <c r="C376" s="73" t="s">
        <v>1</v>
      </c>
      <c r="D376" s="73">
        <v>1</v>
      </c>
      <c r="E376" s="136"/>
      <c r="F376" s="136">
        <f t="shared" si="14"/>
        <v>0</v>
      </c>
      <c r="G376" s="136">
        <f t="shared" si="15"/>
        <v>0</v>
      </c>
      <c r="H376" s="135"/>
      <c r="I376" s="135"/>
      <c r="J376" s="135"/>
    </row>
    <row r="377" spans="1:10" x14ac:dyDescent="0.25">
      <c r="A377" s="132" t="s">
        <v>3175</v>
      </c>
      <c r="B377" s="72" t="s">
        <v>884</v>
      </c>
      <c r="C377" s="73" t="s">
        <v>1</v>
      </c>
      <c r="D377" s="73">
        <v>1</v>
      </c>
      <c r="E377" s="136"/>
      <c r="F377" s="136">
        <f t="shared" si="14"/>
        <v>0</v>
      </c>
      <c r="G377" s="136">
        <f t="shared" si="15"/>
        <v>0</v>
      </c>
      <c r="H377" s="135"/>
      <c r="I377" s="135"/>
      <c r="J377" s="135"/>
    </row>
    <row r="378" spans="1:10" x14ac:dyDescent="0.25">
      <c r="A378" s="132" t="s">
        <v>3176</v>
      </c>
      <c r="B378" s="72" t="s">
        <v>885</v>
      </c>
      <c r="C378" s="73" t="s">
        <v>1</v>
      </c>
      <c r="D378" s="73">
        <v>1</v>
      </c>
      <c r="E378" s="136"/>
      <c r="F378" s="136">
        <f t="shared" si="14"/>
        <v>0</v>
      </c>
      <c r="G378" s="136">
        <f t="shared" si="15"/>
        <v>0</v>
      </c>
      <c r="H378" s="135"/>
      <c r="I378" s="135"/>
      <c r="J378" s="135"/>
    </row>
    <row r="379" spans="1:10" x14ac:dyDescent="0.25">
      <c r="A379" s="132" t="s">
        <v>3177</v>
      </c>
      <c r="B379" s="72" t="s">
        <v>169</v>
      </c>
      <c r="C379" s="73" t="s">
        <v>1</v>
      </c>
      <c r="D379" s="73">
        <v>2</v>
      </c>
      <c r="E379" s="136"/>
      <c r="F379" s="136">
        <f t="shared" si="14"/>
        <v>0</v>
      </c>
      <c r="G379" s="136">
        <f t="shared" si="15"/>
        <v>0</v>
      </c>
      <c r="H379" s="135"/>
      <c r="I379" s="135"/>
      <c r="J379" s="135"/>
    </row>
    <row r="380" spans="1:10" x14ac:dyDescent="0.25">
      <c r="A380" s="132" t="s">
        <v>3178</v>
      </c>
      <c r="B380" s="72" t="s">
        <v>886</v>
      </c>
      <c r="C380" s="73" t="s">
        <v>1</v>
      </c>
      <c r="D380" s="73">
        <v>2</v>
      </c>
      <c r="E380" s="136"/>
      <c r="F380" s="136">
        <f t="shared" si="14"/>
        <v>0</v>
      </c>
      <c r="G380" s="136">
        <f t="shared" si="15"/>
        <v>0</v>
      </c>
      <c r="H380" s="135"/>
      <c r="I380" s="135"/>
      <c r="J380" s="135"/>
    </row>
    <row r="381" spans="1:10" x14ac:dyDescent="0.25">
      <c r="A381" s="132" t="s">
        <v>3179</v>
      </c>
      <c r="B381" s="72" t="s">
        <v>887</v>
      </c>
      <c r="C381" s="73" t="s">
        <v>1</v>
      </c>
      <c r="D381" s="73">
        <v>2</v>
      </c>
      <c r="E381" s="136"/>
      <c r="F381" s="136">
        <f t="shared" si="14"/>
        <v>0</v>
      </c>
      <c r="G381" s="136">
        <f t="shared" si="15"/>
        <v>0</v>
      </c>
      <c r="H381" s="135"/>
      <c r="I381" s="135"/>
      <c r="J381" s="135"/>
    </row>
    <row r="382" spans="1:10" x14ac:dyDescent="0.25">
      <c r="A382" s="132" t="s">
        <v>3180</v>
      </c>
      <c r="B382" s="72" t="s">
        <v>1177</v>
      </c>
      <c r="C382" s="73" t="s">
        <v>1</v>
      </c>
      <c r="D382" s="73">
        <v>2</v>
      </c>
      <c r="E382" s="136"/>
      <c r="F382" s="136">
        <f t="shared" si="14"/>
        <v>0</v>
      </c>
      <c r="G382" s="136">
        <f t="shared" si="15"/>
        <v>0</v>
      </c>
      <c r="H382" s="135"/>
      <c r="I382" s="135"/>
      <c r="J382" s="135"/>
    </row>
    <row r="383" spans="1:10" x14ac:dyDescent="0.25">
      <c r="A383" s="132" t="s">
        <v>3181</v>
      </c>
      <c r="B383" s="74" t="s">
        <v>1215</v>
      </c>
      <c r="C383" s="73" t="s">
        <v>1</v>
      </c>
      <c r="D383" s="73">
        <v>1</v>
      </c>
      <c r="E383" s="136"/>
      <c r="F383" s="136">
        <f t="shared" si="14"/>
        <v>0</v>
      </c>
      <c r="G383" s="136">
        <f t="shared" si="15"/>
        <v>0</v>
      </c>
      <c r="H383" s="135"/>
      <c r="I383" s="135"/>
      <c r="J383" s="135"/>
    </row>
    <row r="384" spans="1:10" x14ac:dyDescent="0.25">
      <c r="A384" s="132" t="s">
        <v>3182</v>
      </c>
      <c r="B384" s="74" t="s">
        <v>1216</v>
      </c>
      <c r="C384" s="73" t="s">
        <v>1</v>
      </c>
      <c r="D384" s="73">
        <v>2</v>
      </c>
      <c r="E384" s="136"/>
      <c r="F384" s="136">
        <f t="shared" si="14"/>
        <v>0</v>
      </c>
      <c r="G384" s="136">
        <f t="shared" si="15"/>
        <v>0</v>
      </c>
      <c r="H384" s="135"/>
      <c r="I384" s="135"/>
      <c r="J384" s="135"/>
    </row>
    <row r="385" spans="1:10" x14ac:dyDescent="0.25">
      <c r="A385" s="132" t="s">
        <v>3183</v>
      </c>
      <c r="B385" s="72" t="s">
        <v>170</v>
      </c>
      <c r="C385" s="73" t="s">
        <v>1</v>
      </c>
      <c r="D385" s="73">
        <v>2</v>
      </c>
      <c r="E385" s="136"/>
      <c r="F385" s="136">
        <f t="shared" si="14"/>
        <v>0</v>
      </c>
      <c r="G385" s="136">
        <f t="shared" si="15"/>
        <v>0</v>
      </c>
      <c r="H385" s="135"/>
      <c r="I385" s="135"/>
      <c r="J385" s="135"/>
    </row>
    <row r="386" spans="1:10" x14ac:dyDescent="0.25">
      <c r="A386" s="132" t="s">
        <v>3184</v>
      </c>
      <c r="B386" s="72" t="s">
        <v>889</v>
      </c>
      <c r="C386" s="73" t="s">
        <v>1</v>
      </c>
      <c r="D386" s="73">
        <v>2</v>
      </c>
      <c r="E386" s="136"/>
      <c r="F386" s="136">
        <f t="shared" si="14"/>
        <v>0</v>
      </c>
      <c r="G386" s="136">
        <f t="shared" si="15"/>
        <v>0</v>
      </c>
      <c r="H386" s="135"/>
      <c r="I386" s="135"/>
      <c r="J386" s="135"/>
    </row>
    <row r="387" spans="1:10" x14ac:dyDescent="0.25">
      <c r="A387" s="132" t="s">
        <v>3185</v>
      </c>
      <c r="B387" s="72" t="s">
        <v>1178</v>
      </c>
      <c r="C387" s="73" t="s">
        <v>1</v>
      </c>
      <c r="D387" s="73">
        <v>2</v>
      </c>
      <c r="E387" s="136"/>
      <c r="F387" s="136">
        <f t="shared" si="14"/>
        <v>0</v>
      </c>
      <c r="G387" s="136">
        <f t="shared" si="15"/>
        <v>0</v>
      </c>
      <c r="H387" s="135"/>
      <c r="I387" s="135"/>
      <c r="J387" s="135"/>
    </row>
    <row r="388" spans="1:10" x14ac:dyDescent="0.25">
      <c r="A388" s="132" t="s">
        <v>3186</v>
      </c>
      <c r="B388" s="72" t="s">
        <v>89</v>
      </c>
      <c r="C388" s="73" t="s">
        <v>1</v>
      </c>
      <c r="D388" s="73">
        <v>1</v>
      </c>
      <c r="E388" s="136"/>
      <c r="F388" s="136">
        <f t="shared" si="14"/>
        <v>0</v>
      </c>
      <c r="G388" s="136">
        <f t="shared" si="15"/>
        <v>0</v>
      </c>
      <c r="H388" s="135"/>
      <c r="I388" s="135"/>
      <c r="J388" s="135"/>
    </row>
    <row r="389" spans="1:10" x14ac:dyDescent="0.25">
      <c r="A389" s="132" t="s">
        <v>3187</v>
      </c>
      <c r="B389" s="72" t="s">
        <v>640</v>
      </c>
      <c r="C389" s="73" t="s">
        <v>1</v>
      </c>
      <c r="D389" s="73">
        <v>1</v>
      </c>
      <c r="E389" s="136"/>
      <c r="F389" s="136">
        <f t="shared" si="14"/>
        <v>0</v>
      </c>
      <c r="G389" s="136">
        <f t="shared" si="15"/>
        <v>0</v>
      </c>
      <c r="H389" s="135"/>
      <c r="I389" s="135"/>
      <c r="J389" s="135"/>
    </row>
    <row r="390" spans="1:10" x14ac:dyDescent="0.25">
      <c r="A390" s="132" t="s">
        <v>3188</v>
      </c>
      <c r="B390" s="72" t="s">
        <v>892</v>
      </c>
      <c r="C390" s="73" t="s">
        <v>3</v>
      </c>
      <c r="D390" s="73">
        <v>1</v>
      </c>
      <c r="E390" s="136"/>
      <c r="F390" s="136">
        <f t="shared" si="14"/>
        <v>0</v>
      </c>
      <c r="G390" s="136">
        <f t="shared" si="15"/>
        <v>0</v>
      </c>
      <c r="H390" s="135"/>
      <c r="I390" s="135"/>
      <c r="J390" s="135"/>
    </row>
    <row r="391" spans="1:10" x14ac:dyDescent="0.25">
      <c r="A391" s="132" t="s">
        <v>3189</v>
      </c>
      <c r="B391" s="72" t="s">
        <v>893</v>
      </c>
      <c r="C391" s="73" t="s">
        <v>1</v>
      </c>
      <c r="D391" s="73">
        <v>2</v>
      </c>
      <c r="E391" s="136"/>
      <c r="F391" s="136">
        <f t="shared" si="14"/>
        <v>0</v>
      </c>
      <c r="G391" s="136">
        <f t="shared" si="15"/>
        <v>0</v>
      </c>
      <c r="H391" s="135"/>
      <c r="I391" s="135"/>
      <c r="J391" s="135"/>
    </row>
    <row r="392" spans="1:10" x14ac:dyDescent="0.25">
      <c r="A392" s="132" t="s">
        <v>3190</v>
      </c>
      <c r="B392" s="72" t="s">
        <v>894</v>
      </c>
      <c r="C392" s="73" t="s">
        <v>1</v>
      </c>
      <c r="D392" s="73">
        <v>1</v>
      </c>
      <c r="E392" s="136"/>
      <c r="F392" s="136">
        <f t="shared" si="14"/>
        <v>0</v>
      </c>
      <c r="G392" s="136">
        <f t="shared" si="15"/>
        <v>0</v>
      </c>
      <c r="H392" s="135"/>
      <c r="I392" s="135"/>
      <c r="J392" s="135"/>
    </row>
    <row r="393" spans="1:10" x14ac:dyDescent="0.25">
      <c r="A393" s="132" t="s">
        <v>3191</v>
      </c>
      <c r="B393" s="72" t="s">
        <v>1217</v>
      </c>
      <c r="C393" s="73" t="s">
        <v>3</v>
      </c>
      <c r="D393" s="73">
        <v>1</v>
      </c>
      <c r="E393" s="136"/>
      <c r="F393" s="136">
        <f t="shared" si="14"/>
        <v>0</v>
      </c>
      <c r="G393" s="136">
        <f t="shared" si="15"/>
        <v>0</v>
      </c>
      <c r="H393" s="135"/>
      <c r="I393" s="135"/>
      <c r="J393" s="135"/>
    </row>
    <row r="394" spans="1:10" x14ac:dyDescent="0.25">
      <c r="A394" s="132" t="s">
        <v>3192</v>
      </c>
      <c r="B394" s="72" t="s">
        <v>1180</v>
      </c>
      <c r="C394" s="73" t="s">
        <v>1</v>
      </c>
      <c r="D394" s="73">
        <v>2</v>
      </c>
      <c r="E394" s="136"/>
      <c r="F394" s="136">
        <f t="shared" si="14"/>
        <v>0</v>
      </c>
      <c r="G394" s="136">
        <f t="shared" si="15"/>
        <v>0</v>
      </c>
      <c r="H394" s="135"/>
      <c r="I394" s="135"/>
      <c r="J394" s="135"/>
    </row>
    <row r="395" spans="1:10" x14ac:dyDescent="0.25">
      <c r="A395" s="132" t="s">
        <v>3193</v>
      </c>
      <c r="B395" s="72" t="s">
        <v>897</v>
      </c>
      <c r="C395" s="73" t="s">
        <v>1</v>
      </c>
      <c r="D395" s="73">
        <v>2</v>
      </c>
      <c r="E395" s="136"/>
      <c r="F395" s="136">
        <f t="shared" si="14"/>
        <v>0</v>
      </c>
      <c r="G395" s="136">
        <f t="shared" si="15"/>
        <v>0</v>
      </c>
      <c r="H395" s="135"/>
      <c r="I395" s="135"/>
      <c r="J395" s="135"/>
    </row>
    <row r="396" spans="1:10" x14ac:dyDescent="0.25">
      <c r="A396" s="132" t="s">
        <v>3194</v>
      </c>
      <c r="B396" s="72" t="s">
        <v>1181</v>
      </c>
      <c r="C396" s="73" t="s">
        <v>1</v>
      </c>
      <c r="D396" s="73">
        <v>1</v>
      </c>
      <c r="E396" s="136"/>
      <c r="F396" s="136">
        <f t="shared" si="14"/>
        <v>0</v>
      </c>
      <c r="G396" s="136">
        <f t="shared" si="15"/>
        <v>0</v>
      </c>
      <c r="H396" s="135"/>
      <c r="I396" s="135"/>
      <c r="J396" s="135"/>
    </row>
    <row r="397" spans="1:10" x14ac:dyDescent="0.25">
      <c r="A397" s="132" t="s">
        <v>3195</v>
      </c>
      <c r="B397" s="72" t="s">
        <v>765</v>
      </c>
      <c r="C397" s="73" t="s">
        <v>376</v>
      </c>
      <c r="D397" s="73">
        <v>1</v>
      </c>
      <c r="E397" s="136"/>
      <c r="F397" s="136">
        <f t="shared" si="14"/>
        <v>0</v>
      </c>
      <c r="G397" s="136">
        <f t="shared" si="15"/>
        <v>0</v>
      </c>
      <c r="H397" s="135"/>
      <c r="I397" s="135"/>
      <c r="J397" s="135"/>
    </row>
    <row r="398" spans="1:10" x14ac:dyDescent="0.25">
      <c r="A398" s="132" t="s">
        <v>3196</v>
      </c>
      <c r="B398" s="72" t="s">
        <v>91</v>
      </c>
      <c r="C398" s="73" t="s">
        <v>1</v>
      </c>
      <c r="D398" s="73">
        <v>1</v>
      </c>
      <c r="E398" s="136"/>
      <c r="F398" s="136">
        <f t="shared" si="14"/>
        <v>0</v>
      </c>
      <c r="G398" s="136">
        <f t="shared" si="15"/>
        <v>0</v>
      </c>
      <c r="H398" s="135"/>
      <c r="I398" s="135"/>
      <c r="J398" s="135"/>
    </row>
    <row r="399" spans="1:10" x14ac:dyDescent="0.25">
      <c r="A399" s="132" t="s">
        <v>3197</v>
      </c>
      <c r="B399" s="72" t="s">
        <v>735</v>
      </c>
      <c r="C399" s="73" t="s">
        <v>1</v>
      </c>
      <c r="D399" s="73">
        <v>1</v>
      </c>
      <c r="E399" s="136"/>
      <c r="F399" s="136">
        <f t="shared" si="14"/>
        <v>0</v>
      </c>
      <c r="G399" s="136">
        <f t="shared" si="15"/>
        <v>0</v>
      </c>
      <c r="H399" s="135"/>
      <c r="I399" s="135"/>
      <c r="J399" s="135"/>
    </row>
    <row r="400" spans="1:10" x14ac:dyDescent="0.25">
      <c r="A400" s="132" t="s">
        <v>3198</v>
      </c>
      <c r="B400" s="74" t="s">
        <v>634</v>
      </c>
      <c r="C400" s="73" t="s">
        <v>1</v>
      </c>
      <c r="D400" s="73">
        <v>1</v>
      </c>
      <c r="E400" s="136"/>
      <c r="F400" s="136">
        <f t="shared" si="14"/>
        <v>0</v>
      </c>
      <c r="G400" s="136">
        <f t="shared" si="15"/>
        <v>0</v>
      </c>
      <c r="H400" s="135"/>
      <c r="I400" s="135"/>
      <c r="J400" s="135"/>
    </row>
    <row r="401" spans="1:10" x14ac:dyDescent="0.25">
      <c r="A401" s="132" t="s">
        <v>3199</v>
      </c>
      <c r="B401" s="74" t="s">
        <v>642</v>
      </c>
      <c r="C401" s="73" t="s">
        <v>1</v>
      </c>
      <c r="D401" s="73">
        <v>1</v>
      </c>
      <c r="E401" s="136"/>
      <c r="F401" s="136">
        <f t="shared" si="14"/>
        <v>0</v>
      </c>
      <c r="G401" s="136">
        <f t="shared" si="15"/>
        <v>0</v>
      </c>
      <c r="H401" s="135"/>
      <c r="I401" s="135"/>
      <c r="J401" s="135"/>
    </row>
    <row r="402" spans="1:10" x14ac:dyDescent="0.25">
      <c r="A402" s="132" t="s">
        <v>3200</v>
      </c>
      <c r="B402" s="74" t="s">
        <v>135</v>
      </c>
      <c r="C402" s="73" t="s">
        <v>1</v>
      </c>
      <c r="D402" s="73">
        <v>1</v>
      </c>
      <c r="E402" s="136"/>
      <c r="F402" s="136">
        <f t="shared" si="14"/>
        <v>0</v>
      </c>
      <c r="G402" s="136">
        <f t="shared" si="15"/>
        <v>0</v>
      </c>
      <c r="H402" s="135"/>
      <c r="I402" s="135"/>
      <c r="J402" s="135"/>
    </row>
    <row r="403" spans="1:10" x14ac:dyDescent="0.25">
      <c r="A403" s="132" t="s">
        <v>3201</v>
      </c>
      <c r="B403" s="72" t="s">
        <v>1183</v>
      </c>
      <c r="C403" s="73" t="s">
        <v>727</v>
      </c>
      <c r="D403" s="73">
        <v>1</v>
      </c>
      <c r="E403" s="136"/>
      <c r="F403" s="136">
        <f t="shared" ref="F403:F466" si="16">SUM(E403*1.2)</f>
        <v>0</v>
      </c>
      <c r="G403" s="136">
        <f t="shared" ref="G403:G466" si="17">SUM(D403*E403)</f>
        <v>0</v>
      </c>
      <c r="H403" s="135"/>
      <c r="I403" s="135"/>
      <c r="J403" s="135"/>
    </row>
    <row r="404" spans="1:10" x14ac:dyDescent="0.25">
      <c r="A404" s="132" t="s">
        <v>3202</v>
      </c>
      <c r="B404" s="72" t="s">
        <v>903</v>
      </c>
      <c r="C404" s="73" t="s">
        <v>1</v>
      </c>
      <c r="D404" s="73">
        <v>1</v>
      </c>
      <c r="E404" s="136"/>
      <c r="F404" s="136">
        <f t="shared" si="16"/>
        <v>0</v>
      </c>
      <c r="G404" s="136">
        <f t="shared" si="17"/>
        <v>0</v>
      </c>
      <c r="H404" s="135"/>
      <c r="I404" s="135"/>
      <c r="J404" s="135"/>
    </row>
    <row r="405" spans="1:10" x14ac:dyDescent="0.25">
      <c r="A405" s="132" t="s">
        <v>3203</v>
      </c>
      <c r="B405" s="72" t="s">
        <v>149</v>
      </c>
      <c r="C405" s="73" t="s">
        <v>1</v>
      </c>
      <c r="D405" s="73">
        <v>1</v>
      </c>
      <c r="E405" s="136"/>
      <c r="F405" s="136">
        <f t="shared" si="16"/>
        <v>0</v>
      </c>
      <c r="G405" s="136">
        <f t="shared" si="17"/>
        <v>0</v>
      </c>
      <c r="H405" s="135"/>
      <c r="I405" s="135"/>
      <c r="J405" s="135"/>
    </row>
    <row r="406" spans="1:10" x14ac:dyDescent="0.25">
      <c r="A406" s="132" t="s">
        <v>3204</v>
      </c>
      <c r="B406" s="72" t="s">
        <v>152</v>
      </c>
      <c r="C406" s="73" t="s">
        <v>1</v>
      </c>
      <c r="D406" s="73">
        <v>1</v>
      </c>
      <c r="E406" s="136"/>
      <c r="F406" s="136">
        <f t="shared" si="16"/>
        <v>0</v>
      </c>
      <c r="G406" s="136">
        <f t="shared" si="17"/>
        <v>0</v>
      </c>
      <c r="H406" s="135"/>
      <c r="I406" s="135"/>
      <c r="J406" s="135"/>
    </row>
    <row r="407" spans="1:10" x14ac:dyDescent="0.25">
      <c r="A407" s="132" t="s">
        <v>3205</v>
      </c>
      <c r="B407" s="72" t="s">
        <v>154</v>
      </c>
      <c r="C407" s="73" t="s">
        <v>1</v>
      </c>
      <c r="D407" s="73">
        <v>1</v>
      </c>
      <c r="E407" s="136"/>
      <c r="F407" s="136">
        <f t="shared" si="16"/>
        <v>0</v>
      </c>
      <c r="G407" s="136">
        <f t="shared" si="17"/>
        <v>0</v>
      </c>
      <c r="H407" s="135"/>
      <c r="I407" s="135"/>
      <c r="J407" s="135"/>
    </row>
    <row r="408" spans="1:10" x14ac:dyDescent="0.25">
      <c r="A408" s="132" t="s">
        <v>3206</v>
      </c>
      <c r="B408" s="72" t="s">
        <v>908</v>
      </c>
      <c r="C408" s="73" t="s">
        <v>1</v>
      </c>
      <c r="D408" s="73">
        <v>1</v>
      </c>
      <c r="E408" s="136"/>
      <c r="F408" s="136">
        <f t="shared" si="16"/>
        <v>0</v>
      </c>
      <c r="G408" s="136">
        <f t="shared" si="17"/>
        <v>0</v>
      </c>
      <c r="H408" s="135"/>
      <c r="I408" s="135"/>
      <c r="J408" s="135"/>
    </row>
    <row r="409" spans="1:10" x14ac:dyDescent="0.25">
      <c r="A409" s="132" t="s">
        <v>3207</v>
      </c>
      <c r="B409" s="72" t="s">
        <v>909</v>
      </c>
      <c r="C409" s="73" t="s">
        <v>1</v>
      </c>
      <c r="D409" s="73">
        <v>1</v>
      </c>
      <c r="E409" s="136"/>
      <c r="F409" s="136">
        <f t="shared" si="16"/>
        <v>0</v>
      </c>
      <c r="G409" s="136">
        <f t="shared" si="17"/>
        <v>0</v>
      </c>
      <c r="H409" s="135"/>
      <c r="I409" s="135"/>
      <c r="J409" s="135"/>
    </row>
    <row r="410" spans="1:10" x14ac:dyDescent="0.25">
      <c r="A410" s="132" t="s">
        <v>3208</v>
      </c>
      <c r="B410" s="72" t="s">
        <v>155</v>
      </c>
      <c r="C410" s="73" t="s">
        <v>1</v>
      </c>
      <c r="D410" s="73">
        <v>1</v>
      </c>
      <c r="E410" s="136"/>
      <c r="F410" s="136">
        <f t="shared" si="16"/>
        <v>0</v>
      </c>
      <c r="G410" s="136">
        <f t="shared" si="17"/>
        <v>0</v>
      </c>
      <c r="H410" s="135"/>
      <c r="I410" s="135"/>
      <c r="J410" s="135"/>
    </row>
    <row r="411" spans="1:10" x14ac:dyDescent="0.25">
      <c r="A411" s="132" t="s">
        <v>3209</v>
      </c>
      <c r="B411" s="72" t="s">
        <v>156</v>
      </c>
      <c r="C411" s="73" t="s">
        <v>1</v>
      </c>
      <c r="D411" s="73">
        <v>1</v>
      </c>
      <c r="E411" s="136"/>
      <c r="F411" s="136">
        <f t="shared" si="16"/>
        <v>0</v>
      </c>
      <c r="G411" s="136">
        <f t="shared" si="17"/>
        <v>0</v>
      </c>
      <c r="H411" s="135"/>
      <c r="I411" s="135"/>
      <c r="J411" s="135"/>
    </row>
    <row r="412" spans="1:10" x14ac:dyDescent="0.25">
      <c r="A412" s="132" t="s">
        <v>3210</v>
      </c>
      <c r="B412" s="72" t="s">
        <v>157</v>
      </c>
      <c r="C412" s="73" t="s">
        <v>1</v>
      </c>
      <c r="D412" s="73">
        <v>1</v>
      </c>
      <c r="E412" s="136"/>
      <c r="F412" s="136">
        <f t="shared" si="16"/>
        <v>0</v>
      </c>
      <c r="G412" s="136">
        <f t="shared" si="17"/>
        <v>0</v>
      </c>
      <c r="H412" s="135"/>
      <c r="I412" s="135"/>
      <c r="J412" s="135"/>
    </row>
    <row r="413" spans="1:10" x14ac:dyDescent="0.25">
      <c r="A413" s="132" t="s">
        <v>3211</v>
      </c>
      <c r="B413" s="72" t="s">
        <v>158</v>
      </c>
      <c r="C413" s="73" t="s">
        <v>1</v>
      </c>
      <c r="D413" s="73">
        <v>1</v>
      </c>
      <c r="E413" s="136"/>
      <c r="F413" s="136">
        <f t="shared" si="16"/>
        <v>0</v>
      </c>
      <c r="G413" s="136">
        <f t="shared" si="17"/>
        <v>0</v>
      </c>
      <c r="H413" s="135"/>
      <c r="I413" s="135"/>
      <c r="J413" s="135"/>
    </row>
    <row r="414" spans="1:10" x14ac:dyDescent="0.25">
      <c r="A414" s="132" t="s">
        <v>3212</v>
      </c>
      <c r="B414" s="72" t="s">
        <v>159</v>
      </c>
      <c r="C414" s="73" t="s">
        <v>1</v>
      </c>
      <c r="D414" s="73">
        <v>1</v>
      </c>
      <c r="E414" s="136"/>
      <c r="F414" s="136">
        <f t="shared" si="16"/>
        <v>0</v>
      </c>
      <c r="G414" s="136">
        <f t="shared" si="17"/>
        <v>0</v>
      </c>
      <c r="H414" s="135"/>
      <c r="I414" s="135"/>
      <c r="J414" s="135"/>
    </row>
    <row r="415" spans="1:10" x14ac:dyDescent="0.25">
      <c r="A415" s="132" t="s">
        <v>3213</v>
      </c>
      <c r="B415" s="72" t="s">
        <v>160</v>
      </c>
      <c r="C415" s="73" t="s">
        <v>1</v>
      </c>
      <c r="D415" s="73">
        <v>1</v>
      </c>
      <c r="E415" s="136"/>
      <c r="F415" s="136">
        <f t="shared" si="16"/>
        <v>0</v>
      </c>
      <c r="G415" s="136">
        <f t="shared" si="17"/>
        <v>0</v>
      </c>
      <c r="H415" s="135"/>
      <c r="I415" s="135"/>
      <c r="J415" s="135"/>
    </row>
    <row r="416" spans="1:10" x14ac:dyDescent="0.25">
      <c r="A416" s="132" t="s">
        <v>3214</v>
      </c>
      <c r="B416" s="72" t="s">
        <v>161</v>
      </c>
      <c r="C416" s="73" t="s">
        <v>1</v>
      </c>
      <c r="D416" s="73">
        <v>1</v>
      </c>
      <c r="E416" s="136"/>
      <c r="F416" s="136">
        <f t="shared" si="16"/>
        <v>0</v>
      </c>
      <c r="G416" s="136">
        <f t="shared" si="17"/>
        <v>0</v>
      </c>
      <c r="H416" s="135"/>
      <c r="I416" s="135"/>
      <c r="J416" s="135"/>
    </row>
    <row r="417" spans="1:10" x14ac:dyDescent="0.25">
      <c r="A417" s="132" t="s">
        <v>3215</v>
      </c>
      <c r="B417" s="72" t="s">
        <v>162</v>
      </c>
      <c r="C417" s="73" t="s">
        <v>1</v>
      </c>
      <c r="D417" s="73">
        <v>1</v>
      </c>
      <c r="E417" s="136"/>
      <c r="F417" s="136">
        <f t="shared" si="16"/>
        <v>0</v>
      </c>
      <c r="G417" s="136">
        <f t="shared" si="17"/>
        <v>0</v>
      </c>
      <c r="H417" s="135"/>
      <c r="I417" s="135"/>
      <c r="J417" s="135"/>
    </row>
    <row r="418" spans="1:10" x14ac:dyDescent="0.25">
      <c r="A418" s="132" t="s">
        <v>3216</v>
      </c>
      <c r="B418" s="72" t="s">
        <v>164</v>
      </c>
      <c r="C418" s="73" t="s">
        <v>1</v>
      </c>
      <c r="D418" s="73">
        <v>1</v>
      </c>
      <c r="E418" s="136"/>
      <c r="F418" s="136">
        <f t="shared" si="16"/>
        <v>0</v>
      </c>
      <c r="G418" s="136">
        <f t="shared" si="17"/>
        <v>0</v>
      </c>
      <c r="H418" s="135"/>
      <c r="I418" s="135"/>
      <c r="J418" s="135"/>
    </row>
    <row r="419" spans="1:10" x14ac:dyDescent="0.25">
      <c r="A419" s="132" t="s">
        <v>3217</v>
      </c>
      <c r="B419" s="72" t="s">
        <v>165</v>
      </c>
      <c r="C419" s="73" t="s">
        <v>1</v>
      </c>
      <c r="D419" s="73">
        <v>1</v>
      </c>
      <c r="E419" s="136"/>
      <c r="F419" s="136">
        <f t="shared" si="16"/>
        <v>0</v>
      </c>
      <c r="G419" s="136">
        <f t="shared" si="17"/>
        <v>0</v>
      </c>
      <c r="H419" s="135"/>
      <c r="I419" s="135"/>
      <c r="J419" s="135"/>
    </row>
    <row r="420" spans="1:10" x14ac:dyDescent="0.25">
      <c r="A420" s="132" t="s">
        <v>3218</v>
      </c>
      <c r="B420" s="72" t="s">
        <v>166</v>
      </c>
      <c r="C420" s="73" t="s">
        <v>1</v>
      </c>
      <c r="D420" s="73">
        <v>1</v>
      </c>
      <c r="E420" s="136"/>
      <c r="F420" s="136">
        <f t="shared" si="16"/>
        <v>0</v>
      </c>
      <c r="G420" s="136">
        <f t="shared" si="17"/>
        <v>0</v>
      </c>
      <c r="H420" s="135"/>
      <c r="I420" s="135"/>
      <c r="J420" s="135"/>
    </row>
    <row r="421" spans="1:10" x14ac:dyDescent="0.25">
      <c r="A421" s="132" t="s">
        <v>3219</v>
      </c>
      <c r="B421" s="72" t="s">
        <v>167</v>
      </c>
      <c r="C421" s="73" t="s">
        <v>1</v>
      </c>
      <c r="D421" s="73">
        <v>1</v>
      </c>
      <c r="E421" s="136"/>
      <c r="F421" s="136">
        <f t="shared" si="16"/>
        <v>0</v>
      </c>
      <c r="G421" s="136">
        <f t="shared" si="17"/>
        <v>0</v>
      </c>
      <c r="H421" s="135"/>
      <c r="I421" s="135"/>
      <c r="J421" s="135"/>
    </row>
    <row r="422" spans="1:10" x14ac:dyDescent="0.25">
      <c r="A422" s="132" t="s">
        <v>3220</v>
      </c>
      <c r="B422" s="72" t="s">
        <v>141</v>
      </c>
      <c r="C422" s="63" t="s">
        <v>1</v>
      </c>
      <c r="D422" s="73">
        <v>1</v>
      </c>
      <c r="E422" s="136"/>
      <c r="F422" s="136">
        <f t="shared" si="16"/>
        <v>0</v>
      </c>
      <c r="G422" s="136">
        <f t="shared" si="17"/>
        <v>0</v>
      </c>
      <c r="H422" s="135"/>
      <c r="I422" s="135"/>
      <c r="J422" s="135"/>
    </row>
    <row r="423" spans="1:10" x14ac:dyDescent="0.25">
      <c r="A423" s="132" t="s">
        <v>3221</v>
      </c>
      <c r="B423" s="72" t="s">
        <v>650</v>
      </c>
      <c r="C423" s="63" t="s">
        <v>1</v>
      </c>
      <c r="D423" s="73">
        <v>1</v>
      </c>
      <c r="E423" s="136"/>
      <c r="F423" s="136">
        <f t="shared" si="16"/>
        <v>0</v>
      </c>
      <c r="G423" s="136">
        <f t="shared" si="17"/>
        <v>0</v>
      </c>
      <c r="H423" s="135"/>
      <c r="I423" s="135"/>
      <c r="J423" s="135"/>
    </row>
    <row r="424" spans="1:10" x14ac:dyDescent="0.25">
      <c r="A424" s="132" t="s">
        <v>3222</v>
      </c>
      <c r="B424" s="72" t="s">
        <v>651</v>
      </c>
      <c r="C424" s="63" t="s">
        <v>1</v>
      </c>
      <c r="D424" s="73">
        <v>1</v>
      </c>
      <c r="E424" s="136"/>
      <c r="F424" s="136">
        <f t="shared" si="16"/>
        <v>0</v>
      </c>
      <c r="G424" s="136">
        <f t="shared" si="17"/>
        <v>0</v>
      </c>
      <c r="H424" s="135"/>
      <c r="I424" s="135"/>
      <c r="J424" s="135"/>
    </row>
    <row r="425" spans="1:10" x14ac:dyDescent="0.25">
      <c r="A425" s="132" t="s">
        <v>3223</v>
      </c>
      <c r="B425" s="72" t="s">
        <v>78</v>
      </c>
      <c r="C425" s="73" t="s">
        <v>3</v>
      </c>
      <c r="D425" s="73">
        <v>4</v>
      </c>
      <c r="E425" s="136"/>
      <c r="F425" s="136">
        <f t="shared" si="16"/>
        <v>0</v>
      </c>
      <c r="G425" s="136">
        <f t="shared" si="17"/>
        <v>0</v>
      </c>
      <c r="H425" s="135"/>
      <c r="I425" s="135"/>
      <c r="J425" s="135"/>
    </row>
    <row r="426" spans="1:10" x14ac:dyDescent="0.25">
      <c r="A426" s="132" t="s">
        <v>3224</v>
      </c>
      <c r="B426" s="74" t="s">
        <v>915</v>
      </c>
      <c r="C426" s="63" t="s">
        <v>1</v>
      </c>
      <c r="D426" s="63"/>
      <c r="E426" s="136"/>
      <c r="F426" s="136">
        <f t="shared" si="16"/>
        <v>0</v>
      </c>
      <c r="G426" s="136">
        <f t="shared" si="17"/>
        <v>0</v>
      </c>
      <c r="H426" s="135"/>
      <c r="I426" s="135"/>
      <c r="J426" s="135"/>
    </row>
    <row r="427" spans="1:10" x14ac:dyDescent="0.25">
      <c r="A427" s="132" t="s">
        <v>3225</v>
      </c>
      <c r="B427" s="74" t="s">
        <v>1184</v>
      </c>
      <c r="C427" s="63" t="s">
        <v>1</v>
      </c>
      <c r="D427" s="63"/>
      <c r="E427" s="136"/>
      <c r="F427" s="136">
        <f t="shared" si="16"/>
        <v>0</v>
      </c>
      <c r="G427" s="136">
        <f t="shared" si="17"/>
        <v>0</v>
      </c>
      <c r="H427" s="135"/>
      <c r="I427" s="135"/>
      <c r="J427" s="135"/>
    </row>
    <row r="428" spans="1:10" x14ac:dyDescent="0.25">
      <c r="A428" s="132" t="s">
        <v>3226</v>
      </c>
      <c r="B428" s="74" t="s">
        <v>1185</v>
      </c>
      <c r="C428" s="63" t="s">
        <v>1</v>
      </c>
      <c r="D428" s="63"/>
      <c r="E428" s="136"/>
      <c r="F428" s="136">
        <f t="shared" si="16"/>
        <v>0</v>
      </c>
      <c r="G428" s="136">
        <f t="shared" si="17"/>
        <v>0</v>
      </c>
      <c r="H428" s="135"/>
      <c r="I428" s="135"/>
      <c r="J428" s="135"/>
    </row>
    <row r="429" spans="1:10" x14ac:dyDescent="0.25">
      <c r="A429" s="132" t="s">
        <v>3227</v>
      </c>
      <c r="B429" s="72" t="s">
        <v>106</v>
      </c>
      <c r="C429" s="73" t="s">
        <v>1</v>
      </c>
      <c r="D429" s="73">
        <v>1</v>
      </c>
      <c r="E429" s="136"/>
      <c r="F429" s="136">
        <f t="shared" si="16"/>
        <v>0</v>
      </c>
      <c r="G429" s="136">
        <f t="shared" si="17"/>
        <v>0</v>
      </c>
      <c r="H429" s="135"/>
      <c r="I429" s="135"/>
      <c r="J429" s="135"/>
    </row>
    <row r="430" spans="1:10" x14ac:dyDescent="0.25">
      <c r="A430" s="132" t="s">
        <v>3228</v>
      </c>
      <c r="B430" s="72" t="s">
        <v>652</v>
      </c>
      <c r="C430" s="73" t="s">
        <v>1</v>
      </c>
      <c r="D430" s="73">
        <v>1</v>
      </c>
      <c r="E430" s="136"/>
      <c r="F430" s="136">
        <f t="shared" si="16"/>
        <v>0</v>
      </c>
      <c r="G430" s="136">
        <f t="shared" si="17"/>
        <v>0</v>
      </c>
      <c r="H430" s="135"/>
      <c r="I430" s="135"/>
      <c r="J430" s="135"/>
    </row>
    <row r="431" spans="1:10" x14ac:dyDescent="0.25">
      <c r="A431" s="132" t="s">
        <v>3229</v>
      </c>
      <c r="B431" s="74" t="s">
        <v>916</v>
      </c>
      <c r="C431" s="73" t="s">
        <v>1</v>
      </c>
      <c r="D431" s="73">
        <v>1</v>
      </c>
      <c r="E431" s="136"/>
      <c r="F431" s="136">
        <f t="shared" si="16"/>
        <v>0</v>
      </c>
      <c r="G431" s="136">
        <f t="shared" si="17"/>
        <v>0</v>
      </c>
      <c r="H431" s="135"/>
      <c r="I431" s="135"/>
      <c r="J431" s="135"/>
    </row>
    <row r="432" spans="1:10" x14ac:dyDescent="0.25">
      <c r="A432" s="132" t="s">
        <v>3230</v>
      </c>
      <c r="B432" s="74" t="s">
        <v>653</v>
      </c>
      <c r="C432" s="73" t="s">
        <v>1</v>
      </c>
      <c r="D432" s="73">
        <v>1</v>
      </c>
      <c r="E432" s="136"/>
      <c r="F432" s="136">
        <f t="shared" si="16"/>
        <v>0</v>
      </c>
      <c r="G432" s="136">
        <f t="shared" si="17"/>
        <v>0</v>
      </c>
      <c r="H432" s="135"/>
      <c r="I432" s="135"/>
      <c r="J432" s="135"/>
    </row>
    <row r="433" spans="1:10" x14ac:dyDescent="0.25">
      <c r="A433" s="132" t="s">
        <v>3231</v>
      </c>
      <c r="B433" s="74" t="s">
        <v>654</v>
      </c>
      <c r="C433" s="73" t="s">
        <v>1</v>
      </c>
      <c r="D433" s="73">
        <v>1</v>
      </c>
      <c r="E433" s="136"/>
      <c r="F433" s="136">
        <f t="shared" si="16"/>
        <v>0</v>
      </c>
      <c r="G433" s="136">
        <f t="shared" si="17"/>
        <v>0</v>
      </c>
      <c r="H433" s="135"/>
      <c r="I433" s="135"/>
      <c r="J433" s="135"/>
    </row>
    <row r="434" spans="1:10" x14ac:dyDescent="0.25">
      <c r="A434" s="132" t="s">
        <v>3232</v>
      </c>
      <c r="B434" s="72" t="s">
        <v>655</v>
      </c>
      <c r="C434" s="73" t="s">
        <v>1</v>
      </c>
      <c r="D434" s="73">
        <v>1</v>
      </c>
      <c r="E434" s="136"/>
      <c r="F434" s="136">
        <f t="shared" si="16"/>
        <v>0</v>
      </c>
      <c r="G434" s="136">
        <f t="shared" si="17"/>
        <v>0</v>
      </c>
      <c r="H434" s="135"/>
      <c r="I434" s="135"/>
      <c r="J434" s="135"/>
    </row>
    <row r="435" spans="1:10" x14ac:dyDescent="0.25">
      <c r="A435" s="132" t="s">
        <v>3233</v>
      </c>
      <c r="B435" s="72" t="s">
        <v>656</v>
      </c>
      <c r="C435" s="73" t="s">
        <v>1</v>
      </c>
      <c r="D435" s="73">
        <v>1</v>
      </c>
      <c r="E435" s="136"/>
      <c r="F435" s="136">
        <f t="shared" si="16"/>
        <v>0</v>
      </c>
      <c r="G435" s="136">
        <f t="shared" si="17"/>
        <v>0</v>
      </c>
      <c r="H435" s="135"/>
      <c r="I435" s="135"/>
      <c r="J435" s="135"/>
    </row>
    <row r="436" spans="1:10" x14ac:dyDescent="0.25">
      <c r="A436" s="132" t="s">
        <v>3234</v>
      </c>
      <c r="B436" s="72" t="s">
        <v>657</v>
      </c>
      <c r="C436" s="73" t="s">
        <v>1</v>
      </c>
      <c r="D436" s="73">
        <v>1</v>
      </c>
      <c r="E436" s="136"/>
      <c r="F436" s="136">
        <f t="shared" si="16"/>
        <v>0</v>
      </c>
      <c r="G436" s="136">
        <f t="shared" si="17"/>
        <v>0</v>
      </c>
      <c r="H436" s="135"/>
      <c r="I436" s="135"/>
      <c r="J436" s="135"/>
    </row>
    <row r="437" spans="1:10" x14ac:dyDescent="0.25">
      <c r="A437" s="132" t="s">
        <v>3235</v>
      </c>
      <c r="B437" s="74" t="s">
        <v>658</v>
      </c>
      <c r="C437" s="73" t="s">
        <v>1</v>
      </c>
      <c r="D437" s="73">
        <v>1</v>
      </c>
      <c r="E437" s="136"/>
      <c r="F437" s="136">
        <f t="shared" si="16"/>
        <v>0</v>
      </c>
      <c r="G437" s="136">
        <f t="shared" si="17"/>
        <v>0</v>
      </c>
      <c r="H437" s="135"/>
      <c r="I437" s="135"/>
      <c r="J437" s="135"/>
    </row>
    <row r="438" spans="1:10" x14ac:dyDescent="0.25">
      <c r="A438" s="132" t="s">
        <v>3236</v>
      </c>
      <c r="B438" s="72" t="s">
        <v>67</v>
      </c>
      <c r="C438" s="73" t="s">
        <v>1</v>
      </c>
      <c r="D438" s="73">
        <v>1</v>
      </c>
      <c r="E438" s="136"/>
      <c r="F438" s="136">
        <f t="shared" si="16"/>
        <v>0</v>
      </c>
      <c r="G438" s="136">
        <f t="shared" si="17"/>
        <v>0</v>
      </c>
      <c r="H438" s="135"/>
      <c r="I438" s="135"/>
      <c r="J438" s="135"/>
    </row>
    <row r="439" spans="1:10" x14ac:dyDescent="0.25">
      <c r="A439" s="132" t="s">
        <v>3237</v>
      </c>
      <c r="B439" s="72" t="s">
        <v>661</v>
      </c>
      <c r="C439" s="73" t="s">
        <v>1</v>
      </c>
      <c r="D439" s="73">
        <v>1</v>
      </c>
      <c r="E439" s="136"/>
      <c r="F439" s="136">
        <f t="shared" si="16"/>
        <v>0</v>
      </c>
      <c r="G439" s="136">
        <f t="shared" si="17"/>
        <v>0</v>
      </c>
      <c r="H439" s="135"/>
      <c r="I439" s="135"/>
      <c r="J439" s="135"/>
    </row>
    <row r="440" spans="1:10" x14ac:dyDescent="0.25">
      <c r="A440" s="132" t="s">
        <v>3238</v>
      </c>
      <c r="B440" s="72" t="s">
        <v>662</v>
      </c>
      <c r="C440" s="73" t="s">
        <v>1</v>
      </c>
      <c r="D440" s="73">
        <v>1</v>
      </c>
      <c r="E440" s="136"/>
      <c r="F440" s="136">
        <f t="shared" si="16"/>
        <v>0</v>
      </c>
      <c r="G440" s="136">
        <f t="shared" si="17"/>
        <v>0</v>
      </c>
      <c r="H440" s="135"/>
      <c r="I440" s="135"/>
      <c r="J440" s="135"/>
    </row>
    <row r="441" spans="1:10" x14ac:dyDescent="0.25">
      <c r="A441" s="132" t="s">
        <v>3239</v>
      </c>
      <c r="B441" s="72" t="s">
        <v>663</v>
      </c>
      <c r="C441" s="73" t="s">
        <v>1</v>
      </c>
      <c r="D441" s="73">
        <v>1</v>
      </c>
      <c r="E441" s="136"/>
      <c r="F441" s="136">
        <f t="shared" si="16"/>
        <v>0</v>
      </c>
      <c r="G441" s="136">
        <f t="shared" si="17"/>
        <v>0</v>
      </c>
      <c r="H441" s="135"/>
      <c r="I441" s="135"/>
      <c r="J441" s="135"/>
    </row>
    <row r="442" spans="1:10" x14ac:dyDescent="0.25">
      <c r="A442" s="132" t="s">
        <v>3240</v>
      </c>
      <c r="B442" s="74" t="s">
        <v>664</v>
      </c>
      <c r="C442" s="73" t="s">
        <v>1</v>
      </c>
      <c r="D442" s="73">
        <v>1</v>
      </c>
      <c r="E442" s="136"/>
      <c r="F442" s="136">
        <f t="shared" si="16"/>
        <v>0</v>
      </c>
      <c r="G442" s="136">
        <f t="shared" si="17"/>
        <v>0</v>
      </c>
      <c r="H442" s="135"/>
      <c r="I442" s="135"/>
      <c r="J442" s="135"/>
    </row>
    <row r="443" spans="1:10" x14ac:dyDescent="0.25">
      <c r="A443" s="132" t="s">
        <v>3241</v>
      </c>
      <c r="B443" s="74" t="s">
        <v>665</v>
      </c>
      <c r="C443" s="73" t="s">
        <v>1</v>
      </c>
      <c r="D443" s="73">
        <v>1</v>
      </c>
      <c r="E443" s="136"/>
      <c r="F443" s="136">
        <f t="shared" si="16"/>
        <v>0</v>
      </c>
      <c r="G443" s="136">
        <f t="shared" si="17"/>
        <v>0</v>
      </c>
      <c r="H443" s="135"/>
      <c r="I443" s="135"/>
      <c r="J443" s="135"/>
    </row>
    <row r="444" spans="1:10" x14ac:dyDescent="0.25">
      <c r="A444" s="132" t="s">
        <v>3242</v>
      </c>
      <c r="B444" s="72" t="s">
        <v>666</v>
      </c>
      <c r="C444" s="73" t="s">
        <v>1</v>
      </c>
      <c r="D444" s="73">
        <v>1</v>
      </c>
      <c r="E444" s="136"/>
      <c r="F444" s="136">
        <f t="shared" si="16"/>
        <v>0</v>
      </c>
      <c r="G444" s="136">
        <f t="shared" si="17"/>
        <v>0</v>
      </c>
      <c r="H444" s="135"/>
      <c r="I444" s="135"/>
      <c r="J444" s="135"/>
    </row>
    <row r="445" spans="1:10" x14ac:dyDescent="0.25">
      <c r="A445" s="132" t="s">
        <v>3243</v>
      </c>
      <c r="B445" s="72" t="s">
        <v>347</v>
      </c>
      <c r="C445" s="73" t="s">
        <v>1</v>
      </c>
      <c r="D445" s="73">
        <v>1</v>
      </c>
      <c r="E445" s="136"/>
      <c r="F445" s="136">
        <f t="shared" si="16"/>
        <v>0</v>
      </c>
      <c r="G445" s="136">
        <f t="shared" si="17"/>
        <v>0</v>
      </c>
      <c r="H445" s="135"/>
      <c r="I445" s="135"/>
      <c r="J445" s="135"/>
    </row>
    <row r="446" spans="1:10" x14ac:dyDescent="0.25">
      <c r="A446" s="132" t="s">
        <v>3244</v>
      </c>
      <c r="B446" s="72" t="s">
        <v>667</v>
      </c>
      <c r="C446" s="73" t="s">
        <v>1</v>
      </c>
      <c r="D446" s="73">
        <v>1</v>
      </c>
      <c r="E446" s="136"/>
      <c r="F446" s="136">
        <f t="shared" si="16"/>
        <v>0</v>
      </c>
      <c r="G446" s="136">
        <f t="shared" si="17"/>
        <v>0</v>
      </c>
      <c r="H446" s="135"/>
      <c r="I446" s="135"/>
      <c r="J446" s="135"/>
    </row>
    <row r="447" spans="1:10" x14ac:dyDescent="0.25">
      <c r="A447" s="132" t="s">
        <v>3245</v>
      </c>
      <c r="B447" s="74" t="s">
        <v>668</v>
      </c>
      <c r="C447" s="87" t="s">
        <v>1</v>
      </c>
      <c r="D447" s="87">
        <v>1</v>
      </c>
      <c r="E447" s="136"/>
      <c r="F447" s="136">
        <f t="shared" si="16"/>
        <v>0</v>
      </c>
      <c r="G447" s="136">
        <f t="shared" si="17"/>
        <v>0</v>
      </c>
      <c r="H447" s="135"/>
      <c r="I447" s="135"/>
      <c r="J447" s="135"/>
    </row>
    <row r="448" spans="1:10" x14ac:dyDescent="0.25">
      <c r="A448" s="132" t="s">
        <v>3246</v>
      </c>
      <c r="B448" s="72" t="s">
        <v>669</v>
      </c>
      <c r="C448" s="73" t="s">
        <v>1</v>
      </c>
      <c r="D448" s="73">
        <v>1</v>
      </c>
      <c r="E448" s="136"/>
      <c r="F448" s="136">
        <f t="shared" si="16"/>
        <v>0</v>
      </c>
      <c r="G448" s="136">
        <f t="shared" si="17"/>
        <v>0</v>
      </c>
      <c r="H448" s="135"/>
      <c r="I448" s="135"/>
      <c r="J448" s="135"/>
    </row>
    <row r="449" spans="1:10" x14ac:dyDescent="0.25">
      <c r="A449" s="132" t="s">
        <v>3247</v>
      </c>
      <c r="B449" s="72" t="s">
        <v>670</v>
      </c>
      <c r="C449" s="73" t="s">
        <v>1</v>
      </c>
      <c r="D449" s="73">
        <v>1</v>
      </c>
      <c r="E449" s="136"/>
      <c r="F449" s="136">
        <f t="shared" si="16"/>
        <v>0</v>
      </c>
      <c r="G449" s="136">
        <f t="shared" si="17"/>
        <v>0</v>
      </c>
      <c r="H449" s="135"/>
      <c r="I449" s="135"/>
      <c r="J449" s="135"/>
    </row>
    <row r="450" spans="1:10" x14ac:dyDescent="0.25">
      <c r="A450" s="132" t="s">
        <v>3248</v>
      </c>
      <c r="B450" s="74" t="s">
        <v>1186</v>
      </c>
      <c r="C450" s="73" t="s">
        <v>1</v>
      </c>
      <c r="D450" s="73">
        <v>1</v>
      </c>
      <c r="E450" s="136"/>
      <c r="F450" s="136">
        <f t="shared" si="16"/>
        <v>0</v>
      </c>
      <c r="G450" s="136">
        <f t="shared" si="17"/>
        <v>0</v>
      </c>
      <c r="H450" s="135"/>
      <c r="I450" s="135"/>
      <c r="J450" s="135"/>
    </row>
    <row r="451" spans="1:10" x14ac:dyDescent="0.25">
      <c r="A451" s="132" t="s">
        <v>3249</v>
      </c>
      <c r="B451" s="72" t="s">
        <v>64</v>
      </c>
      <c r="C451" s="73" t="s">
        <v>1</v>
      </c>
      <c r="D451" s="73">
        <v>1</v>
      </c>
      <c r="E451" s="136"/>
      <c r="F451" s="136">
        <f t="shared" si="16"/>
        <v>0</v>
      </c>
      <c r="G451" s="136">
        <f t="shared" si="17"/>
        <v>0</v>
      </c>
      <c r="H451" s="135"/>
      <c r="I451" s="135"/>
      <c r="J451" s="135"/>
    </row>
    <row r="452" spans="1:10" x14ac:dyDescent="0.25">
      <c r="A452" s="132" t="s">
        <v>3250</v>
      </c>
      <c r="B452" s="74" t="s">
        <v>926</v>
      </c>
      <c r="C452" s="73" t="s">
        <v>1</v>
      </c>
      <c r="D452" s="73">
        <v>1</v>
      </c>
      <c r="E452" s="136"/>
      <c r="F452" s="136">
        <f t="shared" si="16"/>
        <v>0</v>
      </c>
      <c r="G452" s="136">
        <f t="shared" si="17"/>
        <v>0</v>
      </c>
      <c r="H452" s="135"/>
      <c r="I452" s="135"/>
      <c r="J452" s="135"/>
    </row>
    <row r="453" spans="1:10" x14ac:dyDescent="0.25">
      <c r="A453" s="132" t="s">
        <v>3251</v>
      </c>
      <c r="B453" s="74" t="s">
        <v>672</v>
      </c>
      <c r="C453" s="73" t="s">
        <v>1</v>
      </c>
      <c r="D453" s="73">
        <v>1</v>
      </c>
      <c r="E453" s="136"/>
      <c r="F453" s="136">
        <f t="shared" si="16"/>
        <v>0</v>
      </c>
      <c r="G453" s="136">
        <f t="shared" si="17"/>
        <v>0</v>
      </c>
      <c r="H453" s="135"/>
      <c r="I453" s="135"/>
      <c r="J453" s="135"/>
    </row>
    <row r="454" spans="1:10" x14ac:dyDescent="0.25">
      <c r="A454" s="132" t="s">
        <v>3252</v>
      </c>
      <c r="B454" s="74" t="s">
        <v>927</v>
      </c>
      <c r="C454" s="73" t="s">
        <v>1</v>
      </c>
      <c r="D454" s="73">
        <v>1</v>
      </c>
      <c r="E454" s="136"/>
      <c r="F454" s="136">
        <f t="shared" si="16"/>
        <v>0</v>
      </c>
      <c r="G454" s="136">
        <f t="shared" si="17"/>
        <v>0</v>
      </c>
      <c r="H454" s="135"/>
      <c r="I454" s="135"/>
      <c r="J454" s="135"/>
    </row>
    <row r="455" spans="1:10" x14ac:dyDescent="0.25">
      <c r="A455" s="132" t="s">
        <v>3253</v>
      </c>
      <c r="B455" s="74" t="s">
        <v>673</v>
      </c>
      <c r="C455" s="73" t="s">
        <v>1</v>
      </c>
      <c r="D455" s="73">
        <v>1</v>
      </c>
      <c r="E455" s="136"/>
      <c r="F455" s="136">
        <f t="shared" si="16"/>
        <v>0</v>
      </c>
      <c r="G455" s="136">
        <f t="shared" si="17"/>
        <v>0</v>
      </c>
      <c r="H455" s="135"/>
      <c r="I455" s="135"/>
      <c r="J455" s="135"/>
    </row>
    <row r="456" spans="1:10" x14ac:dyDescent="0.25">
      <c r="A456" s="132" t="s">
        <v>3254</v>
      </c>
      <c r="B456" s="74" t="s">
        <v>750</v>
      </c>
      <c r="C456" s="73" t="s">
        <v>1</v>
      </c>
      <c r="D456" s="73">
        <v>1</v>
      </c>
      <c r="E456" s="136"/>
      <c r="F456" s="136">
        <f t="shared" si="16"/>
        <v>0</v>
      </c>
      <c r="G456" s="136">
        <f t="shared" si="17"/>
        <v>0</v>
      </c>
      <c r="H456" s="135"/>
      <c r="I456" s="135"/>
      <c r="J456" s="135"/>
    </row>
    <row r="457" spans="1:10" x14ac:dyDescent="0.25">
      <c r="A457" s="132" t="s">
        <v>3255</v>
      </c>
      <c r="B457" s="74" t="s">
        <v>674</v>
      </c>
      <c r="C457" s="73" t="s">
        <v>1</v>
      </c>
      <c r="D457" s="73">
        <v>1</v>
      </c>
      <c r="E457" s="136"/>
      <c r="F457" s="136">
        <f t="shared" si="16"/>
        <v>0</v>
      </c>
      <c r="G457" s="136">
        <f t="shared" si="17"/>
        <v>0</v>
      </c>
      <c r="H457" s="135"/>
      <c r="I457" s="135"/>
      <c r="J457" s="135"/>
    </row>
    <row r="458" spans="1:10" x14ac:dyDescent="0.25">
      <c r="A458" s="132" t="s">
        <v>3256</v>
      </c>
      <c r="B458" s="72" t="s">
        <v>675</v>
      </c>
      <c r="C458" s="73" t="s">
        <v>1</v>
      </c>
      <c r="D458" s="73">
        <v>1</v>
      </c>
      <c r="E458" s="136"/>
      <c r="F458" s="136">
        <f t="shared" si="16"/>
        <v>0</v>
      </c>
      <c r="G458" s="136">
        <f t="shared" si="17"/>
        <v>0</v>
      </c>
      <c r="H458" s="135"/>
      <c r="I458" s="135"/>
      <c r="J458" s="135"/>
    </row>
    <row r="459" spans="1:10" x14ac:dyDescent="0.25">
      <c r="A459" s="132" t="s">
        <v>3257</v>
      </c>
      <c r="B459" s="74" t="s">
        <v>676</v>
      </c>
      <c r="C459" s="73" t="s">
        <v>1</v>
      </c>
      <c r="D459" s="73">
        <v>1</v>
      </c>
      <c r="E459" s="136"/>
      <c r="F459" s="136">
        <f t="shared" si="16"/>
        <v>0</v>
      </c>
      <c r="G459" s="136">
        <f t="shared" si="17"/>
        <v>0</v>
      </c>
      <c r="H459" s="135"/>
      <c r="I459" s="135"/>
      <c r="J459" s="135"/>
    </row>
    <row r="460" spans="1:10" x14ac:dyDescent="0.25">
      <c r="A460" s="132" t="s">
        <v>3258</v>
      </c>
      <c r="B460" s="74" t="s">
        <v>677</v>
      </c>
      <c r="C460" s="73" t="s">
        <v>1</v>
      </c>
      <c r="D460" s="73">
        <v>1</v>
      </c>
      <c r="E460" s="136"/>
      <c r="F460" s="136">
        <f t="shared" si="16"/>
        <v>0</v>
      </c>
      <c r="G460" s="136">
        <f t="shared" si="17"/>
        <v>0</v>
      </c>
      <c r="H460" s="135"/>
      <c r="I460" s="135"/>
      <c r="J460" s="135"/>
    </row>
    <row r="461" spans="1:10" x14ac:dyDescent="0.25">
      <c r="A461" s="132" t="s">
        <v>3259</v>
      </c>
      <c r="B461" s="74" t="s">
        <v>678</v>
      </c>
      <c r="C461" s="73" t="s">
        <v>1</v>
      </c>
      <c r="D461" s="73">
        <v>1</v>
      </c>
      <c r="E461" s="136"/>
      <c r="F461" s="136">
        <f t="shared" si="16"/>
        <v>0</v>
      </c>
      <c r="G461" s="136">
        <f t="shared" si="17"/>
        <v>0</v>
      </c>
      <c r="H461" s="135"/>
      <c r="I461" s="135"/>
      <c r="J461" s="135"/>
    </row>
    <row r="462" spans="1:10" x14ac:dyDescent="0.25">
      <c r="A462" s="132" t="s">
        <v>3260</v>
      </c>
      <c r="B462" s="74" t="s">
        <v>1187</v>
      </c>
      <c r="C462" s="73" t="s">
        <v>1</v>
      </c>
      <c r="D462" s="73">
        <v>1</v>
      </c>
      <c r="E462" s="136"/>
      <c r="F462" s="136">
        <f t="shared" si="16"/>
        <v>0</v>
      </c>
      <c r="G462" s="136">
        <f t="shared" si="17"/>
        <v>0</v>
      </c>
      <c r="H462" s="135"/>
      <c r="I462" s="135"/>
      <c r="J462" s="135"/>
    </row>
    <row r="463" spans="1:10" x14ac:dyDescent="0.25">
      <c r="A463" s="132" t="s">
        <v>3261</v>
      </c>
      <c r="B463" s="74" t="s">
        <v>679</v>
      </c>
      <c r="C463" s="73" t="s">
        <v>1</v>
      </c>
      <c r="D463" s="73">
        <v>1</v>
      </c>
      <c r="E463" s="136"/>
      <c r="F463" s="136">
        <f t="shared" si="16"/>
        <v>0</v>
      </c>
      <c r="G463" s="136">
        <f t="shared" si="17"/>
        <v>0</v>
      </c>
      <c r="H463" s="135"/>
      <c r="I463" s="135"/>
      <c r="J463" s="135"/>
    </row>
    <row r="464" spans="1:10" x14ac:dyDescent="0.25">
      <c r="A464" s="132" t="s">
        <v>3262</v>
      </c>
      <c r="B464" s="74" t="s">
        <v>680</v>
      </c>
      <c r="C464" s="73" t="s">
        <v>1</v>
      </c>
      <c r="D464" s="73">
        <v>1</v>
      </c>
      <c r="E464" s="136"/>
      <c r="F464" s="136">
        <f t="shared" si="16"/>
        <v>0</v>
      </c>
      <c r="G464" s="136">
        <f t="shared" si="17"/>
        <v>0</v>
      </c>
      <c r="H464" s="135"/>
      <c r="I464" s="135"/>
      <c r="J464" s="135"/>
    </row>
    <row r="465" spans="1:10" x14ac:dyDescent="0.25">
      <c r="A465" s="132" t="s">
        <v>3263</v>
      </c>
      <c r="B465" s="74" t="s">
        <v>932</v>
      </c>
      <c r="C465" s="73" t="s">
        <v>1</v>
      </c>
      <c r="D465" s="73">
        <v>1</v>
      </c>
      <c r="E465" s="136"/>
      <c r="F465" s="136">
        <f t="shared" si="16"/>
        <v>0</v>
      </c>
      <c r="G465" s="136">
        <f t="shared" si="17"/>
        <v>0</v>
      </c>
      <c r="H465" s="135"/>
      <c r="I465" s="135"/>
      <c r="J465" s="135"/>
    </row>
    <row r="466" spans="1:10" x14ac:dyDescent="0.25">
      <c r="A466" s="132" t="s">
        <v>3264</v>
      </c>
      <c r="B466" s="74" t="s">
        <v>933</v>
      </c>
      <c r="C466" s="73" t="s">
        <v>1</v>
      </c>
      <c r="D466" s="73">
        <v>1</v>
      </c>
      <c r="E466" s="136"/>
      <c r="F466" s="136">
        <f t="shared" si="16"/>
        <v>0</v>
      </c>
      <c r="G466" s="136">
        <f t="shared" si="17"/>
        <v>0</v>
      </c>
      <c r="H466" s="135"/>
      <c r="I466" s="135"/>
      <c r="J466" s="135"/>
    </row>
    <row r="467" spans="1:10" ht="18" customHeight="1" x14ac:dyDescent="0.25">
      <c r="A467" s="132" t="s">
        <v>3265</v>
      </c>
      <c r="B467" s="74" t="s">
        <v>682</v>
      </c>
      <c r="C467" s="73" t="s">
        <v>1</v>
      </c>
      <c r="D467" s="73">
        <v>1</v>
      </c>
      <c r="E467" s="136"/>
      <c r="F467" s="136">
        <f t="shared" ref="F467:F504" si="18">SUM(E467*1.2)</f>
        <v>0</v>
      </c>
      <c r="G467" s="136">
        <f t="shared" ref="G467:G504" si="19">SUM(D467*E467)</f>
        <v>0</v>
      </c>
      <c r="H467" s="135"/>
      <c r="I467" s="135"/>
      <c r="J467" s="135"/>
    </row>
    <row r="468" spans="1:10" x14ac:dyDescent="0.25">
      <c r="A468" s="132" t="s">
        <v>3266</v>
      </c>
      <c r="B468" s="74" t="s">
        <v>934</v>
      </c>
      <c r="C468" s="73" t="s">
        <v>1</v>
      </c>
      <c r="D468" s="73">
        <v>1</v>
      </c>
      <c r="E468" s="136"/>
      <c r="F468" s="136">
        <f t="shared" si="18"/>
        <v>0</v>
      </c>
      <c r="G468" s="136">
        <f t="shared" si="19"/>
        <v>0</v>
      </c>
      <c r="H468" s="135"/>
      <c r="I468" s="135"/>
      <c r="J468" s="135"/>
    </row>
    <row r="469" spans="1:10" x14ac:dyDescent="0.25">
      <c r="A469" s="132" t="s">
        <v>3267</v>
      </c>
      <c r="B469" s="74" t="s">
        <v>685</v>
      </c>
      <c r="C469" s="73" t="s">
        <v>1</v>
      </c>
      <c r="D469" s="73">
        <v>1</v>
      </c>
      <c r="E469" s="136"/>
      <c r="F469" s="136">
        <f t="shared" si="18"/>
        <v>0</v>
      </c>
      <c r="G469" s="136">
        <f t="shared" si="19"/>
        <v>0</v>
      </c>
      <c r="H469" s="135"/>
      <c r="I469" s="135"/>
      <c r="J469" s="135"/>
    </row>
    <row r="470" spans="1:10" x14ac:dyDescent="0.25">
      <c r="A470" s="132" t="s">
        <v>3268</v>
      </c>
      <c r="B470" s="74" t="s">
        <v>1188</v>
      </c>
      <c r="C470" s="73" t="s">
        <v>1</v>
      </c>
      <c r="D470" s="73">
        <v>1</v>
      </c>
      <c r="E470" s="136"/>
      <c r="F470" s="136">
        <f t="shared" si="18"/>
        <v>0</v>
      </c>
      <c r="G470" s="136">
        <f t="shared" si="19"/>
        <v>0</v>
      </c>
      <c r="H470" s="135"/>
      <c r="I470" s="135"/>
      <c r="J470" s="135"/>
    </row>
    <row r="471" spans="1:10" x14ac:dyDescent="0.25">
      <c r="A471" s="132" t="s">
        <v>3269</v>
      </c>
      <c r="B471" s="74" t="s">
        <v>686</v>
      </c>
      <c r="C471" s="73" t="s">
        <v>1</v>
      </c>
      <c r="D471" s="73">
        <v>1</v>
      </c>
      <c r="E471" s="136"/>
      <c r="F471" s="136">
        <f t="shared" si="18"/>
        <v>0</v>
      </c>
      <c r="G471" s="136">
        <f t="shared" si="19"/>
        <v>0</v>
      </c>
      <c r="H471" s="135"/>
      <c r="I471" s="135"/>
      <c r="J471" s="135"/>
    </row>
    <row r="472" spans="1:10" x14ac:dyDescent="0.25">
      <c r="A472" s="132" t="s">
        <v>3270</v>
      </c>
      <c r="B472" s="74" t="s">
        <v>688</v>
      </c>
      <c r="C472" s="73" t="s">
        <v>1</v>
      </c>
      <c r="D472" s="73">
        <v>1</v>
      </c>
      <c r="E472" s="136"/>
      <c r="F472" s="136">
        <f t="shared" si="18"/>
        <v>0</v>
      </c>
      <c r="G472" s="136">
        <f t="shared" si="19"/>
        <v>0</v>
      </c>
      <c r="H472" s="135"/>
      <c r="I472" s="135"/>
      <c r="J472" s="135"/>
    </row>
    <row r="473" spans="1:10" x14ac:dyDescent="0.25">
      <c r="A473" s="132" t="s">
        <v>3271</v>
      </c>
      <c r="B473" s="74" t="s">
        <v>144</v>
      </c>
      <c r="C473" s="73" t="s">
        <v>1</v>
      </c>
      <c r="D473" s="73">
        <v>2</v>
      </c>
      <c r="E473" s="136"/>
      <c r="F473" s="136">
        <f t="shared" si="18"/>
        <v>0</v>
      </c>
      <c r="G473" s="136">
        <f t="shared" si="19"/>
        <v>0</v>
      </c>
      <c r="H473" s="135"/>
      <c r="I473" s="135"/>
      <c r="J473" s="135"/>
    </row>
    <row r="474" spans="1:10" x14ac:dyDescent="0.25">
      <c r="A474" s="132" t="s">
        <v>3272</v>
      </c>
      <c r="B474" s="74" t="s">
        <v>690</v>
      </c>
      <c r="C474" s="73" t="s">
        <v>1</v>
      </c>
      <c r="D474" s="73">
        <v>1</v>
      </c>
      <c r="E474" s="136"/>
      <c r="F474" s="136">
        <f t="shared" si="18"/>
        <v>0</v>
      </c>
      <c r="G474" s="136">
        <f t="shared" si="19"/>
        <v>0</v>
      </c>
      <c r="H474" s="135"/>
      <c r="I474" s="135"/>
      <c r="J474" s="135"/>
    </row>
    <row r="475" spans="1:10" x14ac:dyDescent="0.25">
      <c r="A475" s="132" t="s">
        <v>3273</v>
      </c>
      <c r="B475" s="74" t="s">
        <v>185</v>
      </c>
      <c r="C475" s="73" t="s">
        <v>1</v>
      </c>
      <c r="D475" s="73">
        <v>2</v>
      </c>
      <c r="E475" s="136"/>
      <c r="F475" s="136">
        <f t="shared" si="18"/>
        <v>0</v>
      </c>
      <c r="G475" s="136">
        <f t="shared" si="19"/>
        <v>0</v>
      </c>
      <c r="H475" s="135"/>
      <c r="I475" s="135"/>
      <c r="J475" s="135"/>
    </row>
    <row r="476" spans="1:10" x14ac:dyDescent="0.25">
      <c r="A476" s="132" t="s">
        <v>3274</v>
      </c>
      <c r="B476" s="74" t="s">
        <v>186</v>
      </c>
      <c r="C476" s="73" t="s">
        <v>1</v>
      </c>
      <c r="D476" s="73">
        <v>2</v>
      </c>
      <c r="E476" s="136"/>
      <c r="F476" s="136">
        <f t="shared" si="18"/>
        <v>0</v>
      </c>
      <c r="G476" s="136">
        <f t="shared" si="19"/>
        <v>0</v>
      </c>
      <c r="H476" s="135"/>
      <c r="I476" s="135"/>
      <c r="J476" s="135"/>
    </row>
    <row r="477" spans="1:10" x14ac:dyDescent="0.25">
      <c r="A477" s="132" t="s">
        <v>3275</v>
      </c>
      <c r="B477" s="74" t="s">
        <v>187</v>
      </c>
      <c r="C477" s="73" t="s">
        <v>1</v>
      </c>
      <c r="D477" s="73">
        <v>2</v>
      </c>
      <c r="E477" s="136"/>
      <c r="F477" s="136">
        <f t="shared" si="18"/>
        <v>0</v>
      </c>
      <c r="G477" s="136">
        <f t="shared" si="19"/>
        <v>0</v>
      </c>
      <c r="H477" s="135"/>
      <c r="I477" s="135"/>
      <c r="J477" s="135"/>
    </row>
    <row r="478" spans="1:10" x14ac:dyDescent="0.25">
      <c r="A478" s="132" t="s">
        <v>3276</v>
      </c>
      <c r="B478" s="74" t="s">
        <v>188</v>
      </c>
      <c r="C478" s="73" t="s">
        <v>1</v>
      </c>
      <c r="D478" s="73">
        <v>2</v>
      </c>
      <c r="E478" s="136"/>
      <c r="F478" s="136">
        <f t="shared" si="18"/>
        <v>0</v>
      </c>
      <c r="G478" s="136">
        <f t="shared" si="19"/>
        <v>0</v>
      </c>
      <c r="H478" s="135"/>
      <c r="I478" s="135"/>
      <c r="J478" s="135"/>
    </row>
    <row r="479" spans="1:10" x14ac:dyDescent="0.25">
      <c r="A479" s="132" t="s">
        <v>3277</v>
      </c>
      <c r="B479" s="74" t="s">
        <v>189</v>
      </c>
      <c r="C479" s="73" t="s">
        <v>1</v>
      </c>
      <c r="D479" s="73">
        <v>2</v>
      </c>
      <c r="E479" s="136"/>
      <c r="F479" s="136">
        <f t="shared" si="18"/>
        <v>0</v>
      </c>
      <c r="G479" s="136">
        <f t="shared" si="19"/>
        <v>0</v>
      </c>
      <c r="H479" s="135"/>
      <c r="I479" s="135"/>
      <c r="J479" s="135"/>
    </row>
    <row r="480" spans="1:10" x14ac:dyDescent="0.25">
      <c r="A480" s="132" t="s">
        <v>3278</v>
      </c>
      <c r="B480" s="74" t="s">
        <v>190</v>
      </c>
      <c r="C480" s="73" t="s">
        <v>1</v>
      </c>
      <c r="D480" s="73">
        <v>2</v>
      </c>
      <c r="E480" s="136"/>
      <c r="F480" s="136">
        <f t="shared" si="18"/>
        <v>0</v>
      </c>
      <c r="G480" s="136">
        <f t="shared" si="19"/>
        <v>0</v>
      </c>
      <c r="H480" s="135"/>
      <c r="I480" s="135"/>
      <c r="J480" s="135"/>
    </row>
    <row r="481" spans="1:10" x14ac:dyDescent="0.25">
      <c r="A481" s="132" t="s">
        <v>3279</v>
      </c>
      <c r="B481" s="74" t="s">
        <v>191</v>
      </c>
      <c r="C481" s="73" t="s">
        <v>1</v>
      </c>
      <c r="D481" s="73">
        <v>2</v>
      </c>
      <c r="E481" s="136"/>
      <c r="F481" s="136">
        <f t="shared" si="18"/>
        <v>0</v>
      </c>
      <c r="G481" s="136">
        <f t="shared" si="19"/>
        <v>0</v>
      </c>
      <c r="H481" s="135"/>
      <c r="I481" s="135"/>
      <c r="J481" s="135"/>
    </row>
    <row r="482" spans="1:10" x14ac:dyDescent="0.25">
      <c r="A482" s="132" t="s">
        <v>3280</v>
      </c>
      <c r="B482" s="74" t="s">
        <v>192</v>
      </c>
      <c r="C482" s="73" t="s">
        <v>1</v>
      </c>
      <c r="D482" s="73">
        <v>1</v>
      </c>
      <c r="E482" s="136"/>
      <c r="F482" s="136">
        <f t="shared" si="18"/>
        <v>0</v>
      </c>
      <c r="G482" s="136">
        <f t="shared" si="19"/>
        <v>0</v>
      </c>
      <c r="H482" s="135"/>
      <c r="I482" s="135"/>
      <c r="J482" s="135"/>
    </row>
    <row r="483" spans="1:10" x14ac:dyDescent="0.25">
      <c r="A483" s="132" t="s">
        <v>3281</v>
      </c>
      <c r="B483" s="74" t="s">
        <v>1218</v>
      </c>
      <c r="C483" s="73" t="s">
        <v>1</v>
      </c>
      <c r="D483" s="73">
        <v>1</v>
      </c>
      <c r="E483" s="136"/>
      <c r="F483" s="136">
        <f t="shared" si="18"/>
        <v>0</v>
      </c>
      <c r="G483" s="136">
        <f t="shared" si="19"/>
        <v>0</v>
      </c>
      <c r="H483" s="135"/>
      <c r="I483" s="135"/>
      <c r="J483" s="135"/>
    </row>
    <row r="484" spans="1:10" x14ac:dyDescent="0.25">
      <c r="A484" s="132" t="s">
        <v>3282</v>
      </c>
      <c r="B484" s="74" t="s">
        <v>1189</v>
      </c>
      <c r="C484" s="73" t="s">
        <v>1</v>
      </c>
      <c r="D484" s="73">
        <v>8</v>
      </c>
      <c r="E484" s="136"/>
      <c r="F484" s="136">
        <f t="shared" si="18"/>
        <v>0</v>
      </c>
      <c r="G484" s="136">
        <f t="shared" si="19"/>
        <v>0</v>
      </c>
      <c r="H484" s="135"/>
      <c r="I484" s="135"/>
      <c r="J484" s="135"/>
    </row>
    <row r="485" spans="1:10" x14ac:dyDescent="0.25">
      <c r="A485" s="132" t="s">
        <v>3283</v>
      </c>
      <c r="B485" s="72" t="s">
        <v>1190</v>
      </c>
      <c r="C485" s="73" t="s">
        <v>1</v>
      </c>
      <c r="D485" s="73">
        <v>1</v>
      </c>
      <c r="E485" s="136"/>
      <c r="F485" s="136">
        <f t="shared" si="18"/>
        <v>0</v>
      </c>
      <c r="G485" s="136">
        <f t="shared" si="19"/>
        <v>0</v>
      </c>
      <c r="H485" s="135"/>
      <c r="I485" s="135"/>
      <c r="J485" s="135"/>
    </row>
    <row r="486" spans="1:10" x14ac:dyDescent="0.25">
      <c r="A486" s="132" t="s">
        <v>3284</v>
      </c>
      <c r="B486" s="72" t="s">
        <v>1191</v>
      </c>
      <c r="C486" s="73" t="s">
        <v>1</v>
      </c>
      <c r="D486" s="73">
        <v>1</v>
      </c>
      <c r="E486" s="136"/>
      <c r="F486" s="136">
        <f t="shared" si="18"/>
        <v>0</v>
      </c>
      <c r="G486" s="136">
        <f t="shared" si="19"/>
        <v>0</v>
      </c>
      <c r="H486" s="135"/>
      <c r="I486" s="135"/>
      <c r="J486" s="135"/>
    </row>
    <row r="487" spans="1:10" x14ac:dyDescent="0.25">
      <c r="A487" s="132" t="s">
        <v>3285</v>
      </c>
      <c r="B487" s="72" t="s">
        <v>1192</v>
      </c>
      <c r="C487" s="73" t="s">
        <v>1</v>
      </c>
      <c r="D487" s="73">
        <v>1</v>
      </c>
      <c r="E487" s="136"/>
      <c r="F487" s="136">
        <f t="shared" si="18"/>
        <v>0</v>
      </c>
      <c r="G487" s="136">
        <f t="shared" si="19"/>
        <v>0</v>
      </c>
      <c r="H487" s="135"/>
      <c r="I487" s="135"/>
      <c r="J487" s="135"/>
    </row>
    <row r="488" spans="1:10" x14ac:dyDescent="0.25">
      <c r="A488" s="132" t="s">
        <v>3286</v>
      </c>
      <c r="B488" s="72" t="s">
        <v>1193</v>
      </c>
      <c r="C488" s="73" t="s">
        <v>1</v>
      </c>
      <c r="D488" s="73">
        <v>1</v>
      </c>
      <c r="E488" s="136"/>
      <c r="F488" s="136">
        <f t="shared" si="18"/>
        <v>0</v>
      </c>
      <c r="G488" s="136">
        <f t="shared" si="19"/>
        <v>0</v>
      </c>
      <c r="H488" s="135"/>
      <c r="I488" s="135"/>
      <c r="J488" s="135"/>
    </row>
    <row r="489" spans="1:10" x14ac:dyDescent="0.25">
      <c r="A489" s="132" t="s">
        <v>3287</v>
      </c>
      <c r="B489" s="72" t="s">
        <v>1194</v>
      </c>
      <c r="C489" s="73" t="s">
        <v>1</v>
      </c>
      <c r="D489" s="73">
        <v>1</v>
      </c>
      <c r="E489" s="136"/>
      <c r="F489" s="136">
        <f t="shared" si="18"/>
        <v>0</v>
      </c>
      <c r="G489" s="136">
        <f t="shared" si="19"/>
        <v>0</v>
      </c>
      <c r="H489" s="135"/>
      <c r="I489" s="135"/>
      <c r="J489" s="135"/>
    </row>
    <row r="490" spans="1:10" x14ac:dyDescent="0.25">
      <c r="A490" s="132" t="s">
        <v>3288</v>
      </c>
      <c r="B490" s="72" t="s">
        <v>1195</v>
      </c>
      <c r="C490" s="73" t="s">
        <v>1</v>
      </c>
      <c r="D490" s="73">
        <v>1</v>
      </c>
      <c r="E490" s="136"/>
      <c r="F490" s="136">
        <f t="shared" si="18"/>
        <v>0</v>
      </c>
      <c r="G490" s="136">
        <f t="shared" si="19"/>
        <v>0</v>
      </c>
      <c r="H490" s="135"/>
      <c r="I490" s="135"/>
      <c r="J490" s="135"/>
    </row>
    <row r="491" spans="1:10" x14ac:dyDescent="0.25">
      <c r="A491" s="132" t="s">
        <v>3289</v>
      </c>
      <c r="B491" s="72" t="s">
        <v>1196</v>
      </c>
      <c r="C491" s="73" t="s">
        <v>1</v>
      </c>
      <c r="D491" s="73">
        <v>1</v>
      </c>
      <c r="E491" s="136"/>
      <c r="F491" s="136">
        <f t="shared" si="18"/>
        <v>0</v>
      </c>
      <c r="G491" s="136">
        <f t="shared" si="19"/>
        <v>0</v>
      </c>
      <c r="H491" s="135"/>
      <c r="I491" s="135"/>
      <c r="J491" s="135"/>
    </row>
    <row r="492" spans="1:10" x14ac:dyDescent="0.25">
      <c r="A492" s="132" t="s">
        <v>3290</v>
      </c>
      <c r="B492" s="72" t="s">
        <v>1197</v>
      </c>
      <c r="C492" s="73" t="s">
        <v>1</v>
      </c>
      <c r="D492" s="73">
        <v>1</v>
      </c>
      <c r="E492" s="136"/>
      <c r="F492" s="136">
        <f t="shared" si="18"/>
        <v>0</v>
      </c>
      <c r="G492" s="136">
        <f t="shared" si="19"/>
        <v>0</v>
      </c>
      <c r="H492" s="135"/>
      <c r="I492" s="135"/>
      <c r="J492" s="135"/>
    </row>
    <row r="493" spans="1:10" x14ac:dyDescent="0.25">
      <c r="A493" s="132" t="s">
        <v>3291</v>
      </c>
      <c r="B493" s="72" t="s">
        <v>1198</v>
      </c>
      <c r="C493" s="73" t="s">
        <v>1</v>
      </c>
      <c r="D493" s="73">
        <v>1</v>
      </c>
      <c r="E493" s="136"/>
      <c r="F493" s="136">
        <f t="shared" si="18"/>
        <v>0</v>
      </c>
      <c r="G493" s="136">
        <f t="shared" si="19"/>
        <v>0</v>
      </c>
      <c r="H493" s="135"/>
      <c r="I493" s="135"/>
      <c r="J493" s="135"/>
    </row>
    <row r="494" spans="1:10" x14ac:dyDescent="0.25">
      <c r="A494" s="132" t="s">
        <v>3292</v>
      </c>
      <c r="B494" s="72" t="s">
        <v>1199</v>
      </c>
      <c r="C494" s="73" t="s">
        <v>1</v>
      </c>
      <c r="D494" s="73">
        <v>1</v>
      </c>
      <c r="E494" s="136"/>
      <c r="F494" s="136">
        <f t="shared" si="18"/>
        <v>0</v>
      </c>
      <c r="G494" s="136">
        <f t="shared" si="19"/>
        <v>0</v>
      </c>
      <c r="H494" s="135"/>
      <c r="I494" s="135"/>
      <c r="J494" s="135"/>
    </row>
    <row r="495" spans="1:10" x14ac:dyDescent="0.25">
      <c r="A495" s="132" t="s">
        <v>3293</v>
      </c>
      <c r="B495" s="72" t="s">
        <v>1200</v>
      </c>
      <c r="C495" s="73" t="s">
        <v>1</v>
      </c>
      <c r="D495" s="73">
        <v>1</v>
      </c>
      <c r="E495" s="136"/>
      <c r="F495" s="136">
        <f t="shared" si="18"/>
        <v>0</v>
      </c>
      <c r="G495" s="136">
        <f t="shared" si="19"/>
        <v>0</v>
      </c>
      <c r="H495" s="135"/>
      <c r="I495" s="135"/>
      <c r="J495" s="135"/>
    </row>
    <row r="496" spans="1:10" x14ac:dyDescent="0.25">
      <c r="A496" s="132" t="s">
        <v>3294</v>
      </c>
      <c r="B496" s="72" t="s">
        <v>1201</v>
      </c>
      <c r="C496" s="73" t="s">
        <v>1</v>
      </c>
      <c r="D496" s="73">
        <v>1</v>
      </c>
      <c r="E496" s="136"/>
      <c r="F496" s="136">
        <f t="shared" si="18"/>
        <v>0</v>
      </c>
      <c r="G496" s="136">
        <f t="shared" si="19"/>
        <v>0</v>
      </c>
      <c r="H496" s="135"/>
      <c r="I496" s="135"/>
      <c r="J496" s="135"/>
    </row>
    <row r="497" spans="1:22" x14ac:dyDescent="0.25">
      <c r="A497" s="132" t="s">
        <v>4428</v>
      </c>
      <c r="B497" s="72" t="s">
        <v>1202</v>
      </c>
      <c r="C497" s="73" t="s">
        <v>1</v>
      </c>
      <c r="D497" s="73">
        <v>1</v>
      </c>
      <c r="E497" s="136"/>
      <c r="F497" s="136">
        <f t="shared" si="18"/>
        <v>0</v>
      </c>
      <c r="G497" s="136">
        <f t="shared" si="19"/>
        <v>0</v>
      </c>
      <c r="H497" s="135"/>
      <c r="I497" s="135"/>
      <c r="J497" s="135"/>
    </row>
    <row r="498" spans="1:22" ht="15" customHeight="1" x14ac:dyDescent="0.25">
      <c r="A498" s="132" t="s">
        <v>4429</v>
      </c>
      <c r="B498" s="72" t="s">
        <v>1203</v>
      </c>
      <c r="C498" s="73" t="s">
        <v>1</v>
      </c>
      <c r="D498" s="73">
        <v>1</v>
      </c>
      <c r="E498" s="136"/>
      <c r="F498" s="136">
        <f t="shared" si="18"/>
        <v>0</v>
      </c>
      <c r="G498" s="136">
        <f t="shared" si="19"/>
        <v>0</v>
      </c>
      <c r="H498" s="135"/>
      <c r="I498" s="135"/>
      <c r="J498" s="135"/>
    </row>
    <row r="499" spans="1:22" s="1" customFormat="1" ht="19.5" customHeight="1" x14ac:dyDescent="0.25">
      <c r="A499" s="132" t="s">
        <v>4430</v>
      </c>
      <c r="B499" s="72" t="s">
        <v>1204</v>
      </c>
      <c r="C499" s="73" t="s">
        <v>1</v>
      </c>
      <c r="D499" s="73">
        <v>1</v>
      </c>
      <c r="E499" s="136"/>
      <c r="F499" s="136">
        <f t="shared" si="18"/>
        <v>0</v>
      </c>
      <c r="G499" s="136">
        <f t="shared" si="19"/>
        <v>0</v>
      </c>
      <c r="H499" s="141"/>
      <c r="I499" s="141"/>
      <c r="J499" s="141"/>
      <c r="K499"/>
      <c r="L499"/>
      <c r="M499"/>
      <c r="N499"/>
      <c r="O499"/>
      <c r="P499"/>
      <c r="Q499"/>
      <c r="R499"/>
      <c r="S499"/>
      <c r="T499"/>
      <c r="U499"/>
      <c r="V499"/>
    </row>
    <row r="500" spans="1:22" x14ac:dyDescent="0.25">
      <c r="A500" s="132" t="s">
        <v>4431</v>
      </c>
      <c r="B500" s="72" t="s">
        <v>1205</v>
      </c>
      <c r="C500" s="73" t="s">
        <v>1</v>
      </c>
      <c r="D500" s="73">
        <v>1</v>
      </c>
      <c r="E500" s="136"/>
      <c r="F500" s="136">
        <f t="shared" si="18"/>
        <v>0</v>
      </c>
      <c r="G500" s="136">
        <f t="shared" si="19"/>
        <v>0</v>
      </c>
      <c r="H500" s="135"/>
      <c r="I500" s="135"/>
      <c r="J500" s="135"/>
    </row>
    <row r="501" spans="1:22" x14ac:dyDescent="0.25">
      <c r="A501" s="132" t="s">
        <v>4432</v>
      </c>
      <c r="B501" s="72" t="s">
        <v>1206</v>
      </c>
      <c r="C501" s="73" t="s">
        <v>1</v>
      </c>
      <c r="D501" s="73">
        <v>1</v>
      </c>
      <c r="E501" s="136"/>
      <c r="F501" s="136">
        <f t="shared" si="18"/>
        <v>0</v>
      </c>
      <c r="G501" s="136">
        <f t="shared" si="19"/>
        <v>0</v>
      </c>
      <c r="H501" s="135"/>
      <c r="I501" s="135"/>
      <c r="J501" s="135"/>
    </row>
    <row r="502" spans="1:22" x14ac:dyDescent="0.25">
      <c r="A502" s="132" t="s">
        <v>4433</v>
      </c>
      <c r="B502" s="72" t="s">
        <v>1207</v>
      </c>
      <c r="C502" s="73" t="s">
        <v>727</v>
      </c>
      <c r="D502" s="73">
        <v>2</v>
      </c>
      <c r="E502" s="136"/>
      <c r="F502" s="136">
        <f t="shared" si="18"/>
        <v>0</v>
      </c>
      <c r="G502" s="136">
        <f t="shared" si="19"/>
        <v>0</v>
      </c>
      <c r="H502" s="135"/>
      <c r="I502" s="135"/>
      <c r="J502" s="135"/>
    </row>
    <row r="503" spans="1:22" ht="25.5" x14ac:dyDescent="0.25">
      <c r="A503" s="132" t="s">
        <v>4434</v>
      </c>
      <c r="B503" s="72" t="s">
        <v>1208</v>
      </c>
      <c r="C503" s="73" t="s">
        <v>1</v>
      </c>
      <c r="D503" s="73">
        <v>1</v>
      </c>
      <c r="E503" s="136"/>
      <c r="F503" s="136">
        <f t="shared" si="18"/>
        <v>0</v>
      </c>
      <c r="G503" s="136">
        <f t="shared" si="19"/>
        <v>0</v>
      </c>
      <c r="H503" s="135"/>
      <c r="I503" s="135"/>
      <c r="J503" s="135"/>
    </row>
    <row r="504" spans="1:22" ht="15.75" thickBot="1" x14ac:dyDescent="0.3">
      <c r="A504" s="132" t="s">
        <v>4435</v>
      </c>
      <c r="B504" s="72" t="s">
        <v>7</v>
      </c>
      <c r="C504" s="73" t="s">
        <v>172</v>
      </c>
      <c r="D504" s="73">
        <v>100</v>
      </c>
      <c r="E504" s="136"/>
      <c r="F504" s="136">
        <f t="shared" si="18"/>
        <v>0</v>
      </c>
      <c r="G504" s="136">
        <f t="shared" si="19"/>
        <v>0</v>
      </c>
      <c r="H504" s="135"/>
      <c r="I504" s="135"/>
      <c r="J504" s="135"/>
    </row>
    <row r="505" spans="1:22" ht="15.75" thickBot="1" x14ac:dyDescent="0.3">
      <c r="A505"/>
      <c r="B505"/>
      <c r="C505"/>
      <c r="D505" s="27"/>
      <c r="E505" s="408" t="s">
        <v>4454</v>
      </c>
      <c r="F505" s="408"/>
      <c r="G505" s="295">
        <f>SUM(G274:G504)</f>
        <v>0</v>
      </c>
      <c r="H505" s="135"/>
      <c r="I505" s="135"/>
      <c r="J505" s="135"/>
    </row>
    <row r="506" spans="1:22" ht="15.75" thickBot="1" x14ac:dyDescent="0.3">
      <c r="A506"/>
      <c r="B506"/>
      <c r="C506"/>
      <c r="D506" s="27"/>
      <c r="E506" s="408" t="s">
        <v>4455</v>
      </c>
      <c r="F506" s="408"/>
      <c r="G506" s="295">
        <f>SUM(G505*0.2)</f>
        <v>0</v>
      </c>
      <c r="H506" s="135"/>
      <c r="I506" s="135"/>
      <c r="J506" s="135"/>
    </row>
    <row r="507" spans="1:22" ht="15.75" thickBot="1" x14ac:dyDescent="0.3">
      <c r="A507"/>
      <c r="B507"/>
      <c r="C507"/>
      <c r="D507" s="27"/>
      <c r="E507" s="408" t="s">
        <v>4456</v>
      </c>
      <c r="F507" s="408"/>
      <c r="G507" s="295">
        <f>SUM(G505:G506)</f>
        <v>0</v>
      </c>
      <c r="H507" s="135"/>
      <c r="I507" s="135"/>
      <c r="J507" s="135"/>
    </row>
    <row r="508" spans="1:22" x14ac:dyDescent="0.25">
      <c r="A508" s="251"/>
      <c r="B508" s="252"/>
      <c r="C508" s="253"/>
      <c r="D508" s="27"/>
      <c r="E508" s="135"/>
      <c r="F508" s="135"/>
      <c r="G508" s="135"/>
      <c r="H508" s="135"/>
      <c r="I508" s="135"/>
      <c r="J508" s="135"/>
    </row>
    <row r="509" spans="1:22" x14ac:dyDescent="0.25">
      <c r="A509" s="417" t="s">
        <v>4468</v>
      </c>
      <c r="B509" s="417"/>
      <c r="C509" s="417"/>
      <c r="D509" s="263" t="s">
        <v>4460</v>
      </c>
      <c r="H509" s="135"/>
      <c r="I509" s="135"/>
      <c r="J509" s="135"/>
    </row>
    <row r="510" spans="1:22" ht="26.25" thickBot="1" x14ac:dyDescent="0.3">
      <c r="A510" s="271" t="s">
        <v>0</v>
      </c>
      <c r="B510" s="272" t="s">
        <v>582</v>
      </c>
      <c r="C510" s="273" t="s">
        <v>4459</v>
      </c>
      <c r="D510" s="274" t="s">
        <v>4795</v>
      </c>
      <c r="E510" s="275" t="s">
        <v>4457</v>
      </c>
      <c r="F510" s="275" t="s">
        <v>4458</v>
      </c>
      <c r="G510" s="275" t="s">
        <v>4453</v>
      </c>
      <c r="H510" s="135"/>
      <c r="I510" s="135"/>
      <c r="J510" s="135"/>
    </row>
    <row r="511" spans="1:22" x14ac:dyDescent="0.25">
      <c r="A511" s="321" t="s">
        <v>4436</v>
      </c>
      <c r="B511" s="322" t="s">
        <v>1225</v>
      </c>
      <c r="C511" s="332" t="s">
        <v>1226</v>
      </c>
      <c r="D511" s="270">
        <v>2</v>
      </c>
      <c r="E511" s="317"/>
      <c r="F511" s="317">
        <f>SUM(E511*1.2)</f>
        <v>0</v>
      </c>
      <c r="G511" s="317">
        <f>SUM(D511*E511)</f>
        <v>0</v>
      </c>
      <c r="H511" s="135"/>
      <c r="I511" s="135"/>
      <c r="J511" s="135"/>
    </row>
    <row r="512" spans="1:22" x14ac:dyDescent="0.25">
      <c r="A512" s="132" t="s">
        <v>4437</v>
      </c>
      <c r="B512" s="74" t="s">
        <v>1227</v>
      </c>
      <c r="C512" s="73" t="s">
        <v>234</v>
      </c>
      <c r="D512" s="63">
        <v>2</v>
      </c>
      <c r="E512" s="136"/>
      <c r="F512" s="136">
        <f t="shared" ref="F512:F527" si="20">SUM(E512*1.2)</f>
        <v>0</v>
      </c>
      <c r="G512" s="136">
        <f t="shared" ref="G512:G527" si="21">SUM(D512*E512)</f>
        <v>0</v>
      </c>
      <c r="H512" s="135"/>
      <c r="I512" s="135"/>
      <c r="J512" s="135"/>
    </row>
    <row r="513" spans="1:10" x14ac:dyDescent="0.25">
      <c r="A513" s="132" t="s">
        <v>4438</v>
      </c>
      <c r="B513" s="74" t="s">
        <v>923</v>
      </c>
      <c r="C513" s="73" t="s">
        <v>1</v>
      </c>
      <c r="D513" s="63">
        <v>4</v>
      </c>
      <c r="E513" s="136"/>
      <c r="F513" s="136">
        <f t="shared" si="20"/>
        <v>0</v>
      </c>
      <c r="G513" s="136">
        <f t="shared" si="21"/>
        <v>0</v>
      </c>
      <c r="H513" s="135"/>
      <c r="I513" s="135"/>
      <c r="J513" s="135"/>
    </row>
    <row r="514" spans="1:10" x14ac:dyDescent="0.25">
      <c r="A514" s="132" t="s">
        <v>4439</v>
      </c>
      <c r="B514" s="74" t="s">
        <v>1228</v>
      </c>
      <c r="C514" s="73" t="s">
        <v>1</v>
      </c>
      <c r="D514" s="63">
        <v>4</v>
      </c>
      <c r="E514" s="136"/>
      <c r="F514" s="136">
        <f t="shared" si="20"/>
        <v>0</v>
      </c>
      <c r="G514" s="136">
        <f t="shared" si="21"/>
        <v>0</v>
      </c>
      <c r="H514" s="135"/>
      <c r="I514" s="135"/>
      <c r="J514" s="135"/>
    </row>
    <row r="515" spans="1:10" ht="15" customHeight="1" x14ac:dyDescent="0.25">
      <c r="A515" s="132" t="s">
        <v>4440</v>
      </c>
      <c r="B515" s="74" t="s">
        <v>1229</v>
      </c>
      <c r="C515" s="73" t="s">
        <v>1</v>
      </c>
      <c r="D515" s="63">
        <v>4</v>
      </c>
      <c r="E515" s="136"/>
      <c r="F515" s="136">
        <f t="shared" si="20"/>
        <v>0</v>
      </c>
      <c r="G515" s="136">
        <f t="shared" si="21"/>
        <v>0</v>
      </c>
      <c r="H515" s="135"/>
      <c r="I515" s="135"/>
      <c r="J515" s="135"/>
    </row>
    <row r="516" spans="1:10" x14ac:dyDescent="0.25">
      <c r="A516" s="132" t="s">
        <v>4441</v>
      </c>
      <c r="B516" s="74" t="s">
        <v>1230</v>
      </c>
      <c r="C516" s="73" t="s">
        <v>1</v>
      </c>
      <c r="D516" s="63">
        <v>4</v>
      </c>
      <c r="E516" s="136"/>
      <c r="F516" s="136">
        <f t="shared" si="20"/>
        <v>0</v>
      </c>
      <c r="G516" s="136">
        <f t="shared" si="21"/>
        <v>0</v>
      </c>
    </row>
    <row r="517" spans="1:10" x14ac:dyDescent="0.25">
      <c r="A517" s="132" t="s">
        <v>4442</v>
      </c>
      <c r="B517" s="74" t="s">
        <v>1231</v>
      </c>
      <c r="C517" s="73" t="s">
        <v>1</v>
      </c>
      <c r="D517" s="63">
        <v>4</v>
      </c>
      <c r="E517" s="136"/>
      <c r="F517" s="136">
        <f t="shared" si="20"/>
        <v>0</v>
      </c>
      <c r="G517" s="136">
        <f t="shared" si="21"/>
        <v>0</v>
      </c>
    </row>
    <row r="518" spans="1:10" x14ac:dyDescent="0.25">
      <c r="A518" s="132" t="s">
        <v>4443</v>
      </c>
      <c r="B518" s="74" t="s">
        <v>1232</v>
      </c>
      <c r="C518" s="73" t="s">
        <v>1</v>
      </c>
      <c r="D518" s="63">
        <v>4</v>
      </c>
      <c r="E518" s="136"/>
      <c r="F518" s="136">
        <f t="shared" si="20"/>
        <v>0</v>
      </c>
      <c r="G518" s="136">
        <f t="shared" si="21"/>
        <v>0</v>
      </c>
    </row>
    <row r="519" spans="1:10" x14ac:dyDescent="0.25">
      <c r="A519" s="132" t="s">
        <v>4444</v>
      </c>
      <c r="B519" s="74" t="s">
        <v>1233</v>
      </c>
      <c r="C519" s="73" t="s">
        <v>1</v>
      </c>
      <c r="D519" s="63">
        <v>4</v>
      </c>
      <c r="E519" s="136"/>
      <c r="F519" s="136">
        <f t="shared" si="20"/>
        <v>0</v>
      </c>
      <c r="G519" s="136">
        <f t="shared" si="21"/>
        <v>0</v>
      </c>
    </row>
    <row r="520" spans="1:10" x14ac:dyDescent="0.25">
      <c r="A520" s="132" t="s">
        <v>4445</v>
      </c>
      <c r="B520" s="74" t="s">
        <v>1234</v>
      </c>
      <c r="C520" s="73" t="s">
        <v>1</v>
      </c>
      <c r="D520" s="63">
        <v>4</v>
      </c>
      <c r="E520" s="136"/>
      <c r="F520" s="136">
        <f t="shared" si="20"/>
        <v>0</v>
      </c>
      <c r="G520" s="136">
        <f t="shared" si="21"/>
        <v>0</v>
      </c>
    </row>
    <row r="521" spans="1:10" x14ac:dyDescent="0.25">
      <c r="A521" s="132" t="s">
        <v>4446</v>
      </c>
      <c r="B521" s="74" t="s">
        <v>1235</v>
      </c>
      <c r="C521" s="63" t="s">
        <v>1</v>
      </c>
      <c r="D521" s="63">
        <v>4</v>
      </c>
      <c r="E521" s="136"/>
      <c r="F521" s="136">
        <f t="shared" si="20"/>
        <v>0</v>
      </c>
      <c r="G521" s="136">
        <f t="shared" si="21"/>
        <v>0</v>
      </c>
    </row>
    <row r="522" spans="1:10" x14ac:dyDescent="0.25">
      <c r="A522" s="132" t="s">
        <v>4447</v>
      </c>
      <c r="B522" s="74" t="s">
        <v>1236</v>
      </c>
      <c r="C522" s="73" t="s">
        <v>234</v>
      </c>
      <c r="D522" s="63">
        <v>2</v>
      </c>
      <c r="E522" s="136"/>
      <c r="F522" s="136">
        <f t="shared" si="20"/>
        <v>0</v>
      </c>
      <c r="G522" s="136">
        <f t="shared" si="21"/>
        <v>0</v>
      </c>
    </row>
    <row r="523" spans="1:10" x14ac:dyDescent="0.25">
      <c r="A523" s="132" t="s">
        <v>4448</v>
      </c>
      <c r="B523" s="74" t="s">
        <v>1237</v>
      </c>
      <c r="C523" s="63" t="s">
        <v>1</v>
      </c>
      <c r="D523" s="63">
        <v>10</v>
      </c>
      <c r="E523" s="136"/>
      <c r="F523" s="136">
        <f t="shared" si="20"/>
        <v>0</v>
      </c>
      <c r="G523" s="136">
        <f t="shared" si="21"/>
        <v>0</v>
      </c>
    </row>
    <row r="524" spans="1:10" x14ac:dyDescent="0.25">
      <c r="A524" s="132" t="s">
        <v>4449</v>
      </c>
      <c r="B524" s="74" t="s">
        <v>1238</v>
      </c>
      <c r="C524" s="63" t="s">
        <v>234</v>
      </c>
      <c r="D524" s="63">
        <v>2</v>
      </c>
      <c r="E524" s="136"/>
      <c r="F524" s="136">
        <f t="shared" si="20"/>
        <v>0</v>
      </c>
      <c r="G524" s="136">
        <f t="shared" si="21"/>
        <v>0</v>
      </c>
    </row>
    <row r="525" spans="1:10" x14ac:dyDescent="0.25">
      <c r="A525" s="132" t="s">
        <v>4450</v>
      </c>
      <c r="B525" s="74" t="s">
        <v>1239</v>
      </c>
      <c r="C525" s="63" t="s">
        <v>234</v>
      </c>
      <c r="D525" s="63">
        <v>0</v>
      </c>
      <c r="E525" s="136"/>
      <c r="F525" s="136">
        <f t="shared" si="20"/>
        <v>0</v>
      </c>
      <c r="G525" s="136">
        <f t="shared" si="21"/>
        <v>0</v>
      </c>
    </row>
    <row r="526" spans="1:10" x14ac:dyDescent="0.25">
      <c r="A526" s="132" t="s">
        <v>4451</v>
      </c>
      <c r="B526" s="74" t="s">
        <v>1240</v>
      </c>
      <c r="C526" s="63" t="s">
        <v>1</v>
      </c>
      <c r="D526" s="63">
        <v>2</v>
      </c>
      <c r="E526" s="136"/>
      <c r="F526" s="136">
        <f t="shared" si="20"/>
        <v>0</v>
      </c>
      <c r="G526" s="136">
        <f t="shared" si="21"/>
        <v>0</v>
      </c>
    </row>
    <row r="527" spans="1:10" ht="15.75" thickBot="1" x14ac:dyDescent="0.3">
      <c r="A527" s="132" t="s">
        <v>4452</v>
      </c>
      <c r="B527" s="74" t="s">
        <v>1241</v>
      </c>
      <c r="C527" s="63" t="s">
        <v>377</v>
      </c>
      <c r="D527" s="63">
        <v>100</v>
      </c>
      <c r="E527" s="314"/>
      <c r="F527" s="314">
        <f t="shared" si="20"/>
        <v>0</v>
      </c>
      <c r="G527" s="314">
        <f t="shared" si="21"/>
        <v>0</v>
      </c>
    </row>
    <row r="528" spans="1:10" ht="15.75" thickBot="1" x14ac:dyDescent="0.3">
      <c r="A528"/>
      <c r="B528"/>
      <c r="C528"/>
      <c r="D528" s="27"/>
      <c r="E528" s="408" t="s">
        <v>4454</v>
      </c>
      <c r="F528" s="408"/>
      <c r="G528" s="295">
        <f>SUM(G511:G527)</f>
        <v>0</v>
      </c>
    </row>
    <row r="529" spans="1:7" ht="15.75" thickBot="1" x14ac:dyDescent="0.3">
      <c r="A529"/>
      <c r="B529"/>
      <c r="C529"/>
      <c r="D529" s="27"/>
      <c r="E529" s="408" t="s">
        <v>4455</v>
      </c>
      <c r="F529" s="408"/>
      <c r="G529" s="295">
        <f>SUM(G528*0.2)</f>
        <v>0</v>
      </c>
    </row>
    <row r="530" spans="1:7" ht="15.75" thickBot="1" x14ac:dyDescent="0.3">
      <c r="A530"/>
      <c r="B530"/>
      <c r="C530"/>
      <c r="D530" s="27"/>
      <c r="E530" s="408" t="s">
        <v>4456</v>
      </c>
      <c r="F530" s="408"/>
      <c r="G530" s="295">
        <f>SUM(G528:G529)</f>
        <v>0</v>
      </c>
    </row>
    <row r="533" spans="1:7" ht="16.5" thickBot="1" x14ac:dyDescent="0.3">
      <c r="E533" s="403" t="s">
        <v>4796</v>
      </c>
      <c r="F533" s="403"/>
      <c r="G533" s="403"/>
    </row>
    <row r="534" spans="1:7" ht="15.75" thickBot="1" x14ac:dyDescent="0.3">
      <c r="E534" s="404" t="s">
        <v>4809</v>
      </c>
      <c r="F534" s="404"/>
      <c r="G534" s="352">
        <f>G528+G505+G268+G248+G17</f>
        <v>0</v>
      </c>
    </row>
    <row r="535" spans="1:7" ht="15.75" thickBot="1" x14ac:dyDescent="0.3">
      <c r="E535" s="404" t="s">
        <v>4810</v>
      </c>
      <c r="F535" s="404"/>
      <c r="G535" s="352">
        <f>G529+G506+G269+G249+G18</f>
        <v>0</v>
      </c>
    </row>
    <row r="536" spans="1:7" ht="15.75" thickBot="1" x14ac:dyDescent="0.3">
      <c r="E536" s="404" t="s">
        <v>4811</v>
      </c>
      <c r="F536" s="404"/>
      <c r="G536" s="352">
        <f>G530+G507+G270+G250+G19</f>
        <v>0</v>
      </c>
    </row>
  </sheetData>
  <mergeCells count="25">
    <mergeCell ref="A2:G2"/>
    <mergeCell ref="A21:C21"/>
    <mergeCell ref="A252:G252"/>
    <mergeCell ref="E528:F528"/>
    <mergeCell ref="E17:F17"/>
    <mergeCell ref="E18:F18"/>
    <mergeCell ref="E19:F19"/>
    <mergeCell ref="E248:F248"/>
    <mergeCell ref="E507:F507"/>
    <mergeCell ref="E249:F249"/>
    <mergeCell ref="E250:F250"/>
    <mergeCell ref="E268:F268"/>
    <mergeCell ref="A272:C272"/>
    <mergeCell ref="A509:C509"/>
    <mergeCell ref="E269:F269"/>
    <mergeCell ref="E270:F270"/>
    <mergeCell ref="E533:G533"/>
    <mergeCell ref="E534:F534"/>
    <mergeCell ref="E535:F535"/>
    <mergeCell ref="E536:F536"/>
    <mergeCell ref="A254:C254"/>
    <mergeCell ref="E529:F529"/>
    <mergeCell ref="E530:F530"/>
    <mergeCell ref="E505:F505"/>
    <mergeCell ref="E506:F506"/>
  </mergeCells>
  <pageMargins left="0.23622047244094491" right="0.23622047244094491" top="0.23622047244094491" bottom="0.23622047244094491" header="0.31496062992125984" footer="0.31496062992125984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9"/>
  <sheetViews>
    <sheetView topLeftCell="A457" zoomScale="90" zoomScaleNormal="90" workbookViewId="0">
      <selection activeCell="E487" sqref="E487"/>
    </sheetView>
  </sheetViews>
  <sheetFormatPr defaultRowHeight="15" x14ac:dyDescent="0.25"/>
  <cols>
    <col min="1" max="1" width="10.7109375" style="107" customWidth="1"/>
    <col min="2" max="2" width="70.7109375" style="25" customWidth="1"/>
    <col min="3" max="3" width="10.7109375" style="26" customWidth="1"/>
    <col min="4" max="4" width="10.7109375" style="214" customWidth="1"/>
    <col min="5" max="7" width="24.7109375" style="118" customWidth="1"/>
    <col min="8" max="10" width="15.7109375" style="118" customWidth="1"/>
    <col min="12" max="16384" width="9.140625" style="1"/>
  </cols>
  <sheetData>
    <row r="1" spans="1:10" ht="15" customHeight="1" x14ac:dyDescent="0.25">
      <c r="A1" s="420" t="s">
        <v>1381</v>
      </c>
      <c r="B1" s="420"/>
      <c r="C1" s="420"/>
      <c r="D1" s="420"/>
      <c r="E1" s="420"/>
      <c r="F1" s="420"/>
      <c r="G1" s="420"/>
    </row>
    <row r="2" spans="1:10" ht="15" customHeight="1" x14ac:dyDescent="0.25">
      <c r="A2" s="150"/>
      <c r="B2" s="102"/>
      <c r="C2" s="102"/>
      <c r="D2" s="337"/>
      <c r="E2" s="159"/>
      <c r="F2" s="159"/>
      <c r="G2" s="159"/>
    </row>
    <row r="3" spans="1:10" ht="15" customHeight="1" x14ac:dyDescent="0.25">
      <c r="A3" s="434" t="s">
        <v>1246</v>
      </c>
      <c r="B3" s="434"/>
      <c r="C3" s="434"/>
      <c r="D3" s="263" t="s">
        <v>4460</v>
      </c>
      <c r="E3" s="256"/>
      <c r="F3" s="256"/>
      <c r="G3" s="256"/>
      <c r="H3" s="159"/>
    </row>
    <row r="4" spans="1:10" ht="30" customHeight="1" thickBot="1" x14ac:dyDescent="0.3">
      <c r="A4" s="271" t="s">
        <v>0</v>
      </c>
      <c r="B4" s="272" t="s">
        <v>582</v>
      </c>
      <c r="C4" s="273" t="s">
        <v>4459</v>
      </c>
      <c r="D4" s="274" t="s">
        <v>4795</v>
      </c>
      <c r="E4" s="275" t="s">
        <v>4457</v>
      </c>
      <c r="F4" s="275" t="s">
        <v>4458</v>
      </c>
      <c r="G4" s="275" t="s">
        <v>4453</v>
      </c>
      <c r="H4" s="141"/>
      <c r="I4" s="141"/>
      <c r="J4" s="141"/>
    </row>
    <row r="5" spans="1:10" ht="15" customHeight="1" x14ac:dyDescent="0.25">
      <c r="A5" s="306" t="s">
        <v>3295</v>
      </c>
      <c r="B5" s="339" t="s">
        <v>4473</v>
      </c>
      <c r="C5" s="340" t="s">
        <v>1</v>
      </c>
      <c r="D5" s="341">
        <v>1</v>
      </c>
      <c r="E5" s="342"/>
      <c r="F5" s="342">
        <f>SUM(E5*1.2)</f>
        <v>0</v>
      </c>
      <c r="G5" s="342">
        <f>SUM(D5*E5)</f>
        <v>0</v>
      </c>
      <c r="H5" s="159"/>
      <c r="I5" s="159"/>
      <c r="J5" s="159"/>
    </row>
    <row r="6" spans="1:10" ht="15" customHeight="1" x14ac:dyDescent="0.25">
      <c r="A6" s="125" t="s">
        <v>3296</v>
      </c>
      <c r="B6" s="101" t="s">
        <v>4474</v>
      </c>
      <c r="C6" s="29" t="s">
        <v>1</v>
      </c>
      <c r="D6" s="338">
        <v>1</v>
      </c>
      <c r="E6" s="143"/>
      <c r="F6" s="143">
        <f t="shared" ref="F6:F69" si="0">SUM(E6*1.2)</f>
        <v>0</v>
      </c>
      <c r="G6" s="143">
        <f t="shared" ref="G6:G69" si="1">SUM(D6*E6)</f>
        <v>0</v>
      </c>
      <c r="H6" s="159"/>
      <c r="I6" s="159"/>
      <c r="J6" s="159"/>
    </row>
    <row r="7" spans="1:10" ht="15" customHeight="1" x14ac:dyDescent="0.25">
      <c r="A7" s="125" t="s">
        <v>3297</v>
      </c>
      <c r="B7" s="101" t="s">
        <v>4475</v>
      </c>
      <c r="C7" s="29" t="s">
        <v>1</v>
      </c>
      <c r="D7" s="338">
        <v>1</v>
      </c>
      <c r="E7" s="143"/>
      <c r="F7" s="143">
        <f t="shared" si="0"/>
        <v>0</v>
      </c>
      <c r="G7" s="143">
        <f t="shared" si="1"/>
        <v>0</v>
      </c>
      <c r="H7" s="159"/>
      <c r="I7" s="159"/>
      <c r="J7" s="159"/>
    </row>
    <row r="8" spans="1:10" ht="15" customHeight="1" x14ac:dyDescent="0.25">
      <c r="A8" s="125" t="s">
        <v>3298</v>
      </c>
      <c r="B8" s="101" t="s">
        <v>4476</v>
      </c>
      <c r="C8" s="29" t="s">
        <v>1</v>
      </c>
      <c r="D8" s="338">
        <v>1</v>
      </c>
      <c r="E8" s="143"/>
      <c r="F8" s="143">
        <f t="shared" si="0"/>
        <v>0</v>
      </c>
      <c r="G8" s="143">
        <f t="shared" si="1"/>
        <v>0</v>
      </c>
      <c r="H8" s="159"/>
      <c r="I8" s="159"/>
      <c r="J8" s="159"/>
    </row>
    <row r="9" spans="1:10" ht="15" customHeight="1" x14ac:dyDescent="0.25">
      <c r="A9" s="125" t="s">
        <v>3299</v>
      </c>
      <c r="B9" s="101" t="s">
        <v>4477</v>
      </c>
      <c r="C9" s="29" t="s">
        <v>1</v>
      </c>
      <c r="D9" s="338">
        <v>1</v>
      </c>
      <c r="E9" s="143"/>
      <c r="F9" s="143">
        <f t="shared" si="0"/>
        <v>0</v>
      </c>
      <c r="G9" s="143">
        <f t="shared" si="1"/>
        <v>0</v>
      </c>
      <c r="H9" s="159"/>
      <c r="I9" s="159"/>
      <c r="J9" s="159"/>
    </row>
    <row r="10" spans="1:10" ht="15" customHeight="1" x14ac:dyDescent="0.25">
      <c r="A10" s="125" t="s">
        <v>3300</v>
      </c>
      <c r="B10" s="101" t="s">
        <v>4478</v>
      </c>
      <c r="C10" s="29" t="s">
        <v>1</v>
      </c>
      <c r="D10" s="338">
        <v>1</v>
      </c>
      <c r="E10" s="143"/>
      <c r="F10" s="143">
        <f t="shared" si="0"/>
        <v>0</v>
      </c>
      <c r="G10" s="143">
        <f t="shared" si="1"/>
        <v>0</v>
      </c>
      <c r="H10" s="159"/>
      <c r="I10" s="159"/>
      <c r="J10" s="159"/>
    </row>
    <row r="11" spans="1:10" ht="15" customHeight="1" x14ac:dyDescent="0.25">
      <c r="A11" s="125" t="s">
        <v>3301</v>
      </c>
      <c r="B11" s="101" t="s">
        <v>4479</v>
      </c>
      <c r="C11" s="29" t="s">
        <v>1</v>
      </c>
      <c r="D11" s="338">
        <v>1</v>
      </c>
      <c r="E11" s="143"/>
      <c r="F11" s="143">
        <f t="shared" si="0"/>
        <v>0</v>
      </c>
      <c r="G11" s="143">
        <f t="shared" si="1"/>
        <v>0</v>
      </c>
      <c r="H11" s="159"/>
      <c r="I11" s="159"/>
      <c r="J11" s="159"/>
    </row>
    <row r="12" spans="1:10" ht="15" customHeight="1" x14ac:dyDescent="0.25">
      <c r="A12" s="125" t="s">
        <v>3302</v>
      </c>
      <c r="B12" s="101" t="s">
        <v>4480</v>
      </c>
      <c r="C12" s="29" t="s">
        <v>1</v>
      </c>
      <c r="D12" s="338">
        <v>1</v>
      </c>
      <c r="E12" s="143"/>
      <c r="F12" s="143">
        <f t="shared" si="0"/>
        <v>0</v>
      </c>
      <c r="G12" s="143">
        <f t="shared" si="1"/>
        <v>0</v>
      </c>
      <c r="H12" s="159"/>
      <c r="I12" s="159"/>
      <c r="J12" s="159"/>
    </row>
    <row r="13" spans="1:10" ht="15" customHeight="1" x14ac:dyDescent="0.25">
      <c r="A13" s="125" t="s">
        <v>3303</v>
      </c>
      <c r="B13" s="101" t="s">
        <v>4481</v>
      </c>
      <c r="C13" s="29" t="s">
        <v>1</v>
      </c>
      <c r="D13" s="338">
        <v>1</v>
      </c>
      <c r="E13" s="143"/>
      <c r="F13" s="143">
        <f t="shared" si="0"/>
        <v>0</v>
      </c>
      <c r="G13" s="143">
        <f t="shared" si="1"/>
        <v>0</v>
      </c>
      <c r="H13" s="159"/>
      <c r="I13" s="159"/>
      <c r="J13" s="159"/>
    </row>
    <row r="14" spans="1:10" ht="15" customHeight="1" x14ac:dyDescent="0.25">
      <c r="A14" s="125" t="s">
        <v>3304</v>
      </c>
      <c r="B14" s="101" t="s">
        <v>4482</v>
      </c>
      <c r="C14" s="29" t="s">
        <v>1</v>
      </c>
      <c r="D14" s="303">
        <v>1</v>
      </c>
      <c r="E14" s="143"/>
      <c r="F14" s="143">
        <f t="shared" si="0"/>
        <v>0</v>
      </c>
      <c r="G14" s="143">
        <f t="shared" si="1"/>
        <v>0</v>
      </c>
      <c r="H14" s="159"/>
      <c r="I14" s="159"/>
      <c r="J14" s="159"/>
    </row>
    <row r="15" spans="1:10" ht="15" customHeight="1" x14ac:dyDescent="0.25">
      <c r="A15" s="125" t="s">
        <v>3305</v>
      </c>
      <c r="B15" s="101" t="s">
        <v>4483</v>
      </c>
      <c r="C15" s="29" t="s">
        <v>1</v>
      </c>
      <c r="D15" s="338">
        <v>1</v>
      </c>
      <c r="E15" s="143"/>
      <c r="F15" s="143">
        <f t="shared" si="0"/>
        <v>0</v>
      </c>
      <c r="G15" s="143">
        <f t="shared" si="1"/>
        <v>0</v>
      </c>
      <c r="H15" s="159"/>
      <c r="I15" s="159"/>
      <c r="J15" s="159"/>
    </row>
    <row r="16" spans="1:10" ht="15" customHeight="1" x14ac:dyDescent="0.25">
      <c r="A16" s="125" t="s">
        <v>3306</v>
      </c>
      <c r="B16" s="101" t="s">
        <v>4484</v>
      </c>
      <c r="C16" s="29" t="s">
        <v>1</v>
      </c>
      <c r="D16" s="338">
        <v>1</v>
      </c>
      <c r="E16" s="143"/>
      <c r="F16" s="143">
        <f t="shared" si="0"/>
        <v>0</v>
      </c>
      <c r="G16" s="143">
        <f t="shared" si="1"/>
        <v>0</v>
      </c>
      <c r="H16" s="159"/>
      <c r="I16" s="159"/>
      <c r="J16" s="159"/>
    </row>
    <row r="17" spans="1:10" ht="15" customHeight="1" x14ac:dyDescent="0.25">
      <c r="A17" s="125" t="s">
        <v>3307</v>
      </c>
      <c r="B17" s="101" t="s">
        <v>4485</v>
      </c>
      <c r="C17" s="29" t="s">
        <v>1</v>
      </c>
      <c r="D17" s="338">
        <v>2</v>
      </c>
      <c r="E17" s="143"/>
      <c r="F17" s="143">
        <f t="shared" si="0"/>
        <v>0</v>
      </c>
      <c r="G17" s="143">
        <f t="shared" si="1"/>
        <v>0</v>
      </c>
      <c r="H17" s="159"/>
      <c r="I17" s="159"/>
      <c r="J17" s="159"/>
    </row>
    <row r="18" spans="1:10" ht="15" customHeight="1" x14ac:dyDescent="0.25">
      <c r="A18" s="125" t="s">
        <v>3308</v>
      </c>
      <c r="B18" s="101" t="s">
        <v>4486</v>
      </c>
      <c r="C18" s="29" t="s">
        <v>1</v>
      </c>
      <c r="D18" s="338">
        <v>2</v>
      </c>
      <c r="E18" s="143"/>
      <c r="F18" s="143">
        <f t="shared" si="0"/>
        <v>0</v>
      </c>
      <c r="G18" s="143">
        <f t="shared" si="1"/>
        <v>0</v>
      </c>
      <c r="H18" s="159"/>
      <c r="I18" s="159"/>
      <c r="J18" s="159"/>
    </row>
    <row r="19" spans="1:10" ht="15" customHeight="1" x14ac:dyDescent="0.25">
      <c r="A19" s="125" t="s">
        <v>3309</v>
      </c>
      <c r="B19" s="101" t="s">
        <v>4487</v>
      </c>
      <c r="C19" s="29" t="s">
        <v>1</v>
      </c>
      <c r="D19" s="338">
        <v>1</v>
      </c>
      <c r="E19" s="143"/>
      <c r="F19" s="143">
        <f t="shared" si="0"/>
        <v>0</v>
      </c>
      <c r="G19" s="143">
        <f t="shared" si="1"/>
        <v>0</v>
      </c>
      <c r="H19" s="159"/>
      <c r="I19" s="159"/>
      <c r="J19" s="159"/>
    </row>
    <row r="20" spans="1:10" ht="15" customHeight="1" x14ac:dyDescent="0.25">
      <c r="A20" s="125" t="s">
        <v>3310</v>
      </c>
      <c r="B20" s="101" t="s">
        <v>4488</v>
      </c>
      <c r="C20" s="29" t="s">
        <v>1</v>
      </c>
      <c r="D20" s="338">
        <v>1</v>
      </c>
      <c r="E20" s="143"/>
      <c r="F20" s="143">
        <f t="shared" si="0"/>
        <v>0</v>
      </c>
      <c r="G20" s="143">
        <f t="shared" si="1"/>
        <v>0</v>
      </c>
      <c r="H20" s="159"/>
      <c r="I20" s="159"/>
      <c r="J20" s="159"/>
    </row>
    <row r="21" spans="1:10" ht="15" customHeight="1" x14ac:dyDescent="0.25">
      <c r="A21" s="125" t="s">
        <v>3311</v>
      </c>
      <c r="B21" s="101" t="s">
        <v>4489</v>
      </c>
      <c r="C21" s="29" t="s">
        <v>1</v>
      </c>
      <c r="D21" s="338">
        <v>1</v>
      </c>
      <c r="E21" s="143"/>
      <c r="F21" s="143">
        <f t="shared" si="0"/>
        <v>0</v>
      </c>
      <c r="G21" s="143">
        <f t="shared" si="1"/>
        <v>0</v>
      </c>
      <c r="H21" s="159"/>
      <c r="I21" s="159"/>
      <c r="J21" s="159"/>
    </row>
    <row r="22" spans="1:10" ht="15" customHeight="1" x14ac:dyDescent="0.25">
      <c r="A22" s="125" t="s">
        <v>3312</v>
      </c>
      <c r="B22" s="101" t="s">
        <v>4490</v>
      </c>
      <c r="C22" s="29" t="s">
        <v>1</v>
      </c>
      <c r="D22" s="338">
        <v>1</v>
      </c>
      <c r="E22" s="143"/>
      <c r="F22" s="143">
        <f t="shared" si="0"/>
        <v>0</v>
      </c>
      <c r="G22" s="143">
        <f t="shared" si="1"/>
        <v>0</v>
      </c>
      <c r="H22" s="159"/>
      <c r="I22" s="159"/>
      <c r="J22" s="159"/>
    </row>
    <row r="23" spans="1:10" ht="15" customHeight="1" x14ac:dyDescent="0.25">
      <c r="A23" s="125" t="s">
        <v>3313</v>
      </c>
      <c r="B23" s="101" t="s">
        <v>4491</v>
      </c>
      <c r="C23" s="29" t="s">
        <v>1</v>
      </c>
      <c r="D23" s="338">
        <v>10</v>
      </c>
      <c r="E23" s="143"/>
      <c r="F23" s="143">
        <f t="shared" si="0"/>
        <v>0</v>
      </c>
      <c r="G23" s="143">
        <f t="shared" si="1"/>
        <v>0</v>
      </c>
      <c r="H23" s="159"/>
      <c r="I23" s="159"/>
      <c r="J23" s="159"/>
    </row>
    <row r="24" spans="1:10" ht="15" customHeight="1" x14ac:dyDescent="0.25">
      <c r="A24" s="125" t="s">
        <v>3314</v>
      </c>
      <c r="B24" s="101" t="s">
        <v>4492</v>
      </c>
      <c r="C24" s="29" t="s">
        <v>1</v>
      </c>
      <c r="D24" s="338">
        <v>1</v>
      </c>
      <c r="E24" s="143"/>
      <c r="F24" s="143">
        <f t="shared" si="0"/>
        <v>0</v>
      </c>
      <c r="G24" s="143">
        <f t="shared" si="1"/>
        <v>0</v>
      </c>
      <c r="H24" s="159"/>
      <c r="I24" s="159"/>
      <c r="J24" s="159"/>
    </row>
    <row r="25" spans="1:10" ht="15" customHeight="1" x14ac:dyDescent="0.25">
      <c r="A25" s="125" t="s">
        <v>3315</v>
      </c>
      <c r="B25" s="101" t="s">
        <v>4493</v>
      </c>
      <c r="C25" s="29" t="s">
        <v>1</v>
      </c>
      <c r="D25" s="338">
        <v>1</v>
      </c>
      <c r="E25" s="143"/>
      <c r="F25" s="143">
        <f t="shared" si="0"/>
        <v>0</v>
      </c>
      <c r="G25" s="143">
        <f t="shared" si="1"/>
        <v>0</v>
      </c>
      <c r="H25" s="159"/>
      <c r="I25" s="159"/>
      <c r="J25" s="159"/>
    </row>
    <row r="26" spans="1:10" ht="15" customHeight="1" x14ac:dyDescent="0.25">
      <c r="A26" s="125" t="s">
        <v>3316</v>
      </c>
      <c r="B26" s="101" t="s">
        <v>4494</v>
      </c>
      <c r="C26" s="29" t="s">
        <v>1</v>
      </c>
      <c r="D26" s="338">
        <v>1</v>
      </c>
      <c r="E26" s="143"/>
      <c r="F26" s="143">
        <f t="shared" si="0"/>
        <v>0</v>
      </c>
      <c r="G26" s="143">
        <f t="shared" si="1"/>
        <v>0</v>
      </c>
      <c r="H26" s="159"/>
      <c r="I26" s="159"/>
      <c r="J26" s="159"/>
    </row>
    <row r="27" spans="1:10" ht="15" customHeight="1" x14ac:dyDescent="0.25">
      <c r="A27" s="125" t="s">
        <v>3317</v>
      </c>
      <c r="B27" s="101" t="s">
        <v>4495</v>
      </c>
      <c r="C27" s="29" t="s">
        <v>1</v>
      </c>
      <c r="D27" s="338">
        <v>1</v>
      </c>
      <c r="E27" s="143"/>
      <c r="F27" s="143">
        <f t="shared" si="0"/>
        <v>0</v>
      </c>
      <c r="G27" s="143">
        <f t="shared" si="1"/>
        <v>0</v>
      </c>
      <c r="H27" s="159"/>
      <c r="I27" s="159"/>
      <c r="J27" s="159"/>
    </row>
    <row r="28" spans="1:10" ht="15" customHeight="1" x14ac:dyDescent="0.25">
      <c r="A28" s="125" t="s">
        <v>3318</v>
      </c>
      <c r="B28" s="101" t="s">
        <v>4496</v>
      </c>
      <c r="C28" s="29" t="s">
        <v>1</v>
      </c>
      <c r="D28" s="338">
        <v>1</v>
      </c>
      <c r="E28" s="143"/>
      <c r="F28" s="143">
        <f t="shared" si="0"/>
        <v>0</v>
      </c>
      <c r="G28" s="143">
        <f t="shared" si="1"/>
        <v>0</v>
      </c>
      <c r="H28" s="159"/>
      <c r="I28" s="159"/>
      <c r="J28" s="159"/>
    </row>
    <row r="29" spans="1:10" ht="15" customHeight="1" x14ac:dyDescent="0.25">
      <c r="A29" s="125" t="s">
        <v>3319</v>
      </c>
      <c r="B29" s="101" t="s">
        <v>4497</v>
      </c>
      <c r="C29" s="29" t="s">
        <v>1</v>
      </c>
      <c r="D29" s="338">
        <v>1</v>
      </c>
      <c r="E29" s="143"/>
      <c r="F29" s="143">
        <f t="shared" si="0"/>
        <v>0</v>
      </c>
      <c r="G29" s="143">
        <f t="shared" si="1"/>
        <v>0</v>
      </c>
      <c r="H29" s="159"/>
      <c r="I29" s="159"/>
      <c r="J29" s="159"/>
    </row>
    <row r="30" spans="1:10" ht="15" customHeight="1" x14ac:dyDescent="0.25">
      <c r="A30" s="125" t="s">
        <v>3320</v>
      </c>
      <c r="B30" s="101" t="s">
        <v>4498</v>
      </c>
      <c r="C30" s="29" t="s">
        <v>1</v>
      </c>
      <c r="D30" s="338">
        <v>1</v>
      </c>
      <c r="E30" s="143"/>
      <c r="F30" s="143">
        <f t="shared" si="0"/>
        <v>0</v>
      </c>
      <c r="G30" s="143">
        <f t="shared" si="1"/>
        <v>0</v>
      </c>
      <c r="H30" s="159"/>
      <c r="I30" s="159"/>
      <c r="J30" s="159"/>
    </row>
    <row r="31" spans="1:10" ht="15" customHeight="1" x14ac:dyDescent="0.25">
      <c r="A31" s="125" t="s">
        <v>3321</v>
      </c>
      <c r="B31" s="101" t="s">
        <v>4499</v>
      </c>
      <c r="C31" s="29" t="s">
        <v>1</v>
      </c>
      <c r="D31" s="338">
        <v>1</v>
      </c>
      <c r="E31" s="143"/>
      <c r="F31" s="143">
        <f t="shared" si="0"/>
        <v>0</v>
      </c>
      <c r="G31" s="143">
        <f t="shared" si="1"/>
        <v>0</v>
      </c>
      <c r="H31" s="159"/>
      <c r="I31" s="159"/>
      <c r="J31" s="159"/>
    </row>
    <row r="32" spans="1:10" ht="15" customHeight="1" x14ac:dyDescent="0.25">
      <c r="A32" s="125" t="s">
        <v>3322</v>
      </c>
      <c r="B32" s="101" t="s">
        <v>4500</v>
      </c>
      <c r="C32" s="29" t="s">
        <v>1</v>
      </c>
      <c r="D32" s="338">
        <v>2</v>
      </c>
      <c r="E32" s="143"/>
      <c r="F32" s="143">
        <f t="shared" si="0"/>
        <v>0</v>
      </c>
      <c r="G32" s="143">
        <f t="shared" si="1"/>
        <v>0</v>
      </c>
      <c r="H32" s="159"/>
      <c r="I32" s="159"/>
      <c r="J32" s="159"/>
    </row>
    <row r="33" spans="1:10" ht="15" customHeight="1" x14ac:dyDescent="0.25">
      <c r="A33" s="125" t="s">
        <v>3323</v>
      </c>
      <c r="B33" s="101" t="s">
        <v>4501</v>
      </c>
      <c r="C33" s="29" t="s">
        <v>1</v>
      </c>
      <c r="D33" s="338">
        <v>1</v>
      </c>
      <c r="E33" s="143"/>
      <c r="F33" s="143">
        <f t="shared" si="0"/>
        <v>0</v>
      </c>
      <c r="G33" s="143">
        <f t="shared" si="1"/>
        <v>0</v>
      </c>
      <c r="H33" s="159"/>
      <c r="I33" s="159"/>
      <c r="J33" s="159"/>
    </row>
    <row r="34" spans="1:10" ht="15" customHeight="1" x14ac:dyDescent="0.25">
      <c r="A34" s="125" t="s">
        <v>3324</v>
      </c>
      <c r="B34" s="101" t="s">
        <v>4502</v>
      </c>
      <c r="C34" s="29" t="s">
        <v>1</v>
      </c>
      <c r="D34" s="338">
        <v>1</v>
      </c>
      <c r="E34" s="143"/>
      <c r="F34" s="143">
        <f t="shared" si="0"/>
        <v>0</v>
      </c>
      <c r="G34" s="143">
        <f t="shared" si="1"/>
        <v>0</v>
      </c>
      <c r="H34" s="159"/>
      <c r="I34" s="159"/>
      <c r="J34" s="159"/>
    </row>
    <row r="35" spans="1:10" ht="15" customHeight="1" x14ac:dyDescent="0.25">
      <c r="A35" s="125" t="s">
        <v>3325</v>
      </c>
      <c r="B35" s="101" t="s">
        <v>4503</v>
      </c>
      <c r="C35" s="29" t="s">
        <v>1</v>
      </c>
      <c r="D35" s="338">
        <v>1</v>
      </c>
      <c r="E35" s="143"/>
      <c r="F35" s="143">
        <f t="shared" si="0"/>
        <v>0</v>
      </c>
      <c r="G35" s="143">
        <f t="shared" si="1"/>
        <v>0</v>
      </c>
      <c r="H35" s="159"/>
      <c r="I35" s="159"/>
      <c r="J35" s="159"/>
    </row>
    <row r="36" spans="1:10" ht="15" customHeight="1" x14ac:dyDescent="0.25">
      <c r="A36" s="125" t="s">
        <v>3326</v>
      </c>
      <c r="B36" s="101" t="s">
        <v>4504</v>
      </c>
      <c r="C36" s="29" t="s">
        <v>1</v>
      </c>
      <c r="D36" s="338">
        <v>1</v>
      </c>
      <c r="E36" s="143"/>
      <c r="F36" s="143">
        <f t="shared" si="0"/>
        <v>0</v>
      </c>
      <c r="G36" s="143">
        <f t="shared" si="1"/>
        <v>0</v>
      </c>
      <c r="H36" s="159"/>
      <c r="I36" s="159"/>
      <c r="J36" s="159"/>
    </row>
    <row r="37" spans="1:10" ht="15" customHeight="1" x14ac:dyDescent="0.25">
      <c r="A37" s="125" t="s">
        <v>3327</v>
      </c>
      <c r="B37" s="101" t="s">
        <v>4505</v>
      </c>
      <c r="C37" s="29" t="s">
        <v>1</v>
      </c>
      <c r="D37" s="338">
        <v>1</v>
      </c>
      <c r="E37" s="143"/>
      <c r="F37" s="143">
        <f t="shared" si="0"/>
        <v>0</v>
      </c>
      <c r="G37" s="143">
        <f t="shared" si="1"/>
        <v>0</v>
      </c>
      <c r="H37" s="159"/>
      <c r="I37" s="159"/>
      <c r="J37" s="159"/>
    </row>
    <row r="38" spans="1:10" ht="15" customHeight="1" x14ac:dyDescent="0.25">
      <c r="A38" s="125" t="s">
        <v>3328</v>
      </c>
      <c r="B38" s="101" t="s">
        <v>4506</v>
      </c>
      <c r="C38" s="29" t="s">
        <v>1</v>
      </c>
      <c r="D38" s="338">
        <v>1</v>
      </c>
      <c r="E38" s="143"/>
      <c r="F38" s="143">
        <f t="shared" si="0"/>
        <v>0</v>
      </c>
      <c r="G38" s="143">
        <f t="shared" si="1"/>
        <v>0</v>
      </c>
      <c r="H38" s="159"/>
      <c r="I38" s="159"/>
      <c r="J38" s="159"/>
    </row>
    <row r="39" spans="1:10" ht="15" customHeight="1" x14ac:dyDescent="0.25">
      <c r="A39" s="125" t="s">
        <v>3329</v>
      </c>
      <c r="B39" s="101" t="s">
        <v>4507</v>
      </c>
      <c r="C39" s="29" t="s">
        <v>1</v>
      </c>
      <c r="D39" s="338">
        <v>1</v>
      </c>
      <c r="E39" s="143"/>
      <c r="F39" s="143">
        <f t="shared" si="0"/>
        <v>0</v>
      </c>
      <c r="G39" s="143">
        <f t="shared" si="1"/>
        <v>0</v>
      </c>
      <c r="H39" s="159"/>
      <c r="I39" s="159"/>
      <c r="J39" s="159"/>
    </row>
    <row r="40" spans="1:10" ht="15" customHeight="1" x14ac:dyDescent="0.25">
      <c r="A40" s="125" t="s">
        <v>3330</v>
      </c>
      <c r="B40" s="101" t="s">
        <v>4508</v>
      </c>
      <c r="C40" s="29" t="s">
        <v>1</v>
      </c>
      <c r="D40" s="338">
        <v>2</v>
      </c>
      <c r="E40" s="143"/>
      <c r="F40" s="143">
        <f t="shared" si="0"/>
        <v>0</v>
      </c>
      <c r="G40" s="143">
        <f t="shared" si="1"/>
        <v>0</v>
      </c>
      <c r="H40" s="159"/>
      <c r="I40" s="159"/>
      <c r="J40" s="159"/>
    </row>
    <row r="41" spans="1:10" ht="15" customHeight="1" x14ac:dyDescent="0.25">
      <c r="A41" s="125" t="s">
        <v>3331</v>
      </c>
      <c r="B41" s="101" t="s">
        <v>4509</v>
      </c>
      <c r="C41" s="29" t="s">
        <v>1</v>
      </c>
      <c r="D41" s="338">
        <v>1</v>
      </c>
      <c r="E41" s="143"/>
      <c r="F41" s="143">
        <f t="shared" si="0"/>
        <v>0</v>
      </c>
      <c r="G41" s="143">
        <f t="shared" si="1"/>
        <v>0</v>
      </c>
      <c r="H41" s="159"/>
      <c r="I41" s="159"/>
      <c r="J41" s="159"/>
    </row>
    <row r="42" spans="1:10" ht="15" customHeight="1" x14ac:dyDescent="0.25">
      <c r="A42" s="125" t="s">
        <v>3332</v>
      </c>
      <c r="B42" s="101" t="s">
        <v>4510</v>
      </c>
      <c r="C42" s="29" t="s">
        <v>1</v>
      </c>
      <c r="D42" s="338">
        <v>1</v>
      </c>
      <c r="E42" s="143"/>
      <c r="F42" s="143">
        <f t="shared" si="0"/>
        <v>0</v>
      </c>
      <c r="G42" s="143">
        <f t="shared" si="1"/>
        <v>0</v>
      </c>
      <c r="H42" s="159"/>
      <c r="I42" s="159"/>
      <c r="J42" s="159"/>
    </row>
    <row r="43" spans="1:10" ht="15" customHeight="1" x14ac:dyDescent="0.25">
      <c r="A43" s="125" t="s">
        <v>3333</v>
      </c>
      <c r="B43" s="101" t="s">
        <v>4511</v>
      </c>
      <c r="C43" s="29" t="s">
        <v>1</v>
      </c>
      <c r="D43" s="338">
        <v>1</v>
      </c>
      <c r="E43" s="143"/>
      <c r="F43" s="143">
        <f t="shared" si="0"/>
        <v>0</v>
      </c>
      <c r="G43" s="143">
        <f t="shared" si="1"/>
        <v>0</v>
      </c>
      <c r="H43" s="159"/>
      <c r="I43" s="159"/>
      <c r="J43" s="159"/>
    </row>
    <row r="44" spans="1:10" ht="15" customHeight="1" x14ac:dyDescent="0.25">
      <c r="A44" s="125" t="s">
        <v>3334</v>
      </c>
      <c r="B44" s="101" t="s">
        <v>4512</v>
      </c>
      <c r="C44" s="29" t="s">
        <v>1</v>
      </c>
      <c r="D44" s="338">
        <v>1</v>
      </c>
      <c r="E44" s="143"/>
      <c r="F44" s="143">
        <f t="shared" si="0"/>
        <v>0</v>
      </c>
      <c r="G44" s="143">
        <f t="shared" si="1"/>
        <v>0</v>
      </c>
      <c r="H44" s="159"/>
      <c r="I44" s="159"/>
      <c r="J44" s="159"/>
    </row>
    <row r="45" spans="1:10" ht="15" customHeight="1" x14ac:dyDescent="0.25">
      <c r="A45" s="125" t="s">
        <v>3335</v>
      </c>
      <c r="B45" s="101" t="s">
        <v>4513</v>
      </c>
      <c r="C45" s="29" t="s">
        <v>1</v>
      </c>
      <c r="D45" s="338">
        <v>1</v>
      </c>
      <c r="E45" s="143"/>
      <c r="F45" s="143">
        <f t="shared" si="0"/>
        <v>0</v>
      </c>
      <c r="G45" s="143">
        <f t="shared" si="1"/>
        <v>0</v>
      </c>
      <c r="H45" s="159"/>
      <c r="I45" s="159"/>
      <c r="J45" s="159"/>
    </row>
    <row r="46" spans="1:10" ht="15" customHeight="1" x14ac:dyDescent="0.25">
      <c r="A46" s="125" t="s">
        <v>3336</v>
      </c>
      <c r="B46" s="101" t="s">
        <v>4514</v>
      </c>
      <c r="C46" s="29" t="s">
        <v>1</v>
      </c>
      <c r="D46" s="338">
        <v>1</v>
      </c>
      <c r="E46" s="143"/>
      <c r="F46" s="143">
        <f t="shared" si="0"/>
        <v>0</v>
      </c>
      <c r="G46" s="143">
        <f t="shared" si="1"/>
        <v>0</v>
      </c>
      <c r="H46" s="159"/>
      <c r="I46" s="159"/>
      <c r="J46" s="159"/>
    </row>
    <row r="47" spans="1:10" ht="15" customHeight="1" x14ac:dyDescent="0.25">
      <c r="A47" s="125" t="s">
        <v>3337</v>
      </c>
      <c r="B47" s="101" t="s">
        <v>4515</v>
      </c>
      <c r="C47" s="29" t="s">
        <v>1</v>
      </c>
      <c r="D47" s="338">
        <v>1</v>
      </c>
      <c r="E47" s="143"/>
      <c r="F47" s="143">
        <f t="shared" si="0"/>
        <v>0</v>
      </c>
      <c r="G47" s="143">
        <f t="shared" si="1"/>
        <v>0</v>
      </c>
      <c r="H47" s="159"/>
      <c r="I47" s="159"/>
      <c r="J47" s="159"/>
    </row>
    <row r="48" spans="1:10" ht="15" customHeight="1" x14ac:dyDescent="0.25">
      <c r="A48" s="125" t="s">
        <v>3338</v>
      </c>
      <c r="B48" s="101" t="s">
        <v>4516</v>
      </c>
      <c r="C48" s="29" t="s">
        <v>1</v>
      </c>
      <c r="D48" s="338">
        <v>1</v>
      </c>
      <c r="E48" s="143"/>
      <c r="F48" s="143">
        <f t="shared" si="0"/>
        <v>0</v>
      </c>
      <c r="G48" s="143">
        <f t="shared" si="1"/>
        <v>0</v>
      </c>
      <c r="H48" s="159"/>
      <c r="I48" s="159"/>
      <c r="J48" s="159"/>
    </row>
    <row r="49" spans="1:10" ht="15" customHeight="1" x14ac:dyDescent="0.25">
      <c r="A49" s="125" t="s">
        <v>3339</v>
      </c>
      <c r="B49" s="101" t="s">
        <v>4517</v>
      </c>
      <c r="C49" s="29" t="s">
        <v>1</v>
      </c>
      <c r="D49" s="338">
        <v>2</v>
      </c>
      <c r="E49" s="143"/>
      <c r="F49" s="143">
        <f t="shared" si="0"/>
        <v>0</v>
      </c>
      <c r="G49" s="143">
        <f t="shared" si="1"/>
        <v>0</v>
      </c>
      <c r="H49" s="159"/>
      <c r="I49" s="159"/>
      <c r="J49" s="159"/>
    </row>
    <row r="50" spans="1:10" ht="15" customHeight="1" x14ac:dyDescent="0.25">
      <c r="A50" s="125" t="s">
        <v>3340</v>
      </c>
      <c r="B50" s="101" t="s">
        <v>4518</v>
      </c>
      <c r="C50" s="29" t="s">
        <v>1</v>
      </c>
      <c r="D50" s="338">
        <v>1</v>
      </c>
      <c r="E50" s="143"/>
      <c r="F50" s="143">
        <f t="shared" si="0"/>
        <v>0</v>
      </c>
      <c r="G50" s="143">
        <f t="shared" si="1"/>
        <v>0</v>
      </c>
      <c r="H50" s="159"/>
      <c r="I50" s="159"/>
      <c r="J50" s="159"/>
    </row>
    <row r="51" spans="1:10" ht="15" customHeight="1" x14ac:dyDescent="0.25">
      <c r="A51" s="125" t="s">
        <v>3341</v>
      </c>
      <c r="B51" s="101" t="s">
        <v>4519</v>
      </c>
      <c r="C51" s="29" t="s">
        <v>1</v>
      </c>
      <c r="D51" s="338">
        <v>1</v>
      </c>
      <c r="E51" s="143"/>
      <c r="F51" s="143">
        <f t="shared" si="0"/>
        <v>0</v>
      </c>
      <c r="G51" s="143">
        <f t="shared" si="1"/>
        <v>0</v>
      </c>
      <c r="H51" s="159"/>
      <c r="I51" s="159"/>
      <c r="J51" s="159"/>
    </row>
    <row r="52" spans="1:10" ht="15" customHeight="1" x14ac:dyDescent="0.25">
      <c r="A52" s="125" t="s">
        <v>3342</v>
      </c>
      <c r="B52" s="101" t="s">
        <v>4520</v>
      </c>
      <c r="C52" s="29" t="s">
        <v>1</v>
      </c>
      <c r="D52" s="338">
        <v>1</v>
      </c>
      <c r="E52" s="143"/>
      <c r="F52" s="143">
        <f t="shared" si="0"/>
        <v>0</v>
      </c>
      <c r="G52" s="143">
        <f t="shared" si="1"/>
        <v>0</v>
      </c>
      <c r="H52" s="159"/>
      <c r="I52" s="159"/>
      <c r="J52" s="159"/>
    </row>
    <row r="53" spans="1:10" ht="15" customHeight="1" x14ac:dyDescent="0.25">
      <c r="A53" s="125" t="s">
        <v>3343</v>
      </c>
      <c r="B53" s="435" t="s">
        <v>4521</v>
      </c>
      <c r="C53" s="29" t="s">
        <v>1</v>
      </c>
      <c r="D53" s="338">
        <v>1</v>
      </c>
      <c r="E53" s="143"/>
      <c r="F53" s="143">
        <f t="shared" si="0"/>
        <v>0</v>
      </c>
      <c r="G53" s="143">
        <f t="shared" si="1"/>
        <v>0</v>
      </c>
      <c r="H53" s="159"/>
      <c r="I53" s="159"/>
      <c r="J53" s="159"/>
    </row>
    <row r="54" spans="1:10" ht="15" customHeight="1" x14ac:dyDescent="0.25">
      <c r="A54" s="125" t="s">
        <v>3344</v>
      </c>
      <c r="B54" s="435"/>
      <c r="C54" s="29" t="s">
        <v>1</v>
      </c>
      <c r="D54" s="338">
        <v>1</v>
      </c>
      <c r="E54" s="143"/>
      <c r="F54" s="143">
        <f t="shared" si="0"/>
        <v>0</v>
      </c>
      <c r="G54" s="143">
        <f t="shared" si="1"/>
        <v>0</v>
      </c>
      <c r="H54" s="159"/>
      <c r="I54" s="159"/>
      <c r="J54" s="159"/>
    </row>
    <row r="55" spans="1:10" ht="15" customHeight="1" x14ac:dyDescent="0.25">
      <c r="A55" s="125" t="s">
        <v>3345</v>
      </c>
      <c r="B55" s="101" t="s">
        <v>4522</v>
      </c>
      <c r="C55" s="29" t="s">
        <v>1</v>
      </c>
      <c r="D55" s="338">
        <v>1</v>
      </c>
      <c r="E55" s="143"/>
      <c r="F55" s="143">
        <f t="shared" si="0"/>
        <v>0</v>
      </c>
      <c r="G55" s="143">
        <f t="shared" si="1"/>
        <v>0</v>
      </c>
      <c r="H55" s="159"/>
      <c r="I55" s="159"/>
      <c r="J55" s="159"/>
    </row>
    <row r="56" spans="1:10" ht="15" customHeight="1" x14ac:dyDescent="0.25">
      <c r="A56" s="125" t="s">
        <v>3346</v>
      </c>
      <c r="B56" s="101" t="s">
        <v>4523</v>
      </c>
      <c r="C56" s="29" t="s">
        <v>1</v>
      </c>
      <c r="D56" s="338">
        <v>1</v>
      </c>
      <c r="E56" s="143"/>
      <c r="F56" s="143">
        <f t="shared" si="0"/>
        <v>0</v>
      </c>
      <c r="G56" s="143">
        <f t="shared" si="1"/>
        <v>0</v>
      </c>
      <c r="H56" s="159"/>
      <c r="I56" s="159"/>
      <c r="J56" s="159"/>
    </row>
    <row r="57" spans="1:10" ht="15" customHeight="1" x14ac:dyDescent="0.25">
      <c r="A57" s="125" t="s">
        <v>3347</v>
      </c>
      <c r="B57" s="101" t="s">
        <v>4524</v>
      </c>
      <c r="C57" s="29" t="s">
        <v>1</v>
      </c>
      <c r="D57" s="338">
        <v>1</v>
      </c>
      <c r="E57" s="143"/>
      <c r="F57" s="143">
        <f t="shared" si="0"/>
        <v>0</v>
      </c>
      <c r="G57" s="143">
        <f t="shared" si="1"/>
        <v>0</v>
      </c>
      <c r="H57" s="159"/>
      <c r="I57" s="159"/>
      <c r="J57" s="159"/>
    </row>
    <row r="58" spans="1:10" ht="15" customHeight="1" x14ac:dyDescent="0.25">
      <c r="A58" s="125" t="s">
        <v>3348</v>
      </c>
      <c r="B58" s="101" t="s">
        <v>4525</v>
      </c>
      <c r="C58" s="29" t="s">
        <v>1</v>
      </c>
      <c r="D58" s="338">
        <v>1</v>
      </c>
      <c r="E58" s="143"/>
      <c r="F58" s="143">
        <f t="shared" si="0"/>
        <v>0</v>
      </c>
      <c r="G58" s="143">
        <f t="shared" si="1"/>
        <v>0</v>
      </c>
      <c r="H58" s="159"/>
      <c r="I58" s="159"/>
      <c r="J58" s="159"/>
    </row>
    <row r="59" spans="1:10" ht="15" customHeight="1" x14ac:dyDescent="0.25">
      <c r="A59" s="125" t="s">
        <v>3349</v>
      </c>
      <c r="B59" s="101" t="s">
        <v>4526</v>
      </c>
      <c r="C59" s="29" t="s">
        <v>1</v>
      </c>
      <c r="D59" s="338">
        <v>1</v>
      </c>
      <c r="E59" s="143"/>
      <c r="F59" s="143">
        <f t="shared" si="0"/>
        <v>0</v>
      </c>
      <c r="G59" s="143">
        <f t="shared" si="1"/>
        <v>0</v>
      </c>
      <c r="H59" s="159"/>
      <c r="I59" s="159"/>
      <c r="J59" s="159"/>
    </row>
    <row r="60" spans="1:10" ht="15" customHeight="1" x14ac:dyDescent="0.25">
      <c r="A60" s="125" t="s">
        <v>3350</v>
      </c>
      <c r="B60" s="101" t="s">
        <v>4527</v>
      </c>
      <c r="C60" s="29" t="s">
        <v>1</v>
      </c>
      <c r="D60" s="338">
        <v>1</v>
      </c>
      <c r="E60" s="143"/>
      <c r="F60" s="143">
        <f t="shared" si="0"/>
        <v>0</v>
      </c>
      <c r="G60" s="143">
        <f t="shared" si="1"/>
        <v>0</v>
      </c>
      <c r="H60" s="159"/>
      <c r="I60" s="159"/>
      <c r="J60" s="159"/>
    </row>
    <row r="61" spans="1:10" ht="15" customHeight="1" x14ac:dyDescent="0.25">
      <c r="A61" s="125" t="s">
        <v>3351</v>
      </c>
      <c r="B61" s="101" t="s">
        <v>4528</v>
      </c>
      <c r="C61" s="29" t="s">
        <v>1</v>
      </c>
      <c r="D61" s="338">
        <v>1</v>
      </c>
      <c r="E61" s="143"/>
      <c r="F61" s="143">
        <f t="shared" si="0"/>
        <v>0</v>
      </c>
      <c r="G61" s="143">
        <f t="shared" si="1"/>
        <v>0</v>
      </c>
      <c r="H61" s="159"/>
      <c r="I61" s="159"/>
      <c r="J61" s="159"/>
    </row>
    <row r="62" spans="1:10" ht="15" customHeight="1" x14ac:dyDescent="0.25">
      <c r="A62" s="125" t="s">
        <v>3352</v>
      </c>
      <c r="B62" s="101" t="s">
        <v>4529</v>
      </c>
      <c r="C62" s="29" t="s">
        <v>1</v>
      </c>
      <c r="D62" s="338">
        <v>2</v>
      </c>
      <c r="E62" s="143"/>
      <c r="F62" s="143">
        <f t="shared" si="0"/>
        <v>0</v>
      </c>
      <c r="G62" s="143">
        <f t="shared" si="1"/>
        <v>0</v>
      </c>
      <c r="H62" s="159"/>
      <c r="I62" s="159"/>
      <c r="J62" s="159"/>
    </row>
    <row r="63" spans="1:10" ht="15" customHeight="1" x14ac:dyDescent="0.25">
      <c r="A63" s="125" t="s">
        <v>3353</v>
      </c>
      <c r="B63" s="101" t="s">
        <v>4530</v>
      </c>
      <c r="C63" s="29" t="s">
        <v>1</v>
      </c>
      <c r="D63" s="338">
        <v>2</v>
      </c>
      <c r="E63" s="143"/>
      <c r="F63" s="143">
        <f t="shared" si="0"/>
        <v>0</v>
      </c>
      <c r="G63" s="143">
        <f t="shared" si="1"/>
        <v>0</v>
      </c>
      <c r="H63" s="159"/>
      <c r="I63" s="159"/>
      <c r="J63" s="159"/>
    </row>
    <row r="64" spans="1:10" ht="15" customHeight="1" x14ac:dyDescent="0.25">
      <c r="A64" s="125" t="s">
        <v>3354</v>
      </c>
      <c r="B64" s="101" t="s">
        <v>4531</v>
      </c>
      <c r="C64" s="29" t="s">
        <v>1</v>
      </c>
      <c r="D64" s="338">
        <v>2</v>
      </c>
      <c r="E64" s="143"/>
      <c r="F64" s="143">
        <f t="shared" si="0"/>
        <v>0</v>
      </c>
      <c r="G64" s="143">
        <f t="shared" si="1"/>
        <v>0</v>
      </c>
      <c r="H64" s="159"/>
      <c r="I64" s="159"/>
      <c r="J64" s="159"/>
    </row>
    <row r="65" spans="1:10" ht="15" customHeight="1" x14ac:dyDescent="0.25">
      <c r="A65" s="125" t="s">
        <v>3355</v>
      </c>
      <c r="B65" s="101" t="s">
        <v>4532</v>
      </c>
      <c r="C65" s="29" t="s">
        <v>1</v>
      </c>
      <c r="D65" s="338">
        <v>4</v>
      </c>
      <c r="E65" s="143"/>
      <c r="F65" s="143">
        <f t="shared" si="0"/>
        <v>0</v>
      </c>
      <c r="G65" s="143">
        <f t="shared" si="1"/>
        <v>0</v>
      </c>
      <c r="H65" s="159"/>
      <c r="I65" s="159"/>
      <c r="J65" s="159"/>
    </row>
    <row r="66" spans="1:10" ht="15" customHeight="1" x14ac:dyDescent="0.25">
      <c r="A66" s="125" t="s">
        <v>3356</v>
      </c>
      <c r="B66" s="101" t="s">
        <v>4533</v>
      </c>
      <c r="C66" s="29" t="s">
        <v>1</v>
      </c>
      <c r="D66" s="338">
        <v>4</v>
      </c>
      <c r="E66" s="143"/>
      <c r="F66" s="143">
        <f t="shared" si="0"/>
        <v>0</v>
      </c>
      <c r="G66" s="143">
        <f t="shared" si="1"/>
        <v>0</v>
      </c>
      <c r="H66" s="159"/>
      <c r="I66" s="159"/>
      <c r="J66" s="159"/>
    </row>
    <row r="67" spans="1:10" ht="15" customHeight="1" x14ac:dyDescent="0.25">
      <c r="A67" s="125" t="s">
        <v>3357</v>
      </c>
      <c r="B67" s="101" t="s">
        <v>4534</v>
      </c>
      <c r="C67" s="29" t="s">
        <v>1</v>
      </c>
      <c r="D67" s="338">
        <v>1</v>
      </c>
      <c r="E67" s="143"/>
      <c r="F67" s="143">
        <f t="shared" si="0"/>
        <v>0</v>
      </c>
      <c r="G67" s="143">
        <f t="shared" si="1"/>
        <v>0</v>
      </c>
      <c r="H67" s="159"/>
      <c r="I67" s="159"/>
      <c r="J67" s="159"/>
    </row>
    <row r="68" spans="1:10" ht="15" customHeight="1" x14ac:dyDescent="0.25">
      <c r="A68" s="125" t="s">
        <v>3358</v>
      </c>
      <c r="B68" s="101" t="s">
        <v>4535</v>
      </c>
      <c r="C68" s="29" t="s">
        <v>1</v>
      </c>
      <c r="D68" s="338">
        <v>1</v>
      </c>
      <c r="E68" s="143"/>
      <c r="F68" s="143">
        <f t="shared" si="0"/>
        <v>0</v>
      </c>
      <c r="G68" s="143">
        <f t="shared" si="1"/>
        <v>0</v>
      </c>
      <c r="H68" s="159"/>
      <c r="I68" s="159"/>
      <c r="J68" s="159"/>
    </row>
    <row r="69" spans="1:10" ht="15" customHeight="1" x14ac:dyDescent="0.25">
      <c r="A69" s="125" t="s">
        <v>3359</v>
      </c>
      <c r="B69" s="101" t="s">
        <v>4536</v>
      </c>
      <c r="C69" s="29" t="s">
        <v>1</v>
      </c>
      <c r="D69" s="338">
        <v>1</v>
      </c>
      <c r="E69" s="143"/>
      <c r="F69" s="143">
        <f t="shared" si="0"/>
        <v>0</v>
      </c>
      <c r="G69" s="143">
        <f t="shared" si="1"/>
        <v>0</v>
      </c>
      <c r="H69" s="159"/>
      <c r="I69" s="159"/>
      <c r="J69" s="159"/>
    </row>
    <row r="70" spans="1:10" ht="15" customHeight="1" x14ac:dyDescent="0.25">
      <c r="A70" s="125" t="s">
        <v>3360</v>
      </c>
      <c r="B70" s="101" t="s">
        <v>4537</v>
      </c>
      <c r="C70" s="29" t="s">
        <v>1</v>
      </c>
      <c r="D70" s="338">
        <v>1</v>
      </c>
      <c r="E70" s="143"/>
      <c r="F70" s="143">
        <f t="shared" ref="F70:F133" si="2">SUM(E70*1.2)</f>
        <v>0</v>
      </c>
      <c r="G70" s="143">
        <f t="shared" ref="G70:G133" si="3">SUM(D70*E70)</f>
        <v>0</v>
      </c>
      <c r="H70" s="159"/>
      <c r="I70" s="159"/>
      <c r="J70" s="159"/>
    </row>
    <row r="71" spans="1:10" ht="15" customHeight="1" x14ac:dyDescent="0.25">
      <c r="A71" s="125" t="s">
        <v>3361</v>
      </c>
      <c r="B71" s="101" t="s">
        <v>4538</v>
      </c>
      <c r="C71" s="29" t="s">
        <v>1</v>
      </c>
      <c r="D71" s="338">
        <v>1</v>
      </c>
      <c r="E71" s="143"/>
      <c r="F71" s="143">
        <f t="shared" si="2"/>
        <v>0</v>
      </c>
      <c r="G71" s="143">
        <f t="shared" si="3"/>
        <v>0</v>
      </c>
      <c r="H71" s="159"/>
      <c r="I71" s="159"/>
      <c r="J71" s="159"/>
    </row>
    <row r="72" spans="1:10" ht="15" customHeight="1" x14ac:dyDescent="0.25">
      <c r="A72" s="125" t="s">
        <v>3362</v>
      </c>
      <c r="B72" s="101" t="s">
        <v>4539</v>
      </c>
      <c r="C72" s="29" t="s">
        <v>1</v>
      </c>
      <c r="D72" s="338">
        <v>1</v>
      </c>
      <c r="E72" s="143"/>
      <c r="F72" s="143">
        <f t="shared" si="2"/>
        <v>0</v>
      </c>
      <c r="G72" s="143">
        <f t="shared" si="3"/>
        <v>0</v>
      </c>
      <c r="H72" s="159"/>
      <c r="I72" s="159"/>
      <c r="J72" s="159"/>
    </row>
    <row r="73" spans="1:10" ht="15" customHeight="1" x14ac:dyDescent="0.25">
      <c r="A73" s="125" t="s">
        <v>3363</v>
      </c>
      <c r="B73" s="101" t="s">
        <v>4540</v>
      </c>
      <c r="C73" s="29" t="s">
        <v>1</v>
      </c>
      <c r="D73" s="338">
        <v>1</v>
      </c>
      <c r="E73" s="143"/>
      <c r="F73" s="143">
        <f t="shared" si="2"/>
        <v>0</v>
      </c>
      <c r="G73" s="143">
        <f t="shared" si="3"/>
        <v>0</v>
      </c>
      <c r="H73" s="159"/>
      <c r="I73" s="159"/>
      <c r="J73" s="159"/>
    </row>
    <row r="74" spans="1:10" ht="15" customHeight="1" x14ac:dyDescent="0.25">
      <c r="A74" s="125" t="s">
        <v>3364</v>
      </c>
      <c r="B74" s="101" t="s">
        <v>4541</v>
      </c>
      <c r="C74" s="29" t="s">
        <v>1</v>
      </c>
      <c r="D74" s="338">
        <v>1</v>
      </c>
      <c r="E74" s="143"/>
      <c r="F74" s="143">
        <f t="shared" si="2"/>
        <v>0</v>
      </c>
      <c r="G74" s="143">
        <f t="shared" si="3"/>
        <v>0</v>
      </c>
      <c r="H74" s="159"/>
      <c r="I74" s="159"/>
      <c r="J74" s="159"/>
    </row>
    <row r="75" spans="1:10" ht="15" customHeight="1" x14ac:dyDescent="0.25">
      <c r="A75" s="125" t="s">
        <v>3365</v>
      </c>
      <c r="B75" s="101" t="s">
        <v>4542</v>
      </c>
      <c r="C75" s="29" t="s">
        <v>1</v>
      </c>
      <c r="D75" s="338">
        <v>1</v>
      </c>
      <c r="E75" s="143"/>
      <c r="F75" s="143">
        <f t="shared" si="2"/>
        <v>0</v>
      </c>
      <c r="G75" s="143">
        <f t="shared" si="3"/>
        <v>0</v>
      </c>
      <c r="H75" s="159"/>
      <c r="I75" s="159"/>
      <c r="J75" s="159"/>
    </row>
    <row r="76" spans="1:10" ht="15" customHeight="1" x14ac:dyDescent="0.25">
      <c r="A76" s="125" t="s">
        <v>3366</v>
      </c>
      <c r="B76" s="101" t="s">
        <v>4543</v>
      </c>
      <c r="C76" s="29" t="s">
        <v>1</v>
      </c>
      <c r="D76" s="338">
        <v>1</v>
      </c>
      <c r="E76" s="143"/>
      <c r="F76" s="143">
        <f t="shared" si="2"/>
        <v>0</v>
      </c>
      <c r="G76" s="143">
        <f t="shared" si="3"/>
        <v>0</v>
      </c>
      <c r="H76" s="159"/>
      <c r="I76" s="159"/>
      <c r="J76" s="159"/>
    </row>
    <row r="77" spans="1:10" ht="15" customHeight="1" x14ac:dyDescent="0.25">
      <c r="A77" s="125" t="s">
        <v>3367</v>
      </c>
      <c r="B77" s="101" t="s">
        <v>4544</v>
      </c>
      <c r="C77" s="29" t="s">
        <v>1</v>
      </c>
      <c r="D77" s="338">
        <v>1</v>
      </c>
      <c r="E77" s="143"/>
      <c r="F77" s="143">
        <f t="shared" si="2"/>
        <v>0</v>
      </c>
      <c r="G77" s="143">
        <f t="shared" si="3"/>
        <v>0</v>
      </c>
      <c r="H77" s="159"/>
      <c r="I77" s="159"/>
      <c r="J77" s="159"/>
    </row>
    <row r="78" spans="1:10" ht="15" customHeight="1" x14ac:dyDescent="0.25">
      <c r="A78" s="125" t="s">
        <v>3368</v>
      </c>
      <c r="B78" s="101" t="s">
        <v>4545</v>
      </c>
      <c r="C78" s="29" t="s">
        <v>1</v>
      </c>
      <c r="D78" s="338">
        <v>1</v>
      </c>
      <c r="E78" s="143"/>
      <c r="F78" s="143">
        <f t="shared" si="2"/>
        <v>0</v>
      </c>
      <c r="G78" s="143">
        <f t="shared" si="3"/>
        <v>0</v>
      </c>
      <c r="H78" s="159"/>
      <c r="I78" s="159"/>
      <c r="J78" s="159"/>
    </row>
    <row r="79" spans="1:10" ht="15" customHeight="1" x14ac:dyDescent="0.25">
      <c r="A79" s="125" t="s">
        <v>3369</v>
      </c>
      <c r="B79" s="101" t="s">
        <v>4546</v>
      </c>
      <c r="C79" s="29" t="s">
        <v>1</v>
      </c>
      <c r="D79" s="338">
        <v>1</v>
      </c>
      <c r="E79" s="143"/>
      <c r="F79" s="143">
        <f t="shared" si="2"/>
        <v>0</v>
      </c>
      <c r="G79" s="143">
        <f t="shared" si="3"/>
        <v>0</v>
      </c>
      <c r="H79" s="159"/>
      <c r="I79" s="159"/>
      <c r="J79" s="159"/>
    </row>
    <row r="80" spans="1:10" ht="15" customHeight="1" x14ac:dyDescent="0.25">
      <c r="A80" s="125" t="s">
        <v>3370</v>
      </c>
      <c r="B80" s="101" t="s">
        <v>4547</v>
      </c>
      <c r="C80" s="29" t="s">
        <v>1</v>
      </c>
      <c r="D80" s="338">
        <v>1</v>
      </c>
      <c r="E80" s="143"/>
      <c r="F80" s="143">
        <f t="shared" si="2"/>
        <v>0</v>
      </c>
      <c r="G80" s="143">
        <f t="shared" si="3"/>
        <v>0</v>
      </c>
      <c r="H80" s="159"/>
      <c r="I80" s="159"/>
      <c r="J80" s="159"/>
    </row>
    <row r="81" spans="1:10" ht="15" customHeight="1" x14ac:dyDescent="0.25">
      <c r="A81" s="125" t="s">
        <v>3371</v>
      </c>
      <c r="B81" s="101" t="s">
        <v>4548</v>
      </c>
      <c r="C81" s="29" t="s">
        <v>1</v>
      </c>
      <c r="D81" s="338">
        <v>1</v>
      </c>
      <c r="E81" s="143"/>
      <c r="F81" s="143">
        <f t="shared" si="2"/>
        <v>0</v>
      </c>
      <c r="G81" s="143">
        <f t="shared" si="3"/>
        <v>0</v>
      </c>
      <c r="H81" s="159"/>
      <c r="I81" s="159"/>
      <c r="J81" s="159"/>
    </row>
    <row r="82" spans="1:10" ht="15" customHeight="1" x14ac:dyDescent="0.25">
      <c r="A82" s="125" t="s">
        <v>3372</v>
      </c>
      <c r="B82" s="101" t="s">
        <v>4549</v>
      </c>
      <c r="C82" s="29" t="s">
        <v>1</v>
      </c>
      <c r="D82" s="338">
        <v>2</v>
      </c>
      <c r="E82" s="143"/>
      <c r="F82" s="143">
        <f t="shared" si="2"/>
        <v>0</v>
      </c>
      <c r="G82" s="143">
        <f t="shared" si="3"/>
        <v>0</v>
      </c>
      <c r="H82" s="159"/>
      <c r="I82" s="159"/>
      <c r="J82" s="159"/>
    </row>
    <row r="83" spans="1:10" ht="15" customHeight="1" x14ac:dyDescent="0.25">
      <c r="A83" s="125" t="s">
        <v>3373</v>
      </c>
      <c r="B83" s="101" t="s">
        <v>4550</v>
      </c>
      <c r="C83" s="29" t="s">
        <v>1</v>
      </c>
      <c r="D83" s="338">
        <v>1</v>
      </c>
      <c r="E83" s="143"/>
      <c r="F83" s="143">
        <f t="shared" si="2"/>
        <v>0</v>
      </c>
      <c r="G83" s="143">
        <f t="shared" si="3"/>
        <v>0</v>
      </c>
      <c r="H83" s="159"/>
      <c r="I83" s="159"/>
      <c r="J83" s="159"/>
    </row>
    <row r="84" spans="1:10" ht="15" customHeight="1" x14ac:dyDescent="0.25">
      <c r="A84" s="125" t="s">
        <v>3374</v>
      </c>
      <c r="B84" s="101" t="s">
        <v>4551</v>
      </c>
      <c r="C84" s="29" t="s">
        <v>1</v>
      </c>
      <c r="D84" s="338">
        <v>2</v>
      </c>
      <c r="E84" s="143"/>
      <c r="F84" s="143">
        <f t="shared" si="2"/>
        <v>0</v>
      </c>
      <c r="G84" s="143">
        <f t="shared" si="3"/>
        <v>0</v>
      </c>
      <c r="H84" s="159"/>
      <c r="I84" s="159"/>
      <c r="J84" s="159"/>
    </row>
    <row r="85" spans="1:10" ht="15" customHeight="1" x14ac:dyDescent="0.25">
      <c r="A85" s="125" t="s">
        <v>3375</v>
      </c>
      <c r="B85" s="101" t="s">
        <v>4552</v>
      </c>
      <c r="C85" s="29" t="s">
        <v>1</v>
      </c>
      <c r="D85" s="338">
        <v>2</v>
      </c>
      <c r="E85" s="143"/>
      <c r="F85" s="143">
        <f t="shared" si="2"/>
        <v>0</v>
      </c>
      <c r="G85" s="143">
        <f t="shared" si="3"/>
        <v>0</v>
      </c>
      <c r="H85" s="159"/>
      <c r="I85" s="159"/>
      <c r="J85" s="159"/>
    </row>
    <row r="86" spans="1:10" ht="15" customHeight="1" x14ac:dyDescent="0.25">
      <c r="A86" s="125" t="s">
        <v>3376</v>
      </c>
      <c r="B86" s="101" t="s">
        <v>4553</v>
      </c>
      <c r="C86" s="29" t="s">
        <v>1</v>
      </c>
      <c r="D86" s="338">
        <v>2</v>
      </c>
      <c r="E86" s="143"/>
      <c r="F86" s="143">
        <f t="shared" si="2"/>
        <v>0</v>
      </c>
      <c r="G86" s="143">
        <f t="shared" si="3"/>
        <v>0</v>
      </c>
      <c r="H86" s="159"/>
      <c r="I86" s="159"/>
      <c r="J86" s="159"/>
    </row>
    <row r="87" spans="1:10" ht="15" customHeight="1" x14ac:dyDescent="0.25">
      <c r="A87" s="125" t="s">
        <v>3377</v>
      </c>
      <c r="B87" s="101" t="s">
        <v>4554</v>
      </c>
      <c r="C87" s="29" t="s">
        <v>1</v>
      </c>
      <c r="D87" s="338">
        <v>2</v>
      </c>
      <c r="E87" s="143"/>
      <c r="F87" s="143">
        <f t="shared" si="2"/>
        <v>0</v>
      </c>
      <c r="G87" s="143">
        <f t="shared" si="3"/>
        <v>0</v>
      </c>
      <c r="H87" s="159"/>
      <c r="I87" s="159"/>
      <c r="J87" s="159"/>
    </row>
    <row r="88" spans="1:10" ht="15" customHeight="1" x14ac:dyDescent="0.25">
      <c r="A88" s="125" t="s">
        <v>3378</v>
      </c>
      <c r="B88" s="101" t="s">
        <v>4555</v>
      </c>
      <c r="C88" s="29" t="s">
        <v>1</v>
      </c>
      <c r="D88" s="338">
        <v>1</v>
      </c>
      <c r="E88" s="143"/>
      <c r="F88" s="143">
        <f t="shared" si="2"/>
        <v>0</v>
      </c>
      <c r="G88" s="143">
        <f t="shared" si="3"/>
        <v>0</v>
      </c>
      <c r="H88" s="159"/>
      <c r="I88" s="159"/>
      <c r="J88" s="159"/>
    </row>
    <row r="89" spans="1:10" ht="15" customHeight="1" x14ac:dyDescent="0.25">
      <c r="A89" s="125" t="s">
        <v>3379</v>
      </c>
      <c r="B89" s="101" t="s">
        <v>4556</v>
      </c>
      <c r="C89" s="29" t="s">
        <v>1</v>
      </c>
      <c r="D89" s="338">
        <v>1</v>
      </c>
      <c r="E89" s="143"/>
      <c r="F89" s="143">
        <f t="shared" si="2"/>
        <v>0</v>
      </c>
      <c r="G89" s="143">
        <f t="shared" si="3"/>
        <v>0</v>
      </c>
      <c r="H89" s="159"/>
      <c r="I89" s="159"/>
      <c r="J89" s="159"/>
    </row>
    <row r="90" spans="1:10" ht="15" customHeight="1" x14ac:dyDescent="0.25">
      <c r="A90" s="125" t="s">
        <v>3380</v>
      </c>
      <c r="B90" s="101" t="s">
        <v>4557</v>
      </c>
      <c r="C90" s="29" t="s">
        <v>1</v>
      </c>
      <c r="D90" s="338">
        <v>1</v>
      </c>
      <c r="E90" s="143"/>
      <c r="F90" s="143">
        <f t="shared" si="2"/>
        <v>0</v>
      </c>
      <c r="G90" s="143">
        <f t="shared" si="3"/>
        <v>0</v>
      </c>
      <c r="H90" s="159"/>
      <c r="I90" s="159"/>
      <c r="J90" s="159"/>
    </row>
    <row r="91" spans="1:10" ht="15" customHeight="1" x14ac:dyDescent="0.25">
      <c r="A91" s="125" t="s">
        <v>3381</v>
      </c>
      <c r="B91" s="101" t="s">
        <v>4558</v>
      </c>
      <c r="C91" s="29" t="s">
        <v>1</v>
      </c>
      <c r="D91" s="338">
        <v>1</v>
      </c>
      <c r="E91" s="143"/>
      <c r="F91" s="143">
        <f t="shared" si="2"/>
        <v>0</v>
      </c>
      <c r="G91" s="143">
        <f t="shared" si="3"/>
        <v>0</v>
      </c>
      <c r="H91" s="159"/>
      <c r="I91" s="159"/>
      <c r="J91" s="159"/>
    </row>
    <row r="92" spans="1:10" ht="15" customHeight="1" x14ac:dyDescent="0.25">
      <c r="A92" s="125" t="s">
        <v>3382</v>
      </c>
      <c r="B92" s="101" t="s">
        <v>4559</v>
      </c>
      <c r="C92" s="29" t="s">
        <v>1</v>
      </c>
      <c r="D92" s="338">
        <v>1</v>
      </c>
      <c r="E92" s="143"/>
      <c r="F92" s="143">
        <f t="shared" si="2"/>
        <v>0</v>
      </c>
      <c r="G92" s="143">
        <f t="shared" si="3"/>
        <v>0</v>
      </c>
      <c r="H92" s="159"/>
      <c r="I92" s="159"/>
      <c r="J92" s="159"/>
    </row>
    <row r="93" spans="1:10" ht="15" customHeight="1" x14ac:dyDescent="0.25">
      <c r="A93" s="125" t="s">
        <v>3383</v>
      </c>
      <c r="B93" s="101" t="s">
        <v>4560</v>
      </c>
      <c r="C93" s="29" t="s">
        <v>1</v>
      </c>
      <c r="D93" s="338">
        <v>1</v>
      </c>
      <c r="E93" s="143"/>
      <c r="F93" s="143">
        <f t="shared" si="2"/>
        <v>0</v>
      </c>
      <c r="G93" s="143">
        <f t="shared" si="3"/>
        <v>0</v>
      </c>
      <c r="H93" s="159"/>
      <c r="I93" s="159"/>
      <c r="J93" s="159"/>
    </row>
    <row r="94" spans="1:10" ht="15" customHeight="1" x14ac:dyDescent="0.25">
      <c r="A94" s="125" t="s">
        <v>3384</v>
      </c>
      <c r="B94" s="101" t="s">
        <v>4561</v>
      </c>
      <c r="C94" s="29" t="s">
        <v>1</v>
      </c>
      <c r="D94" s="338">
        <v>1</v>
      </c>
      <c r="E94" s="143"/>
      <c r="F94" s="143">
        <f t="shared" si="2"/>
        <v>0</v>
      </c>
      <c r="G94" s="143">
        <f t="shared" si="3"/>
        <v>0</v>
      </c>
      <c r="H94" s="159"/>
      <c r="I94" s="159"/>
      <c r="J94" s="159"/>
    </row>
    <row r="95" spans="1:10" ht="15" customHeight="1" x14ac:dyDescent="0.25">
      <c r="A95" s="125" t="s">
        <v>3385</v>
      </c>
      <c r="B95" s="101" t="s">
        <v>4562</v>
      </c>
      <c r="C95" s="29" t="s">
        <v>1</v>
      </c>
      <c r="D95" s="338">
        <v>1</v>
      </c>
      <c r="E95" s="143"/>
      <c r="F95" s="143">
        <f t="shared" si="2"/>
        <v>0</v>
      </c>
      <c r="G95" s="143">
        <f t="shared" si="3"/>
        <v>0</v>
      </c>
      <c r="H95" s="159"/>
      <c r="I95" s="159"/>
      <c r="J95" s="159"/>
    </row>
    <row r="96" spans="1:10" ht="15" customHeight="1" x14ac:dyDescent="0.25">
      <c r="A96" s="125" t="s">
        <v>3386</v>
      </c>
      <c r="B96" s="101" t="s">
        <v>4563</v>
      </c>
      <c r="C96" s="29" t="s">
        <v>1</v>
      </c>
      <c r="D96" s="338">
        <v>1</v>
      </c>
      <c r="E96" s="143"/>
      <c r="F96" s="143">
        <f t="shared" si="2"/>
        <v>0</v>
      </c>
      <c r="G96" s="143">
        <f t="shared" si="3"/>
        <v>0</v>
      </c>
      <c r="H96" s="159"/>
      <c r="I96" s="159"/>
      <c r="J96" s="159"/>
    </row>
    <row r="97" spans="1:10" ht="15" customHeight="1" x14ac:dyDescent="0.25">
      <c r="A97" s="125" t="s">
        <v>3387</v>
      </c>
      <c r="B97" s="101" t="s">
        <v>4564</v>
      </c>
      <c r="C97" s="29" t="s">
        <v>1</v>
      </c>
      <c r="D97" s="338">
        <v>1</v>
      </c>
      <c r="E97" s="143"/>
      <c r="F97" s="143">
        <f t="shared" si="2"/>
        <v>0</v>
      </c>
      <c r="G97" s="143">
        <f t="shared" si="3"/>
        <v>0</v>
      </c>
      <c r="H97" s="159"/>
      <c r="I97" s="159"/>
      <c r="J97" s="159"/>
    </row>
    <row r="98" spans="1:10" ht="15" customHeight="1" x14ac:dyDescent="0.25">
      <c r="A98" s="125" t="s">
        <v>3388</v>
      </c>
      <c r="B98" s="101" t="s">
        <v>4565</v>
      </c>
      <c r="C98" s="29" t="s">
        <v>1</v>
      </c>
      <c r="D98" s="338">
        <v>1</v>
      </c>
      <c r="E98" s="143"/>
      <c r="F98" s="143">
        <f t="shared" si="2"/>
        <v>0</v>
      </c>
      <c r="G98" s="143">
        <f t="shared" si="3"/>
        <v>0</v>
      </c>
      <c r="H98" s="159"/>
      <c r="I98" s="159"/>
      <c r="J98" s="159"/>
    </row>
    <row r="99" spans="1:10" ht="15" customHeight="1" x14ac:dyDescent="0.25">
      <c r="A99" s="125" t="s">
        <v>3389</v>
      </c>
      <c r="B99" s="101" t="s">
        <v>4566</v>
      </c>
      <c r="C99" s="29" t="s">
        <v>1</v>
      </c>
      <c r="D99" s="338">
        <v>1</v>
      </c>
      <c r="E99" s="143"/>
      <c r="F99" s="143">
        <f t="shared" si="2"/>
        <v>0</v>
      </c>
      <c r="G99" s="143">
        <f t="shared" si="3"/>
        <v>0</v>
      </c>
      <c r="H99" s="159"/>
      <c r="I99" s="159"/>
      <c r="J99" s="159"/>
    </row>
    <row r="100" spans="1:10" ht="15" customHeight="1" x14ac:dyDescent="0.25">
      <c r="A100" s="125" t="s">
        <v>3390</v>
      </c>
      <c r="B100" s="101" t="s">
        <v>4567</v>
      </c>
      <c r="C100" s="29" t="s">
        <v>1</v>
      </c>
      <c r="D100" s="338">
        <v>1</v>
      </c>
      <c r="E100" s="143"/>
      <c r="F100" s="143">
        <f t="shared" si="2"/>
        <v>0</v>
      </c>
      <c r="G100" s="143">
        <f t="shared" si="3"/>
        <v>0</v>
      </c>
      <c r="H100" s="159"/>
      <c r="I100" s="159"/>
      <c r="J100" s="159"/>
    </row>
    <row r="101" spans="1:10" ht="15" customHeight="1" x14ac:dyDescent="0.25">
      <c r="A101" s="125" t="s">
        <v>3391</v>
      </c>
      <c r="B101" s="101" t="s">
        <v>4568</v>
      </c>
      <c r="C101" s="29" t="s">
        <v>1</v>
      </c>
      <c r="D101" s="338">
        <v>1</v>
      </c>
      <c r="E101" s="143"/>
      <c r="F101" s="143">
        <f t="shared" si="2"/>
        <v>0</v>
      </c>
      <c r="G101" s="143">
        <f t="shared" si="3"/>
        <v>0</v>
      </c>
      <c r="H101" s="159"/>
      <c r="I101" s="159"/>
      <c r="J101" s="159"/>
    </row>
    <row r="102" spans="1:10" ht="15" customHeight="1" x14ac:dyDescent="0.25">
      <c r="A102" s="125" t="s">
        <v>3392</v>
      </c>
      <c r="B102" s="101" t="s">
        <v>4569</v>
      </c>
      <c r="C102" s="29" t="s">
        <v>1</v>
      </c>
      <c r="D102" s="338">
        <v>2</v>
      </c>
      <c r="E102" s="143"/>
      <c r="F102" s="143">
        <f t="shared" si="2"/>
        <v>0</v>
      </c>
      <c r="G102" s="143">
        <f t="shared" si="3"/>
        <v>0</v>
      </c>
      <c r="H102" s="159"/>
      <c r="I102" s="159"/>
      <c r="J102" s="159"/>
    </row>
    <row r="103" spans="1:10" ht="15" customHeight="1" x14ac:dyDescent="0.25">
      <c r="A103" s="125" t="s">
        <v>3393</v>
      </c>
      <c r="B103" s="101" t="s">
        <v>4570</v>
      </c>
      <c r="C103" s="29" t="s">
        <v>1</v>
      </c>
      <c r="D103" s="338">
        <v>1</v>
      </c>
      <c r="E103" s="143"/>
      <c r="F103" s="143">
        <f t="shared" si="2"/>
        <v>0</v>
      </c>
      <c r="G103" s="143">
        <f t="shared" si="3"/>
        <v>0</v>
      </c>
      <c r="H103" s="159"/>
      <c r="I103" s="159"/>
      <c r="J103" s="159"/>
    </row>
    <row r="104" spans="1:10" ht="15" customHeight="1" x14ac:dyDescent="0.25">
      <c r="A104" s="125" t="s">
        <v>3394</v>
      </c>
      <c r="B104" s="101" t="s">
        <v>4571</v>
      </c>
      <c r="C104" s="29" t="s">
        <v>1</v>
      </c>
      <c r="D104" s="338">
        <v>1</v>
      </c>
      <c r="E104" s="143"/>
      <c r="F104" s="143">
        <f t="shared" si="2"/>
        <v>0</v>
      </c>
      <c r="G104" s="143">
        <f t="shared" si="3"/>
        <v>0</v>
      </c>
      <c r="H104" s="159"/>
      <c r="I104" s="159"/>
      <c r="J104" s="159"/>
    </row>
    <row r="105" spans="1:10" ht="15" customHeight="1" x14ac:dyDescent="0.25">
      <c r="A105" s="125" t="s">
        <v>3395</v>
      </c>
      <c r="B105" s="101" t="s">
        <v>4572</v>
      </c>
      <c r="C105" s="29" t="s">
        <v>1</v>
      </c>
      <c r="D105" s="338">
        <v>1</v>
      </c>
      <c r="E105" s="143"/>
      <c r="F105" s="143">
        <f t="shared" si="2"/>
        <v>0</v>
      </c>
      <c r="G105" s="143">
        <f t="shared" si="3"/>
        <v>0</v>
      </c>
      <c r="H105" s="159"/>
      <c r="I105" s="159"/>
      <c r="J105" s="159"/>
    </row>
    <row r="106" spans="1:10" ht="15" customHeight="1" x14ac:dyDescent="0.25">
      <c r="A106" s="125" t="s">
        <v>3396</v>
      </c>
      <c r="B106" s="101" t="s">
        <v>4573</v>
      </c>
      <c r="C106" s="29" t="s">
        <v>1</v>
      </c>
      <c r="D106" s="338">
        <v>1</v>
      </c>
      <c r="E106" s="143"/>
      <c r="F106" s="143">
        <f t="shared" si="2"/>
        <v>0</v>
      </c>
      <c r="G106" s="143">
        <f t="shared" si="3"/>
        <v>0</v>
      </c>
      <c r="H106" s="159"/>
      <c r="I106" s="159"/>
      <c r="J106" s="159"/>
    </row>
    <row r="107" spans="1:10" ht="15" customHeight="1" x14ac:dyDescent="0.25">
      <c r="A107" s="125" t="s">
        <v>3397</v>
      </c>
      <c r="B107" s="101" t="s">
        <v>4574</v>
      </c>
      <c r="C107" s="29" t="s">
        <v>1</v>
      </c>
      <c r="D107" s="338">
        <v>1</v>
      </c>
      <c r="E107" s="143"/>
      <c r="F107" s="143">
        <f t="shared" si="2"/>
        <v>0</v>
      </c>
      <c r="G107" s="143">
        <f t="shared" si="3"/>
        <v>0</v>
      </c>
      <c r="H107" s="159"/>
      <c r="I107" s="159"/>
      <c r="J107" s="159"/>
    </row>
    <row r="108" spans="1:10" ht="15" customHeight="1" x14ac:dyDescent="0.25">
      <c r="A108" s="125" t="s">
        <v>3398</v>
      </c>
      <c r="B108" s="101" t="s">
        <v>4575</v>
      </c>
      <c r="C108" s="29" t="s">
        <v>1</v>
      </c>
      <c r="D108" s="338">
        <v>1</v>
      </c>
      <c r="E108" s="143"/>
      <c r="F108" s="143">
        <f t="shared" si="2"/>
        <v>0</v>
      </c>
      <c r="G108" s="143">
        <f t="shared" si="3"/>
        <v>0</v>
      </c>
      <c r="H108" s="159"/>
      <c r="I108" s="159"/>
      <c r="J108" s="159"/>
    </row>
    <row r="109" spans="1:10" ht="15" customHeight="1" x14ac:dyDescent="0.25">
      <c r="A109" s="125" t="s">
        <v>3399</v>
      </c>
      <c r="B109" s="101" t="s">
        <v>4576</v>
      </c>
      <c r="C109" s="29" t="s">
        <v>1</v>
      </c>
      <c r="D109" s="338">
        <v>1</v>
      </c>
      <c r="E109" s="143"/>
      <c r="F109" s="143">
        <f t="shared" si="2"/>
        <v>0</v>
      </c>
      <c r="G109" s="143">
        <f t="shared" si="3"/>
        <v>0</v>
      </c>
      <c r="H109" s="159"/>
      <c r="I109" s="159"/>
      <c r="J109" s="159"/>
    </row>
    <row r="110" spans="1:10" ht="15" customHeight="1" x14ac:dyDescent="0.25">
      <c r="A110" s="125" t="s">
        <v>3400</v>
      </c>
      <c r="B110" s="101" t="s">
        <v>4577</v>
      </c>
      <c r="C110" s="29" t="s">
        <v>1</v>
      </c>
      <c r="D110" s="338">
        <v>1</v>
      </c>
      <c r="E110" s="143"/>
      <c r="F110" s="143">
        <f t="shared" si="2"/>
        <v>0</v>
      </c>
      <c r="G110" s="143">
        <f t="shared" si="3"/>
        <v>0</v>
      </c>
      <c r="H110" s="159"/>
      <c r="I110" s="159"/>
      <c r="J110" s="159"/>
    </row>
    <row r="111" spans="1:10" ht="15" customHeight="1" x14ac:dyDescent="0.25">
      <c r="A111" s="125" t="s">
        <v>3401</v>
      </c>
      <c r="B111" s="101" t="s">
        <v>4578</v>
      </c>
      <c r="C111" s="29" t="s">
        <v>1</v>
      </c>
      <c r="D111" s="338">
        <v>1</v>
      </c>
      <c r="E111" s="143"/>
      <c r="F111" s="143">
        <f t="shared" si="2"/>
        <v>0</v>
      </c>
      <c r="G111" s="143">
        <f t="shared" si="3"/>
        <v>0</v>
      </c>
      <c r="H111" s="159"/>
      <c r="I111" s="159"/>
      <c r="J111" s="159"/>
    </row>
    <row r="112" spans="1:10" ht="15" customHeight="1" x14ac:dyDescent="0.25">
      <c r="A112" s="125" t="s">
        <v>3402</v>
      </c>
      <c r="B112" s="101" t="s">
        <v>4579</v>
      </c>
      <c r="C112" s="29" t="s">
        <v>1</v>
      </c>
      <c r="D112" s="338">
        <v>1</v>
      </c>
      <c r="E112" s="143"/>
      <c r="F112" s="143">
        <f t="shared" si="2"/>
        <v>0</v>
      </c>
      <c r="G112" s="143">
        <f t="shared" si="3"/>
        <v>0</v>
      </c>
      <c r="H112" s="159"/>
      <c r="I112" s="159"/>
      <c r="J112" s="159"/>
    </row>
    <row r="113" spans="1:10" ht="15" customHeight="1" x14ac:dyDescent="0.25">
      <c r="A113" s="125" t="s">
        <v>3403</v>
      </c>
      <c r="B113" s="101" t="s">
        <v>4580</v>
      </c>
      <c r="C113" s="29" t="s">
        <v>1</v>
      </c>
      <c r="D113" s="338">
        <v>1</v>
      </c>
      <c r="E113" s="143"/>
      <c r="F113" s="143">
        <f t="shared" si="2"/>
        <v>0</v>
      </c>
      <c r="G113" s="143">
        <f t="shared" si="3"/>
        <v>0</v>
      </c>
      <c r="H113" s="159"/>
      <c r="I113" s="159"/>
      <c r="J113" s="159"/>
    </row>
    <row r="114" spans="1:10" ht="15" customHeight="1" x14ac:dyDescent="0.25">
      <c r="A114" s="125" t="s">
        <v>3404</v>
      </c>
      <c r="B114" s="101" t="s">
        <v>4581</v>
      </c>
      <c r="C114" s="29" t="s">
        <v>1</v>
      </c>
      <c r="D114" s="338">
        <v>1</v>
      </c>
      <c r="E114" s="143"/>
      <c r="F114" s="143">
        <f t="shared" si="2"/>
        <v>0</v>
      </c>
      <c r="G114" s="143">
        <f t="shared" si="3"/>
        <v>0</v>
      </c>
      <c r="H114" s="159"/>
      <c r="I114" s="159"/>
      <c r="J114" s="159"/>
    </row>
    <row r="115" spans="1:10" ht="15" customHeight="1" x14ac:dyDescent="0.25">
      <c r="A115" s="125" t="s">
        <v>3405</v>
      </c>
      <c r="B115" s="101" t="s">
        <v>4582</v>
      </c>
      <c r="C115" s="29" t="s">
        <v>1</v>
      </c>
      <c r="D115" s="338">
        <v>1</v>
      </c>
      <c r="E115" s="143"/>
      <c r="F115" s="143">
        <f t="shared" si="2"/>
        <v>0</v>
      </c>
      <c r="G115" s="143">
        <f t="shared" si="3"/>
        <v>0</v>
      </c>
      <c r="H115" s="159"/>
      <c r="I115" s="159"/>
      <c r="J115" s="159"/>
    </row>
    <row r="116" spans="1:10" ht="15" customHeight="1" x14ac:dyDescent="0.25">
      <c r="A116" s="125" t="s">
        <v>3406</v>
      </c>
      <c r="B116" s="101" t="s">
        <v>4583</v>
      </c>
      <c r="C116" s="29" t="s">
        <v>1</v>
      </c>
      <c r="D116" s="338">
        <v>2</v>
      </c>
      <c r="E116" s="143"/>
      <c r="F116" s="143">
        <f t="shared" si="2"/>
        <v>0</v>
      </c>
      <c r="G116" s="143">
        <f t="shared" si="3"/>
        <v>0</v>
      </c>
      <c r="H116" s="159"/>
      <c r="I116" s="159"/>
      <c r="J116" s="159"/>
    </row>
    <row r="117" spans="1:10" ht="15" customHeight="1" x14ac:dyDescent="0.25">
      <c r="A117" s="125" t="s">
        <v>3407</v>
      </c>
      <c r="B117" s="101" t="s">
        <v>4584</v>
      </c>
      <c r="C117" s="29" t="s">
        <v>1</v>
      </c>
      <c r="D117" s="338">
        <v>2</v>
      </c>
      <c r="E117" s="143"/>
      <c r="F117" s="143">
        <f t="shared" si="2"/>
        <v>0</v>
      </c>
      <c r="G117" s="143">
        <f t="shared" si="3"/>
        <v>0</v>
      </c>
      <c r="H117" s="159"/>
      <c r="I117" s="159"/>
      <c r="J117" s="159"/>
    </row>
    <row r="118" spans="1:10" ht="15" customHeight="1" x14ac:dyDescent="0.25">
      <c r="A118" s="125" t="s">
        <v>3408</v>
      </c>
      <c r="B118" s="101" t="s">
        <v>4585</v>
      </c>
      <c r="C118" s="29" t="s">
        <v>1</v>
      </c>
      <c r="D118" s="338">
        <v>1</v>
      </c>
      <c r="E118" s="143"/>
      <c r="F118" s="143">
        <f t="shared" si="2"/>
        <v>0</v>
      </c>
      <c r="G118" s="143">
        <f t="shared" si="3"/>
        <v>0</v>
      </c>
      <c r="H118" s="159"/>
      <c r="I118" s="159"/>
      <c r="J118" s="159"/>
    </row>
    <row r="119" spans="1:10" ht="15" customHeight="1" x14ac:dyDescent="0.25">
      <c r="A119" s="125" t="s">
        <v>3409</v>
      </c>
      <c r="B119" s="101" t="s">
        <v>4586</v>
      </c>
      <c r="C119" s="29" t="s">
        <v>1</v>
      </c>
      <c r="D119" s="338">
        <v>1</v>
      </c>
      <c r="E119" s="143"/>
      <c r="F119" s="143">
        <f t="shared" si="2"/>
        <v>0</v>
      </c>
      <c r="G119" s="143">
        <f t="shared" si="3"/>
        <v>0</v>
      </c>
      <c r="H119" s="159"/>
      <c r="I119" s="159"/>
      <c r="J119" s="159"/>
    </row>
    <row r="120" spans="1:10" ht="15" customHeight="1" x14ac:dyDescent="0.25">
      <c r="A120" s="125" t="s">
        <v>3410</v>
      </c>
      <c r="B120" s="101" t="s">
        <v>4587</v>
      </c>
      <c r="C120" s="29" t="s">
        <v>1</v>
      </c>
      <c r="D120" s="338">
        <v>1</v>
      </c>
      <c r="E120" s="143"/>
      <c r="F120" s="143">
        <f t="shared" si="2"/>
        <v>0</v>
      </c>
      <c r="G120" s="143">
        <f t="shared" si="3"/>
        <v>0</v>
      </c>
      <c r="H120" s="159"/>
      <c r="I120" s="159"/>
      <c r="J120" s="159"/>
    </row>
    <row r="121" spans="1:10" ht="15" customHeight="1" x14ac:dyDescent="0.25">
      <c r="A121" s="125" t="s">
        <v>3411</v>
      </c>
      <c r="B121" s="101" t="s">
        <v>4588</v>
      </c>
      <c r="C121" s="29" t="s">
        <v>1</v>
      </c>
      <c r="D121" s="338">
        <v>1</v>
      </c>
      <c r="E121" s="143"/>
      <c r="F121" s="143">
        <f t="shared" si="2"/>
        <v>0</v>
      </c>
      <c r="G121" s="143">
        <f t="shared" si="3"/>
        <v>0</v>
      </c>
      <c r="H121" s="159"/>
      <c r="I121" s="159"/>
      <c r="J121" s="159"/>
    </row>
    <row r="122" spans="1:10" ht="15" customHeight="1" x14ac:dyDescent="0.25">
      <c r="A122" s="125" t="s">
        <v>3412</v>
      </c>
      <c r="B122" s="101" t="s">
        <v>4589</v>
      </c>
      <c r="C122" s="29" t="s">
        <v>1</v>
      </c>
      <c r="D122" s="338">
        <v>1</v>
      </c>
      <c r="E122" s="143"/>
      <c r="F122" s="143">
        <f t="shared" si="2"/>
        <v>0</v>
      </c>
      <c r="G122" s="143">
        <f t="shared" si="3"/>
        <v>0</v>
      </c>
      <c r="H122" s="159"/>
      <c r="I122" s="159"/>
      <c r="J122" s="159"/>
    </row>
    <row r="123" spans="1:10" ht="15" customHeight="1" x14ac:dyDescent="0.25">
      <c r="A123" s="125" t="s">
        <v>3413</v>
      </c>
      <c r="B123" s="101" t="s">
        <v>4590</v>
      </c>
      <c r="C123" s="29" t="s">
        <v>1</v>
      </c>
      <c r="D123" s="338">
        <v>1</v>
      </c>
      <c r="E123" s="143"/>
      <c r="F123" s="143">
        <f t="shared" si="2"/>
        <v>0</v>
      </c>
      <c r="G123" s="143">
        <f t="shared" si="3"/>
        <v>0</v>
      </c>
      <c r="H123" s="159"/>
      <c r="I123" s="159"/>
      <c r="J123" s="159"/>
    </row>
    <row r="124" spans="1:10" ht="15" customHeight="1" x14ac:dyDescent="0.25">
      <c r="A124" s="125" t="s">
        <v>3414</v>
      </c>
      <c r="B124" s="101" t="s">
        <v>4591</v>
      </c>
      <c r="C124" s="29" t="s">
        <v>1</v>
      </c>
      <c r="D124" s="338">
        <v>1</v>
      </c>
      <c r="E124" s="143"/>
      <c r="F124" s="143">
        <f t="shared" si="2"/>
        <v>0</v>
      </c>
      <c r="G124" s="143">
        <f t="shared" si="3"/>
        <v>0</v>
      </c>
      <c r="H124" s="159"/>
      <c r="I124" s="159"/>
      <c r="J124" s="159"/>
    </row>
    <row r="125" spans="1:10" ht="15" customHeight="1" x14ac:dyDescent="0.25">
      <c r="A125" s="125" t="s">
        <v>3415</v>
      </c>
      <c r="B125" s="101" t="s">
        <v>4592</v>
      </c>
      <c r="C125" s="29" t="s">
        <v>1</v>
      </c>
      <c r="D125" s="338">
        <v>1</v>
      </c>
      <c r="E125" s="143"/>
      <c r="F125" s="143">
        <f t="shared" si="2"/>
        <v>0</v>
      </c>
      <c r="G125" s="143">
        <f t="shared" si="3"/>
        <v>0</v>
      </c>
      <c r="H125" s="159"/>
      <c r="I125" s="159"/>
      <c r="J125" s="159"/>
    </row>
    <row r="126" spans="1:10" ht="15" customHeight="1" x14ac:dyDescent="0.25">
      <c r="A126" s="125" t="s">
        <v>3416</v>
      </c>
      <c r="B126" s="101" t="s">
        <v>4593</v>
      </c>
      <c r="C126" s="29" t="s">
        <v>1</v>
      </c>
      <c r="D126" s="338">
        <v>2</v>
      </c>
      <c r="E126" s="143"/>
      <c r="F126" s="143">
        <f t="shared" si="2"/>
        <v>0</v>
      </c>
      <c r="G126" s="143">
        <f t="shared" si="3"/>
        <v>0</v>
      </c>
      <c r="H126" s="159"/>
      <c r="I126" s="159"/>
      <c r="J126" s="159"/>
    </row>
    <row r="127" spans="1:10" ht="15" customHeight="1" x14ac:dyDescent="0.25">
      <c r="A127" s="125" t="s">
        <v>3417</v>
      </c>
      <c r="B127" s="101" t="s">
        <v>4594</v>
      </c>
      <c r="C127" s="29" t="s">
        <v>1</v>
      </c>
      <c r="D127" s="338">
        <v>1</v>
      </c>
      <c r="E127" s="143"/>
      <c r="F127" s="143">
        <f t="shared" si="2"/>
        <v>0</v>
      </c>
      <c r="G127" s="143">
        <f t="shared" si="3"/>
        <v>0</v>
      </c>
      <c r="H127" s="159"/>
      <c r="I127" s="159"/>
      <c r="J127" s="159"/>
    </row>
    <row r="128" spans="1:10" ht="15" customHeight="1" x14ac:dyDescent="0.25">
      <c r="A128" s="125" t="s">
        <v>3418</v>
      </c>
      <c r="B128" s="101" t="s">
        <v>4595</v>
      </c>
      <c r="C128" s="29" t="s">
        <v>1</v>
      </c>
      <c r="D128" s="338">
        <v>1</v>
      </c>
      <c r="E128" s="143"/>
      <c r="F128" s="143">
        <f t="shared" si="2"/>
        <v>0</v>
      </c>
      <c r="G128" s="143">
        <f t="shared" si="3"/>
        <v>0</v>
      </c>
      <c r="H128" s="159"/>
      <c r="I128" s="159"/>
      <c r="J128" s="159"/>
    </row>
    <row r="129" spans="1:10" ht="15" customHeight="1" x14ac:dyDescent="0.25">
      <c r="A129" s="125" t="s">
        <v>3419</v>
      </c>
      <c r="B129" s="101" t="s">
        <v>4596</v>
      </c>
      <c r="C129" s="29" t="s">
        <v>1</v>
      </c>
      <c r="D129" s="338">
        <v>1</v>
      </c>
      <c r="E129" s="143"/>
      <c r="F129" s="143">
        <f t="shared" si="2"/>
        <v>0</v>
      </c>
      <c r="G129" s="143">
        <f t="shared" si="3"/>
        <v>0</v>
      </c>
      <c r="H129" s="159"/>
      <c r="I129" s="159"/>
      <c r="J129" s="159"/>
    </row>
    <row r="130" spans="1:10" ht="15" customHeight="1" x14ac:dyDescent="0.25">
      <c r="A130" s="125" t="s">
        <v>3420</v>
      </c>
      <c r="B130" s="101" t="s">
        <v>4597</v>
      </c>
      <c r="C130" s="29" t="s">
        <v>1</v>
      </c>
      <c r="D130" s="338">
        <v>2</v>
      </c>
      <c r="E130" s="143"/>
      <c r="F130" s="143">
        <f t="shared" si="2"/>
        <v>0</v>
      </c>
      <c r="G130" s="143">
        <f t="shared" si="3"/>
        <v>0</v>
      </c>
      <c r="H130" s="159"/>
      <c r="I130" s="159"/>
      <c r="J130" s="159"/>
    </row>
    <row r="131" spans="1:10" ht="15" customHeight="1" x14ac:dyDescent="0.25">
      <c r="A131" s="125" t="s">
        <v>3421</v>
      </c>
      <c r="B131" s="101" t="s">
        <v>4598</v>
      </c>
      <c r="C131" s="29" t="s">
        <v>1</v>
      </c>
      <c r="D131" s="338">
        <v>1</v>
      </c>
      <c r="E131" s="143"/>
      <c r="F131" s="143">
        <f t="shared" si="2"/>
        <v>0</v>
      </c>
      <c r="G131" s="143">
        <f t="shared" si="3"/>
        <v>0</v>
      </c>
      <c r="H131" s="159"/>
      <c r="I131" s="159"/>
      <c r="J131" s="159"/>
    </row>
    <row r="132" spans="1:10" ht="15" customHeight="1" x14ac:dyDescent="0.25">
      <c r="A132" s="125" t="s">
        <v>3422</v>
      </c>
      <c r="B132" s="101" t="s">
        <v>4599</v>
      </c>
      <c r="C132" s="29" t="s">
        <v>1</v>
      </c>
      <c r="D132" s="338">
        <v>1</v>
      </c>
      <c r="E132" s="143"/>
      <c r="F132" s="143">
        <f t="shared" si="2"/>
        <v>0</v>
      </c>
      <c r="G132" s="143">
        <f t="shared" si="3"/>
        <v>0</v>
      </c>
      <c r="H132" s="159"/>
      <c r="I132" s="159"/>
      <c r="J132" s="159"/>
    </row>
    <row r="133" spans="1:10" ht="15" customHeight="1" x14ac:dyDescent="0.25">
      <c r="A133" s="125" t="s">
        <v>3423</v>
      </c>
      <c r="B133" s="101" t="s">
        <v>4600</v>
      </c>
      <c r="C133" s="29" t="s">
        <v>1</v>
      </c>
      <c r="D133" s="338">
        <v>1</v>
      </c>
      <c r="E133" s="143"/>
      <c r="F133" s="143">
        <f t="shared" si="2"/>
        <v>0</v>
      </c>
      <c r="G133" s="143">
        <f t="shared" si="3"/>
        <v>0</v>
      </c>
      <c r="H133" s="159"/>
      <c r="I133" s="159"/>
      <c r="J133" s="159"/>
    </row>
    <row r="134" spans="1:10" ht="15" customHeight="1" x14ac:dyDescent="0.25">
      <c r="A134" s="125" t="s">
        <v>3424</v>
      </c>
      <c r="B134" s="101" t="s">
        <v>4601</v>
      </c>
      <c r="C134" s="29" t="s">
        <v>1</v>
      </c>
      <c r="D134" s="338">
        <v>1</v>
      </c>
      <c r="E134" s="143"/>
      <c r="F134" s="143">
        <f t="shared" ref="F134:F197" si="4">SUM(E134*1.2)</f>
        <v>0</v>
      </c>
      <c r="G134" s="143">
        <f t="shared" ref="G134:G197" si="5">SUM(D134*E134)</f>
        <v>0</v>
      </c>
      <c r="H134" s="159"/>
      <c r="I134" s="159"/>
      <c r="J134" s="159"/>
    </row>
    <row r="135" spans="1:10" ht="15" customHeight="1" x14ac:dyDescent="0.25">
      <c r="A135" s="125" t="s">
        <v>3425</v>
      </c>
      <c r="B135" s="101" t="s">
        <v>4602</v>
      </c>
      <c r="C135" s="29" t="s">
        <v>1</v>
      </c>
      <c r="D135" s="338">
        <v>1</v>
      </c>
      <c r="E135" s="143"/>
      <c r="F135" s="143">
        <f t="shared" si="4"/>
        <v>0</v>
      </c>
      <c r="G135" s="143">
        <f t="shared" si="5"/>
        <v>0</v>
      </c>
      <c r="H135" s="159"/>
      <c r="I135" s="159"/>
      <c r="J135" s="159"/>
    </row>
    <row r="136" spans="1:10" ht="15" customHeight="1" x14ac:dyDescent="0.25">
      <c r="A136" s="125" t="s">
        <v>3426</v>
      </c>
      <c r="B136" s="101" t="s">
        <v>4603</v>
      </c>
      <c r="C136" s="29" t="s">
        <v>1</v>
      </c>
      <c r="D136" s="338">
        <v>1</v>
      </c>
      <c r="E136" s="143"/>
      <c r="F136" s="143">
        <f t="shared" si="4"/>
        <v>0</v>
      </c>
      <c r="G136" s="143">
        <f t="shared" si="5"/>
        <v>0</v>
      </c>
      <c r="H136" s="159"/>
      <c r="I136" s="159"/>
      <c r="J136" s="159"/>
    </row>
    <row r="137" spans="1:10" ht="15" customHeight="1" x14ac:dyDescent="0.25">
      <c r="A137" s="125" t="s">
        <v>3427</v>
      </c>
      <c r="B137" s="101" t="s">
        <v>4604</v>
      </c>
      <c r="C137" s="29" t="s">
        <v>1</v>
      </c>
      <c r="D137" s="338">
        <v>1</v>
      </c>
      <c r="E137" s="143"/>
      <c r="F137" s="143">
        <f t="shared" si="4"/>
        <v>0</v>
      </c>
      <c r="G137" s="143">
        <f t="shared" si="5"/>
        <v>0</v>
      </c>
      <c r="H137" s="159"/>
      <c r="I137" s="159"/>
      <c r="J137" s="159"/>
    </row>
    <row r="138" spans="1:10" ht="15" customHeight="1" x14ac:dyDescent="0.25">
      <c r="A138" s="125" t="s">
        <v>3428</v>
      </c>
      <c r="B138" s="101" t="s">
        <v>4605</v>
      </c>
      <c r="C138" s="29" t="s">
        <v>1</v>
      </c>
      <c r="D138" s="338">
        <v>1</v>
      </c>
      <c r="E138" s="143"/>
      <c r="F138" s="143">
        <f t="shared" si="4"/>
        <v>0</v>
      </c>
      <c r="G138" s="143">
        <f t="shared" si="5"/>
        <v>0</v>
      </c>
      <c r="H138" s="159"/>
      <c r="I138" s="159"/>
      <c r="J138" s="159"/>
    </row>
    <row r="139" spans="1:10" ht="15" customHeight="1" x14ac:dyDescent="0.25">
      <c r="A139" s="125" t="s">
        <v>3429</v>
      </c>
      <c r="B139" s="101" t="s">
        <v>4606</v>
      </c>
      <c r="C139" s="29" t="s">
        <v>1</v>
      </c>
      <c r="D139" s="338">
        <v>1</v>
      </c>
      <c r="E139" s="143"/>
      <c r="F139" s="143">
        <f t="shared" si="4"/>
        <v>0</v>
      </c>
      <c r="G139" s="143">
        <f t="shared" si="5"/>
        <v>0</v>
      </c>
      <c r="H139" s="159"/>
      <c r="I139" s="159"/>
      <c r="J139" s="159"/>
    </row>
    <row r="140" spans="1:10" ht="15" customHeight="1" x14ac:dyDescent="0.25">
      <c r="A140" s="125" t="s">
        <v>3430</v>
      </c>
      <c r="B140" s="101" t="s">
        <v>4607</v>
      </c>
      <c r="C140" s="29" t="s">
        <v>1</v>
      </c>
      <c r="D140" s="338">
        <v>1</v>
      </c>
      <c r="E140" s="143"/>
      <c r="F140" s="143">
        <f t="shared" si="4"/>
        <v>0</v>
      </c>
      <c r="G140" s="143">
        <f t="shared" si="5"/>
        <v>0</v>
      </c>
      <c r="H140" s="159"/>
      <c r="I140" s="159"/>
      <c r="J140" s="159"/>
    </row>
    <row r="141" spans="1:10" ht="15" customHeight="1" x14ac:dyDescent="0.25">
      <c r="A141" s="125" t="s">
        <v>3431</v>
      </c>
      <c r="B141" s="101" t="s">
        <v>4608</v>
      </c>
      <c r="C141" s="29" t="s">
        <v>1</v>
      </c>
      <c r="D141" s="338">
        <v>1</v>
      </c>
      <c r="E141" s="143"/>
      <c r="F141" s="143">
        <f t="shared" si="4"/>
        <v>0</v>
      </c>
      <c r="G141" s="143">
        <f t="shared" si="5"/>
        <v>0</v>
      </c>
      <c r="H141" s="159"/>
      <c r="I141" s="159"/>
      <c r="J141" s="159"/>
    </row>
    <row r="142" spans="1:10" ht="15" customHeight="1" x14ac:dyDescent="0.25">
      <c r="A142" s="125" t="s">
        <v>3432</v>
      </c>
      <c r="B142" s="101" t="s">
        <v>4609</v>
      </c>
      <c r="C142" s="29" t="s">
        <v>1</v>
      </c>
      <c r="D142" s="338">
        <v>1</v>
      </c>
      <c r="E142" s="143"/>
      <c r="F142" s="143">
        <f t="shared" si="4"/>
        <v>0</v>
      </c>
      <c r="G142" s="143">
        <f t="shared" si="5"/>
        <v>0</v>
      </c>
      <c r="H142" s="159"/>
      <c r="I142" s="159"/>
      <c r="J142" s="159"/>
    </row>
    <row r="143" spans="1:10" ht="15" customHeight="1" x14ac:dyDescent="0.25">
      <c r="A143" s="125" t="s">
        <v>3433</v>
      </c>
      <c r="B143" s="101" t="s">
        <v>4610</v>
      </c>
      <c r="C143" s="29" t="s">
        <v>1</v>
      </c>
      <c r="D143" s="338">
        <v>1</v>
      </c>
      <c r="E143" s="143"/>
      <c r="F143" s="143">
        <f t="shared" si="4"/>
        <v>0</v>
      </c>
      <c r="G143" s="143">
        <f t="shared" si="5"/>
        <v>0</v>
      </c>
      <c r="H143" s="159"/>
      <c r="I143" s="159"/>
      <c r="J143" s="159"/>
    </row>
    <row r="144" spans="1:10" ht="15" customHeight="1" x14ac:dyDescent="0.25">
      <c r="A144" s="125" t="s">
        <v>3434</v>
      </c>
      <c r="B144" s="101" t="s">
        <v>4611</v>
      </c>
      <c r="C144" s="29" t="s">
        <v>1</v>
      </c>
      <c r="D144" s="338">
        <v>1</v>
      </c>
      <c r="E144" s="143"/>
      <c r="F144" s="143">
        <f t="shared" si="4"/>
        <v>0</v>
      </c>
      <c r="G144" s="143">
        <f t="shared" si="5"/>
        <v>0</v>
      </c>
      <c r="H144" s="159"/>
      <c r="I144" s="159"/>
      <c r="J144" s="159"/>
    </row>
    <row r="145" spans="1:10" ht="15" customHeight="1" x14ac:dyDescent="0.25">
      <c r="A145" s="125" t="s">
        <v>3435</v>
      </c>
      <c r="B145" s="101" t="s">
        <v>4612</v>
      </c>
      <c r="C145" s="29" t="s">
        <v>1</v>
      </c>
      <c r="D145" s="338">
        <v>1</v>
      </c>
      <c r="E145" s="143"/>
      <c r="F145" s="143">
        <f t="shared" si="4"/>
        <v>0</v>
      </c>
      <c r="G145" s="143">
        <f t="shared" si="5"/>
        <v>0</v>
      </c>
      <c r="H145" s="159"/>
      <c r="I145" s="159"/>
      <c r="J145" s="159"/>
    </row>
    <row r="146" spans="1:10" ht="15" customHeight="1" x14ac:dyDescent="0.25">
      <c r="A146" s="125" t="s">
        <v>3436</v>
      </c>
      <c r="B146" s="101" t="s">
        <v>4613</v>
      </c>
      <c r="C146" s="29" t="s">
        <v>1</v>
      </c>
      <c r="D146" s="338">
        <v>1</v>
      </c>
      <c r="E146" s="143"/>
      <c r="F146" s="143">
        <f t="shared" si="4"/>
        <v>0</v>
      </c>
      <c r="G146" s="143">
        <f t="shared" si="5"/>
        <v>0</v>
      </c>
      <c r="H146" s="159"/>
      <c r="I146" s="159"/>
      <c r="J146" s="159"/>
    </row>
    <row r="147" spans="1:10" ht="15" customHeight="1" x14ac:dyDescent="0.25">
      <c r="A147" s="125" t="s">
        <v>3437</v>
      </c>
      <c r="B147" s="101" t="s">
        <v>4614</v>
      </c>
      <c r="C147" s="29" t="s">
        <v>1</v>
      </c>
      <c r="D147" s="338">
        <v>1</v>
      </c>
      <c r="E147" s="143"/>
      <c r="F147" s="143">
        <f t="shared" si="4"/>
        <v>0</v>
      </c>
      <c r="G147" s="143">
        <f t="shared" si="5"/>
        <v>0</v>
      </c>
      <c r="H147" s="159"/>
      <c r="I147" s="159"/>
      <c r="J147" s="159"/>
    </row>
    <row r="148" spans="1:10" ht="15" customHeight="1" x14ac:dyDescent="0.25">
      <c r="A148" s="125" t="s">
        <v>3438</v>
      </c>
      <c r="B148" s="101" t="s">
        <v>4615</v>
      </c>
      <c r="C148" s="29" t="s">
        <v>1</v>
      </c>
      <c r="D148" s="338">
        <v>1</v>
      </c>
      <c r="E148" s="143"/>
      <c r="F148" s="143">
        <f t="shared" si="4"/>
        <v>0</v>
      </c>
      <c r="G148" s="143">
        <f t="shared" si="5"/>
        <v>0</v>
      </c>
      <c r="H148" s="159"/>
      <c r="I148" s="159"/>
      <c r="J148" s="159"/>
    </row>
    <row r="149" spans="1:10" ht="15" customHeight="1" x14ac:dyDescent="0.25">
      <c r="A149" s="125" t="s">
        <v>3439</v>
      </c>
      <c r="B149" s="101" t="s">
        <v>4616</v>
      </c>
      <c r="C149" s="29" t="s">
        <v>1</v>
      </c>
      <c r="D149" s="338">
        <v>15</v>
      </c>
      <c r="E149" s="143"/>
      <c r="F149" s="143">
        <f t="shared" si="4"/>
        <v>0</v>
      </c>
      <c r="G149" s="143">
        <f t="shared" si="5"/>
        <v>0</v>
      </c>
      <c r="H149" s="159"/>
      <c r="I149" s="159"/>
      <c r="J149" s="159"/>
    </row>
    <row r="150" spans="1:10" ht="15" customHeight="1" x14ac:dyDescent="0.25">
      <c r="A150" s="125" t="s">
        <v>3440</v>
      </c>
      <c r="B150" s="101" t="s">
        <v>4617</v>
      </c>
      <c r="C150" s="29" t="s">
        <v>1</v>
      </c>
      <c r="D150" s="338">
        <v>1</v>
      </c>
      <c r="E150" s="143"/>
      <c r="F150" s="143">
        <f t="shared" si="4"/>
        <v>0</v>
      </c>
      <c r="G150" s="143">
        <f t="shared" si="5"/>
        <v>0</v>
      </c>
      <c r="H150" s="159"/>
      <c r="I150" s="159"/>
      <c r="J150" s="159"/>
    </row>
    <row r="151" spans="1:10" ht="15" customHeight="1" x14ac:dyDescent="0.25">
      <c r="A151" s="125" t="s">
        <v>3441</v>
      </c>
      <c r="B151" s="101" t="s">
        <v>4618</v>
      </c>
      <c r="C151" s="29" t="s">
        <v>1</v>
      </c>
      <c r="D151" s="338">
        <v>1</v>
      </c>
      <c r="E151" s="143"/>
      <c r="F151" s="143">
        <f t="shared" si="4"/>
        <v>0</v>
      </c>
      <c r="G151" s="143">
        <f t="shared" si="5"/>
        <v>0</v>
      </c>
      <c r="H151" s="159"/>
      <c r="I151" s="159"/>
      <c r="J151" s="159"/>
    </row>
    <row r="152" spans="1:10" ht="15" customHeight="1" x14ac:dyDescent="0.25">
      <c r="A152" s="125" t="s">
        <v>3442</v>
      </c>
      <c r="B152" s="101" t="s">
        <v>4619</v>
      </c>
      <c r="C152" s="29" t="s">
        <v>1</v>
      </c>
      <c r="D152" s="338">
        <v>1</v>
      </c>
      <c r="E152" s="143"/>
      <c r="F152" s="143">
        <f t="shared" si="4"/>
        <v>0</v>
      </c>
      <c r="G152" s="143">
        <f t="shared" si="5"/>
        <v>0</v>
      </c>
      <c r="H152" s="159"/>
      <c r="I152" s="159"/>
      <c r="J152" s="159"/>
    </row>
    <row r="153" spans="1:10" ht="15" customHeight="1" x14ac:dyDescent="0.25">
      <c r="A153" s="125" t="s">
        <v>3443</v>
      </c>
      <c r="B153" s="101" t="s">
        <v>4620</v>
      </c>
      <c r="C153" s="29" t="s">
        <v>1</v>
      </c>
      <c r="D153" s="338">
        <v>1</v>
      </c>
      <c r="E153" s="143"/>
      <c r="F153" s="143">
        <f t="shared" si="4"/>
        <v>0</v>
      </c>
      <c r="G153" s="143">
        <f t="shared" si="5"/>
        <v>0</v>
      </c>
      <c r="H153" s="159"/>
      <c r="I153" s="159"/>
      <c r="J153" s="159"/>
    </row>
    <row r="154" spans="1:10" ht="15" customHeight="1" x14ac:dyDescent="0.25">
      <c r="A154" s="125" t="s">
        <v>3444</v>
      </c>
      <c r="B154" s="101" t="s">
        <v>4621</v>
      </c>
      <c r="C154" s="29" t="s">
        <v>1</v>
      </c>
      <c r="D154" s="338">
        <v>1</v>
      </c>
      <c r="E154" s="143"/>
      <c r="F154" s="143">
        <f t="shared" si="4"/>
        <v>0</v>
      </c>
      <c r="G154" s="143">
        <f t="shared" si="5"/>
        <v>0</v>
      </c>
      <c r="H154" s="159"/>
      <c r="I154" s="159"/>
      <c r="J154" s="159"/>
    </row>
    <row r="155" spans="1:10" ht="15" customHeight="1" x14ac:dyDescent="0.25">
      <c r="A155" s="125" t="s">
        <v>3445</v>
      </c>
      <c r="B155" s="101" t="s">
        <v>4622</v>
      </c>
      <c r="C155" s="29" t="s">
        <v>1</v>
      </c>
      <c r="D155" s="338">
        <v>1</v>
      </c>
      <c r="E155" s="143"/>
      <c r="F155" s="143">
        <f t="shared" si="4"/>
        <v>0</v>
      </c>
      <c r="G155" s="143">
        <f t="shared" si="5"/>
        <v>0</v>
      </c>
      <c r="H155" s="159"/>
      <c r="I155" s="159"/>
      <c r="J155" s="159"/>
    </row>
    <row r="156" spans="1:10" ht="15" customHeight="1" x14ac:dyDescent="0.25">
      <c r="A156" s="125" t="s">
        <v>3446</v>
      </c>
      <c r="B156" s="101" t="s">
        <v>4623</v>
      </c>
      <c r="C156" s="29" t="s">
        <v>1</v>
      </c>
      <c r="D156" s="338">
        <v>1</v>
      </c>
      <c r="E156" s="143"/>
      <c r="F156" s="143">
        <f t="shared" si="4"/>
        <v>0</v>
      </c>
      <c r="G156" s="143">
        <f t="shared" si="5"/>
        <v>0</v>
      </c>
      <c r="H156" s="159"/>
      <c r="I156" s="159"/>
      <c r="J156" s="159"/>
    </row>
    <row r="157" spans="1:10" ht="15" customHeight="1" x14ac:dyDescent="0.25">
      <c r="A157" s="125" t="s">
        <v>3447</v>
      </c>
      <c r="B157" s="101" t="s">
        <v>4624</v>
      </c>
      <c r="C157" s="29" t="s">
        <v>1</v>
      </c>
      <c r="D157" s="338">
        <v>1</v>
      </c>
      <c r="E157" s="143"/>
      <c r="F157" s="143">
        <f t="shared" si="4"/>
        <v>0</v>
      </c>
      <c r="G157" s="143">
        <f t="shared" si="5"/>
        <v>0</v>
      </c>
      <c r="H157" s="159"/>
      <c r="I157" s="159"/>
      <c r="J157" s="159"/>
    </row>
    <row r="158" spans="1:10" ht="15" customHeight="1" x14ac:dyDescent="0.25">
      <c r="A158" s="125" t="s">
        <v>3448</v>
      </c>
      <c r="B158" s="101" t="s">
        <v>4625</v>
      </c>
      <c r="C158" s="29" t="s">
        <v>1</v>
      </c>
      <c r="D158" s="338">
        <v>1</v>
      </c>
      <c r="E158" s="143"/>
      <c r="F158" s="143">
        <f t="shared" si="4"/>
        <v>0</v>
      </c>
      <c r="G158" s="143">
        <f t="shared" si="5"/>
        <v>0</v>
      </c>
      <c r="H158" s="159"/>
      <c r="I158" s="159"/>
      <c r="J158" s="159"/>
    </row>
    <row r="159" spans="1:10" ht="15" customHeight="1" x14ac:dyDescent="0.25">
      <c r="A159" s="125" t="s">
        <v>3449</v>
      </c>
      <c r="B159" s="101" t="s">
        <v>4626</v>
      </c>
      <c r="C159" s="29" t="s">
        <v>1</v>
      </c>
      <c r="D159" s="338">
        <v>1</v>
      </c>
      <c r="E159" s="143"/>
      <c r="F159" s="143">
        <f t="shared" si="4"/>
        <v>0</v>
      </c>
      <c r="G159" s="143">
        <f t="shared" si="5"/>
        <v>0</v>
      </c>
      <c r="H159" s="159"/>
      <c r="I159" s="159"/>
      <c r="J159" s="159"/>
    </row>
    <row r="160" spans="1:10" ht="15" customHeight="1" x14ac:dyDescent="0.25">
      <c r="A160" s="125" t="s">
        <v>3450</v>
      </c>
      <c r="B160" s="101" t="s">
        <v>4627</v>
      </c>
      <c r="C160" s="29" t="s">
        <v>1</v>
      </c>
      <c r="D160" s="338">
        <v>1</v>
      </c>
      <c r="E160" s="143"/>
      <c r="F160" s="143">
        <f t="shared" si="4"/>
        <v>0</v>
      </c>
      <c r="G160" s="143">
        <f t="shared" si="5"/>
        <v>0</v>
      </c>
      <c r="H160" s="159"/>
      <c r="I160" s="159"/>
      <c r="J160" s="159"/>
    </row>
    <row r="161" spans="1:10" ht="15" customHeight="1" x14ac:dyDescent="0.25">
      <c r="A161" s="125" t="s">
        <v>3451</v>
      </c>
      <c r="B161" s="101" t="s">
        <v>4628</v>
      </c>
      <c r="C161" s="29" t="s">
        <v>1</v>
      </c>
      <c r="D161" s="338">
        <v>1</v>
      </c>
      <c r="E161" s="143"/>
      <c r="F161" s="143">
        <f t="shared" si="4"/>
        <v>0</v>
      </c>
      <c r="G161" s="143">
        <f t="shared" si="5"/>
        <v>0</v>
      </c>
      <c r="H161" s="159"/>
      <c r="I161" s="159"/>
      <c r="J161" s="159"/>
    </row>
    <row r="162" spans="1:10" ht="15" customHeight="1" x14ac:dyDescent="0.25">
      <c r="A162" s="125" t="s">
        <v>3452</v>
      </c>
      <c r="B162" s="101" t="s">
        <v>4629</v>
      </c>
      <c r="C162" s="29" t="s">
        <v>1</v>
      </c>
      <c r="D162" s="338">
        <v>1</v>
      </c>
      <c r="E162" s="143"/>
      <c r="F162" s="143">
        <f t="shared" si="4"/>
        <v>0</v>
      </c>
      <c r="G162" s="143">
        <f t="shared" si="5"/>
        <v>0</v>
      </c>
      <c r="H162" s="159"/>
      <c r="I162" s="159"/>
      <c r="J162" s="159"/>
    </row>
    <row r="163" spans="1:10" ht="15" customHeight="1" x14ac:dyDescent="0.25">
      <c r="A163" s="125" t="s">
        <v>3453</v>
      </c>
      <c r="B163" s="101" t="s">
        <v>4630</v>
      </c>
      <c r="C163" s="29" t="s">
        <v>1</v>
      </c>
      <c r="D163" s="338">
        <v>1</v>
      </c>
      <c r="E163" s="143"/>
      <c r="F163" s="143">
        <f t="shared" si="4"/>
        <v>0</v>
      </c>
      <c r="G163" s="143">
        <f t="shared" si="5"/>
        <v>0</v>
      </c>
      <c r="H163" s="159"/>
      <c r="I163" s="159"/>
      <c r="J163" s="159"/>
    </row>
    <row r="164" spans="1:10" ht="15" customHeight="1" x14ac:dyDescent="0.25">
      <c r="A164" s="125" t="s">
        <v>3454</v>
      </c>
      <c r="B164" s="101" t="s">
        <v>4631</v>
      </c>
      <c r="C164" s="29" t="s">
        <v>1</v>
      </c>
      <c r="D164" s="338">
        <v>1</v>
      </c>
      <c r="E164" s="143"/>
      <c r="F164" s="143">
        <f t="shared" si="4"/>
        <v>0</v>
      </c>
      <c r="G164" s="143">
        <f t="shared" si="5"/>
        <v>0</v>
      </c>
      <c r="H164" s="159"/>
      <c r="I164" s="159"/>
      <c r="J164" s="159"/>
    </row>
    <row r="165" spans="1:10" ht="15" customHeight="1" x14ac:dyDescent="0.25">
      <c r="A165" s="125" t="s">
        <v>3455</v>
      </c>
      <c r="B165" s="101" t="s">
        <v>4632</v>
      </c>
      <c r="C165" s="29" t="s">
        <v>1</v>
      </c>
      <c r="D165" s="338">
        <v>1</v>
      </c>
      <c r="E165" s="143"/>
      <c r="F165" s="143">
        <f t="shared" si="4"/>
        <v>0</v>
      </c>
      <c r="G165" s="143">
        <f t="shared" si="5"/>
        <v>0</v>
      </c>
      <c r="H165" s="159"/>
      <c r="I165" s="159"/>
      <c r="J165" s="159"/>
    </row>
    <row r="166" spans="1:10" ht="15" customHeight="1" x14ac:dyDescent="0.25">
      <c r="A166" s="125" t="s">
        <v>3456</v>
      </c>
      <c r="B166" s="101" t="s">
        <v>4633</v>
      </c>
      <c r="C166" s="29" t="s">
        <v>1</v>
      </c>
      <c r="D166" s="338">
        <v>1</v>
      </c>
      <c r="E166" s="143"/>
      <c r="F166" s="143">
        <f t="shared" si="4"/>
        <v>0</v>
      </c>
      <c r="G166" s="143">
        <f t="shared" si="5"/>
        <v>0</v>
      </c>
      <c r="H166" s="159"/>
      <c r="I166" s="159"/>
      <c r="J166" s="159"/>
    </row>
    <row r="167" spans="1:10" ht="15" customHeight="1" x14ac:dyDescent="0.25">
      <c r="A167" s="125" t="s">
        <v>3457</v>
      </c>
      <c r="B167" s="101" t="s">
        <v>4634</v>
      </c>
      <c r="C167" s="29" t="s">
        <v>1</v>
      </c>
      <c r="D167" s="338">
        <v>1</v>
      </c>
      <c r="E167" s="143"/>
      <c r="F167" s="143">
        <f t="shared" si="4"/>
        <v>0</v>
      </c>
      <c r="G167" s="143">
        <f t="shared" si="5"/>
        <v>0</v>
      </c>
      <c r="H167" s="159"/>
      <c r="I167" s="159"/>
      <c r="J167" s="159"/>
    </row>
    <row r="168" spans="1:10" ht="15" customHeight="1" x14ac:dyDescent="0.25">
      <c r="A168" s="125" t="s">
        <v>3458</v>
      </c>
      <c r="B168" s="101" t="s">
        <v>4635</v>
      </c>
      <c r="C168" s="29" t="s">
        <v>1</v>
      </c>
      <c r="D168" s="338">
        <v>1</v>
      </c>
      <c r="E168" s="143"/>
      <c r="F168" s="143">
        <f t="shared" si="4"/>
        <v>0</v>
      </c>
      <c r="G168" s="143">
        <f t="shared" si="5"/>
        <v>0</v>
      </c>
      <c r="H168" s="159"/>
      <c r="I168" s="159"/>
      <c r="J168" s="159"/>
    </row>
    <row r="169" spans="1:10" ht="15" customHeight="1" x14ac:dyDescent="0.25">
      <c r="A169" s="125" t="s">
        <v>3459</v>
      </c>
      <c r="B169" s="101" t="s">
        <v>4636</v>
      </c>
      <c r="C169" s="29" t="s">
        <v>1</v>
      </c>
      <c r="D169" s="338">
        <v>1</v>
      </c>
      <c r="E169" s="143"/>
      <c r="F169" s="143">
        <f t="shared" si="4"/>
        <v>0</v>
      </c>
      <c r="G169" s="143">
        <f t="shared" si="5"/>
        <v>0</v>
      </c>
      <c r="H169" s="159"/>
      <c r="I169" s="159"/>
      <c r="J169" s="159"/>
    </row>
    <row r="170" spans="1:10" ht="15" customHeight="1" x14ac:dyDescent="0.25">
      <c r="A170" s="125" t="s">
        <v>3460</v>
      </c>
      <c r="B170" s="101" t="s">
        <v>4637</v>
      </c>
      <c r="C170" s="29" t="s">
        <v>1</v>
      </c>
      <c r="D170" s="338">
        <v>1</v>
      </c>
      <c r="E170" s="143"/>
      <c r="F170" s="143">
        <f t="shared" si="4"/>
        <v>0</v>
      </c>
      <c r="G170" s="143">
        <f t="shared" si="5"/>
        <v>0</v>
      </c>
      <c r="H170" s="159"/>
      <c r="I170" s="159"/>
      <c r="J170" s="159"/>
    </row>
    <row r="171" spans="1:10" ht="15" customHeight="1" x14ac:dyDescent="0.25">
      <c r="A171" s="125" t="s">
        <v>3461</v>
      </c>
      <c r="B171" s="101" t="s">
        <v>4638</v>
      </c>
      <c r="C171" s="29" t="s">
        <v>1</v>
      </c>
      <c r="D171" s="338">
        <v>1</v>
      </c>
      <c r="E171" s="143"/>
      <c r="F171" s="143">
        <f t="shared" si="4"/>
        <v>0</v>
      </c>
      <c r="G171" s="143">
        <f t="shared" si="5"/>
        <v>0</v>
      </c>
      <c r="H171" s="159"/>
      <c r="I171" s="159"/>
      <c r="J171" s="159"/>
    </row>
    <row r="172" spans="1:10" ht="15" customHeight="1" x14ac:dyDescent="0.25">
      <c r="A172" s="125" t="s">
        <v>3462</v>
      </c>
      <c r="B172" s="101" t="s">
        <v>4639</v>
      </c>
      <c r="C172" s="29" t="s">
        <v>1</v>
      </c>
      <c r="D172" s="338">
        <v>1</v>
      </c>
      <c r="E172" s="143"/>
      <c r="F172" s="143">
        <f t="shared" si="4"/>
        <v>0</v>
      </c>
      <c r="G172" s="143">
        <f t="shared" si="5"/>
        <v>0</v>
      </c>
      <c r="H172" s="159"/>
      <c r="I172" s="159"/>
      <c r="J172" s="159"/>
    </row>
    <row r="173" spans="1:10" ht="15" customHeight="1" x14ac:dyDescent="0.25">
      <c r="A173" s="125" t="s">
        <v>3463</v>
      </c>
      <c r="B173" s="101" t="s">
        <v>4640</v>
      </c>
      <c r="C173" s="29" t="s">
        <v>1</v>
      </c>
      <c r="D173" s="338">
        <v>1</v>
      </c>
      <c r="E173" s="143"/>
      <c r="F173" s="143">
        <f t="shared" si="4"/>
        <v>0</v>
      </c>
      <c r="G173" s="143">
        <f t="shared" si="5"/>
        <v>0</v>
      </c>
      <c r="H173" s="159"/>
      <c r="I173" s="159"/>
      <c r="J173" s="159"/>
    </row>
    <row r="174" spans="1:10" ht="15" customHeight="1" x14ac:dyDescent="0.25">
      <c r="A174" s="125" t="s">
        <v>3464</v>
      </c>
      <c r="B174" s="101" t="s">
        <v>4641</v>
      </c>
      <c r="C174" s="29" t="s">
        <v>1</v>
      </c>
      <c r="D174" s="338">
        <v>1</v>
      </c>
      <c r="E174" s="143"/>
      <c r="F174" s="143">
        <f t="shared" si="4"/>
        <v>0</v>
      </c>
      <c r="G174" s="143">
        <f t="shared" si="5"/>
        <v>0</v>
      </c>
      <c r="H174" s="159"/>
      <c r="I174" s="159"/>
      <c r="J174" s="159"/>
    </row>
    <row r="175" spans="1:10" ht="15" customHeight="1" x14ac:dyDescent="0.25">
      <c r="A175" s="125" t="s">
        <v>3465</v>
      </c>
      <c r="B175" s="101" t="s">
        <v>4642</v>
      </c>
      <c r="C175" s="29" t="s">
        <v>1</v>
      </c>
      <c r="D175" s="338">
        <v>1</v>
      </c>
      <c r="E175" s="143"/>
      <c r="F175" s="143">
        <f t="shared" si="4"/>
        <v>0</v>
      </c>
      <c r="G175" s="143">
        <f t="shared" si="5"/>
        <v>0</v>
      </c>
      <c r="H175" s="159"/>
      <c r="I175" s="159"/>
      <c r="J175" s="159"/>
    </row>
    <row r="176" spans="1:10" ht="15" customHeight="1" x14ac:dyDescent="0.25">
      <c r="A176" s="125" t="s">
        <v>3466</v>
      </c>
      <c r="B176" s="101" t="s">
        <v>4643</v>
      </c>
      <c r="C176" s="29" t="s">
        <v>1</v>
      </c>
      <c r="D176" s="338">
        <v>1</v>
      </c>
      <c r="E176" s="143"/>
      <c r="F176" s="143">
        <f t="shared" si="4"/>
        <v>0</v>
      </c>
      <c r="G176" s="143">
        <f t="shared" si="5"/>
        <v>0</v>
      </c>
      <c r="H176" s="159"/>
      <c r="I176" s="159"/>
      <c r="J176" s="159"/>
    </row>
    <row r="177" spans="1:10" ht="15" customHeight="1" x14ac:dyDescent="0.25">
      <c r="A177" s="125" t="s">
        <v>3467</v>
      </c>
      <c r="B177" s="101" t="s">
        <v>4644</v>
      </c>
      <c r="C177" s="29" t="s">
        <v>1</v>
      </c>
      <c r="D177" s="338">
        <v>1</v>
      </c>
      <c r="E177" s="143"/>
      <c r="F177" s="143">
        <f t="shared" si="4"/>
        <v>0</v>
      </c>
      <c r="G177" s="143">
        <f t="shared" si="5"/>
        <v>0</v>
      </c>
      <c r="H177" s="159"/>
      <c r="I177" s="159"/>
      <c r="J177" s="159"/>
    </row>
    <row r="178" spans="1:10" ht="15" customHeight="1" x14ac:dyDescent="0.25">
      <c r="A178" s="125" t="s">
        <v>3468</v>
      </c>
      <c r="B178" s="101" t="s">
        <v>4645</v>
      </c>
      <c r="C178" s="29" t="s">
        <v>1</v>
      </c>
      <c r="D178" s="338">
        <v>1</v>
      </c>
      <c r="E178" s="143"/>
      <c r="F178" s="143">
        <f t="shared" si="4"/>
        <v>0</v>
      </c>
      <c r="G178" s="143">
        <f t="shared" si="5"/>
        <v>0</v>
      </c>
      <c r="H178" s="159"/>
      <c r="I178" s="159"/>
      <c r="J178" s="159"/>
    </row>
    <row r="179" spans="1:10" ht="15" customHeight="1" x14ac:dyDescent="0.25">
      <c r="A179" s="125" t="s">
        <v>3469</v>
      </c>
      <c r="B179" s="101" t="s">
        <v>4646</v>
      </c>
      <c r="C179" s="29" t="s">
        <v>1</v>
      </c>
      <c r="D179" s="338">
        <v>1</v>
      </c>
      <c r="E179" s="143"/>
      <c r="F179" s="143">
        <f t="shared" si="4"/>
        <v>0</v>
      </c>
      <c r="G179" s="143">
        <f t="shared" si="5"/>
        <v>0</v>
      </c>
      <c r="H179" s="159"/>
      <c r="I179" s="159"/>
      <c r="J179" s="159"/>
    </row>
    <row r="180" spans="1:10" ht="15" customHeight="1" x14ac:dyDescent="0.25">
      <c r="A180" s="125" t="s">
        <v>3470</v>
      </c>
      <c r="B180" s="101" t="s">
        <v>4647</v>
      </c>
      <c r="C180" s="29" t="s">
        <v>1</v>
      </c>
      <c r="D180" s="338">
        <v>1</v>
      </c>
      <c r="E180" s="143"/>
      <c r="F180" s="143">
        <f t="shared" si="4"/>
        <v>0</v>
      </c>
      <c r="G180" s="143">
        <f t="shared" si="5"/>
        <v>0</v>
      </c>
      <c r="H180" s="159"/>
      <c r="I180" s="159"/>
      <c r="J180" s="159"/>
    </row>
    <row r="181" spans="1:10" ht="15" customHeight="1" x14ac:dyDescent="0.25">
      <c r="A181" s="125" t="s">
        <v>3471</v>
      </c>
      <c r="B181" s="101" t="s">
        <v>4648</v>
      </c>
      <c r="C181" s="29" t="s">
        <v>1</v>
      </c>
      <c r="D181" s="338">
        <v>1</v>
      </c>
      <c r="E181" s="143"/>
      <c r="F181" s="143">
        <f t="shared" si="4"/>
        <v>0</v>
      </c>
      <c r="G181" s="143">
        <f t="shared" si="5"/>
        <v>0</v>
      </c>
      <c r="H181" s="159"/>
      <c r="I181" s="159"/>
      <c r="J181" s="159"/>
    </row>
    <row r="182" spans="1:10" ht="15" customHeight="1" x14ac:dyDescent="0.25">
      <c r="A182" s="125" t="s">
        <v>3472</v>
      </c>
      <c r="B182" s="101" t="s">
        <v>4649</v>
      </c>
      <c r="C182" s="29" t="s">
        <v>1</v>
      </c>
      <c r="D182" s="338">
        <v>2</v>
      </c>
      <c r="E182" s="143"/>
      <c r="F182" s="143">
        <f t="shared" si="4"/>
        <v>0</v>
      </c>
      <c r="G182" s="143">
        <f t="shared" si="5"/>
        <v>0</v>
      </c>
      <c r="H182" s="159"/>
      <c r="I182" s="159"/>
      <c r="J182" s="159"/>
    </row>
    <row r="183" spans="1:10" ht="15" customHeight="1" x14ac:dyDescent="0.25">
      <c r="A183" s="125" t="s">
        <v>3473</v>
      </c>
      <c r="B183" s="101" t="s">
        <v>4650</v>
      </c>
      <c r="C183" s="29" t="s">
        <v>1</v>
      </c>
      <c r="D183" s="338">
        <v>2</v>
      </c>
      <c r="E183" s="143"/>
      <c r="F183" s="143">
        <f t="shared" si="4"/>
        <v>0</v>
      </c>
      <c r="G183" s="143">
        <f t="shared" si="5"/>
        <v>0</v>
      </c>
      <c r="H183" s="159"/>
      <c r="I183" s="159"/>
      <c r="J183" s="159"/>
    </row>
    <row r="184" spans="1:10" ht="15" customHeight="1" x14ac:dyDescent="0.25">
      <c r="A184" s="125" t="s">
        <v>3474</v>
      </c>
      <c r="B184" s="101" t="s">
        <v>4651</v>
      </c>
      <c r="C184" s="29" t="s">
        <v>1</v>
      </c>
      <c r="D184" s="338">
        <v>6</v>
      </c>
      <c r="E184" s="143"/>
      <c r="F184" s="143">
        <f t="shared" si="4"/>
        <v>0</v>
      </c>
      <c r="G184" s="143">
        <f t="shared" si="5"/>
        <v>0</v>
      </c>
      <c r="H184" s="159"/>
      <c r="I184" s="159"/>
      <c r="J184" s="159"/>
    </row>
    <row r="185" spans="1:10" ht="15" customHeight="1" x14ac:dyDescent="0.25">
      <c r="A185" s="125" t="s">
        <v>3475</v>
      </c>
      <c r="B185" s="101" t="s">
        <v>4652</v>
      </c>
      <c r="C185" s="29" t="s">
        <v>1</v>
      </c>
      <c r="D185" s="338">
        <v>8</v>
      </c>
      <c r="E185" s="143"/>
      <c r="F185" s="143">
        <f t="shared" si="4"/>
        <v>0</v>
      </c>
      <c r="G185" s="143">
        <f t="shared" si="5"/>
        <v>0</v>
      </c>
      <c r="H185" s="159"/>
      <c r="I185" s="159"/>
      <c r="J185" s="159"/>
    </row>
    <row r="186" spans="1:10" ht="15" customHeight="1" x14ac:dyDescent="0.25">
      <c r="A186" s="125" t="s">
        <v>3476</v>
      </c>
      <c r="B186" s="101" t="s">
        <v>4653</v>
      </c>
      <c r="C186" s="29" t="s">
        <v>1</v>
      </c>
      <c r="D186" s="338">
        <v>8</v>
      </c>
      <c r="E186" s="143"/>
      <c r="F186" s="143">
        <f t="shared" si="4"/>
        <v>0</v>
      </c>
      <c r="G186" s="143">
        <f t="shared" si="5"/>
        <v>0</v>
      </c>
      <c r="H186" s="159"/>
      <c r="I186" s="159"/>
      <c r="J186" s="159"/>
    </row>
    <row r="187" spans="1:10" ht="15" customHeight="1" x14ac:dyDescent="0.25">
      <c r="A187" s="125" t="s">
        <v>3477</v>
      </c>
      <c r="B187" s="101" t="s">
        <v>4654</v>
      </c>
      <c r="C187" s="29" t="s">
        <v>1</v>
      </c>
      <c r="D187" s="338">
        <v>8</v>
      </c>
      <c r="E187" s="143"/>
      <c r="F187" s="143">
        <f t="shared" si="4"/>
        <v>0</v>
      </c>
      <c r="G187" s="143">
        <f t="shared" si="5"/>
        <v>0</v>
      </c>
      <c r="H187" s="159"/>
      <c r="I187" s="159"/>
      <c r="J187" s="159"/>
    </row>
    <row r="188" spans="1:10" ht="15" customHeight="1" x14ac:dyDescent="0.25">
      <c r="A188" s="125" t="s">
        <v>3478</v>
      </c>
      <c r="B188" s="101" t="s">
        <v>4655</v>
      </c>
      <c r="C188" s="29" t="s">
        <v>1</v>
      </c>
      <c r="D188" s="338">
        <v>8</v>
      </c>
      <c r="E188" s="143"/>
      <c r="F188" s="143">
        <f t="shared" si="4"/>
        <v>0</v>
      </c>
      <c r="G188" s="143">
        <f t="shared" si="5"/>
        <v>0</v>
      </c>
      <c r="H188" s="159"/>
      <c r="I188" s="159"/>
      <c r="J188" s="159"/>
    </row>
    <row r="189" spans="1:10" ht="15" customHeight="1" x14ac:dyDescent="0.25">
      <c r="A189" s="125" t="s">
        <v>3479</v>
      </c>
      <c r="B189" s="101" t="s">
        <v>4656</v>
      </c>
      <c r="C189" s="29" t="s">
        <v>1</v>
      </c>
      <c r="D189" s="338">
        <v>1</v>
      </c>
      <c r="E189" s="143"/>
      <c r="F189" s="143">
        <f t="shared" si="4"/>
        <v>0</v>
      </c>
      <c r="G189" s="143">
        <f t="shared" si="5"/>
        <v>0</v>
      </c>
      <c r="H189" s="159"/>
      <c r="I189" s="159"/>
      <c r="J189" s="159"/>
    </row>
    <row r="190" spans="1:10" ht="15" customHeight="1" x14ac:dyDescent="0.25">
      <c r="A190" s="125" t="s">
        <v>3480</v>
      </c>
      <c r="B190" s="101" t="s">
        <v>4657</v>
      </c>
      <c r="C190" s="29" t="s">
        <v>1</v>
      </c>
      <c r="D190" s="338">
        <v>4</v>
      </c>
      <c r="E190" s="143"/>
      <c r="F190" s="143">
        <f t="shared" si="4"/>
        <v>0</v>
      </c>
      <c r="G190" s="143">
        <f t="shared" si="5"/>
        <v>0</v>
      </c>
      <c r="H190" s="159"/>
      <c r="I190" s="159"/>
      <c r="J190" s="159"/>
    </row>
    <row r="191" spans="1:10" ht="15" customHeight="1" x14ac:dyDescent="0.25">
      <c r="A191" s="125" t="s">
        <v>3481</v>
      </c>
      <c r="B191" s="101" t="s">
        <v>4658</v>
      </c>
      <c r="C191" s="29" t="s">
        <v>1</v>
      </c>
      <c r="D191" s="338">
        <v>1</v>
      </c>
      <c r="E191" s="143"/>
      <c r="F191" s="143">
        <f t="shared" si="4"/>
        <v>0</v>
      </c>
      <c r="G191" s="143">
        <f t="shared" si="5"/>
        <v>0</v>
      </c>
      <c r="H191" s="159"/>
      <c r="I191" s="159"/>
      <c r="J191" s="159"/>
    </row>
    <row r="192" spans="1:10" ht="15" customHeight="1" x14ac:dyDescent="0.25">
      <c r="A192" s="125" t="s">
        <v>3482</v>
      </c>
      <c r="B192" s="101" t="s">
        <v>4659</v>
      </c>
      <c r="C192" s="29" t="s">
        <v>1</v>
      </c>
      <c r="D192" s="338">
        <v>1</v>
      </c>
      <c r="E192" s="143"/>
      <c r="F192" s="143">
        <f t="shared" si="4"/>
        <v>0</v>
      </c>
      <c r="G192" s="143">
        <f t="shared" si="5"/>
        <v>0</v>
      </c>
      <c r="H192" s="159"/>
      <c r="I192" s="159"/>
      <c r="J192" s="159"/>
    </row>
    <row r="193" spans="1:10" ht="15" customHeight="1" x14ac:dyDescent="0.25">
      <c r="A193" s="125" t="s">
        <v>3483</v>
      </c>
      <c r="B193" s="101" t="s">
        <v>4660</v>
      </c>
      <c r="C193" s="29" t="s">
        <v>1</v>
      </c>
      <c r="D193" s="338">
        <v>2</v>
      </c>
      <c r="E193" s="143"/>
      <c r="F193" s="143">
        <f t="shared" si="4"/>
        <v>0</v>
      </c>
      <c r="G193" s="143">
        <f t="shared" si="5"/>
        <v>0</v>
      </c>
      <c r="H193" s="159"/>
      <c r="I193" s="159"/>
      <c r="J193" s="159"/>
    </row>
    <row r="194" spans="1:10" ht="15" customHeight="1" x14ac:dyDescent="0.25">
      <c r="A194" s="125" t="s">
        <v>3484</v>
      </c>
      <c r="B194" s="101" t="s">
        <v>4661</v>
      </c>
      <c r="C194" s="29" t="s">
        <v>1</v>
      </c>
      <c r="D194" s="338">
        <v>2</v>
      </c>
      <c r="E194" s="143"/>
      <c r="F194" s="143">
        <f t="shared" si="4"/>
        <v>0</v>
      </c>
      <c r="G194" s="143">
        <f t="shared" si="5"/>
        <v>0</v>
      </c>
      <c r="H194" s="159"/>
      <c r="I194" s="159"/>
      <c r="J194" s="159"/>
    </row>
    <row r="195" spans="1:10" ht="15" customHeight="1" x14ac:dyDescent="0.25">
      <c r="A195" s="125" t="s">
        <v>3485</v>
      </c>
      <c r="B195" s="101" t="s">
        <v>4662</v>
      </c>
      <c r="C195" s="29" t="s">
        <v>1</v>
      </c>
      <c r="D195" s="338">
        <v>2</v>
      </c>
      <c r="E195" s="143"/>
      <c r="F195" s="143">
        <f t="shared" si="4"/>
        <v>0</v>
      </c>
      <c r="G195" s="143">
        <f t="shared" si="5"/>
        <v>0</v>
      </c>
      <c r="H195" s="159"/>
      <c r="I195" s="159"/>
      <c r="J195" s="159"/>
    </row>
    <row r="196" spans="1:10" ht="15" customHeight="1" x14ac:dyDescent="0.25">
      <c r="A196" s="125" t="s">
        <v>3486</v>
      </c>
      <c r="B196" s="101" t="s">
        <v>4663</v>
      </c>
      <c r="C196" s="29" t="s">
        <v>1</v>
      </c>
      <c r="D196" s="338">
        <v>1</v>
      </c>
      <c r="E196" s="143"/>
      <c r="F196" s="143">
        <f t="shared" si="4"/>
        <v>0</v>
      </c>
      <c r="G196" s="143">
        <f t="shared" si="5"/>
        <v>0</v>
      </c>
      <c r="H196" s="159"/>
      <c r="I196" s="159"/>
      <c r="J196" s="159"/>
    </row>
    <row r="197" spans="1:10" ht="15" customHeight="1" x14ac:dyDescent="0.25">
      <c r="A197" s="125" t="s">
        <v>3487</v>
      </c>
      <c r="B197" s="101" t="s">
        <v>4664</v>
      </c>
      <c r="C197" s="29" t="s">
        <v>1</v>
      </c>
      <c r="D197" s="338">
        <v>1</v>
      </c>
      <c r="E197" s="143"/>
      <c r="F197" s="143">
        <f t="shared" si="4"/>
        <v>0</v>
      </c>
      <c r="G197" s="143">
        <f t="shared" si="5"/>
        <v>0</v>
      </c>
      <c r="H197" s="159"/>
      <c r="I197" s="159"/>
      <c r="J197" s="159"/>
    </row>
    <row r="198" spans="1:10" ht="15" customHeight="1" x14ac:dyDescent="0.25">
      <c r="A198" s="125" t="s">
        <v>3488</v>
      </c>
      <c r="B198" s="101" t="s">
        <v>4665</v>
      </c>
      <c r="C198" s="29" t="s">
        <v>1</v>
      </c>
      <c r="D198" s="338">
        <v>1</v>
      </c>
      <c r="E198" s="143"/>
      <c r="F198" s="143">
        <f t="shared" ref="F198:F261" si="6">SUM(E198*1.2)</f>
        <v>0</v>
      </c>
      <c r="G198" s="143">
        <f t="shared" ref="G198:G261" si="7">SUM(D198*E198)</f>
        <v>0</v>
      </c>
      <c r="H198" s="159"/>
      <c r="I198" s="159"/>
      <c r="J198" s="159"/>
    </row>
    <row r="199" spans="1:10" ht="15" customHeight="1" x14ac:dyDescent="0.25">
      <c r="A199" s="125" t="s">
        <v>3489</v>
      </c>
      <c r="B199" s="101" t="s">
        <v>4666</v>
      </c>
      <c r="C199" s="29" t="s">
        <v>1</v>
      </c>
      <c r="D199" s="338">
        <v>10</v>
      </c>
      <c r="E199" s="143"/>
      <c r="F199" s="143">
        <f t="shared" si="6"/>
        <v>0</v>
      </c>
      <c r="G199" s="143">
        <f t="shared" si="7"/>
        <v>0</v>
      </c>
      <c r="H199" s="159"/>
      <c r="I199" s="159"/>
      <c r="J199" s="159"/>
    </row>
    <row r="200" spans="1:10" ht="15" customHeight="1" x14ac:dyDescent="0.25">
      <c r="A200" s="125" t="s">
        <v>3490</v>
      </c>
      <c r="B200" s="101" t="s">
        <v>4667</v>
      </c>
      <c r="C200" s="29" t="s">
        <v>1</v>
      </c>
      <c r="D200" s="338">
        <v>1</v>
      </c>
      <c r="E200" s="143"/>
      <c r="F200" s="143">
        <f t="shared" si="6"/>
        <v>0</v>
      </c>
      <c r="G200" s="143">
        <f t="shared" si="7"/>
        <v>0</v>
      </c>
      <c r="H200" s="159"/>
      <c r="I200" s="159"/>
      <c r="J200" s="159"/>
    </row>
    <row r="201" spans="1:10" ht="15" customHeight="1" x14ac:dyDescent="0.25">
      <c r="A201" s="125" t="s">
        <v>3491</v>
      </c>
      <c r="B201" s="101" t="s">
        <v>4668</v>
      </c>
      <c r="C201" s="29" t="s">
        <v>1</v>
      </c>
      <c r="D201" s="338">
        <v>2</v>
      </c>
      <c r="E201" s="143"/>
      <c r="F201" s="143">
        <f t="shared" si="6"/>
        <v>0</v>
      </c>
      <c r="G201" s="143">
        <f t="shared" si="7"/>
        <v>0</v>
      </c>
      <c r="H201" s="159"/>
      <c r="I201" s="159"/>
      <c r="J201" s="159"/>
    </row>
    <row r="202" spans="1:10" ht="15" customHeight="1" x14ac:dyDescent="0.25">
      <c r="A202" s="125" t="s">
        <v>3492</v>
      </c>
      <c r="B202" s="101" t="s">
        <v>4669</v>
      </c>
      <c r="C202" s="29" t="s">
        <v>1</v>
      </c>
      <c r="D202" s="338">
        <v>1</v>
      </c>
      <c r="E202" s="143"/>
      <c r="F202" s="143">
        <f t="shared" si="6"/>
        <v>0</v>
      </c>
      <c r="G202" s="143">
        <f t="shared" si="7"/>
        <v>0</v>
      </c>
      <c r="H202" s="159"/>
      <c r="I202" s="159"/>
      <c r="J202" s="159"/>
    </row>
    <row r="203" spans="1:10" ht="15" customHeight="1" x14ac:dyDescent="0.25">
      <c r="A203" s="125" t="s">
        <v>3493</v>
      </c>
      <c r="B203" s="101" t="s">
        <v>4670</v>
      </c>
      <c r="C203" s="29" t="s">
        <v>1</v>
      </c>
      <c r="D203" s="338">
        <v>1</v>
      </c>
      <c r="E203" s="143"/>
      <c r="F203" s="143">
        <f t="shared" si="6"/>
        <v>0</v>
      </c>
      <c r="G203" s="143">
        <f t="shared" si="7"/>
        <v>0</v>
      </c>
      <c r="H203" s="159"/>
      <c r="I203" s="159"/>
      <c r="J203" s="159"/>
    </row>
    <row r="204" spans="1:10" ht="15" customHeight="1" x14ac:dyDescent="0.25">
      <c r="A204" s="125" t="s">
        <v>3494</v>
      </c>
      <c r="B204" s="101" t="s">
        <v>4671</v>
      </c>
      <c r="C204" s="29" t="s">
        <v>1</v>
      </c>
      <c r="D204" s="338">
        <v>1</v>
      </c>
      <c r="E204" s="143"/>
      <c r="F204" s="143">
        <f t="shared" si="6"/>
        <v>0</v>
      </c>
      <c r="G204" s="143">
        <f t="shared" si="7"/>
        <v>0</v>
      </c>
      <c r="H204" s="159"/>
      <c r="I204" s="159"/>
      <c r="J204" s="159"/>
    </row>
    <row r="205" spans="1:10" ht="15" customHeight="1" x14ac:dyDescent="0.25">
      <c r="A205" s="125" t="s">
        <v>3495</v>
      </c>
      <c r="B205" s="101" t="s">
        <v>4672</v>
      </c>
      <c r="C205" s="29" t="s">
        <v>1</v>
      </c>
      <c r="D205" s="338">
        <v>1</v>
      </c>
      <c r="E205" s="143"/>
      <c r="F205" s="143">
        <f t="shared" si="6"/>
        <v>0</v>
      </c>
      <c r="G205" s="143">
        <f t="shared" si="7"/>
        <v>0</v>
      </c>
      <c r="H205" s="159"/>
      <c r="I205" s="159"/>
      <c r="J205" s="159"/>
    </row>
    <row r="206" spans="1:10" ht="15" customHeight="1" x14ac:dyDescent="0.25">
      <c r="A206" s="125" t="s">
        <v>3496</v>
      </c>
      <c r="B206" s="101" t="s">
        <v>4673</v>
      </c>
      <c r="C206" s="29" t="s">
        <v>1</v>
      </c>
      <c r="D206" s="338">
        <v>1</v>
      </c>
      <c r="E206" s="143"/>
      <c r="F206" s="143">
        <f t="shared" si="6"/>
        <v>0</v>
      </c>
      <c r="G206" s="143">
        <f t="shared" si="7"/>
        <v>0</v>
      </c>
      <c r="H206" s="159"/>
      <c r="I206" s="159"/>
      <c r="J206" s="159"/>
    </row>
    <row r="207" spans="1:10" ht="15" customHeight="1" x14ac:dyDescent="0.25">
      <c r="A207" s="125" t="s">
        <v>3497</v>
      </c>
      <c r="B207" s="101" t="s">
        <v>4674</v>
      </c>
      <c r="C207" s="29" t="s">
        <v>1</v>
      </c>
      <c r="D207" s="338">
        <v>1</v>
      </c>
      <c r="E207" s="143"/>
      <c r="F207" s="143">
        <f t="shared" si="6"/>
        <v>0</v>
      </c>
      <c r="G207" s="143">
        <f t="shared" si="7"/>
        <v>0</v>
      </c>
      <c r="H207" s="159"/>
      <c r="I207" s="159"/>
      <c r="J207" s="159"/>
    </row>
    <row r="208" spans="1:10" ht="15" customHeight="1" x14ac:dyDescent="0.25">
      <c r="A208" s="125" t="s">
        <v>3498</v>
      </c>
      <c r="B208" s="101" t="s">
        <v>4675</v>
      </c>
      <c r="C208" s="29" t="s">
        <v>1</v>
      </c>
      <c r="D208" s="338">
        <v>1</v>
      </c>
      <c r="E208" s="143"/>
      <c r="F208" s="143">
        <f t="shared" si="6"/>
        <v>0</v>
      </c>
      <c r="G208" s="143">
        <f t="shared" si="7"/>
        <v>0</v>
      </c>
      <c r="H208" s="159"/>
      <c r="I208" s="159"/>
      <c r="J208" s="159"/>
    </row>
    <row r="209" spans="1:10" ht="15" customHeight="1" x14ac:dyDescent="0.25">
      <c r="A209" s="125" t="s">
        <v>3499</v>
      </c>
      <c r="B209" s="101" t="s">
        <v>4676</v>
      </c>
      <c r="C209" s="29" t="s">
        <v>1</v>
      </c>
      <c r="D209" s="338">
        <v>1</v>
      </c>
      <c r="E209" s="143"/>
      <c r="F209" s="143">
        <f t="shared" si="6"/>
        <v>0</v>
      </c>
      <c r="G209" s="143">
        <f t="shared" si="7"/>
        <v>0</v>
      </c>
      <c r="H209" s="159"/>
      <c r="I209" s="159"/>
      <c r="J209" s="159"/>
    </row>
    <row r="210" spans="1:10" ht="15" customHeight="1" x14ac:dyDescent="0.25">
      <c r="A210" s="125" t="s">
        <v>3500</v>
      </c>
      <c r="B210" s="101" t="s">
        <v>4677</v>
      </c>
      <c r="C210" s="29" t="s">
        <v>1</v>
      </c>
      <c r="D210" s="338">
        <v>1</v>
      </c>
      <c r="E210" s="143"/>
      <c r="F210" s="143">
        <f t="shared" si="6"/>
        <v>0</v>
      </c>
      <c r="G210" s="143">
        <f t="shared" si="7"/>
        <v>0</v>
      </c>
      <c r="H210" s="159"/>
      <c r="I210" s="159"/>
      <c r="J210" s="159"/>
    </row>
    <row r="211" spans="1:10" ht="15" customHeight="1" x14ac:dyDescent="0.25">
      <c r="A211" s="125" t="s">
        <v>3501</v>
      </c>
      <c r="B211" s="101" t="s">
        <v>4678</v>
      </c>
      <c r="C211" s="29" t="s">
        <v>1</v>
      </c>
      <c r="D211" s="338">
        <v>1</v>
      </c>
      <c r="E211" s="143"/>
      <c r="F211" s="143">
        <f t="shared" si="6"/>
        <v>0</v>
      </c>
      <c r="G211" s="143">
        <f t="shared" si="7"/>
        <v>0</v>
      </c>
      <c r="H211" s="159"/>
      <c r="I211" s="159"/>
      <c r="J211" s="159"/>
    </row>
    <row r="212" spans="1:10" ht="15" customHeight="1" x14ac:dyDescent="0.25">
      <c r="A212" s="125" t="s">
        <v>3502</v>
      </c>
      <c r="B212" s="101" t="s">
        <v>4679</v>
      </c>
      <c r="C212" s="29" t="s">
        <v>1</v>
      </c>
      <c r="D212" s="338">
        <v>1</v>
      </c>
      <c r="E212" s="143"/>
      <c r="F212" s="143">
        <f t="shared" si="6"/>
        <v>0</v>
      </c>
      <c r="G212" s="143">
        <f t="shared" si="7"/>
        <v>0</v>
      </c>
      <c r="H212" s="159"/>
      <c r="I212" s="159"/>
      <c r="J212" s="159"/>
    </row>
    <row r="213" spans="1:10" ht="15" customHeight="1" x14ac:dyDescent="0.25">
      <c r="A213" s="125" t="s">
        <v>3503</v>
      </c>
      <c r="B213" s="101" t="s">
        <v>4680</v>
      </c>
      <c r="C213" s="29" t="s">
        <v>1</v>
      </c>
      <c r="D213" s="338">
        <v>1</v>
      </c>
      <c r="E213" s="143"/>
      <c r="F213" s="143">
        <f t="shared" si="6"/>
        <v>0</v>
      </c>
      <c r="G213" s="143">
        <f t="shared" si="7"/>
        <v>0</v>
      </c>
      <c r="H213" s="159"/>
      <c r="I213" s="159"/>
      <c r="J213" s="159"/>
    </row>
    <row r="214" spans="1:10" ht="15" customHeight="1" x14ac:dyDescent="0.25">
      <c r="A214" s="125" t="s">
        <v>3504</v>
      </c>
      <c r="B214" s="101" t="s">
        <v>4681</v>
      </c>
      <c r="C214" s="29" t="s">
        <v>1</v>
      </c>
      <c r="D214" s="338">
        <v>1</v>
      </c>
      <c r="E214" s="143"/>
      <c r="F214" s="143">
        <f t="shared" si="6"/>
        <v>0</v>
      </c>
      <c r="G214" s="143">
        <f t="shared" si="7"/>
        <v>0</v>
      </c>
      <c r="H214" s="159"/>
      <c r="I214" s="159"/>
      <c r="J214" s="159"/>
    </row>
    <row r="215" spans="1:10" ht="15" customHeight="1" x14ac:dyDescent="0.25">
      <c r="A215" s="125" t="s">
        <v>3505</v>
      </c>
      <c r="B215" s="101" t="s">
        <v>4682</v>
      </c>
      <c r="C215" s="29" t="s">
        <v>1</v>
      </c>
      <c r="D215" s="338">
        <v>1</v>
      </c>
      <c r="E215" s="143"/>
      <c r="F215" s="143">
        <f t="shared" si="6"/>
        <v>0</v>
      </c>
      <c r="G215" s="143">
        <f t="shared" si="7"/>
        <v>0</v>
      </c>
      <c r="H215" s="159"/>
      <c r="I215" s="159"/>
      <c r="J215" s="159"/>
    </row>
    <row r="216" spans="1:10" ht="15" customHeight="1" x14ac:dyDescent="0.25">
      <c r="A216" s="125" t="s">
        <v>3506</v>
      </c>
      <c r="B216" s="101" t="s">
        <v>4683</v>
      </c>
      <c r="C216" s="29" t="s">
        <v>1</v>
      </c>
      <c r="D216" s="338">
        <v>1</v>
      </c>
      <c r="E216" s="143"/>
      <c r="F216" s="143">
        <f t="shared" si="6"/>
        <v>0</v>
      </c>
      <c r="G216" s="143">
        <f t="shared" si="7"/>
        <v>0</v>
      </c>
      <c r="H216" s="159"/>
      <c r="I216" s="159"/>
      <c r="J216" s="159"/>
    </row>
    <row r="217" spans="1:10" ht="15" customHeight="1" x14ac:dyDescent="0.25">
      <c r="A217" s="125" t="s">
        <v>3507</v>
      </c>
      <c r="B217" s="101" t="s">
        <v>4684</v>
      </c>
      <c r="C217" s="29" t="s">
        <v>1</v>
      </c>
      <c r="D217" s="338">
        <v>1</v>
      </c>
      <c r="E217" s="143"/>
      <c r="F217" s="143">
        <f t="shared" si="6"/>
        <v>0</v>
      </c>
      <c r="G217" s="143">
        <f t="shared" si="7"/>
        <v>0</v>
      </c>
      <c r="H217" s="159"/>
      <c r="I217" s="159"/>
      <c r="J217" s="159"/>
    </row>
    <row r="218" spans="1:10" ht="15" customHeight="1" x14ac:dyDescent="0.25">
      <c r="A218" s="125" t="s">
        <v>3508</v>
      </c>
      <c r="B218" s="101" t="s">
        <v>4685</v>
      </c>
      <c r="C218" s="29" t="s">
        <v>1</v>
      </c>
      <c r="D218" s="338">
        <v>1</v>
      </c>
      <c r="E218" s="143"/>
      <c r="F218" s="143">
        <f t="shared" si="6"/>
        <v>0</v>
      </c>
      <c r="G218" s="143">
        <f t="shared" si="7"/>
        <v>0</v>
      </c>
      <c r="H218" s="159"/>
      <c r="I218" s="159"/>
      <c r="J218" s="159"/>
    </row>
    <row r="219" spans="1:10" ht="15" customHeight="1" x14ac:dyDescent="0.25">
      <c r="A219" s="125" t="s">
        <v>3509</v>
      </c>
      <c r="B219" s="101" t="s">
        <v>4686</v>
      </c>
      <c r="C219" s="29" t="s">
        <v>1</v>
      </c>
      <c r="D219" s="338">
        <v>1</v>
      </c>
      <c r="E219" s="143"/>
      <c r="F219" s="143">
        <f t="shared" si="6"/>
        <v>0</v>
      </c>
      <c r="G219" s="143">
        <f t="shared" si="7"/>
        <v>0</v>
      </c>
      <c r="H219" s="159"/>
      <c r="I219" s="159"/>
      <c r="J219" s="159"/>
    </row>
    <row r="220" spans="1:10" ht="15" customHeight="1" x14ac:dyDescent="0.25">
      <c r="A220" s="125" t="s">
        <v>3510</v>
      </c>
      <c r="B220" s="101" t="s">
        <v>4687</v>
      </c>
      <c r="C220" s="29" t="s">
        <v>1</v>
      </c>
      <c r="D220" s="338">
        <v>1</v>
      </c>
      <c r="E220" s="143"/>
      <c r="F220" s="143">
        <f t="shared" si="6"/>
        <v>0</v>
      </c>
      <c r="G220" s="143">
        <f t="shared" si="7"/>
        <v>0</v>
      </c>
      <c r="H220" s="159"/>
      <c r="I220" s="159"/>
      <c r="J220" s="159"/>
    </row>
    <row r="221" spans="1:10" ht="15" customHeight="1" x14ac:dyDescent="0.25">
      <c r="A221" s="125" t="s">
        <v>3511</v>
      </c>
      <c r="B221" s="101" t="s">
        <v>4688</v>
      </c>
      <c r="C221" s="29" t="s">
        <v>1</v>
      </c>
      <c r="D221" s="338">
        <v>1</v>
      </c>
      <c r="E221" s="143"/>
      <c r="F221" s="143">
        <f t="shared" si="6"/>
        <v>0</v>
      </c>
      <c r="G221" s="143">
        <f t="shared" si="7"/>
        <v>0</v>
      </c>
      <c r="H221" s="159"/>
      <c r="I221" s="159"/>
      <c r="J221" s="159"/>
    </row>
    <row r="222" spans="1:10" ht="15" customHeight="1" x14ac:dyDescent="0.25">
      <c r="A222" s="125" t="s">
        <v>3512</v>
      </c>
      <c r="B222" s="101" t="s">
        <v>4689</v>
      </c>
      <c r="C222" s="29" t="s">
        <v>1</v>
      </c>
      <c r="D222" s="338">
        <v>2</v>
      </c>
      <c r="E222" s="143"/>
      <c r="F222" s="143">
        <f t="shared" si="6"/>
        <v>0</v>
      </c>
      <c r="G222" s="143">
        <f t="shared" si="7"/>
        <v>0</v>
      </c>
      <c r="H222" s="159"/>
      <c r="I222" s="159"/>
      <c r="J222" s="159"/>
    </row>
    <row r="223" spans="1:10" ht="15" customHeight="1" x14ac:dyDescent="0.25">
      <c r="A223" s="125" t="s">
        <v>3513</v>
      </c>
      <c r="B223" s="101" t="s">
        <v>4690</v>
      </c>
      <c r="C223" s="29" t="s">
        <v>1</v>
      </c>
      <c r="D223" s="338">
        <v>1</v>
      </c>
      <c r="E223" s="143"/>
      <c r="F223" s="143">
        <f t="shared" si="6"/>
        <v>0</v>
      </c>
      <c r="G223" s="143">
        <f t="shared" si="7"/>
        <v>0</v>
      </c>
      <c r="H223" s="159"/>
      <c r="I223" s="159"/>
      <c r="J223" s="159"/>
    </row>
    <row r="224" spans="1:10" ht="15" customHeight="1" x14ac:dyDescent="0.25">
      <c r="A224" s="125" t="s">
        <v>3514</v>
      </c>
      <c r="B224" s="101" t="s">
        <v>4691</v>
      </c>
      <c r="C224" s="29" t="s">
        <v>1</v>
      </c>
      <c r="D224" s="338">
        <v>1</v>
      </c>
      <c r="E224" s="143"/>
      <c r="F224" s="143">
        <f t="shared" si="6"/>
        <v>0</v>
      </c>
      <c r="G224" s="143">
        <f t="shared" si="7"/>
        <v>0</v>
      </c>
      <c r="H224" s="159"/>
      <c r="I224" s="159"/>
      <c r="J224" s="159"/>
    </row>
    <row r="225" spans="1:10" ht="15" customHeight="1" x14ac:dyDescent="0.25">
      <c r="A225" s="125" t="s">
        <v>3515</v>
      </c>
      <c r="B225" s="101" t="s">
        <v>4692</v>
      </c>
      <c r="C225" s="29" t="s">
        <v>1</v>
      </c>
      <c r="D225" s="338">
        <v>2</v>
      </c>
      <c r="E225" s="143"/>
      <c r="F225" s="143">
        <f t="shared" si="6"/>
        <v>0</v>
      </c>
      <c r="G225" s="143">
        <f t="shared" si="7"/>
        <v>0</v>
      </c>
      <c r="H225" s="159"/>
      <c r="I225" s="159"/>
      <c r="J225" s="159"/>
    </row>
    <row r="226" spans="1:10" ht="15" customHeight="1" x14ac:dyDescent="0.25">
      <c r="A226" s="125" t="s">
        <v>3516</v>
      </c>
      <c r="B226" s="101" t="s">
        <v>4693</v>
      </c>
      <c r="C226" s="29" t="s">
        <v>1</v>
      </c>
      <c r="D226" s="338">
        <v>2</v>
      </c>
      <c r="E226" s="143"/>
      <c r="F226" s="143">
        <f t="shared" si="6"/>
        <v>0</v>
      </c>
      <c r="G226" s="143">
        <f t="shared" si="7"/>
        <v>0</v>
      </c>
      <c r="H226" s="159"/>
      <c r="I226" s="159"/>
      <c r="J226" s="159"/>
    </row>
    <row r="227" spans="1:10" ht="15" customHeight="1" x14ac:dyDescent="0.25">
      <c r="A227" s="125" t="s">
        <v>3517</v>
      </c>
      <c r="B227" s="101" t="s">
        <v>4694</v>
      </c>
      <c r="C227" s="29" t="s">
        <v>1</v>
      </c>
      <c r="D227" s="338">
        <v>2</v>
      </c>
      <c r="E227" s="143"/>
      <c r="F227" s="143">
        <f t="shared" si="6"/>
        <v>0</v>
      </c>
      <c r="G227" s="143">
        <f t="shared" si="7"/>
        <v>0</v>
      </c>
      <c r="H227" s="159"/>
      <c r="I227" s="159"/>
      <c r="J227" s="159"/>
    </row>
    <row r="228" spans="1:10" ht="15" customHeight="1" x14ac:dyDescent="0.25">
      <c r="A228" s="125" t="s">
        <v>3518</v>
      </c>
      <c r="B228" s="101" t="s">
        <v>4695</v>
      </c>
      <c r="C228" s="29" t="s">
        <v>1</v>
      </c>
      <c r="D228" s="338">
        <v>1</v>
      </c>
      <c r="E228" s="143"/>
      <c r="F228" s="143">
        <f t="shared" si="6"/>
        <v>0</v>
      </c>
      <c r="G228" s="143">
        <f t="shared" si="7"/>
        <v>0</v>
      </c>
      <c r="H228" s="159"/>
      <c r="I228" s="159"/>
      <c r="J228" s="159"/>
    </row>
    <row r="229" spans="1:10" ht="15" customHeight="1" x14ac:dyDescent="0.25">
      <c r="A229" s="125" t="s">
        <v>3519</v>
      </c>
      <c r="B229" s="101" t="s">
        <v>4696</v>
      </c>
      <c r="C229" s="29" t="s">
        <v>1</v>
      </c>
      <c r="D229" s="338">
        <v>1</v>
      </c>
      <c r="E229" s="143"/>
      <c r="F229" s="143">
        <f t="shared" si="6"/>
        <v>0</v>
      </c>
      <c r="G229" s="143">
        <f t="shared" si="7"/>
        <v>0</v>
      </c>
      <c r="H229" s="159"/>
      <c r="I229" s="159"/>
      <c r="J229" s="159"/>
    </row>
    <row r="230" spans="1:10" ht="15" customHeight="1" x14ac:dyDescent="0.25">
      <c r="A230" s="125" t="s">
        <v>3520</v>
      </c>
      <c r="B230" s="101" t="s">
        <v>4697</v>
      </c>
      <c r="C230" s="29" t="s">
        <v>1</v>
      </c>
      <c r="D230" s="338">
        <v>1</v>
      </c>
      <c r="E230" s="143"/>
      <c r="F230" s="143">
        <f t="shared" si="6"/>
        <v>0</v>
      </c>
      <c r="G230" s="143">
        <f t="shared" si="7"/>
        <v>0</v>
      </c>
      <c r="H230" s="159"/>
      <c r="I230" s="159"/>
      <c r="J230" s="159"/>
    </row>
    <row r="231" spans="1:10" ht="15" customHeight="1" x14ac:dyDescent="0.25">
      <c r="A231" s="125" t="s">
        <v>3521</v>
      </c>
      <c r="B231" s="101" t="s">
        <v>4698</v>
      </c>
      <c r="C231" s="29" t="s">
        <v>1</v>
      </c>
      <c r="D231" s="338">
        <v>1</v>
      </c>
      <c r="E231" s="143"/>
      <c r="F231" s="143">
        <f t="shared" si="6"/>
        <v>0</v>
      </c>
      <c r="G231" s="143">
        <f t="shared" si="7"/>
        <v>0</v>
      </c>
      <c r="H231" s="159"/>
      <c r="I231" s="159"/>
      <c r="J231" s="159"/>
    </row>
    <row r="232" spans="1:10" ht="15" customHeight="1" x14ac:dyDescent="0.25">
      <c r="A232" s="125" t="s">
        <v>3522</v>
      </c>
      <c r="B232" s="101" t="s">
        <v>4699</v>
      </c>
      <c r="C232" s="29" t="s">
        <v>1</v>
      </c>
      <c r="D232" s="338">
        <v>1</v>
      </c>
      <c r="E232" s="143"/>
      <c r="F232" s="143">
        <f t="shared" si="6"/>
        <v>0</v>
      </c>
      <c r="G232" s="143">
        <f t="shared" si="7"/>
        <v>0</v>
      </c>
      <c r="H232" s="159"/>
      <c r="I232" s="159"/>
      <c r="J232" s="159"/>
    </row>
    <row r="233" spans="1:10" ht="15" customHeight="1" x14ac:dyDescent="0.25">
      <c r="A233" s="125" t="s">
        <v>3523</v>
      </c>
      <c r="B233" s="101" t="s">
        <v>4700</v>
      </c>
      <c r="C233" s="29" t="s">
        <v>1</v>
      </c>
      <c r="D233" s="338">
        <v>1</v>
      </c>
      <c r="E233" s="143"/>
      <c r="F233" s="143">
        <f t="shared" si="6"/>
        <v>0</v>
      </c>
      <c r="G233" s="143">
        <f t="shared" si="7"/>
        <v>0</v>
      </c>
      <c r="H233" s="159"/>
      <c r="I233" s="159"/>
      <c r="J233" s="159"/>
    </row>
    <row r="234" spans="1:10" ht="15" customHeight="1" x14ac:dyDescent="0.25">
      <c r="A234" s="125" t="s">
        <v>3524</v>
      </c>
      <c r="B234" s="101" t="s">
        <v>4701</v>
      </c>
      <c r="C234" s="29" t="s">
        <v>1</v>
      </c>
      <c r="D234" s="338">
        <v>1</v>
      </c>
      <c r="E234" s="143"/>
      <c r="F234" s="143">
        <f t="shared" si="6"/>
        <v>0</v>
      </c>
      <c r="G234" s="143">
        <f t="shared" si="7"/>
        <v>0</v>
      </c>
      <c r="H234" s="159"/>
      <c r="I234" s="159"/>
      <c r="J234" s="159"/>
    </row>
    <row r="235" spans="1:10" ht="15" customHeight="1" x14ac:dyDescent="0.25">
      <c r="A235" s="125" t="s">
        <v>3525</v>
      </c>
      <c r="B235" s="101" t="s">
        <v>4702</v>
      </c>
      <c r="C235" s="29" t="s">
        <v>1</v>
      </c>
      <c r="D235" s="338">
        <v>1</v>
      </c>
      <c r="E235" s="143"/>
      <c r="F235" s="143">
        <f t="shared" si="6"/>
        <v>0</v>
      </c>
      <c r="G235" s="143">
        <f t="shared" si="7"/>
        <v>0</v>
      </c>
      <c r="H235" s="159"/>
      <c r="I235" s="159"/>
      <c r="J235" s="159"/>
    </row>
    <row r="236" spans="1:10" ht="15" customHeight="1" x14ac:dyDescent="0.25">
      <c r="A236" s="125" t="s">
        <v>3526</v>
      </c>
      <c r="B236" s="101" t="s">
        <v>4703</v>
      </c>
      <c r="C236" s="29" t="s">
        <v>1</v>
      </c>
      <c r="D236" s="338">
        <v>1</v>
      </c>
      <c r="E236" s="143"/>
      <c r="F236" s="143">
        <f t="shared" si="6"/>
        <v>0</v>
      </c>
      <c r="G236" s="143">
        <f t="shared" si="7"/>
        <v>0</v>
      </c>
      <c r="H236" s="159"/>
      <c r="I236" s="159"/>
      <c r="J236" s="159"/>
    </row>
    <row r="237" spans="1:10" ht="15" customHeight="1" x14ac:dyDescent="0.25">
      <c r="A237" s="125" t="s">
        <v>3527</v>
      </c>
      <c r="B237" s="101" t="s">
        <v>4704</v>
      </c>
      <c r="C237" s="29" t="s">
        <v>1</v>
      </c>
      <c r="D237" s="338">
        <v>1</v>
      </c>
      <c r="E237" s="143"/>
      <c r="F237" s="143">
        <f t="shared" si="6"/>
        <v>0</v>
      </c>
      <c r="G237" s="143">
        <f t="shared" si="7"/>
        <v>0</v>
      </c>
      <c r="H237" s="159"/>
      <c r="I237" s="159"/>
      <c r="J237" s="159"/>
    </row>
    <row r="238" spans="1:10" ht="15" customHeight="1" x14ac:dyDescent="0.25">
      <c r="A238" s="125" t="s">
        <v>3528</v>
      </c>
      <c r="B238" s="101" t="s">
        <v>4705</v>
      </c>
      <c r="C238" s="29" t="s">
        <v>1</v>
      </c>
      <c r="D238" s="338">
        <v>1</v>
      </c>
      <c r="E238" s="143"/>
      <c r="F238" s="143">
        <f t="shared" si="6"/>
        <v>0</v>
      </c>
      <c r="G238" s="143">
        <f t="shared" si="7"/>
        <v>0</v>
      </c>
      <c r="H238" s="159"/>
      <c r="I238" s="159"/>
      <c r="J238" s="159"/>
    </row>
    <row r="239" spans="1:10" ht="15" customHeight="1" x14ac:dyDescent="0.25">
      <c r="A239" s="125" t="s">
        <v>3529</v>
      </c>
      <c r="B239" s="101" t="s">
        <v>4706</v>
      </c>
      <c r="C239" s="29" t="s">
        <v>1</v>
      </c>
      <c r="D239" s="338">
        <v>1</v>
      </c>
      <c r="E239" s="143"/>
      <c r="F239" s="143">
        <f t="shared" si="6"/>
        <v>0</v>
      </c>
      <c r="G239" s="143">
        <f t="shared" si="7"/>
        <v>0</v>
      </c>
      <c r="H239" s="159"/>
      <c r="I239" s="159"/>
      <c r="J239" s="159"/>
    </row>
    <row r="240" spans="1:10" ht="15" customHeight="1" x14ac:dyDescent="0.25">
      <c r="A240" s="125" t="s">
        <v>3530</v>
      </c>
      <c r="B240" s="101" t="s">
        <v>4707</v>
      </c>
      <c r="C240" s="29" t="s">
        <v>1</v>
      </c>
      <c r="D240" s="338">
        <v>2</v>
      </c>
      <c r="E240" s="143"/>
      <c r="F240" s="143">
        <f t="shared" si="6"/>
        <v>0</v>
      </c>
      <c r="G240" s="143">
        <f t="shared" si="7"/>
        <v>0</v>
      </c>
      <c r="H240" s="159"/>
      <c r="I240" s="159"/>
      <c r="J240" s="159"/>
    </row>
    <row r="241" spans="1:10" ht="15" customHeight="1" x14ac:dyDescent="0.25">
      <c r="A241" s="125" t="s">
        <v>3531</v>
      </c>
      <c r="B241" s="101" t="s">
        <v>4708</v>
      </c>
      <c r="C241" s="29" t="s">
        <v>1</v>
      </c>
      <c r="D241" s="338">
        <v>1</v>
      </c>
      <c r="E241" s="143"/>
      <c r="F241" s="143">
        <f t="shared" si="6"/>
        <v>0</v>
      </c>
      <c r="G241" s="143">
        <f t="shared" si="7"/>
        <v>0</v>
      </c>
      <c r="H241" s="159"/>
      <c r="I241" s="159"/>
      <c r="J241" s="159"/>
    </row>
    <row r="242" spans="1:10" ht="15" customHeight="1" x14ac:dyDescent="0.25">
      <c r="A242" s="125" t="s">
        <v>3532</v>
      </c>
      <c r="B242" s="101" t="s">
        <v>4709</v>
      </c>
      <c r="C242" s="29" t="s">
        <v>1</v>
      </c>
      <c r="D242" s="338">
        <v>1</v>
      </c>
      <c r="E242" s="143"/>
      <c r="F242" s="143">
        <f t="shared" si="6"/>
        <v>0</v>
      </c>
      <c r="G242" s="143">
        <f t="shared" si="7"/>
        <v>0</v>
      </c>
      <c r="H242" s="159"/>
      <c r="I242" s="159"/>
      <c r="J242" s="159"/>
    </row>
    <row r="243" spans="1:10" ht="15" customHeight="1" x14ac:dyDescent="0.25">
      <c r="A243" s="125" t="s">
        <v>3533</v>
      </c>
      <c r="B243" s="101" t="s">
        <v>4710</v>
      </c>
      <c r="C243" s="29" t="s">
        <v>1</v>
      </c>
      <c r="D243" s="338">
        <v>10</v>
      </c>
      <c r="E243" s="143"/>
      <c r="F243" s="143">
        <f t="shared" si="6"/>
        <v>0</v>
      </c>
      <c r="G243" s="143">
        <f t="shared" si="7"/>
        <v>0</v>
      </c>
      <c r="H243" s="159"/>
      <c r="I243" s="159"/>
      <c r="J243" s="159"/>
    </row>
    <row r="244" spans="1:10" ht="15" customHeight="1" x14ac:dyDescent="0.25">
      <c r="A244" s="125" t="s">
        <v>3534</v>
      </c>
      <c r="B244" s="101" t="s">
        <v>4711</v>
      </c>
      <c r="C244" s="29" t="s">
        <v>1</v>
      </c>
      <c r="D244" s="338">
        <v>4</v>
      </c>
      <c r="E244" s="143"/>
      <c r="F244" s="143">
        <f t="shared" si="6"/>
        <v>0</v>
      </c>
      <c r="G244" s="143">
        <f t="shared" si="7"/>
        <v>0</v>
      </c>
      <c r="H244" s="159"/>
      <c r="I244" s="159"/>
      <c r="J244" s="159"/>
    </row>
    <row r="245" spans="1:10" ht="15" customHeight="1" x14ac:dyDescent="0.25">
      <c r="A245" s="125" t="s">
        <v>3535</v>
      </c>
      <c r="B245" s="101" t="s">
        <v>4712</v>
      </c>
      <c r="C245" s="29" t="s">
        <v>1</v>
      </c>
      <c r="D245" s="338">
        <v>4</v>
      </c>
      <c r="E245" s="143"/>
      <c r="F245" s="143">
        <f t="shared" si="6"/>
        <v>0</v>
      </c>
      <c r="G245" s="143">
        <f t="shared" si="7"/>
        <v>0</v>
      </c>
      <c r="H245" s="159"/>
      <c r="I245" s="159"/>
      <c r="J245" s="159"/>
    </row>
    <row r="246" spans="1:10" ht="15" customHeight="1" x14ac:dyDescent="0.25">
      <c r="A246" s="125" t="s">
        <v>3536</v>
      </c>
      <c r="B246" s="101" t="s">
        <v>4713</v>
      </c>
      <c r="C246" s="29" t="s">
        <v>1</v>
      </c>
      <c r="D246" s="338">
        <v>15</v>
      </c>
      <c r="E246" s="143"/>
      <c r="F246" s="143">
        <f t="shared" si="6"/>
        <v>0</v>
      </c>
      <c r="G246" s="143">
        <f t="shared" si="7"/>
        <v>0</v>
      </c>
      <c r="H246" s="159"/>
      <c r="I246" s="159"/>
      <c r="J246" s="159"/>
    </row>
    <row r="247" spans="1:10" ht="15" customHeight="1" x14ac:dyDescent="0.25">
      <c r="A247" s="125" t="s">
        <v>3537</v>
      </c>
      <c r="B247" s="101" t="s">
        <v>4714</v>
      </c>
      <c r="C247" s="29" t="s">
        <v>1</v>
      </c>
      <c r="D247" s="338">
        <v>40</v>
      </c>
      <c r="E247" s="143"/>
      <c r="F247" s="143">
        <f t="shared" si="6"/>
        <v>0</v>
      </c>
      <c r="G247" s="143">
        <f t="shared" si="7"/>
        <v>0</v>
      </c>
      <c r="H247" s="159"/>
      <c r="I247" s="159"/>
      <c r="J247" s="159"/>
    </row>
    <row r="248" spans="1:10" ht="15" customHeight="1" x14ac:dyDescent="0.25">
      <c r="A248" s="125" t="s">
        <v>3538</v>
      </c>
      <c r="B248" s="101"/>
      <c r="C248" s="29" t="s">
        <v>1</v>
      </c>
      <c r="D248" s="338"/>
      <c r="E248" s="143"/>
      <c r="F248" s="143">
        <f t="shared" si="6"/>
        <v>0</v>
      </c>
      <c r="G248" s="143">
        <f t="shared" si="7"/>
        <v>0</v>
      </c>
      <c r="H248" s="159"/>
      <c r="I248" s="159"/>
      <c r="J248" s="159"/>
    </row>
    <row r="249" spans="1:10" ht="15" customHeight="1" x14ac:dyDescent="0.25">
      <c r="A249" s="125" t="s">
        <v>3539</v>
      </c>
      <c r="B249" s="101" t="s">
        <v>4715</v>
      </c>
      <c r="C249" s="29" t="s">
        <v>1</v>
      </c>
      <c r="D249" s="338">
        <v>1</v>
      </c>
      <c r="E249" s="143"/>
      <c r="F249" s="143">
        <f t="shared" si="6"/>
        <v>0</v>
      </c>
      <c r="G249" s="143">
        <f t="shared" si="7"/>
        <v>0</v>
      </c>
      <c r="H249" s="159"/>
      <c r="I249" s="159"/>
      <c r="J249" s="159"/>
    </row>
    <row r="250" spans="1:10" ht="15" customHeight="1" x14ac:dyDescent="0.25">
      <c r="A250" s="125" t="s">
        <v>3540</v>
      </c>
      <c r="B250" s="101" t="s">
        <v>4716</v>
      </c>
      <c r="C250" s="29" t="s">
        <v>1</v>
      </c>
      <c r="D250" s="338">
        <v>1</v>
      </c>
      <c r="E250" s="143"/>
      <c r="F250" s="143">
        <f t="shared" si="6"/>
        <v>0</v>
      </c>
      <c r="G250" s="143">
        <f t="shared" si="7"/>
        <v>0</v>
      </c>
      <c r="H250" s="159"/>
      <c r="I250" s="159"/>
      <c r="J250" s="159"/>
    </row>
    <row r="251" spans="1:10" ht="15" customHeight="1" x14ac:dyDescent="0.25">
      <c r="A251" s="125" t="s">
        <v>3541</v>
      </c>
      <c r="B251" s="101" t="s">
        <v>4717</v>
      </c>
      <c r="C251" s="29" t="s">
        <v>1</v>
      </c>
      <c r="D251" s="338">
        <v>1</v>
      </c>
      <c r="E251" s="143"/>
      <c r="F251" s="143">
        <f t="shared" si="6"/>
        <v>0</v>
      </c>
      <c r="G251" s="143">
        <f t="shared" si="7"/>
        <v>0</v>
      </c>
      <c r="H251" s="159"/>
      <c r="I251" s="159"/>
      <c r="J251" s="159"/>
    </row>
    <row r="252" spans="1:10" ht="15" customHeight="1" x14ac:dyDescent="0.25">
      <c r="A252" s="125" t="s">
        <v>3542</v>
      </c>
      <c r="B252" s="101" t="s">
        <v>4718</v>
      </c>
      <c r="C252" s="29" t="s">
        <v>1</v>
      </c>
      <c r="D252" s="338">
        <v>4</v>
      </c>
      <c r="E252" s="143"/>
      <c r="F252" s="143">
        <f t="shared" si="6"/>
        <v>0</v>
      </c>
      <c r="G252" s="143">
        <f t="shared" si="7"/>
        <v>0</v>
      </c>
      <c r="H252" s="159"/>
      <c r="I252" s="159"/>
      <c r="J252" s="159"/>
    </row>
    <row r="253" spans="1:10" ht="15" customHeight="1" x14ac:dyDescent="0.25">
      <c r="A253" s="125" t="s">
        <v>3543</v>
      </c>
      <c r="B253" s="101" t="s">
        <v>4719</v>
      </c>
      <c r="C253" s="29" t="s">
        <v>1</v>
      </c>
      <c r="D253" s="338">
        <v>1</v>
      </c>
      <c r="E253" s="143"/>
      <c r="F253" s="143">
        <f t="shared" si="6"/>
        <v>0</v>
      </c>
      <c r="G253" s="143">
        <f t="shared" si="7"/>
        <v>0</v>
      </c>
      <c r="H253" s="159"/>
      <c r="I253" s="159"/>
      <c r="J253" s="159"/>
    </row>
    <row r="254" spans="1:10" ht="15" customHeight="1" x14ac:dyDescent="0.25">
      <c r="A254" s="125" t="s">
        <v>3544</v>
      </c>
      <c r="B254" s="101" t="s">
        <v>4720</v>
      </c>
      <c r="C254" s="29" t="s">
        <v>1</v>
      </c>
      <c r="D254" s="338">
        <v>1</v>
      </c>
      <c r="E254" s="143"/>
      <c r="F254" s="143">
        <f t="shared" si="6"/>
        <v>0</v>
      </c>
      <c r="G254" s="143">
        <f t="shared" si="7"/>
        <v>0</v>
      </c>
      <c r="H254" s="159"/>
      <c r="I254" s="159"/>
      <c r="J254" s="159"/>
    </row>
    <row r="255" spans="1:10" ht="15" customHeight="1" x14ac:dyDescent="0.25">
      <c r="A255" s="125" t="s">
        <v>3545</v>
      </c>
      <c r="B255" s="101" t="s">
        <v>4721</v>
      </c>
      <c r="C255" s="29" t="s">
        <v>1</v>
      </c>
      <c r="D255" s="338">
        <v>1</v>
      </c>
      <c r="E255" s="143"/>
      <c r="F255" s="143">
        <f t="shared" si="6"/>
        <v>0</v>
      </c>
      <c r="G255" s="143">
        <f t="shared" si="7"/>
        <v>0</v>
      </c>
      <c r="H255" s="159"/>
      <c r="I255" s="159"/>
      <c r="J255" s="159"/>
    </row>
    <row r="256" spans="1:10" ht="15" customHeight="1" x14ac:dyDescent="0.25">
      <c r="A256" s="125" t="s">
        <v>3546</v>
      </c>
      <c r="B256" s="101" t="s">
        <v>4722</v>
      </c>
      <c r="C256" s="29" t="s">
        <v>1</v>
      </c>
      <c r="D256" s="338">
        <v>4</v>
      </c>
      <c r="E256" s="143"/>
      <c r="F256" s="143">
        <f t="shared" si="6"/>
        <v>0</v>
      </c>
      <c r="G256" s="143">
        <f t="shared" si="7"/>
        <v>0</v>
      </c>
      <c r="H256" s="159"/>
      <c r="I256" s="159"/>
      <c r="J256" s="159"/>
    </row>
    <row r="257" spans="1:10" ht="15" customHeight="1" x14ac:dyDescent="0.25">
      <c r="A257" s="125" t="s">
        <v>3547</v>
      </c>
      <c r="B257" s="101" t="s">
        <v>4723</v>
      </c>
      <c r="C257" s="29" t="s">
        <v>1</v>
      </c>
      <c r="D257" s="338">
        <v>2</v>
      </c>
      <c r="E257" s="143"/>
      <c r="F257" s="143">
        <f t="shared" si="6"/>
        <v>0</v>
      </c>
      <c r="G257" s="143">
        <f t="shared" si="7"/>
        <v>0</v>
      </c>
      <c r="H257" s="159"/>
      <c r="I257" s="159"/>
      <c r="J257" s="159"/>
    </row>
    <row r="258" spans="1:10" ht="15" customHeight="1" x14ac:dyDescent="0.25">
      <c r="A258" s="125" t="s">
        <v>3548</v>
      </c>
      <c r="B258" s="101" t="s">
        <v>4724</v>
      </c>
      <c r="C258" s="29" t="s">
        <v>1</v>
      </c>
      <c r="D258" s="338">
        <v>2</v>
      </c>
      <c r="E258" s="143"/>
      <c r="F258" s="143">
        <f t="shared" si="6"/>
        <v>0</v>
      </c>
      <c r="G258" s="143">
        <f t="shared" si="7"/>
        <v>0</v>
      </c>
      <c r="H258" s="159"/>
      <c r="I258" s="159"/>
      <c r="J258" s="159"/>
    </row>
    <row r="259" spans="1:10" ht="15" customHeight="1" x14ac:dyDescent="0.25">
      <c r="A259" s="125" t="s">
        <v>3549</v>
      </c>
      <c r="B259" s="101" t="s">
        <v>4725</v>
      </c>
      <c r="C259" s="29" t="s">
        <v>1</v>
      </c>
      <c r="D259" s="338">
        <v>1</v>
      </c>
      <c r="E259" s="143"/>
      <c r="F259" s="143">
        <f t="shared" si="6"/>
        <v>0</v>
      </c>
      <c r="G259" s="143">
        <f t="shared" si="7"/>
        <v>0</v>
      </c>
      <c r="H259" s="159"/>
      <c r="I259" s="159"/>
      <c r="J259" s="159"/>
    </row>
    <row r="260" spans="1:10" ht="15" customHeight="1" x14ac:dyDescent="0.25">
      <c r="A260" s="125" t="s">
        <v>3550</v>
      </c>
      <c r="B260" s="101" t="s">
        <v>4726</v>
      </c>
      <c r="C260" s="29" t="s">
        <v>1</v>
      </c>
      <c r="D260" s="338">
        <v>1</v>
      </c>
      <c r="E260" s="143"/>
      <c r="F260" s="143">
        <f t="shared" si="6"/>
        <v>0</v>
      </c>
      <c r="G260" s="143">
        <f t="shared" si="7"/>
        <v>0</v>
      </c>
      <c r="H260" s="159"/>
      <c r="I260" s="159"/>
      <c r="J260" s="159"/>
    </row>
    <row r="261" spans="1:10" ht="15" customHeight="1" x14ac:dyDescent="0.25">
      <c r="A261" s="125" t="s">
        <v>3551</v>
      </c>
      <c r="B261" s="101" t="s">
        <v>4727</v>
      </c>
      <c r="C261" s="29" t="s">
        <v>1</v>
      </c>
      <c r="D261" s="338">
        <v>1</v>
      </c>
      <c r="E261" s="143"/>
      <c r="F261" s="143">
        <f t="shared" si="6"/>
        <v>0</v>
      </c>
      <c r="G261" s="143">
        <f t="shared" si="7"/>
        <v>0</v>
      </c>
      <c r="H261" s="159"/>
      <c r="I261" s="159"/>
      <c r="J261" s="159"/>
    </row>
    <row r="262" spans="1:10" ht="15" customHeight="1" x14ac:dyDescent="0.25">
      <c r="A262" s="125" t="s">
        <v>3552</v>
      </c>
      <c r="B262" s="101" t="s">
        <v>4728</v>
      </c>
      <c r="C262" s="29" t="s">
        <v>1</v>
      </c>
      <c r="D262" s="338">
        <v>1</v>
      </c>
      <c r="E262" s="143"/>
      <c r="F262" s="143">
        <f t="shared" ref="F262:F325" si="8">SUM(E262*1.2)</f>
        <v>0</v>
      </c>
      <c r="G262" s="143">
        <f t="shared" ref="G262:G325" si="9">SUM(D262*E262)</f>
        <v>0</v>
      </c>
      <c r="H262" s="159"/>
      <c r="I262" s="159"/>
      <c r="J262" s="159"/>
    </row>
    <row r="263" spans="1:10" ht="15" customHeight="1" x14ac:dyDescent="0.25">
      <c r="A263" s="125" t="s">
        <v>3553</v>
      </c>
      <c r="B263" s="101" t="s">
        <v>4729</v>
      </c>
      <c r="C263" s="29" t="s">
        <v>1</v>
      </c>
      <c r="D263" s="338">
        <v>1</v>
      </c>
      <c r="E263" s="143"/>
      <c r="F263" s="143">
        <f t="shared" si="8"/>
        <v>0</v>
      </c>
      <c r="G263" s="143">
        <f t="shared" si="9"/>
        <v>0</v>
      </c>
      <c r="H263" s="159"/>
      <c r="I263" s="159"/>
      <c r="J263" s="159"/>
    </row>
    <row r="264" spans="1:10" ht="15" customHeight="1" x14ac:dyDescent="0.25">
      <c r="A264" s="125" t="s">
        <v>3554</v>
      </c>
      <c r="B264" s="101" t="s">
        <v>4730</v>
      </c>
      <c r="C264" s="29" t="s">
        <v>1</v>
      </c>
      <c r="D264" s="338">
        <v>1</v>
      </c>
      <c r="E264" s="143"/>
      <c r="F264" s="143">
        <f t="shared" si="8"/>
        <v>0</v>
      </c>
      <c r="G264" s="143">
        <f t="shared" si="9"/>
        <v>0</v>
      </c>
      <c r="H264" s="159"/>
      <c r="I264" s="159"/>
      <c r="J264" s="159"/>
    </row>
    <row r="265" spans="1:10" ht="15" customHeight="1" x14ac:dyDescent="0.25">
      <c r="A265" s="125" t="s">
        <v>3555</v>
      </c>
      <c r="B265" s="101" t="s">
        <v>4731</v>
      </c>
      <c r="C265" s="29" t="s">
        <v>1</v>
      </c>
      <c r="D265" s="338">
        <v>1</v>
      </c>
      <c r="E265" s="143"/>
      <c r="F265" s="143">
        <f t="shared" si="8"/>
        <v>0</v>
      </c>
      <c r="G265" s="143">
        <f t="shared" si="9"/>
        <v>0</v>
      </c>
      <c r="H265" s="159"/>
      <c r="I265" s="159"/>
      <c r="J265" s="159"/>
    </row>
    <row r="266" spans="1:10" ht="15" customHeight="1" x14ac:dyDescent="0.25">
      <c r="A266" s="125" t="s">
        <v>3556</v>
      </c>
      <c r="B266" s="101" t="s">
        <v>4732</v>
      </c>
      <c r="C266" s="29" t="s">
        <v>1</v>
      </c>
      <c r="D266" s="338">
        <v>1</v>
      </c>
      <c r="E266" s="143"/>
      <c r="F266" s="143">
        <f t="shared" si="8"/>
        <v>0</v>
      </c>
      <c r="G266" s="143">
        <f t="shared" si="9"/>
        <v>0</v>
      </c>
      <c r="H266" s="159"/>
      <c r="I266" s="159"/>
      <c r="J266" s="159"/>
    </row>
    <row r="267" spans="1:10" ht="15" customHeight="1" x14ac:dyDescent="0.25">
      <c r="A267" s="125" t="s">
        <v>3557</v>
      </c>
      <c r="B267" s="101" t="s">
        <v>4733</v>
      </c>
      <c r="C267" s="29" t="s">
        <v>1</v>
      </c>
      <c r="D267" s="338">
        <v>1</v>
      </c>
      <c r="E267" s="143"/>
      <c r="F267" s="143">
        <f t="shared" si="8"/>
        <v>0</v>
      </c>
      <c r="G267" s="143">
        <f t="shared" si="9"/>
        <v>0</v>
      </c>
      <c r="H267" s="159"/>
      <c r="I267" s="159"/>
      <c r="J267" s="159"/>
    </row>
    <row r="268" spans="1:10" ht="15" customHeight="1" x14ac:dyDescent="0.25">
      <c r="A268" s="125" t="s">
        <v>3558</v>
      </c>
      <c r="B268" s="101" t="s">
        <v>4734</v>
      </c>
      <c r="C268" s="29" t="s">
        <v>1</v>
      </c>
      <c r="D268" s="338">
        <v>1</v>
      </c>
      <c r="E268" s="143"/>
      <c r="F268" s="143">
        <f t="shared" si="8"/>
        <v>0</v>
      </c>
      <c r="G268" s="143">
        <f t="shared" si="9"/>
        <v>0</v>
      </c>
      <c r="H268" s="159"/>
      <c r="I268" s="159"/>
      <c r="J268" s="159"/>
    </row>
    <row r="269" spans="1:10" ht="15" customHeight="1" x14ac:dyDescent="0.25">
      <c r="A269" s="125" t="s">
        <v>3559</v>
      </c>
      <c r="B269" s="101" t="s">
        <v>4735</v>
      </c>
      <c r="C269" s="29" t="s">
        <v>1</v>
      </c>
      <c r="D269" s="338">
        <v>1</v>
      </c>
      <c r="E269" s="143"/>
      <c r="F269" s="143">
        <f t="shared" si="8"/>
        <v>0</v>
      </c>
      <c r="G269" s="143">
        <f t="shared" si="9"/>
        <v>0</v>
      </c>
      <c r="H269" s="159"/>
      <c r="I269" s="159"/>
      <c r="J269" s="159"/>
    </row>
    <row r="270" spans="1:10" ht="15" customHeight="1" x14ac:dyDescent="0.25">
      <c r="A270" s="125" t="s">
        <v>3560</v>
      </c>
      <c r="B270" s="101" t="s">
        <v>4736</v>
      </c>
      <c r="C270" s="29" t="s">
        <v>1</v>
      </c>
      <c r="D270" s="338">
        <v>1</v>
      </c>
      <c r="E270" s="143"/>
      <c r="F270" s="143">
        <f t="shared" si="8"/>
        <v>0</v>
      </c>
      <c r="G270" s="143">
        <f t="shared" si="9"/>
        <v>0</v>
      </c>
      <c r="H270" s="159"/>
      <c r="I270" s="159"/>
      <c r="J270" s="159"/>
    </row>
    <row r="271" spans="1:10" ht="15" customHeight="1" x14ac:dyDescent="0.25">
      <c r="A271" s="125" t="s">
        <v>3561</v>
      </c>
      <c r="B271" s="101" t="s">
        <v>4737</v>
      </c>
      <c r="C271" s="29" t="s">
        <v>1</v>
      </c>
      <c r="D271" s="338">
        <v>1</v>
      </c>
      <c r="E271" s="143"/>
      <c r="F271" s="143">
        <f t="shared" si="8"/>
        <v>0</v>
      </c>
      <c r="G271" s="143">
        <f t="shared" si="9"/>
        <v>0</v>
      </c>
      <c r="H271" s="159"/>
      <c r="I271" s="159"/>
      <c r="J271" s="159"/>
    </row>
    <row r="272" spans="1:10" ht="15" customHeight="1" x14ac:dyDescent="0.25">
      <c r="A272" s="125" t="s">
        <v>3562</v>
      </c>
      <c r="B272" s="101" t="s">
        <v>4738</v>
      </c>
      <c r="C272" s="29" t="s">
        <v>1</v>
      </c>
      <c r="D272" s="338">
        <v>4</v>
      </c>
      <c r="E272" s="143"/>
      <c r="F272" s="143">
        <f t="shared" si="8"/>
        <v>0</v>
      </c>
      <c r="G272" s="143">
        <f t="shared" si="9"/>
        <v>0</v>
      </c>
      <c r="H272" s="159"/>
      <c r="I272" s="159"/>
      <c r="J272" s="159"/>
    </row>
    <row r="273" spans="1:10" ht="15" customHeight="1" x14ac:dyDescent="0.25">
      <c r="A273" s="125" t="s">
        <v>3563</v>
      </c>
      <c r="B273" s="101" t="s">
        <v>4739</v>
      </c>
      <c r="C273" s="29" t="s">
        <v>1</v>
      </c>
      <c r="D273" s="338">
        <v>1</v>
      </c>
      <c r="E273" s="143"/>
      <c r="F273" s="143">
        <f t="shared" si="8"/>
        <v>0</v>
      </c>
      <c r="G273" s="143">
        <f t="shared" si="9"/>
        <v>0</v>
      </c>
      <c r="H273" s="159"/>
      <c r="I273" s="159"/>
      <c r="J273" s="159"/>
    </row>
    <row r="274" spans="1:10" ht="15" customHeight="1" x14ac:dyDescent="0.25">
      <c r="A274" s="125" t="s">
        <v>3564</v>
      </c>
      <c r="B274" s="101" t="s">
        <v>4740</v>
      </c>
      <c r="C274" s="29" t="s">
        <v>1</v>
      </c>
      <c r="D274" s="338">
        <v>1</v>
      </c>
      <c r="E274" s="143"/>
      <c r="F274" s="143">
        <f t="shared" si="8"/>
        <v>0</v>
      </c>
      <c r="G274" s="143">
        <f t="shared" si="9"/>
        <v>0</v>
      </c>
      <c r="H274" s="159"/>
      <c r="I274" s="159"/>
      <c r="J274" s="159"/>
    </row>
    <row r="275" spans="1:10" ht="15" customHeight="1" x14ac:dyDescent="0.25">
      <c r="A275" s="125" t="s">
        <v>3565</v>
      </c>
      <c r="B275" s="101" t="s">
        <v>4741</v>
      </c>
      <c r="C275" s="29" t="s">
        <v>1</v>
      </c>
      <c r="D275" s="338">
        <v>1</v>
      </c>
      <c r="E275" s="143"/>
      <c r="F275" s="143">
        <f t="shared" si="8"/>
        <v>0</v>
      </c>
      <c r="G275" s="143">
        <f t="shared" si="9"/>
        <v>0</v>
      </c>
      <c r="H275" s="159"/>
      <c r="I275" s="159"/>
      <c r="J275" s="159"/>
    </row>
    <row r="276" spans="1:10" ht="15" customHeight="1" x14ac:dyDescent="0.25">
      <c r="A276" s="125" t="s">
        <v>3566</v>
      </c>
      <c r="B276" s="101" t="s">
        <v>4742</v>
      </c>
      <c r="C276" s="29" t="s">
        <v>1</v>
      </c>
      <c r="D276" s="338">
        <v>1</v>
      </c>
      <c r="E276" s="143"/>
      <c r="F276" s="143">
        <f t="shared" si="8"/>
        <v>0</v>
      </c>
      <c r="G276" s="143">
        <f t="shared" si="9"/>
        <v>0</v>
      </c>
      <c r="H276" s="159"/>
      <c r="I276" s="159"/>
      <c r="J276" s="159"/>
    </row>
    <row r="277" spans="1:10" ht="15" customHeight="1" x14ac:dyDescent="0.25">
      <c r="A277" s="125" t="s">
        <v>3567</v>
      </c>
      <c r="B277" s="101" t="s">
        <v>4743</v>
      </c>
      <c r="C277" s="29" t="s">
        <v>1</v>
      </c>
      <c r="D277" s="338">
        <v>1</v>
      </c>
      <c r="E277" s="143"/>
      <c r="F277" s="143">
        <f t="shared" si="8"/>
        <v>0</v>
      </c>
      <c r="G277" s="143">
        <f t="shared" si="9"/>
        <v>0</v>
      </c>
      <c r="H277" s="159"/>
      <c r="I277" s="159"/>
      <c r="J277" s="159"/>
    </row>
    <row r="278" spans="1:10" ht="15" customHeight="1" x14ac:dyDescent="0.25">
      <c r="A278" s="125" t="s">
        <v>3568</v>
      </c>
      <c r="B278" s="101" t="s">
        <v>4744</v>
      </c>
      <c r="C278" s="29" t="s">
        <v>1</v>
      </c>
      <c r="D278" s="338">
        <v>1</v>
      </c>
      <c r="E278" s="143"/>
      <c r="F278" s="143">
        <f t="shared" si="8"/>
        <v>0</v>
      </c>
      <c r="G278" s="143">
        <f t="shared" si="9"/>
        <v>0</v>
      </c>
      <c r="H278" s="159"/>
      <c r="I278" s="159"/>
      <c r="J278" s="159"/>
    </row>
    <row r="279" spans="1:10" ht="15" customHeight="1" x14ac:dyDescent="0.25">
      <c r="A279" s="125" t="s">
        <v>3569</v>
      </c>
      <c r="B279" s="101" t="s">
        <v>4745</v>
      </c>
      <c r="C279" s="29" t="s">
        <v>1</v>
      </c>
      <c r="D279" s="338">
        <v>1</v>
      </c>
      <c r="E279" s="143"/>
      <c r="F279" s="143">
        <f t="shared" si="8"/>
        <v>0</v>
      </c>
      <c r="G279" s="143">
        <f t="shared" si="9"/>
        <v>0</v>
      </c>
      <c r="H279" s="159"/>
      <c r="I279" s="159"/>
      <c r="J279" s="159"/>
    </row>
    <row r="280" spans="1:10" ht="15" customHeight="1" x14ac:dyDescent="0.25">
      <c r="A280" s="125" t="s">
        <v>3570</v>
      </c>
      <c r="B280" s="101" t="s">
        <v>4746</v>
      </c>
      <c r="C280" s="29" t="s">
        <v>1</v>
      </c>
      <c r="D280" s="338">
        <v>1</v>
      </c>
      <c r="E280" s="143"/>
      <c r="F280" s="143">
        <f t="shared" si="8"/>
        <v>0</v>
      </c>
      <c r="G280" s="143">
        <f t="shared" si="9"/>
        <v>0</v>
      </c>
      <c r="H280" s="159"/>
      <c r="I280" s="159"/>
      <c r="J280" s="159"/>
    </row>
    <row r="281" spans="1:10" ht="15" customHeight="1" x14ac:dyDescent="0.25">
      <c r="A281" s="125" t="s">
        <v>3571</v>
      </c>
      <c r="B281" s="101" t="s">
        <v>4747</v>
      </c>
      <c r="C281" s="29" t="s">
        <v>1</v>
      </c>
      <c r="D281" s="338">
        <v>1</v>
      </c>
      <c r="E281" s="143"/>
      <c r="F281" s="143">
        <f t="shared" si="8"/>
        <v>0</v>
      </c>
      <c r="G281" s="143">
        <f t="shared" si="9"/>
        <v>0</v>
      </c>
      <c r="H281" s="159"/>
      <c r="I281" s="159"/>
      <c r="J281" s="159"/>
    </row>
    <row r="282" spans="1:10" ht="15" customHeight="1" x14ac:dyDescent="0.25">
      <c r="A282" s="125" t="s">
        <v>3572</v>
      </c>
      <c r="B282" s="101" t="s">
        <v>4748</v>
      </c>
      <c r="C282" s="29" t="s">
        <v>1</v>
      </c>
      <c r="D282" s="338">
        <v>1</v>
      </c>
      <c r="E282" s="143"/>
      <c r="F282" s="143">
        <f t="shared" si="8"/>
        <v>0</v>
      </c>
      <c r="G282" s="143">
        <f t="shared" si="9"/>
        <v>0</v>
      </c>
      <c r="H282" s="159"/>
      <c r="I282" s="159"/>
      <c r="J282" s="159"/>
    </row>
    <row r="283" spans="1:10" ht="15" customHeight="1" x14ac:dyDescent="0.25">
      <c r="A283" s="125" t="s">
        <v>3573</v>
      </c>
      <c r="B283" s="101" t="s">
        <v>4749</v>
      </c>
      <c r="C283" s="29" t="s">
        <v>1</v>
      </c>
      <c r="D283" s="338">
        <v>1</v>
      </c>
      <c r="E283" s="143"/>
      <c r="F283" s="143">
        <f t="shared" si="8"/>
        <v>0</v>
      </c>
      <c r="G283" s="143">
        <f t="shared" si="9"/>
        <v>0</v>
      </c>
      <c r="H283" s="159"/>
      <c r="I283" s="159"/>
      <c r="J283" s="159"/>
    </row>
    <row r="284" spans="1:10" ht="15" customHeight="1" x14ac:dyDescent="0.25">
      <c r="A284" s="125" t="s">
        <v>3574</v>
      </c>
      <c r="B284" s="101" t="s">
        <v>4750</v>
      </c>
      <c r="C284" s="29" t="s">
        <v>1</v>
      </c>
      <c r="D284" s="338">
        <v>1</v>
      </c>
      <c r="E284" s="143"/>
      <c r="F284" s="143">
        <f t="shared" si="8"/>
        <v>0</v>
      </c>
      <c r="G284" s="143">
        <f t="shared" si="9"/>
        <v>0</v>
      </c>
      <c r="H284" s="159"/>
      <c r="I284" s="159"/>
      <c r="J284" s="159"/>
    </row>
    <row r="285" spans="1:10" ht="15" customHeight="1" x14ac:dyDescent="0.25">
      <c r="A285" s="125" t="s">
        <v>3575</v>
      </c>
      <c r="B285" s="101" t="s">
        <v>4751</v>
      </c>
      <c r="C285" s="29" t="s">
        <v>1</v>
      </c>
      <c r="D285" s="338">
        <v>1</v>
      </c>
      <c r="E285" s="143"/>
      <c r="F285" s="143">
        <f t="shared" si="8"/>
        <v>0</v>
      </c>
      <c r="G285" s="143">
        <f t="shared" si="9"/>
        <v>0</v>
      </c>
      <c r="H285" s="159"/>
      <c r="I285" s="159"/>
      <c r="J285" s="159"/>
    </row>
    <row r="286" spans="1:10" ht="15" customHeight="1" x14ac:dyDescent="0.25">
      <c r="A286" s="125" t="s">
        <v>3576</v>
      </c>
      <c r="B286" s="101" t="s">
        <v>4752</v>
      </c>
      <c r="C286" s="29" t="s">
        <v>1</v>
      </c>
      <c r="D286" s="338">
        <v>1</v>
      </c>
      <c r="E286" s="143"/>
      <c r="F286" s="143">
        <f t="shared" si="8"/>
        <v>0</v>
      </c>
      <c r="G286" s="143">
        <f t="shared" si="9"/>
        <v>0</v>
      </c>
      <c r="H286" s="159"/>
      <c r="I286" s="159"/>
      <c r="J286" s="159"/>
    </row>
    <row r="287" spans="1:10" ht="15" customHeight="1" x14ac:dyDescent="0.25">
      <c r="A287" s="125" t="s">
        <v>3577</v>
      </c>
      <c r="B287" s="101" t="s">
        <v>4753</v>
      </c>
      <c r="C287" s="29" t="s">
        <v>1</v>
      </c>
      <c r="D287" s="338">
        <v>1</v>
      </c>
      <c r="E287" s="143"/>
      <c r="F287" s="143">
        <f t="shared" si="8"/>
        <v>0</v>
      </c>
      <c r="G287" s="143">
        <f t="shared" si="9"/>
        <v>0</v>
      </c>
      <c r="H287" s="159"/>
      <c r="I287" s="159"/>
      <c r="J287" s="159"/>
    </row>
    <row r="288" spans="1:10" ht="15" customHeight="1" x14ac:dyDescent="0.25">
      <c r="A288" s="125" t="s">
        <v>3578</v>
      </c>
      <c r="B288" s="101" t="s">
        <v>4754</v>
      </c>
      <c r="C288" s="29" t="s">
        <v>1</v>
      </c>
      <c r="D288" s="338">
        <v>1</v>
      </c>
      <c r="E288" s="143"/>
      <c r="F288" s="143">
        <f t="shared" si="8"/>
        <v>0</v>
      </c>
      <c r="G288" s="143">
        <f t="shared" si="9"/>
        <v>0</v>
      </c>
      <c r="H288" s="159"/>
      <c r="I288" s="159"/>
      <c r="J288" s="159"/>
    </row>
    <row r="289" spans="1:10" ht="15" customHeight="1" x14ac:dyDescent="0.25">
      <c r="A289" s="125" t="s">
        <v>3579</v>
      </c>
      <c r="B289" s="101" t="s">
        <v>4505</v>
      </c>
      <c r="C289" s="29" t="s">
        <v>1</v>
      </c>
      <c r="D289" s="338">
        <v>1</v>
      </c>
      <c r="E289" s="143"/>
      <c r="F289" s="143">
        <f t="shared" si="8"/>
        <v>0</v>
      </c>
      <c r="G289" s="143">
        <f t="shared" si="9"/>
        <v>0</v>
      </c>
      <c r="H289" s="159"/>
      <c r="I289" s="159"/>
      <c r="J289" s="159"/>
    </row>
    <row r="290" spans="1:10" ht="15" customHeight="1" x14ac:dyDescent="0.25">
      <c r="A290" s="125" t="s">
        <v>3580</v>
      </c>
      <c r="B290" s="101" t="s">
        <v>4755</v>
      </c>
      <c r="C290" s="29" t="s">
        <v>1</v>
      </c>
      <c r="D290" s="338">
        <v>1</v>
      </c>
      <c r="E290" s="143"/>
      <c r="F290" s="143">
        <f t="shared" si="8"/>
        <v>0</v>
      </c>
      <c r="G290" s="143">
        <f t="shared" si="9"/>
        <v>0</v>
      </c>
      <c r="H290" s="159"/>
      <c r="I290" s="159"/>
      <c r="J290" s="159"/>
    </row>
    <row r="291" spans="1:10" ht="15" customHeight="1" x14ac:dyDescent="0.25">
      <c r="A291" s="125" t="s">
        <v>3581</v>
      </c>
      <c r="B291" s="101" t="s">
        <v>4756</v>
      </c>
      <c r="C291" s="29" t="s">
        <v>1</v>
      </c>
      <c r="D291" s="338">
        <v>1</v>
      </c>
      <c r="E291" s="143"/>
      <c r="F291" s="143">
        <f t="shared" si="8"/>
        <v>0</v>
      </c>
      <c r="G291" s="143">
        <f t="shared" si="9"/>
        <v>0</v>
      </c>
      <c r="H291" s="159"/>
      <c r="I291" s="159"/>
      <c r="J291" s="159"/>
    </row>
    <row r="292" spans="1:10" ht="15" customHeight="1" x14ac:dyDescent="0.25">
      <c r="A292" s="125" t="s">
        <v>3582</v>
      </c>
      <c r="B292" s="101" t="s">
        <v>4757</v>
      </c>
      <c r="C292" s="29" t="s">
        <v>1</v>
      </c>
      <c r="D292" s="338">
        <v>1</v>
      </c>
      <c r="E292" s="143"/>
      <c r="F292" s="143">
        <f t="shared" si="8"/>
        <v>0</v>
      </c>
      <c r="G292" s="143">
        <f t="shared" si="9"/>
        <v>0</v>
      </c>
      <c r="H292" s="159"/>
      <c r="I292" s="159"/>
      <c r="J292" s="159"/>
    </row>
    <row r="293" spans="1:10" ht="15" customHeight="1" x14ac:dyDescent="0.25">
      <c r="A293" s="125" t="s">
        <v>3583</v>
      </c>
      <c r="B293" s="101" t="s">
        <v>4758</v>
      </c>
      <c r="C293" s="29" t="s">
        <v>1</v>
      </c>
      <c r="D293" s="338">
        <v>1</v>
      </c>
      <c r="E293" s="143"/>
      <c r="F293" s="143">
        <f t="shared" si="8"/>
        <v>0</v>
      </c>
      <c r="G293" s="143">
        <f t="shared" si="9"/>
        <v>0</v>
      </c>
      <c r="H293" s="159"/>
      <c r="I293" s="159"/>
      <c r="J293" s="159"/>
    </row>
    <row r="294" spans="1:10" ht="15" customHeight="1" x14ac:dyDescent="0.25">
      <c r="A294" s="125" t="s">
        <v>3584</v>
      </c>
      <c r="B294" s="101" t="s">
        <v>4759</v>
      </c>
      <c r="C294" s="29" t="s">
        <v>1</v>
      </c>
      <c r="D294" s="338">
        <v>0</v>
      </c>
      <c r="E294" s="143"/>
      <c r="F294" s="143">
        <f t="shared" si="8"/>
        <v>0</v>
      </c>
      <c r="G294" s="143">
        <f t="shared" si="9"/>
        <v>0</v>
      </c>
      <c r="H294" s="159"/>
      <c r="I294" s="159"/>
      <c r="J294" s="159"/>
    </row>
    <row r="295" spans="1:10" ht="15" customHeight="1" x14ac:dyDescent="0.25">
      <c r="A295" s="125" t="s">
        <v>3585</v>
      </c>
      <c r="B295" s="101" t="s">
        <v>4760</v>
      </c>
      <c r="C295" s="29" t="s">
        <v>1</v>
      </c>
      <c r="D295" s="338">
        <v>0</v>
      </c>
      <c r="E295" s="143"/>
      <c r="F295" s="143">
        <f t="shared" si="8"/>
        <v>0</v>
      </c>
      <c r="G295" s="143">
        <f t="shared" si="9"/>
        <v>0</v>
      </c>
      <c r="H295" s="159"/>
      <c r="I295" s="159"/>
      <c r="J295" s="159"/>
    </row>
    <row r="296" spans="1:10" ht="15" customHeight="1" x14ac:dyDescent="0.25">
      <c r="A296" s="125" t="s">
        <v>3586</v>
      </c>
      <c r="B296" s="101" t="s">
        <v>4761</v>
      </c>
      <c r="C296" s="29" t="s">
        <v>1</v>
      </c>
      <c r="D296" s="338">
        <v>1</v>
      </c>
      <c r="E296" s="143"/>
      <c r="F296" s="143">
        <f t="shared" si="8"/>
        <v>0</v>
      </c>
      <c r="G296" s="143">
        <f t="shared" si="9"/>
        <v>0</v>
      </c>
      <c r="H296" s="159"/>
      <c r="I296" s="159"/>
      <c r="J296" s="159"/>
    </row>
    <row r="297" spans="1:10" ht="15" customHeight="1" x14ac:dyDescent="0.25">
      <c r="A297" s="125" t="s">
        <v>3587</v>
      </c>
      <c r="B297" s="101" t="s">
        <v>4762</v>
      </c>
      <c r="C297" s="29" t="s">
        <v>1</v>
      </c>
      <c r="D297" s="338">
        <v>1</v>
      </c>
      <c r="E297" s="143"/>
      <c r="F297" s="143">
        <f t="shared" si="8"/>
        <v>0</v>
      </c>
      <c r="G297" s="143">
        <f t="shared" si="9"/>
        <v>0</v>
      </c>
      <c r="H297" s="159"/>
      <c r="I297" s="159"/>
      <c r="J297" s="159"/>
    </row>
    <row r="298" spans="1:10" ht="15" customHeight="1" x14ac:dyDescent="0.25">
      <c r="A298" s="125" t="s">
        <v>3588</v>
      </c>
      <c r="B298" s="101" t="s">
        <v>4763</v>
      </c>
      <c r="C298" s="29" t="s">
        <v>1</v>
      </c>
      <c r="D298" s="338">
        <v>0</v>
      </c>
      <c r="E298" s="143"/>
      <c r="F298" s="143">
        <f t="shared" si="8"/>
        <v>0</v>
      </c>
      <c r="G298" s="143">
        <f t="shared" si="9"/>
        <v>0</v>
      </c>
      <c r="H298" s="159"/>
      <c r="I298" s="159"/>
      <c r="J298" s="159"/>
    </row>
    <row r="299" spans="1:10" ht="15" customHeight="1" x14ac:dyDescent="0.25">
      <c r="A299" s="125" t="s">
        <v>3589</v>
      </c>
      <c r="B299" s="101" t="s">
        <v>4764</v>
      </c>
      <c r="C299" s="29" t="s">
        <v>1</v>
      </c>
      <c r="D299" s="338">
        <v>2</v>
      </c>
      <c r="E299" s="143"/>
      <c r="F299" s="143">
        <f t="shared" si="8"/>
        <v>0</v>
      </c>
      <c r="G299" s="143">
        <f t="shared" si="9"/>
        <v>0</v>
      </c>
      <c r="H299" s="159"/>
      <c r="I299" s="159"/>
      <c r="J299" s="159"/>
    </row>
    <row r="300" spans="1:10" ht="15" customHeight="1" x14ac:dyDescent="0.25">
      <c r="A300" s="125" t="s">
        <v>3590</v>
      </c>
      <c r="B300" s="101" t="s">
        <v>4765</v>
      </c>
      <c r="C300" s="29" t="s">
        <v>1</v>
      </c>
      <c r="D300" s="338">
        <v>150</v>
      </c>
      <c r="E300" s="143"/>
      <c r="F300" s="143">
        <f t="shared" si="8"/>
        <v>0</v>
      </c>
      <c r="G300" s="143">
        <f t="shared" si="9"/>
        <v>0</v>
      </c>
      <c r="H300" s="159"/>
      <c r="I300" s="159"/>
      <c r="J300" s="159"/>
    </row>
    <row r="301" spans="1:10" ht="15" customHeight="1" x14ac:dyDescent="0.25">
      <c r="A301" s="125" t="s">
        <v>3591</v>
      </c>
      <c r="B301" s="101" t="s">
        <v>4766</v>
      </c>
      <c r="C301" s="29" t="s">
        <v>1</v>
      </c>
      <c r="D301" s="338">
        <v>100</v>
      </c>
      <c r="E301" s="143"/>
      <c r="F301" s="143">
        <f t="shared" si="8"/>
        <v>0</v>
      </c>
      <c r="G301" s="143">
        <f t="shared" si="9"/>
        <v>0</v>
      </c>
      <c r="H301" s="159"/>
      <c r="I301" s="159"/>
      <c r="J301" s="159"/>
    </row>
    <row r="302" spans="1:10" ht="15" customHeight="1" x14ac:dyDescent="0.25">
      <c r="A302" s="125" t="s">
        <v>3592</v>
      </c>
      <c r="B302" s="101" t="s">
        <v>4568</v>
      </c>
      <c r="C302" s="29" t="s">
        <v>1</v>
      </c>
      <c r="D302" s="338">
        <v>1</v>
      </c>
      <c r="E302" s="143"/>
      <c r="F302" s="143">
        <f t="shared" si="8"/>
        <v>0</v>
      </c>
      <c r="G302" s="143">
        <f t="shared" si="9"/>
        <v>0</v>
      </c>
      <c r="H302" s="159"/>
      <c r="I302" s="159"/>
      <c r="J302" s="159"/>
    </row>
    <row r="303" spans="1:10" ht="15" customHeight="1" x14ac:dyDescent="0.25">
      <c r="A303" s="125" t="s">
        <v>3593</v>
      </c>
      <c r="B303" s="101" t="s">
        <v>4767</v>
      </c>
      <c r="C303" s="29" t="s">
        <v>1</v>
      </c>
      <c r="D303" s="338">
        <v>1</v>
      </c>
      <c r="E303" s="143"/>
      <c r="F303" s="143">
        <f t="shared" si="8"/>
        <v>0</v>
      </c>
      <c r="G303" s="143">
        <f t="shared" si="9"/>
        <v>0</v>
      </c>
      <c r="H303" s="159"/>
      <c r="I303" s="159"/>
      <c r="J303" s="159"/>
    </row>
    <row r="304" spans="1:10" ht="15" customHeight="1" x14ac:dyDescent="0.25">
      <c r="A304" s="125" t="s">
        <v>3594</v>
      </c>
      <c r="B304" s="101" t="s">
        <v>4768</v>
      </c>
      <c r="C304" s="29" t="s">
        <v>1</v>
      </c>
      <c r="D304" s="338">
        <v>1</v>
      </c>
      <c r="E304" s="143"/>
      <c r="F304" s="143">
        <f t="shared" si="8"/>
        <v>0</v>
      </c>
      <c r="G304" s="143">
        <f t="shared" si="9"/>
        <v>0</v>
      </c>
      <c r="H304" s="159"/>
      <c r="I304" s="159"/>
      <c r="J304" s="159"/>
    </row>
    <row r="305" spans="1:10" ht="15" customHeight="1" x14ac:dyDescent="0.25">
      <c r="A305" s="125" t="s">
        <v>3595</v>
      </c>
      <c r="B305" s="101" t="s">
        <v>4658</v>
      </c>
      <c r="C305" s="29" t="s">
        <v>1</v>
      </c>
      <c r="D305" s="338">
        <v>1</v>
      </c>
      <c r="E305" s="143"/>
      <c r="F305" s="143">
        <f t="shared" si="8"/>
        <v>0</v>
      </c>
      <c r="G305" s="143">
        <f t="shared" si="9"/>
        <v>0</v>
      </c>
      <c r="H305" s="159"/>
      <c r="I305" s="159"/>
      <c r="J305" s="159"/>
    </row>
    <row r="306" spans="1:10" ht="15" customHeight="1" x14ac:dyDescent="0.25">
      <c r="A306" s="125" t="s">
        <v>3596</v>
      </c>
      <c r="B306" s="101" t="s">
        <v>4769</v>
      </c>
      <c r="C306" s="29" t="s">
        <v>1</v>
      </c>
      <c r="D306" s="338">
        <v>1</v>
      </c>
      <c r="E306" s="143"/>
      <c r="F306" s="143">
        <f t="shared" si="8"/>
        <v>0</v>
      </c>
      <c r="G306" s="143">
        <f t="shared" si="9"/>
        <v>0</v>
      </c>
      <c r="H306" s="159"/>
      <c r="I306" s="159"/>
      <c r="J306" s="159"/>
    </row>
    <row r="307" spans="1:10" ht="15" customHeight="1" x14ac:dyDescent="0.25">
      <c r="A307" s="125" t="s">
        <v>3597</v>
      </c>
      <c r="B307" s="101" t="s">
        <v>4770</v>
      </c>
      <c r="C307" s="29" t="s">
        <v>1</v>
      </c>
      <c r="D307" s="338">
        <v>1</v>
      </c>
      <c r="E307" s="143"/>
      <c r="F307" s="143">
        <f t="shared" si="8"/>
        <v>0</v>
      </c>
      <c r="G307" s="143">
        <f t="shared" si="9"/>
        <v>0</v>
      </c>
      <c r="H307" s="159"/>
      <c r="I307" s="159"/>
      <c r="J307" s="159"/>
    </row>
    <row r="308" spans="1:10" ht="15" customHeight="1" x14ac:dyDescent="0.25">
      <c r="A308" s="125" t="s">
        <v>3598</v>
      </c>
      <c r="B308" s="101" t="s">
        <v>4771</v>
      </c>
      <c r="C308" s="29" t="s">
        <v>1</v>
      </c>
      <c r="D308" s="338">
        <v>2</v>
      </c>
      <c r="E308" s="143"/>
      <c r="F308" s="143">
        <f t="shared" si="8"/>
        <v>0</v>
      </c>
      <c r="G308" s="143">
        <f t="shared" si="9"/>
        <v>0</v>
      </c>
      <c r="H308" s="159"/>
      <c r="I308" s="159"/>
      <c r="J308" s="159"/>
    </row>
    <row r="309" spans="1:10" ht="15" customHeight="1" x14ac:dyDescent="0.25">
      <c r="A309" s="125" t="s">
        <v>3599</v>
      </c>
      <c r="B309" s="101" t="s">
        <v>4772</v>
      </c>
      <c r="C309" s="29" t="s">
        <v>1</v>
      </c>
      <c r="D309" s="338">
        <v>1</v>
      </c>
      <c r="E309" s="143"/>
      <c r="F309" s="143">
        <f t="shared" si="8"/>
        <v>0</v>
      </c>
      <c r="G309" s="143">
        <f t="shared" si="9"/>
        <v>0</v>
      </c>
      <c r="H309" s="159"/>
      <c r="I309" s="159"/>
      <c r="J309" s="159"/>
    </row>
    <row r="310" spans="1:10" ht="15" customHeight="1" x14ac:dyDescent="0.25">
      <c r="A310" s="125" t="s">
        <v>3600</v>
      </c>
      <c r="B310" s="101" t="s">
        <v>4517</v>
      </c>
      <c r="C310" s="29" t="s">
        <v>1</v>
      </c>
      <c r="D310" s="338">
        <v>2</v>
      </c>
      <c r="E310" s="143"/>
      <c r="F310" s="143">
        <f t="shared" si="8"/>
        <v>0</v>
      </c>
      <c r="G310" s="143">
        <f t="shared" si="9"/>
        <v>0</v>
      </c>
      <c r="H310" s="159"/>
      <c r="I310" s="159"/>
      <c r="J310" s="159"/>
    </row>
    <row r="311" spans="1:10" ht="15" customHeight="1" x14ac:dyDescent="0.25">
      <c r="A311" s="125" t="s">
        <v>3601</v>
      </c>
      <c r="B311" s="101" t="s">
        <v>4773</v>
      </c>
      <c r="C311" s="29" t="s">
        <v>1</v>
      </c>
      <c r="D311" s="338">
        <v>1</v>
      </c>
      <c r="E311" s="143"/>
      <c r="F311" s="143">
        <f t="shared" si="8"/>
        <v>0</v>
      </c>
      <c r="G311" s="143">
        <f t="shared" si="9"/>
        <v>0</v>
      </c>
      <c r="H311" s="159"/>
      <c r="I311" s="159"/>
      <c r="J311" s="159"/>
    </row>
    <row r="312" spans="1:10" ht="15" customHeight="1" x14ac:dyDescent="0.25">
      <c r="A312" s="125" t="s">
        <v>3602</v>
      </c>
      <c r="B312" s="101" t="s">
        <v>4774</v>
      </c>
      <c r="C312" s="29" t="s">
        <v>1</v>
      </c>
      <c r="D312" s="338">
        <v>1</v>
      </c>
      <c r="E312" s="143"/>
      <c r="F312" s="143">
        <f t="shared" si="8"/>
        <v>0</v>
      </c>
      <c r="G312" s="143">
        <f t="shared" si="9"/>
        <v>0</v>
      </c>
      <c r="H312" s="159"/>
      <c r="I312" s="159"/>
      <c r="J312" s="159"/>
    </row>
    <row r="313" spans="1:10" ht="15" customHeight="1" x14ac:dyDescent="0.25">
      <c r="A313" s="125" t="s">
        <v>3603</v>
      </c>
      <c r="B313" s="101" t="s">
        <v>4506</v>
      </c>
      <c r="C313" s="29" t="s">
        <v>1</v>
      </c>
      <c r="D313" s="338">
        <v>1</v>
      </c>
      <c r="E313" s="143"/>
      <c r="F313" s="143">
        <f t="shared" si="8"/>
        <v>0</v>
      </c>
      <c r="G313" s="143">
        <f t="shared" si="9"/>
        <v>0</v>
      </c>
      <c r="H313" s="159"/>
      <c r="I313" s="159"/>
      <c r="J313" s="159"/>
    </row>
    <row r="314" spans="1:10" ht="15" customHeight="1" x14ac:dyDescent="0.25">
      <c r="A314" s="125" t="s">
        <v>3604</v>
      </c>
      <c r="B314" s="101" t="s">
        <v>4775</v>
      </c>
      <c r="C314" s="29" t="s">
        <v>1</v>
      </c>
      <c r="D314" s="338">
        <v>1</v>
      </c>
      <c r="E314" s="143"/>
      <c r="F314" s="143">
        <f t="shared" si="8"/>
        <v>0</v>
      </c>
      <c r="G314" s="143">
        <f t="shared" si="9"/>
        <v>0</v>
      </c>
      <c r="H314" s="159"/>
      <c r="I314" s="159"/>
      <c r="J314" s="159"/>
    </row>
    <row r="315" spans="1:10" ht="15" customHeight="1" x14ac:dyDescent="0.25">
      <c r="A315" s="125" t="s">
        <v>3605</v>
      </c>
      <c r="B315" s="101" t="s">
        <v>4776</v>
      </c>
      <c r="C315" s="29" t="s">
        <v>1</v>
      </c>
      <c r="D315" s="338">
        <v>1</v>
      </c>
      <c r="E315" s="143"/>
      <c r="F315" s="143">
        <f t="shared" si="8"/>
        <v>0</v>
      </c>
      <c r="G315" s="143">
        <f t="shared" si="9"/>
        <v>0</v>
      </c>
      <c r="H315" s="159"/>
      <c r="I315" s="159"/>
      <c r="J315" s="159"/>
    </row>
    <row r="316" spans="1:10" ht="15" customHeight="1" x14ac:dyDescent="0.25">
      <c r="A316" s="125" t="s">
        <v>3606</v>
      </c>
      <c r="B316" s="101" t="s">
        <v>4777</v>
      </c>
      <c r="C316" s="29" t="s">
        <v>1</v>
      </c>
      <c r="D316" s="338">
        <v>1</v>
      </c>
      <c r="E316" s="143"/>
      <c r="F316" s="143">
        <f t="shared" si="8"/>
        <v>0</v>
      </c>
      <c r="G316" s="143">
        <f t="shared" si="9"/>
        <v>0</v>
      </c>
      <c r="H316" s="159"/>
      <c r="I316" s="159"/>
      <c r="J316" s="159"/>
    </row>
    <row r="317" spans="1:10" ht="15" customHeight="1" x14ac:dyDescent="0.25">
      <c r="A317" s="125" t="s">
        <v>3607</v>
      </c>
      <c r="B317" s="101" t="s">
        <v>4778</v>
      </c>
      <c r="C317" s="29" t="s">
        <v>1</v>
      </c>
      <c r="D317" s="338">
        <v>1</v>
      </c>
      <c r="E317" s="143"/>
      <c r="F317" s="143">
        <f t="shared" si="8"/>
        <v>0</v>
      </c>
      <c r="G317" s="143">
        <f t="shared" si="9"/>
        <v>0</v>
      </c>
      <c r="H317" s="159"/>
      <c r="I317" s="159"/>
      <c r="J317" s="159"/>
    </row>
    <row r="318" spans="1:10" ht="15" customHeight="1" x14ac:dyDescent="0.25">
      <c r="A318" s="125" t="s">
        <v>3608</v>
      </c>
      <c r="B318" s="101" t="s">
        <v>4779</v>
      </c>
      <c r="C318" s="29" t="s">
        <v>1</v>
      </c>
      <c r="D318" s="338">
        <v>1</v>
      </c>
      <c r="E318" s="143"/>
      <c r="F318" s="143">
        <f t="shared" si="8"/>
        <v>0</v>
      </c>
      <c r="G318" s="143">
        <f t="shared" si="9"/>
        <v>0</v>
      </c>
      <c r="H318" s="159"/>
      <c r="I318" s="159"/>
      <c r="J318" s="159"/>
    </row>
    <row r="319" spans="1:10" ht="15" customHeight="1" x14ac:dyDescent="0.25">
      <c r="A319" s="125" t="s">
        <v>3609</v>
      </c>
      <c r="B319" s="101" t="s">
        <v>4780</v>
      </c>
      <c r="C319" s="29" t="s">
        <v>1</v>
      </c>
      <c r="D319" s="338">
        <v>1</v>
      </c>
      <c r="E319" s="143"/>
      <c r="F319" s="143">
        <f t="shared" si="8"/>
        <v>0</v>
      </c>
      <c r="G319" s="143">
        <f t="shared" si="9"/>
        <v>0</v>
      </c>
      <c r="H319" s="159"/>
      <c r="I319" s="159"/>
      <c r="J319" s="159"/>
    </row>
    <row r="320" spans="1:10" ht="15" customHeight="1" x14ac:dyDescent="0.25">
      <c r="A320" s="125" t="s">
        <v>3610</v>
      </c>
      <c r="B320" s="101" t="s">
        <v>4565</v>
      </c>
      <c r="C320" s="29" t="s">
        <v>1</v>
      </c>
      <c r="D320" s="338">
        <v>1</v>
      </c>
      <c r="E320" s="143"/>
      <c r="F320" s="143">
        <f t="shared" si="8"/>
        <v>0</v>
      </c>
      <c r="G320" s="143">
        <f t="shared" si="9"/>
        <v>0</v>
      </c>
      <c r="H320" s="159"/>
      <c r="I320" s="159"/>
      <c r="J320" s="159"/>
    </row>
    <row r="321" spans="1:10" ht="15" customHeight="1" x14ac:dyDescent="0.25">
      <c r="A321" s="125" t="s">
        <v>3611</v>
      </c>
      <c r="B321" s="101" t="s">
        <v>4781</v>
      </c>
      <c r="C321" s="29" t="s">
        <v>1</v>
      </c>
      <c r="D321" s="338">
        <v>1</v>
      </c>
      <c r="E321" s="143"/>
      <c r="F321" s="143">
        <f t="shared" si="8"/>
        <v>0</v>
      </c>
      <c r="G321" s="143">
        <f t="shared" si="9"/>
        <v>0</v>
      </c>
      <c r="H321" s="159"/>
      <c r="I321" s="159"/>
      <c r="J321" s="159"/>
    </row>
    <row r="322" spans="1:10" ht="15" customHeight="1" x14ac:dyDescent="0.25">
      <c r="A322" s="125" t="s">
        <v>3612</v>
      </c>
      <c r="B322" s="101" t="s">
        <v>4782</v>
      </c>
      <c r="C322" s="29" t="s">
        <v>1</v>
      </c>
      <c r="D322" s="338">
        <v>1</v>
      </c>
      <c r="E322" s="143"/>
      <c r="F322" s="143">
        <f t="shared" si="8"/>
        <v>0</v>
      </c>
      <c r="G322" s="143">
        <f t="shared" si="9"/>
        <v>0</v>
      </c>
      <c r="H322" s="159"/>
      <c r="I322" s="159"/>
      <c r="J322" s="159"/>
    </row>
    <row r="323" spans="1:10" ht="15" customHeight="1" x14ac:dyDescent="0.25">
      <c r="A323" s="125" t="s">
        <v>3613</v>
      </c>
      <c r="B323" s="101" t="s">
        <v>4510</v>
      </c>
      <c r="C323" s="29" t="s">
        <v>1</v>
      </c>
      <c r="D323" s="338">
        <v>1</v>
      </c>
      <c r="E323" s="143"/>
      <c r="F323" s="143">
        <f t="shared" si="8"/>
        <v>0</v>
      </c>
      <c r="G323" s="143">
        <f t="shared" si="9"/>
        <v>0</v>
      </c>
      <c r="H323" s="159"/>
      <c r="I323" s="159"/>
      <c r="J323" s="159"/>
    </row>
    <row r="324" spans="1:10" ht="15" customHeight="1" x14ac:dyDescent="0.25">
      <c r="A324" s="125" t="s">
        <v>3614</v>
      </c>
      <c r="B324" s="101" t="s">
        <v>4783</v>
      </c>
      <c r="C324" s="29" t="s">
        <v>1</v>
      </c>
      <c r="D324" s="338">
        <v>1</v>
      </c>
      <c r="E324" s="143"/>
      <c r="F324" s="143">
        <f t="shared" si="8"/>
        <v>0</v>
      </c>
      <c r="G324" s="143">
        <f t="shared" si="9"/>
        <v>0</v>
      </c>
      <c r="H324" s="159"/>
      <c r="I324" s="159"/>
      <c r="J324" s="159"/>
    </row>
    <row r="325" spans="1:10" ht="15" customHeight="1" x14ac:dyDescent="0.25">
      <c r="A325" s="125" t="s">
        <v>3615</v>
      </c>
      <c r="B325" s="101" t="s">
        <v>4784</v>
      </c>
      <c r="C325" s="29" t="s">
        <v>1</v>
      </c>
      <c r="D325" s="338">
        <v>1</v>
      </c>
      <c r="E325" s="143"/>
      <c r="F325" s="143">
        <f t="shared" si="8"/>
        <v>0</v>
      </c>
      <c r="G325" s="143">
        <f t="shared" si="9"/>
        <v>0</v>
      </c>
      <c r="H325" s="159"/>
      <c r="I325" s="159"/>
      <c r="J325" s="159"/>
    </row>
    <row r="326" spans="1:10" ht="15" customHeight="1" x14ac:dyDescent="0.25">
      <c r="A326" s="125" t="s">
        <v>3616</v>
      </c>
      <c r="B326" s="101" t="s">
        <v>4785</v>
      </c>
      <c r="C326" s="29" t="s">
        <v>1</v>
      </c>
      <c r="D326" s="338">
        <v>1</v>
      </c>
      <c r="E326" s="143"/>
      <c r="F326" s="143">
        <f t="shared" ref="F326:F336" si="10">SUM(E326*1.2)</f>
        <v>0</v>
      </c>
      <c r="G326" s="143">
        <f t="shared" ref="G326:G336" si="11">SUM(D326*E326)</f>
        <v>0</v>
      </c>
      <c r="H326" s="159"/>
      <c r="I326" s="159"/>
      <c r="J326" s="159"/>
    </row>
    <row r="327" spans="1:10" ht="15" customHeight="1" x14ac:dyDescent="0.25">
      <c r="A327" s="125" t="s">
        <v>3617</v>
      </c>
      <c r="B327" s="101" t="s">
        <v>4531</v>
      </c>
      <c r="C327" s="29" t="s">
        <v>1</v>
      </c>
      <c r="D327" s="338">
        <v>2</v>
      </c>
      <c r="E327" s="143"/>
      <c r="F327" s="143">
        <f t="shared" si="10"/>
        <v>0</v>
      </c>
      <c r="G327" s="143">
        <f t="shared" si="11"/>
        <v>0</v>
      </c>
      <c r="H327" s="159"/>
      <c r="I327" s="159"/>
      <c r="J327" s="159"/>
    </row>
    <row r="328" spans="1:10" ht="15" customHeight="1" x14ac:dyDescent="0.25">
      <c r="A328" s="125" t="s">
        <v>3618</v>
      </c>
      <c r="B328" s="101" t="s">
        <v>4786</v>
      </c>
      <c r="C328" s="29" t="s">
        <v>1</v>
      </c>
      <c r="D328" s="338">
        <v>1</v>
      </c>
      <c r="E328" s="143"/>
      <c r="F328" s="143">
        <f t="shared" si="10"/>
        <v>0</v>
      </c>
      <c r="G328" s="143">
        <f t="shared" si="11"/>
        <v>0</v>
      </c>
      <c r="H328" s="159"/>
      <c r="I328" s="159"/>
      <c r="J328" s="159"/>
    </row>
    <row r="329" spans="1:10" ht="15" customHeight="1" x14ac:dyDescent="0.25">
      <c r="A329" s="125" t="s">
        <v>3619</v>
      </c>
      <c r="B329" s="101" t="s">
        <v>4787</v>
      </c>
      <c r="C329" s="29" t="s">
        <v>1</v>
      </c>
      <c r="D329" s="338">
        <v>1</v>
      </c>
      <c r="E329" s="143"/>
      <c r="F329" s="143">
        <f t="shared" si="10"/>
        <v>0</v>
      </c>
      <c r="G329" s="143">
        <f t="shared" si="11"/>
        <v>0</v>
      </c>
      <c r="H329" s="159"/>
      <c r="I329" s="159"/>
      <c r="J329" s="159"/>
    </row>
    <row r="330" spans="1:10" ht="15" customHeight="1" x14ac:dyDescent="0.25">
      <c r="A330" s="125" t="s">
        <v>3620</v>
      </c>
      <c r="B330" s="101" t="s">
        <v>4788</v>
      </c>
      <c r="C330" s="29" t="s">
        <v>1</v>
      </c>
      <c r="D330" s="338">
        <v>1</v>
      </c>
      <c r="E330" s="143"/>
      <c r="F330" s="143">
        <f t="shared" si="10"/>
        <v>0</v>
      </c>
      <c r="G330" s="143">
        <f t="shared" si="11"/>
        <v>0</v>
      </c>
      <c r="H330" s="159"/>
      <c r="I330" s="159"/>
      <c r="J330" s="159"/>
    </row>
    <row r="331" spans="1:10" ht="15" customHeight="1" x14ac:dyDescent="0.25">
      <c r="A331" s="125" t="s">
        <v>3621</v>
      </c>
      <c r="B331" s="101" t="s">
        <v>4789</v>
      </c>
      <c r="C331" s="29" t="s">
        <v>1</v>
      </c>
      <c r="D331" s="338">
        <v>1</v>
      </c>
      <c r="E331" s="143"/>
      <c r="F331" s="143">
        <f t="shared" si="10"/>
        <v>0</v>
      </c>
      <c r="G331" s="143">
        <f t="shared" si="11"/>
        <v>0</v>
      </c>
      <c r="H331" s="159"/>
      <c r="I331" s="159"/>
      <c r="J331" s="159"/>
    </row>
    <row r="332" spans="1:10" ht="15" customHeight="1" x14ac:dyDescent="0.25">
      <c r="A332" s="125" t="s">
        <v>3622</v>
      </c>
      <c r="B332" s="101" t="s">
        <v>4790</v>
      </c>
      <c r="C332" s="29" t="s">
        <v>1</v>
      </c>
      <c r="D332" s="338">
        <v>1</v>
      </c>
      <c r="E332" s="143"/>
      <c r="F332" s="143">
        <f t="shared" si="10"/>
        <v>0</v>
      </c>
      <c r="G332" s="143">
        <f t="shared" si="11"/>
        <v>0</v>
      </c>
      <c r="H332" s="159"/>
      <c r="I332" s="159"/>
      <c r="J332" s="159"/>
    </row>
    <row r="333" spans="1:10" ht="15" customHeight="1" x14ac:dyDescent="0.25">
      <c r="A333" s="125" t="s">
        <v>3623</v>
      </c>
      <c r="B333" s="101" t="s">
        <v>4791</v>
      </c>
      <c r="C333" s="29" t="s">
        <v>1</v>
      </c>
      <c r="D333" s="338">
        <v>1</v>
      </c>
      <c r="E333" s="143"/>
      <c r="F333" s="143">
        <f t="shared" si="10"/>
        <v>0</v>
      </c>
      <c r="G333" s="143">
        <f t="shared" si="11"/>
        <v>0</v>
      </c>
      <c r="H333" s="159"/>
      <c r="I333" s="159"/>
      <c r="J333" s="159"/>
    </row>
    <row r="334" spans="1:10" ht="15" customHeight="1" x14ac:dyDescent="0.25">
      <c r="A334" s="125" t="s">
        <v>3624</v>
      </c>
      <c r="B334" s="101" t="s">
        <v>4792</v>
      </c>
      <c r="C334" s="29" t="s">
        <v>1</v>
      </c>
      <c r="D334" s="338">
        <v>1</v>
      </c>
      <c r="E334" s="143"/>
      <c r="F334" s="143">
        <f t="shared" si="10"/>
        <v>0</v>
      </c>
      <c r="G334" s="143">
        <f t="shared" si="11"/>
        <v>0</v>
      </c>
      <c r="H334" s="159"/>
      <c r="I334" s="159"/>
      <c r="J334" s="159"/>
    </row>
    <row r="335" spans="1:10" ht="15" customHeight="1" x14ac:dyDescent="0.25">
      <c r="A335" s="125" t="s">
        <v>3625</v>
      </c>
      <c r="B335" s="101" t="s">
        <v>4793</v>
      </c>
      <c r="C335" s="29" t="s">
        <v>1</v>
      </c>
      <c r="D335" s="338">
        <v>1</v>
      </c>
      <c r="E335" s="143"/>
      <c r="F335" s="143">
        <f t="shared" si="10"/>
        <v>0</v>
      </c>
      <c r="G335" s="143">
        <f t="shared" si="11"/>
        <v>0</v>
      </c>
      <c r="H335" s="159"/>
      <c r="I335" s="159"/>
      <c r="J335" s="159"/>
    </row>
    <row r="336" spans="1:10" ht="15" customHeight="1" thickBot="1" x14ac:dyDescent="0.3">
      <c r="A336" s="125" t="s">
        <v>3626</v>
      </c>
      <c r="B336" s="101" t="s">
        <v>4794</v>
      </c>
      <c r="C336" s="29" t="s">
        <v>1</v>
      </c>
      <c r="D336" s="338">
        <v>2</v>
      </c>
      <c r="E336" s="143"/>
      <c r="F336" s="143">
        <f t="shared" si="10"/>
        <v>0</v>
      </c>
      <c r="G336" s="143">
        <f t="shared" si="11"/>
        <v>0</v>
      </c>
      <c r="H336" s="159"/>
      <c r="I336" s="159"/>
      <c r="J336" s="159"/>
    </row>
    <row r="337" spans="1:11" s="30" customFormat="1" ht="15" customHeight="1" thickBot="1" x14ac:dyDescent="0.3">
      <c r="A337"/>
      <c r="B337"/>
      <c r="C337"/>
      <c r="D337" s="27"/>
      <c r="E337" s="408" t="s">
        <v>4454</v>
      </c>
      <c r="F337" s="408"/>
      <c r="G337" s="295">
        <f>SUM(G227:G335)</f>
        <v>0</v>
      </c>
      <c r="H337" s="159"/>
      <c r="I337" s="159"/>
      <c r="J337" s="159"/>
      <c r="K337"/>
    </row>
    <row r="338" spans="1:11" s="30" customFormat="1" ht="15" customHeight="1" thickBot="1" x14ac:dyDescent="0.3">
      <c r="A338"/>
      <c r="B338"/>
      <c r="C338"/>
      <c r="D338" s="27"/>
      <c r="E338" s="408" t="s">
        <v>4455</v>
      </c>
      <c r="F338" s="408"/>
      <c r="G338" s="295">
        <f>SUM(G337*0.2)</f>
        <v>0</v>
      </c>
      <c r="H338" s="159"/>
      <c r="I338" s="159"/>
      <c r="J338" s="159"/>
      <c r="K338"/>
    </row>
    <row r="339" spans="1:11" s="30" customFormat="1" ht="15" customHeight="1" thickBot="1" x14ac:dyDescent="0.3">
      <c r="A339"/>
      <c r="B339"/>
      <c r="C339"/>
      <c r="D339" s="27"/>
      <c r="E339" s="408" t="s">
        <v>4456</v>
      </c>
      <c r="F339" s="408"/>
      <c r="G339" s="295">
        <f>SUM(G337:G338)</f>
        <v>0</v>
      </c>
      <c r="H339" s="159"/>
      <c r="I339" s="159"/>
      <c r="J339" s="159"/>
      <c r="K339"/>
    </row>
    <row r="340" spans="1:11" s="30" customFormat="1" ht="30" customHeight="1" x14ac:dyDescent="0.25">
      <c r="A340" s="129"/>
      <c r="B340" s="92"/>
      <c r="C340" s="86"/>
      <c r="D340" s="214"/>
      <c r="E340" s="118"/>
      <c r="F340" s="118"/>
      <c r="G340" s="118"/>
      <c r="H340" s="141"/>
      <c r="I340" s="141"/>
      <c r="J340" s="141"/>
      <c r="K340"/>
    </row>
    <row r="341" spans="1:11" s="30" customFormat="1" ht="15" customHeight="1" x14ac:dyDescent="0.25">
      <c r="A341" s="420" t="s">
        <v>1434</v>
      </c>
      <c r="B341" s="420"/>
      <c r="C341" s="420"/>
      <c r="D341" s="420"/>
      <c r="E341" s="420"/>
      <c r="F341" s="420"/>
      <c r="G341" s="420"/>
      <c r="H341" s="159"/>
      <c r="I341" s="159"/>
      <c r="J341" s="159"/>
      <c r="K341"/>
    </row>
    <row r="342" spans="1:11" s="30" customFormat="1" ht="15" customHeight="1" x14ac:dyDescent="0.25">
      <c r="A342" s="129"/>
      <c r="B342" s="92"/>
      <c r="C342" s="86"/>
      <c r="D342" s="205"/>
      <c r="E342" s="159"/>
      <c r="F342" s="159"/>
      <c r="G342" s="159"/>
      <c r="H342" s="159"/>
      <c r="I342" s="159"/>
      <c r="J342" s="159"/>
      <c r="K342"/>
    </row>
    <row r="343" spans="1:11" s="30" customFormat="1" ht="15" customHeight="1" x14ac:dyDescent="0.25">
      <c r="A343" s="432" t="s">
        <v>4469</v>
      </c>
      <c r="B343" s="432"/>
      <c r="C343" s="432"/>
      <c r="D343" s="263" t="s">
        <v>4460</v>
      </c>
      <c r="E343" s="256"/>
      <c r="F343" s="256"/>
      <c r="G343" s="256"/>
      <c r="H343" s="159"/>
      <c r="I343" s="159"/>
      <c r="J343" s="159"/>
      <c r="K343"/>
    </row>
    <row r="344" spans="1:11" s="30" customFormat="1" ht="30" customHeight="1" thickBot="1" x14ac:dyDescent="0.3">
      <c r="A344" s="271" t="s">
        <v>0</v>
      </c>
      <c r="B344" s="272" t="s">
        <v>582</v>
      </c>
      <c r="C344" s="273" t="s">
        <v>4459</v>
      </c>
      <c r="D344" s="274" t="s">
        <v>4795</v>
      </c>
      <c r="E344" s="275" t="s">
        <v>4457</v>
      </c>
      <c r="F344" s="275" t="s">
        <v>4458</v>
      </c>
      <c r="G344" s="275" t="s">
        <v>4453</v>
      </c>
      <c r="H344" s="159"/>
      <c r="I344" s="159"/>
      <c r="J344" s="159"/>
      <c r="K344"/>
    </row>
    <row r="345" spans="1:11" s="30" customFormat="1" ht="15" customHeight="1" x14ac:dyDescent="0.25">
      <c r="A345" s="343" t="s">
        <v>3627</v>
      </c>
      <c r="B345" s="344" t="s">
        <v>1095</v>
      </c>
      <c r="C345" s="320" t="s">
        <v>1</v>
      </c>
      <c r="D345" s="341">
        <v>4</v>
      </c>
      <c r="E345" s="342"/>
      <c r="F345" s="342">
        <f>SUM(E345*1.2)</f>
        <v>0</v>
      </c>
      <c r="G345" s="342">
        <f>SUM(D345*E345)</f>
        <v>0</v>
      </c>
      <c r="H345" s="159"/>
      <c r="I345" s="159"/>
      <c r="J345" s="159"/>
      <c r="K345"/>
    </row>
    <row r="346" spans="1:11" s="30" customFormat="1" ht="15" customHeight="1" x14ac:dyDescent="0.25">
      <c r="A346" s="151" t="s">
        <v>3628</v>
      </c>
      <c r="B346" s="81" t="s">
        <v>1096</v>
      </c>
      <c r="C346" s="52" t="s">
        <v>234</v>
      </c>
      <c r="D346" s="338">
        <v>2</v>
      </c>
      <c r="E346" s="143"/>
      <c r="F346" s="143">
        <f t="shared" ref="F346:F355" si="12">SUM(E346*1.2)</f>
        <v>0</v>
      </c>
      <c r="G346" s="143">
        <f t="shared" ref="G346:G355" si="13">SUM(D346*E346)</f>
        <v>0</v>
      </c>
      <c r="H346" s="159"/>
      <c r="I346" s="159"/>
      <c r="J346" s="159"/>
      <c r="K346"/>
    </row>
    <row r="347" spans="1:11" s="30" customFormat="1" ht="15" customHeight="1" x14ac:dyDescent="0.25">
      <c r="A347" s="151" t="s">
        <v>3629</v>
      </c>
      <c r="B347" s="81" t="s">
        <v>244</v>
      </c>
      <c r="C347" s="52" t="s">
        <v>1</v>
      </c>
      <c r="D347" s="338">
        <v>4</v>
      </c>
      <c r="E347" s="143"/>
      <c r="F347" s="143">
        <f t="shared" si="12"/>
        <v>0</v>
      </c>
      <c r="G347" s="143">
        <f t="shared" si="13"/>
        <v>0</v>
      </c>
      <c r="H347" s="159"/>
      <c r="I347" s="159"/>
      <c r="J347" s="159"/>
      <c r="K347"/>
    </row>
    <row r="348" spans="1:11" s="30" customFormat="1" ht="15" customHeight="1" x14ac:dyDescent="0.25">
      <c r="A348" s="151" t="s">
        <v>3630</v>
      </c>
      <c r="B348" s="81" t="s">
        <v>381</v>
      </c>
      <c r="C348" s="52" t="s">
        <v>1</v>
      </c>
      <c r="D348" s="338">
        <v>4</v>
      </c>
      <c r="E348" s="143"/>
      <c r="F348" s="143">
        <f t="shared" si="12"/>
        <v>0</v>
      </c>
      <c r="G348" s="143">
        <f t="shared" si="13"/>
        <v>0</v>
      </c>
      <c r="H348" s="159"/>
      <c r="I348" s="159"/>
      <c r="J348" s="159"/>
      <c r="K348"/>
    </row>
    <row r="349" spans="1:11" s="30" customFormat="1" ht="15" customHeight="1" x14ac:dyDescent="0.25">
      <c r="A349" s="151" t="s">
        <v>3631</v>
      </c>
      <c r="B349" s="81" t="s">
        <v>280</v>
      </c>
      <c r="C349" s="52" t="s">
        <v>1</v>
      </c>
      <c r="D349" s="338">
        <v>4</v>
      </c>
      <c r="E349" s="143"/>
      <c r="F349" s="143">
        <f t="shared" si="12"/>
        <v>0</v>
      </c>
      <c r="G349" s="143">
        <f t="shared" si="13"/>
        <v>0</v>
      </c>
      <c r="H349" s="159"/>
      <c r="I349" s="159"/>
      <c r="J349" s="159"/>
      <c r="K349"/>
    </row>
    <row r="350" spans="1:11" s="30" customFormat="1" ht="15" customHeight="1" x14ac:dyDescent="0.25">
      <c r="A350" s="151" t="s">
        <v>3632</v>
      </c>
      <c r="B350" s="81" t="s">
        <v>382</v>
      </c>
      <c r="C350" s="52" t="s">
        <v>1</v>
      </c>
      <c r="D350" s="338">
        <v>4</v>
      </c>
      <c r="E350" s="143"/>
      <c r="F350" s="143">
        <f t="shared" si="12"/>
        <v>0</v>
      </c>
      <c r="G350" s="143">
        <f t="shared" si="13"/>
        <v>0</v>
      </c>
      <c r="H350" s="159"/>
      <c r="I350" s="159"/>
      <c r="J350" s="159"/>
      <c r="K350"/>
    </row>
    <row r="351" spans="1:11" s="30" customFormat="1" ht="15" customHeight="1" x14ac:dyDescent="0.25">
      <c r="A351" s="151" t="s">
        <v>3633</v>
      </c>
      <c r="B351" s="81" t="s">
        <v>1097</v>
      </c>
      <c r="C351" s="52" t="s">
        <v>1</v>
      </c>
      <c r="D351" s="338">
        <v>4</v>
      </c>
      <c r="E351" s="143"/>
      <c r="F351" s="143">
        <f t="shared" si="12"/>
        <v>0</v>
      </c>
      <c r="G351" s="143">
        <f t="shared" si="13"/>
        <v>0</v>
      </c>
      <c r="H351" s="159"/>
      <c r="I351" s="159"/>
      <c r="J351" s="159"/>
      <c r="K351"/>
    </row>
    <row r="352" spans="1:11" s="30" customFormat="1" ht="15" customHeight="1" x14ac:dyDescent="0.25">
      <c r="A352" s="151" t="s">
        <v>3634</v>
      </c>
      <c r="B352" s="81" t="s">
        <v>1098</v>
      </c>
      <c r="C352" s="52" t="s">
        <v>1</v>
      </c>
      <c r="D352" s="338">
        <v>2</v>
      </c>
      <c r="E352" s="143"/>
      <c r="F352" s="143">
        <f t="shared" si="12"/>
        <v>0</v>
      </c>
      <c r="G352" s="143">
        <f t="shared" si="13"/>
        <v>0</v>
      </c>
      <c r="H352" s="159"/>
      <c r="I352" s="159"/>
      <c r="J352" s="159"/>
      <c r="K352"/>
    </row>
    <row r="353" spans="1:11" s="30" customFormat="1" ht="15" customHeight="1" x14ac:dyDescent="0.25">
      <c r="A353" s="151" t="s">
        <v>3635</v>
      </c>
      <c r="B353" s="81" t="s">
        <v>245</v>
      </c>
      <c r="C353" s="52" t="s">
        <v>1</v>
      </c>
      <c r="D353" s="338">
        <v>2</v>
      </c>
      <c r="E353" s="143"/>
      <c r="F353" s="143">
        <f t="shared" si="12"/>
        <v>0</v>
      </c>
      <c r="G353" s="143">
        <f t="shared" si="13"/>
        <v>0</v>
      </c>
      <c r="H353" s="159"/>
      <c r="I353" s="159"/>
      <c r="J353" s="159"/>
      <c r="K353"/>
    </row>
    <row r="354" spans="1:11" s="30" customFormat="1" ht="15" customHeight="1" x14ac:dyDescent="0.25">
      <c r="A354" s="151" t="s">
        <v>3636</v>
      </c>
      <c r="B354" s="81" t="s">
        <v>1099</v>
      </c>
      <c r="C354" s="52" t="s">
        <v>3</v>
      </c>
      <c r="D354" s="338">
        <v>2</v>
      </c>
      <c r="E354" s="143"/>
      <c r="F354" s="143">
        <f t="shared" si="12"/>
        <v>0</v>
      </c>
      <c r="G354" s="143">
        <f t="shared" si="13"/>
        <v>0</v>
      </c>
      <c r="H354" s="159"/>
      <c r="I354" s="159"/>
      <c r="J354" s="159"/>
      <c r="K354"/>
    </row>
    <row r="355" spans="1:11" s="30" customFormat="1" ht="15" customHeight="1" thickBot="1" x14ac:dyDescent="0.3">
      <c r="A355" s="151" t="s">
        <v>3637</v>
      </c>
      <c r="B355" s="81" t="s">
        <v>290</v>
      </c>
      <c r="C355" s="52" t="s">
        <v>3</v>
      </c>
      <c r="D355" s="338">
        <v>4</v>
      </c>
      <c r="E355" s="143"/>
      <c r="F355" s="143">
        <f t="shared" si="12"/>
        <v>0</v>
      </c>
      <c r="G355" s="143">
        <f t="shared" si="13"/>
        <v>0</v>
      </c>
      <c r="H355" s="141"/>
      <c r="I355" s="141"/>
      <c r="J355" s="141"/>
      <c r="K355"/>
    </row>
    <row r="356" spans="1:11" s="30" customFormat="1" ht="15" customHeight="1" thickBot="1" x14ac:dyDescent="0.3">
      <c r="A356"/>
      <c r="B356"/>
      <c r="C356"/>
      <c r="D356" s="27"/>
      <c r="E356" s="408" t="s">
        <v>4454</v>
      </c>
      <c r="F356" s="408"/>
      <c r="G356" s="295">
        <f>SUM(G345:G355)</f>
        <v>0</v>
      </c>
      <c r="H356" s="159"/>
      <c r="I356" s="159"/>
      <c r="J356" s="159"/>
      <c r="K356"/>
    </row>
    <row r="357" spans="1:11" s="30" customFormat="1" ht="15" customHeight="1" thickBot="1" x14ac:dyDescent="0.3">
      <c r="A357"/>
      <c r="B357"/>
      <c r="C357"/>
      <c r="D357" s="27"/>
      <c r="E357" s="408" t="s">
        <v>4455</v>
      </c>
      <c r="F357" s="408"/>
      <c r="G357" s="295">
        <f>SUM(G356*0.2)</f>
        <v>0</v>
      </c>
      <c r="H357" s="159"/>
      <c r="I357" s="159"/>
      <c r="J357" s="159"/>
      <c r="K357"/>
    </row>
    <row r="358" spans="1:11" s="30" customFormat="1" ht="15" customHeight="1" thickBot="1" x14ac:dyDescent="0.3">
      <c r="A358"/>
      <c r="B358"/>
      <c r="C358"/>
      <c r="D358" s="27"/>
      <c r="E358" s="408" t="s">
        <v>4456</v>
      </c>
      <c r="F358" s="408"/>
      <c r="G358" s="295">
        <f>SUM(G356:G357)</f>
        <v>0</v>
      </c>
      <c r="H358" s="159"/>
      <c r="I358" s="159"/>
      <c r="J358" s="159"/>
      <c r="K358"/>
    </row>
    <row r="359" spans="1:11" s="30" customFormat="1" ht="15" customHeight="1" x14ac:dyDescent="0.25">
      <c r="A359" s="129"/>
      <c r="B359" s="92"/>
      <c r="C359" s="86"/>
      <c r="D359" s="214"/>
      <c r="E359" s="118"/>
      <c r="F359" s="118"/>
      <c r="G359" s="118"/>
      <c r="H359" s="159"/>
      <c r="I359" s="159"/>
      <c r="J359" s="159"/>
      <c r="K359"/>
    </row>
    <row r="360" spans="1:11" s="30" customFormat="1" ht="15" customHeight="1" x14ac:dyDescent="0.25">
      <c r="A360" s="129"/>
      <c r="B360" s="92"/>
      <c r="C360" s="86"/>
      <c r="D360" s="205"/>
      <c r="E360" s="159"/>
      <c r="F360" s="159"/>
      <c r="G360" s="159"/>
      <c r="H360" s="159"/>
      <c r="I360" s="159"/>
      <c r="J360" s="159"/>
      <c r="K360"/>
    </row>
    <row r="361" spans="1:11" s="30" customFormat="1" ht="15" customHeight="1" x14ac:dyDescent="0.25">
      <c r="A361" s="433" t="s">
        <v>4470</v>
      </c>
      <c r="B361" s="433"/>
      <c r="C361" s="433"/>
      <c r="D361" s="263" t="s">
        <v>4460</v>
      </c>
      <c r="E361" s="256"/>
      <c r="F361" s="256"/>
      <c r="G361" s="256"/>
      <c r="H361" s="159"/>
      <c r="I361" s="159"/>
      <c r="J361" s="159"/>
      <c r="K361"/>
    </row>
    <row r="362" spans="1:11" ht="30" customHeight="1" thickBot="1" x14ac:dyDescent="0.3">
      <c r="A362" s="271" t="s">
        <v>0</v>
      </c>
      <c r="B362" s="272" t="s">
        <v>582</v>
      </c>
      <c r="C362" s="273" t="s">
        <v>4459</v>
      </c>
      <c r="D362" s="274" t="s">
        <v>4795</v>
      </c>
      <c r="E362" s="275" t="s">
        <v>4457</v>
      </c>
      <c r="F362" s="275" t="s">
        <v>4458</v>
      </c>
      <c r="G362" s="275" t="s">
        <v>4453</v>
      </c>
      <c r="H362" s="159"/>
      <c r="I362" s="159"/>
      <c r="J362" s="159"/>
    </row>
    <row r="363" spans="1:11" ht="15" customHeight="1" x14ac:dyDescent="0.25">
      <c r="A363" s="343" t="s">
        <v>3638</v>
      </c>
      <c r="B363" s="344" t="s">
        <v>1100</v>
      </c>
      <c r="C363" s="320" t="s">
        <v>1</v>
      </c>
      <c r="D363" s="341">
        <v>4</v>
      </c>
      <c r="E363" s="342"/>
      <c r="F363" s="342">
        <f>SUM(E363*1.2)</f>
        <v>0</v>
      </c>
      <c r="G363" s="342">
        <f>SUM(D363*E363)</f>
        <v>0</v>
      </c>
      <c r="H363" s="159"/>
      <c r="I363" s="159"/>
      <c r="J363" s="159"/>
    </row>
    <row r="364" spans="1:11" ht="15" customHeight="1" x14ac:dyDescent="0.25">
      <c r="A364" s="151" t="s">
        <v>3639</v>
      </c>
      <c r="B364" s="57" t="s">
        <v>531</v>
      </c>
      <c r="C364" s="51" t="s">
        <v>1</v>
      </c>
      <c r="D364" s="338">
        <v>1</v>
      </c>
      <c r="E364" s="143"/>
      <c r="F364" s="143">
        <f t="shared" ref="F364:F427" si="14">SUM(E364*1.2)</f>
        <v>0</v>
      </c>
      <c r="G364" s="143">
        <f t="shared" ref="G364:G427" si="15">SUM(D364*E364)</f>
        <v>0</v>
      </c>
      <c r="H364" s="159"/>
      <c r="I364" s="159"/>
      <c r="J364" s="159"/>
    </row>
    <row r="365" spans="1:11" ht="15" customHeight="1" x14ac:dyDescent="0.25">
      <c r="A365" s="151" t="s">
        <v>3640</v>
      </c>
      <c r="B365" s="57" t="s">
        <v>1101</v>
      </c>
      <c r="C365" s="51" t="s">
        <v>3</v>
      </c>
      <c r="D365" s="338">
        <v>1</v>
      </c>
      <c r="E365" s="143"/>
      <c r="F365" s="143">
        <f t="shared" si="14"/>
        <v>0</v>
      </c>
      <c r="G365" s="143">
        <f t="shared" si="15"/>
        <v>0</v>
      </c>
      <c r="H365" s="159"/>
      <c r="I365" s="159"/>
      <c r="J365" s="159"/>
    </row>
    <row r="366" spans="1:11" ht="15" customHeight="1" x14ac:dyDescent="0.25">
      <c r="A366" s="151" t="s">
        <v>3641</v>
      </c>
      <c r="B366" s="57" t="s">
        <v>394</v>
      </c>
      <c r="C366" s="51" t="s">
        <v>1</v>
      </c>
      <c r="D366" s="338">
        <v>2</v>
      </c>
      <c r="E366" s="143"/>
      <c r="F366" s="143">
        <f t="shared" si="14"/>
        <v>0</v>
      </c>
      <c r="G366" s="143">
        <f t="shared" si="15"/>
        <v>0</v>
      </c>
      <c r="H366" s="159"/>
      <c r="I366" s="159"/>
      <c r="J366" s="159"/>
    </row>
    <row r="367" spans="1:11" ht="15" customHeight="1" x14ac:dyDescent="0.25">
      <c r="A367" s="151" t="s">
        <v>3642</v>
      </c>
      <c r="B367" s="81" t="s">
        <v>396</v>
      </c>
      <c r="C367" s="52" t="s">
        <v>1</v>
      </c>
      <c r="D367" s="338">
        <v>1</v>
      </c>
      <c r="E367" s="143"/>
      <c r="F367" s="143">
        <f t="shared" si="14"/>
        <v>0</v>
      </c>
      <c r="G367" s="143">
        <f t="shared" si="15"/>
        <v>0</v>
      </c>
      <c r="H367" s="159"/>
      <c r="I367" s="159"/>
      <c r="J367" s="159"/>
    </row>
    <row r="368" spans="1:11" ht="15" customHeight="1" x14ac:dyDescent="0.25">
      <c r="A368" s="151" t="s">
        <v>3643</v>
      </c>
      <c r="B368" s="81" t="s">
        <v>397</v>
      </c>
      <c r="C368" s="52" t="s">
        <v>1</v>
      </c>
      <c r="D368" s="338">
        <v>1</v>
      </c>
      <c r="E368" s="143"/>
      <c r="F368" s="143">
        <f t="shared" si="14"/>
        <v>0</v>
      </c>
      <c r="G368" s="143">
        <f t="shared" si="15"/>
        <v>0</v>
      </c>
      <c r="H368" s="159"/>
      <c r="I368" s="159"/>
      <c r="J368" s="159"/>
    </row>
    <row r="369" spans="1:10" ht="15" customHeight="1" x14ac:dyDescent="0.25">
      <c r="A369" s="151" t="s">
        <v>3644</v>
      </c>
      <c r="B369" s="57" t="s">
        <v>398</v>
      </c>
      <c r="C369" s="51" t="s">
        <v>1</v>
      </c>
      <c r="D369" s="338">
        <v>1</v>
      </c>
      <c r="E369" s="143"/>
      <c r="F369" s="143">
        <f t="shared" si="14"/>
        <v>0</v>
      </c>
      <c r="G369" s="143">
        <f t="shared" si="15"/>
        <v>0</v>
      </c>
      <c r="H369" s="159"/>
      <c r="I369" s="159"/>
      <c r="J369" s="159"/>
    </row>
    <row r="370" spans="1:10" ht="15" customHeight="1" x14ac:dyDescent="0.25">
      <c r="A370" s="151" t="s">
        <v>3645</v>
      </c>
      <c r="B370" s="57" t="s">
        <v>1102</v>
      </c>
      <c r="C370" s="51" t="s">
        <v>1</v>
      </c>
      <c r="D370" s="338">
        <v>1</v>
      </c>
      <c r="E370" s="143"/>
      <c r="F370" s="143">
        <f t="shared" si="14"/>
        <v>0</v>
      </c>
      <c r="G370" s="143">
        <f t="shared" si="15"/>
        <v>0</v>
      </c>
      <c r="H370" s="159"/>
      <c r="I370" s="159"/>
      <c r="J370" s="159"/>
    </row>
    <row r="371" spans="1:10" ht="15" customHeight="1" x14ac:dyDescent="0.25">
      <c r="A371" s="151" t="s">
        <v>3646</v>
      </c>
      <c r="B371" s="57" t="s">
        <v>782</v>
      </c>
      <c r="C371" s="51" t="s">
        <v>3</v>
      </c>
      <c r="D371" s="338">
        <v>1</v>
      </c>
      <c r="E371" s="143"/>
      <c r="F371" s="143">
        <f t="shared" si="14"/>
        <v>0</v>
      </c>
      <c r="G371" s="143">
        <f t="shared" si="15"/>
        <v>0</v>
      </c>
      <c r="H371" s="159"/>
      <c r="I371" s="159"/>
      <c r="J371" s="159"/>
    </row>
    <row r="372" spans="1:10" ht="15" customHeight="1" x14ac:dyDescent="0.25">
      <c r="A372" s="151" t="s">
        <v>3647</v>
      </c>
      <c r="B372" s="57" t="s">
        <v>1103</v>
      </c>
      <c r="C372" s="52" t="s">
        <v>1</v>
      </c>
      <c r="D372" s="338">
        <v>1</v>
      </c>
      <c r="E372" s="143"/>
      <c r="F372" s="143">
        <f t="shared" si="14"/>
        <v>0</v>
      </c>
      <c r="G372" s="143">
        <f t="shared" si="15"/>
        <v>0</v>
      </c>
      <c r="H372" s="159"/>
      <c r="I372" s="159"/>
      <c r="J372" s="159"/>
    </row>
    <row r="373" spans="1:10" ht="15" customHeight="1" x14ac:dyDescent="0.25">
      <c r="A373" s="151" t="s">
        <v>3648</v>
      </c>
      <c r="B373" s="57" t="s">
        <v>998</v>
      </c>
      <c r="C373" s="51" t="s">
        <v>1</v>
      </c>
      <c r="D373" s="338">
        <v>1</v>
      </c>
      <c r="E373" s="143"/>
      <c r="F373" s="143">
        <f t="shared" si="14"/>
        <v>0</v>
      </c>
      <c r="G373" s="143">
        <f t="shared" si="15"/>
        <v>0</v>
      </c>
      <c r="H373" s="159"/>
      <c r="I373" s="159"/>
      <c r="J373" s="159"/>
    </row>
    <row r="374" spans="1:10" ht="15" customHeight="1" x14ac:dyDescent="0.25">
      <c r="A374" s="151" t="s">
        <v>3649</v>
      </c>
      <c r="B374" s="81" t="s">
        <v>399</v>
      </c>
      <c r="C374" s="52" t="s">
        <v>1</v>
      </c>
      <c r="D374" s="338">
        <v>1</v>
      </c>
      <c r="E374" s="143"/>
      <c r="F374" s="143">
        <f t="shared" si="14"/>
        <v>0</v>
      </c>
      <c r="G374" s="143">
        <f t="shared" si="15"/>
        <v>0</v>
      </c>
      <c r="H374" s="159"/>
      <c r="I374" s="159"/>
      <c r="J374" s="159"/>
    </row>
    <row r="375" spans="1:10" ht="15" customHeight="1" x14ac:dyDescent="0.25">
      <c r="A375" s="151" t="s">
        <v>3650</v>
      </c>
      <c r="B375" s="81" t="s">
        <v>400</v>
      </c>
      <c r="C375" s="52" t="s">
        <v>1</v>
      </c>
      <c r="D375" s="338">
        <v>1</v>
      </c>
      <c r="E375" s="143"/>
      <c r="F375" s="143">
        <f t="shared" si="14"/>
        <v>0</v>
      </c>
      <c r="G375" s="143">
        <f t="shared" si="15"/>
        <v>0</v>
      </c>
      <c r="H375" s="159"/>
      <c r="I375" s="159"/>
      <c r="J375" s="159"/>
    </row>
    <row r="376" spans="1:10" ht="15" customHeight="1" x14ac:dyDescent="0.25">
      <c r="A376" s="151" t="s">
        <v>3651</v>
      </c>
      <c r="B376" s="57" t="s">
        <v>1104</v>
      </c>
      <c r="C376" s="51" t="s">
        <v>1</v>
      </c>
      <c r="D376" s="338">
        <v>1</v>
      </c>
      <c r="E376" s="143"/>
      <c r="F376" s="143">
        <f t="shared" si="14"/>
        <v>0</v>
      </c>
      <c r="G376" s="143">
        <f t="shared" si="15"/>
        <v>0</v>
      </c>
      <c r="H376" s="159"/>
      <c r="I376" s="159"/>
      <c r="J376" s="159"/>
    </row>
    <row r="377" spans="1:10" ht="15" customHeight="1" x14ac:dyDescent="0.25">
      <c r="A377" s="151" t="s">
        <v>3652</v>
      </c>
      <c r="B377" s="81" t="s">
        <v>1105</v>
      </c>
      <c r="C377" s="51" t="s">
        <v>1</v>
      </c>
      <c r="D377" s="338">
        <v>1</v>
      </c>
      <c r="E377" s="143"/>
      <c r="F377" s="143">
        <f t="shared" si="14"/>
        <v>0</v>
      </c>
      <c r="G377" s="143">
        <f t="shared" si="15"/>
        <v>0</v>
      </c>
      <c r="H377" s="159"/>
      <c r="I377" s="159"/>
      <c r="J377" s="159"/>
    </row>
    <row r="378" spans="1:10" ht="15" customHeight="1" x14ac:dyDescent="0.25">
      <c r="A378" s="151" t="s">
        <v>3653</v>
      </c>
      <c r="B378" s="81" t="s">
        <v>1106</v>
      </c>
      <c r="C378" s="51" t="s">
        <v>1</v>
      </c>
      <c r="D378" s="338">
        <v>1</v>
      </c>
      <c r="E378" s="143"/>
      <c r="F378" s="143">
        <f t="shared" si="14"/>
        <v>0</v>
      </c>
      <c r="G378" s="143">
        <f t="shared" si="15"/>
        <v>0</v>
      </c>
      <c r="H378" s="159"/>
      <c r="I378" s="159"/>
      <c r="J378" s="159"/>
    </row>
    <row r="379" spans="1:10" ht="15" customHeight="1" x14ac:dyDescent="0.25">
      <c r="A379" s="151" t="s">
        <v>3654</v>
      </c>
      <c r="B379" s="57" t="s">
        <v>1107</v>
      </c>
      <c r="C379" s="51" t="s">
        <v>1</v>
      </c>
      <c r="D379" s="338">
        <v>1</v>
      </c>
      <c r="E379" s="143"/>
      <c r="F379" s="143">
        <f t="shared" si="14"/>
        <v>0</v>
      </c>
      <c r="G379" s="143">
        <f t="shared" si="15"/>
        <v>0</v>
      </c>
      <c r="H379" s="159"/>
      <c r="I379" s="159"/>
      <c r="J379" s="159"/>
    </row>
    <row r="380" spans="1:10" ht="15" customHeight="1" x14ac:dyDescent="0.25">
      <c r="A380" s="151" t="s">
        <v>3655</v>
      </c>
      <c r="B380" s="57" t="s">
        <v>1108</v>
      </c>
      <c r="C380" s="51" t="s">
        <v>1</v>
      </c>
      <c r="D380" s="338">
        <v>1</v>
      </c>
      <c r="E380" s="143"/>
      <c r="F380" s="143">
        <f t="shared" si="14"/>
        <v>0</v>
      </c>
      <c r="G380" s="143">
        <f t="shared" si="15"/>
        <v>0</v>
      </c>
      <c r="H380" s="159"/>
      <c r="I380" s="159"/>
      <c r="J380" s="159"/>
    </row>
    <row r="381" spans="1:10" ht="15" customHeight="1" x14ac:dyDescent="0.25">
      <c r="A381" s="151" t="s">
        <v>3656</v>
      </c>
      <c r="B381" s="57" t="s">
        <v>1109</v>
      </c>
      <c r="C381" s="52" t="s">
        <v>1</v>
      </c>
      <c r="D381" s="338">
        <v>1</v>
      </c>
      <c r="E381" s="143"/>
      <c r="F381" s="143">
        <f t="shared" si="14"/>
        <v>0</v>
      </c>
      <c r="G381" s="143">
        <f t="shared" si="15"/>
        <v>0</v>
      </c>
      <c r="H381" s="159"/>
      <c r="I381" s="159"/>
      <c r="J381" s="159"/>
    </row>
    <row r="382" spans="1:10" ht="15" customHeight="1" x14ac:dyDescent="0.25">
      <c r="A382" s="151" t="s">
        <v>3657</v>
      </c>
      <c r="B382" s="57" t="s">
        <v>426</v>
      </c>
      <c r="C382" s="51" t="s">
        <v>1</v>
      </c>
      <c r="D382" s="338">
        <v>1</v>
      </c>
      <c r="E382" s="143"/>
      <c r="F382" s="143">
        <f t="shared" si="14"/>
        <v>0</v>
      </c>
      <c r="G382" s="143">
        <f t="shared" si="15"/>
        <v>0</v>
      </c>
      <c r="H382" s="159"/>
      <c r="I382" s="159"/>
      <c r="J382" s="159"/>
    </row>
    <row r="383" spans="1:10" ht="15" customHeight="1" x14ac:dyDescent="0.25">
      <c r="A383" s="151" t="s">
        <v>3658</v>
      </c>
      <c r="B383" s="57" t="s">
        <v>428</v>
      </c>
      <c r="C383" s="51" t="s">
        <v>1</v>
      </c>
      <c r="D383" s="338">
        <v>1</v>
      </c>
      <c r="E383" s="143"/>
      <c r="F383" s="143">
        <f t="shared" si="14"/>
        <v>0</v>
      </c>
      <c r="G383" s="143">
        <f t="shared" si="15"/>
        <v>0</v>
      </c>
      <c r="H383" s="159"/>
      <c r="I383" s="159"/>
      <c r="J383" s="159"/>
    </row>
    <row r="384" spans="1:10" ht="15" customHeight="1" x14ac:dyDescent="0.25">
      <c r="A384" s="151" t="s">
        <v>3659</v>
      </c>
      <c r="B384" s="57" t="s">
        <v>429</v>
      </c>
      <c r="C384" s="51" t="s">
        <v>1</v>
      </c>
      <c r="D384" s="338">
        <v>1</v>
      </c>
      <c r="E384" s="143"/>
      <c r="F384" s="143">
        <f t="shared" si="14"/>
        <v>0</v>
      </c>
      <c r="G384" s="143">
        <f t="shared" si="15"/>
        <v>0</v>
      </c>
      <c r="H384" s="159"/>
      <c r="I384" s="159"/>
      <c r="J384" s="159"/>
    </row>
    <row r="385" spans="1:10" ht="15" customHeight="1" x14ac:dyDescent="0.25">
      <c r="A385" s="151" t="s">
        <v>3660</v>
      </c>
      <c r="B385" s="57" t="s">
        <v>430</v>
      </c>
      <c r="C385" s="51" t="s">
        <v>4</v>
      </c>
      <c r="D385" s="338">
        <v>1</v>
      </c>
      <c r="E385" s="143"/>
      <c r="F385" s="143">
        <f t="shared" si="14"/>
        <v>0</v>
      </c>
      <c r="G385" s="143">
        <f t="shared" si="15"/>
        <v>0</v>
      </c>
      <c r="H385" s="159"/>
      <c r="I385" s="159"/>
      <c r="J385" s="159"/>
    </row>
    <row r="386" spans="1:10" ht="15" customHeight="1" x14ac:dyDescent="0.25">
      <c r="A386" s="151" t="s">
        <v>3661</v>
      </c>
      <c r="B386" s="57" t="s">
        <v>620</v>
      </c>
      <c r="C386" s="51" t="s">
        <v>1</v>
      </c>
      <c r="D386" s="338">
        <v>1</v>
      </c>
      <c r="E386" s="143"/>
      <c r="F386" s="143">
        <f t="shared" si="14"/>
        <v>0</v>
      </c>
      <c r="G386" s="143">
        <f t="shared" si="15"/>
        <v>0</v>
      </c>
      <c r="H386" s="159"/>
      <c r="I386" s="159"/>
      <c r="J386" s="159"/>
    </row>
    <row r="387" spans="1:10" ht="15" customHeight="1" x14ac:dyDescent="0.25">
      <c r="A387" s="151" t="s">
        <v>3662</v>
      </c>
      <c r="B387" s="57" t="s">
        <v>1110</v>
      </c>
      <c r="C387" s="51" t="s">
        <v>1</v>
      </c>
      <c r="D387" s="338">
        <v>1</v>
      </c>
      <c r="E387" s="143"/>
      <c r="F387" s="143">
        <f t="shared" si="14"/>
        <v>0</v>
      </c>
      <c r="G387" s="143">
        <f t="shared" si="15"/>
        <v>0</v>
      </c>
      <c r="H387" s="159"/>
      <c r="I387" s="159"/>
      <c r="J387" s="159"/>
    </row>
    <row r="388" spans="1:10" ht="15" customHeight="1" x14ac:dyDescent="0.25">
      <c r="A388" s="151" t="s">
        <v>3663</v>
      </c>
      <c r="B388" s="57" t="s">
        <v>1111</v>
      </c>
      <c r="C388" s="51" t="s">
        <v>1</v>
      </c>
      <c r="D388" s="338">
        <v>1</v>
      </c>
      <c r="E388" s="143"/>
      <c r="F388" s="143">
        <f t="shared" si="14"/>
        <v>0</v>
      </c>
      <c r="G388" s="143">
        <f t="shared" si="15"/>
        <v>0</v>
      </c>
      <c r="H388" s="159"/>
      <c r="I388" s="159"/>
      <c r="J388" s="159"/>
    </row>
    <row r="389" spans="1:10" ht="15" customHeight="1" x14ac:dyDescent="0.25">
      <c r="A389" s="151" t="s">
        <v>3664</v>
      </c>
      <c r="B389" s="57" t="s">
        <v>208</v>
      </c>
      <c r="C389" s="51" t="s">
        <v>1</v>
      </c>
      <c r="D389" s="338">
        <v>1</v>
      </c>
      <c r="E389" s="143"/>
      <c r="F389" s="143">
        <f t="shared" si="14"/>
        <v>0</v>
      </c>
      <c r="G389" s="143">
        <f t="shared" si="15"/>
        <v>0</v>
      </c>
      <c r="H389" s="159"/>
      <c r="I389" s="159"/>
      <c r="J389" s="159"/>
    </row>
    <row r="390" spans="1:10" ht="15" customHeight="1" x14ac:dyDescent="0.25">
      <c r="A390" s="151" t="s">
        <v>3665</v>
      </c>
      <c r="B390" s="57" t="s">
        <v>628</v>
      </c>
      <c r="C390" s="51" t="s">
        <v>1</v>
      </c>
      <c r="D390" s="338">
        <v>2</v>
      </c>
      <c r="E390" s="143"/>
      <c r="F390" s="143">
        <f t="shared" si="14"/>
        <v>0</v>
      </c>
      <c r="G390" s="143">
        <f t="shared" si="15"/>
        <v>0</v>
      </c>
      <c r="H390" s="159"/>
      <c r="I390" s="159"/>
      <c r="J390" s="159"/>
    </row>
    <row r="391" spans="1:10" ht="15" customHeight="1" x14ac:dyDescent="0.25">
      <c r="A391" s="151" t="s">
        <v>3666</v>
      </c>
      <c r="B391" s="57" t="s">
        <v>631</v>
      </c>
      <c r="C391" s="51" t="s">
        <v>1</v>
      </c>
      <c r="D391" s="338">
        <v>2</v>
      </c>
      <c r="E391" s="143"/>
      <c r="F391" s="143">
        <f t="shared" si="14"/>
        <v>0</v>
      </c>
      <c r="G391" s="143">
        <f t="shared" si="15"/>
        <v>0</v>
      </c>
      <c r="H391" s="159"/>
      <c r="I391" s="159"/>
      <c r="J391" s="159"/>
    </row>
    <row r="392" spans="1:10" ht="15" customHeight="1" x14ac:dyDescent="0.25">
      <c r="A392" s="151" t="s">
        <v>3667</v>
      </c>
      <c r="B392" s="57" t="s">
        <v>1112</v>
      </c>
      <c r="C392" s="51" t="s">
        <v>1</v>
      </c>
      <c r="D392" s="338">
        <v>1</v>
      </c>
      <c r="E392" s="143"/>
      <c r="F392" s="143">
        <f t="shared" si="14"/>
        <v>0</v>
      </c>
      <c r="G392" s="143">
        <f t="shared" si="15"/>
        <v>0</v>
      </c>
      <c r="H392" s="159"/>
      <c r="I392" s="159"/>
      <c r="J392" s="159"/>
    </row>
    <row r="393" spans="1:10" ht="15" customHeight="1" x14ac:dyDescent="0.25">
      <c r="A393" s="151" t="s">
        <v>3668</v>
      </c>
      <c r="B393" s="57" t="s">
        <v>633</v>
      </c>
      <c r="C393" s="51" t="s">
        <v>1</v>
      </c>
      <c r="D393" s="338">
        <v>1</v>
      </c>
      <c r="E393" s="143"/>
      <c r="F393" s="143">
        <f t="shared" si="14"/>
        <v>0</v>
      </c>
      <c r="G393" s="143">
        <f t="shared" si="15"/>
        <v>0</v>
      </c>
      <c r="H393" s="159"/>
      <c r="I393" s="159"/>
      <c r="J393" s="159"/>
    </row>
    <row r="394" spans="1:10" ht="15" customHeight="1" x14ac:dyDescent="0.25">
      <c r="A394" s="151" t="s">
        <v>3669</v>
      </c>
      <c r="B394" s="57" t="s">
        <v>1113</v>
      </c>
      <c r="C394" s="51" t="s">
        <v>1</v>
      </c>
      <c r="D394" s="338">
        <v>4</v>
      </c>
      <c r="E394" s="143"/>
      <c r="F394" s="143">
        <f t="shared" si="14"/>
        <v>0</v>
      </c>
      <c r="G394" s="143">
        <f t="shared" si="15"/>
        <v>0</v>
      </c>
      <c r="H394" s="159"/>
      <c r="I394" s="159"/>
      <c r="J394" s="159"/>
    </row>
    <row r="395" spans="1:10" ht="15" customHeight="1" x14ac:dyDescent="0.25">
      <c r="A395" s="151" t="s">
        <v>3670</v>
      </c>
      <c r="B395" s="57" t="s">
        <v>1114</v>
      </c>
      <c r="C395" s="51" t="s">
        <v>1</v>
      </c>
      <c r="D395" s="338">
        <v>1</v>
      </c>
      <c r="E395" s="143"/>
      <c r="F395" s="143">
        <f t="shared" si="14"/>
        <v>0</v>
      </c>
      <c r="G395" s="143">
        <f t="shared" si="15"/>
        <v>0</v>
      </c>
      <c r="H395" s="159"/>
      <c r="I395" s="159"/>
      <c r="J395" s="159"/>
    </row>
    <row r="396" spans="1:10" ht="15" customHeight="1" x14ac:dyDescent="0.25">
      <c r="A396" s="151" t="s">
        <v>3671</v>
      </c>
      <c r="B396" s="57" t="s">
        <v>1115</v>
      </c>
      <c r="C396" s="51" t="s">
        <v>1</v>
      </c>
      <c r="D396" s="338">
        <v>1</v>
      </c>
      <c r="E396" s="143"/>
      <c r="F396" s="143">
        <f t="shared" si="14"/>
        <v>0</v>
      </c>
      <c r="G396" s="143">
        <f t="shared" si="15"/>
        <v>0</v>
      </c>
      <c r="H396" s="159"/>
      <c r="I396" s="159"/>
      <c r="J396" s="159"/>
    </row>
    <row r="397" spans="1:10" ht="15" customHeight="1" x14ac:dyDescent="0.25">
      <c r="A397" s="151" t="s">
        <v>3672</v>
      </c>
      <c r="B397" s="57" t="s">
        <v>49</v>
      </c>
      <c r="C397" s="51" t="s">
        <v>1</v>
      </c>
      <c r="D397" s="338">
        <v>1</v>
      </c>
      <c r="E397" s="143"/>
      <c r="F397" s="143">
        <f t="shared" si="14"/>
        <v>0</v>
      </c>
      <c r="G397" s="143">
        <f t="shared" si="15"/>
        <v>0</v>
      </c>
      <c r="H397" s="159"/>
      <c r="I397" s="159"/>
      <c r="J397" s="159"/>
    </row>
    <row r="398" spans="1:10" ht="15" customHeight="1" x14ac:dyDescent="0.25">
      <c r="A398" s="151" t="s">
        <v>3673</v>
      </c>
      <c r="B398" s="57" t="s">
        <v>636</v>
      </c>
      <c r="C398" s="51" t="s">
        <v>3</v>
      </c>
      <c r="D398" s="338">
        <v>2</v>
      </c>
      <c r="E398" s="143"/>
      <c r="F398" s="143">
        <f t="shared" si="14"/>
        <v>0</v>
      </c>
      <c r="G398" s="143">
        <f t="shared" si="15"/>
        <v>0</v>
      </c>
      <c r="H398" s="159"/>
      <c r="I398" s="159"/>
      <c r="J398" s="159"/>
    </row>
    <row r="399" spans="1:10" ht="15" customHeight="1" x14ac:dyDescent="0.25">
      <c r="A399" s="151" t="s">
        <v>3674</v>
      </c>
      <c r="B399" s="57" t="s">
        <v>1116</v>
      </c>
      <c r="C399" s="51" t="s">
        <v>1</v>
      </c>
      <c r="D399" s="338">
        <v>2</v>
      </c>
      <c r="E399" s="143"/>
      <c r="F399" s="143">
        <f t="shared" si="14"/>
        <v>0</v>
      </c>
      <c r="G399" s="143">
        <f t="shared" si="15"/>
        <v>0</v>
      </c>
      <c r="H399" s="159"/>
      <c r="I399" s="159"/>
      <c r="J399" s="159"/>
    </row>
    <row r="400" spans="1:10" ht="15" customHeight="1" x14ac:dyDescent="0.25">
      <c r="A400" s="151" t="s">
        <v>3675</v>
      </c>
      <c r="B400" s="57" t="s">
        <v>1117</v>
      </c>
      <c r="C400" s="51" t="s">
        <v>1</v>
      </c>
      <c r="D400" s="338">
        <v>2</v>
      </c>
      <c r="E400" s="143"/>
      <c r="F400" s="143">
        <f t="shared" si="14"/>
        <v>0</v>
      </c>
      <c r="G400" s="143">
        <f t="shared" si="15"/>
        <v>0</v>
      </c>
      <c r="H400" s="159"/>
      <c r="I400" s="159"/>
      <c r="J400" s="159"/>
    </row>
    <row r="401" spans="1:10" ht="15" customHeight="1" x14ac:dyDescent="0.25">
      <c r="A401" s="151" t="s">
        <v>3676</v>
      </c>
      <c r="B401" s="57" t="s">
        <v>1118</v>
      </c>
      <c r="C401" s="51" t="s">
        <v>1</v>
      </c>
      <c r="D401" s="338">
        <v>2</v>
      </c>
      <c r="E401" s="143"/>
      <c r="F401" s="143">
        <f t="shared" si="14"/>
        <v>0</v>
      </c>
      <c r="G401" s="143">
        <f t="shared" si="15"/>
        <v>0</v>
      </c>
      <c r="H401" s="159"/>
      <c r="I401" s="159"/>
      <c r="J401" s="159"/>
    </row>
    <row r="402" spans="1:10" ht="15" customHeight="1" x14ac:dyDescent="0.25">
      <c r="A402" s="151" t="s">
        <v>3677</v>
      </c>
      <c r="B402" s="57" t="s">
        <v>1119</v>
      </c>
      <c r="C402" s="52" t="s">
        <v>1</v>
      </c>
      <c r="D402" s="338">
        <v>2</v>
      </c>
      <c r="E402" s="143"/>
      <c r="F402" s="143">
        <f t="shared" si="14"/>
        <v>0</v>
      </c>
      <c r="G402" s="143">
        <f t="shared" si="15"/>
        <v>0</v>
      </c>
      <c r="H402" s="159"/>
      <c r="I402" s="159"/>
      <c r="J402" s="159"/>
    </row>
    <row r="403" spans="1:10" ht="15" customHeight="1" x14ac:dyDescent="0.25">
      <c r="A403" s="151" t="s">
        <v>3678</v>
      </c>
      <c r="B403" s="57" t="s">
        <v>1120</v>
      </c>
      <c r="C403" s="51" t="s">
        <v>1</v>
      </c>
      <c r="D403" s="338">
        <v>2</v>
      </c>
      <c r="E403" s="143"/>
      <c r="F403" s="143">
        <f t="shared" si="14"/>
        <v>0</v>
      </c>
      <c r="G403" s="143">
        <f t="shared" si="15"/>
        <v>0</v>
      </c>
      <c r="H403" s="159"/>
      <c r="I403" s="159"/>
      <c r="J403" s="159"/>
    </row>
    <row r="404" spans="1:10" ht="15" customHeight="1" x14ac:dyDescent="0.25">
      <c r="A404" s="151" t="s">
        <v>3679</v>
      </c>
      <c r="B404" s="57" t="s">
        <v>1121</v>
      </c>
      <c r="C404" s="51" t="s">
        <v>1</v>
      </c>
      <c r="D404" s="338">
        <v>2</v>
      </c>
      <c r="E404" s="143"/>
      <c r="F404" s="143">
        <f t="shared" si="14"/>
        <v>0</v>
      </c>
      <c r="G404" s="143">
        <f t="shared" si="15"/>
        <v>0</v>
      </c>
      <c r="H404" s="159"/>
      <c r="I404" s="159"/>
      <c r="J404" s="159"/>
    </row>
    <row r="405" spans="1:10" ht="15" customHeight="1" x14ac:dyDescent="0.25">
      <c r="A405" s="151" t="s">
        <v>3680</v>
      </c>
      <c r="B405" s="57" t="s">
        <v>469</v>
      </c>
      <c r="C405" s="51" t="s">
        <v>1</v>
      </c>
      <c r="D405" s="338">
        <v>1</v>
      </c>
      <c r="E405" s="143"/>
      <c r="F405" s="143">
        <f t="shared" si="14"/>
        <v>0</v>
      </c>
      <c r="G405" s="143">
        <f t="shared" si="15"/>
        <v>0</v>
      </c>
      <c r="H405" s="159"/>
      <c r="I405" s="159"/>
      <c r="J405" s="159"/>
    </row>
    <row r="406" spans="1:10" ht="15" customHeight="1" x14ac:dyDescent="0.25">
      <c r="A406" s="151" t="s">
        <v>3681</v>
      </c>
      <c r="B406" s="57" t="s">
        <v>470</v>
      </c>
      <c r="C406" s="51" t="s">
        <v>1</v>
      </c>
      <c r="D406" s="338">
        <v>1</v>
      </c>
      <c r="E406" s="143"/>
      <c r="F406" s="143">
        <f t="shared" si="14"/>
        <v>0</v>
      </c>
      <c r="G406" s="143">
        <f t="shared" si="15"/>
        <v>0</v>
      </c>
      <c r="H406" s="159"/>
      <c r="I406" s="159"/>
      <c r="J406" s="159"/>
    </row>
    <row r="407" spans="1:10" ht="15" customHeight="1" x14ac:dyDescent="0.25">
      <c r="A407" s="151" t="s">
        <v>3682</v>
      </c>
      <c r="B407" s="57" t="s">
        <v>1122</v>
      </c>
      <c r="C407" s="51" t="s">
        <v>3</v>
      </c>
      <c r="D407" s="338">
        <v>1</v>
      </c>
      <c r="E407" s="143"/>
      <c r="F407" s="143">
        <f t="shared" si="14"/>
        <v>0</v>
      </c>
      <c r="G407" s="143">
        <f t="shared" si="15"/>
        <v>0</v>
      </c>
      <c r="H407" s="159"/>
      <c r="I407" s="159"/>
      <c r="J407" s="159"/>
    </row>
    <row r="408" spans="1:10" ht="15" customHeight="1" x14ac:dyDescent="0.25">
      <c r="A408" s="151" t="s">
        <v>3683</v>
      </c>
      <c r="B408" s="57" t="s">
        <v>1123</v>
      </c>
      <c r="C408" s="51" t="s">
        <v>3</v>
      </c>
      <c r="D408" s="338">
        <v>1</v>
      </c>
      <c r="E408" s="143"/>
      <c r="F408" s="143">
        <f t="shared" si="14"/>
        <v>0</v>
      </c>
      <c r="G408" s="143">
        <f t="shared" si="15"/>
        <v>0</v>
      </c>
      <c r="H408" s="159"/>
      <c r="I408" s="159"/>
      <c r="J408" s="159"/>
    </row>
    <row r="409" spans="1:10" ht="15" customHeight="1" x14ac:dyDescent="0.25">
      <c r="A409" s="151" t="s">
        <v>3684</v>
      </c>
      <c r="B409" s="57" t="s">
        <v>1124</v>
      </c>
      <c r="C409" s="51" t="s">
        <v>1</v>
      </c>
      <c r="D409" s="338">
        <v>2</v>
      </c>
      <c r="E409" s="143"/>
      <c r="F409" s="143">
        <f t="shared" si="14"/>
        <v>0</v>
      </c>
      <c r="G409" s="143">
        <f t="shared" si="15"/>
        <v>0</v>
      </c>
      <c r="H409" s="159"/>
      <c r="I409" s="159"/>
      <c r="J409" s="159"/>
    </row>
    <row r="410" spans="1:10" ht="15" customHeight="1" x14ac:dyDescent="0.25">
      <c r="A410" s="151" t="s">
        <v>3685</v>
      </c>
      <c r="B410" s="57" t="s">
        <v>1125</v>
      </c>
      <c r="C410" s="51" t="s">
        <v>1</v>
      </c>
      <c r="D410" s="338">
        <v>1</v>
      </c>
      <c r="E410" s="143"/>
      <c r="F410" s="143">
        <f t="shared" si="14"/>
        <v>0</v>
      </c>
      <c r="G410" s="143">
        <f t="shared" si="15"/>
        <v>0</v>
      </c>
      <c r="H410" s="159"/>
      <c r="I410" s="159"/>
      <c r="J410" s="159"/>
    </row>
    <row r="411" spans="1:10" ht="15" customHeight="1" x14ac:dyDescent="0.25">
      <c r="A411" s="151" t="s">
        <v>3686</v>
      </c>
      <c r="B411" s="57" t="s">
        <v>1126</v>
      </c>
      <c r="C411" s="51" t="s">
        <v>1</v>
      </c>
      <c r="D411" s="338">
        <v>1</v>
      </c>
      <c r="E411" s="143"/>
      <c r="F411" s="143">
        <f t="shared" si="14"/>
        <v>0</v>
      </c>
      <c r="G411" s="143">
        <f t="shared" si="15"/>
        <v>0</v>
      </c>
      <c r="H411" s="159"/>
      <c r="I411" s="159"/>
      <c r="J411" s="159"/>
    </row>
    <row r="412" spans="1:10" ht="15" customHeight="1" x14ac:dyDescent="0.25">
      <c r="A412" s="151" t="s">
        <v>3687</v>
      </c>
      <c r="B412" s="57" t="s">
        <v>1127</v>
      </c>
      <c r="C412" s="51" t="s">
        <v>1</v>
      </c>
      <c r="D412" s="338">
        <v>2</v>
      </c>
      <c r="E412" s="143"/>
      <c r="F412" s="143">
        <f t="shared" si="14"/>
        <v>0</v>
      </c>
      <c r="G412" s="143">
        <f t="shared" si="15"/>
        <v>0</v>
      </c>
      <c r="H412" s="159"/>
      <c r="I412" s="159"/>
      <c r="J412" s="159"/>
    </row>
    <row r="413" spans="1:10" ht="15" customHeight="1" x14ac:dyDescent="0.25">
      <c r="A413" s="151" t="s">
        <v>3688</v>
      </c>
      <c r="B413" s="57" t="s">
        <v>480</v>
      </c>
      <c r="C413" s="51" t="s">
        <v>1</v>
      </c>
      <c r="D413" s="338">
        <v>1</v>
      </c>
      <c r="E413" s="143"/>
      <c r="F413" s="143">
        <f t="shared" si="14"/>
        <v>0</v>
      </c>
      <c r="G413" s="143">
        <f t="shared" si="15"/>
        <v>0</v>
      </c>
      <c r="H413" s="159"/>
      <c r="I413" s="159"/>
      <c r="J413" s="159"/>
    </row>
    <row r="414" spans="1:10" ht="15" customHeight="1" x14ac:dyDescent="0.25">
      <c r="A414" s="151" t="s">
        <v>3689</v>
      </c>
      <c r="B414" s="57" t="s">
        <v>1128</v>
      </c>
      <c r="C414" s="51" t="s">
        <v>1</v>
      </c>
      <c r="D414" s="338">
        <v>2</v>
      </c>
      <c r="E414" s="143"/>
      <c r="F414" s="143">
        <f t="shared" si="14"/>
        <v>0</v>
      </c>
      <c r="G414" s="143">
        <f t="shared" si="15"/>
        <v>0</v>
      </c>
      <c r="H414" s="159"/>
      <c r="I414" s="159"/>
      <c r="J414" s="159"/>
    </row>
    <row r="415" spans="1:10" ht="15" customHeight="1" x14ac:dyDescent="0.25">
      <c r="A415" s="151" t="s">
        <v>3690</v>
      </c>
      <c r="B415" s="81" t="s">
        <v>1129</v>
      </c>
      <c r="C415" s="51" t="s">
        <v>1</v>
      </c>
      <c r="D415" s="338">
        <v>2</v>
      </c>
      <c r="E415" s="143"/>
      <c r="F415" s="143">
        <f t="shared" si="14"/>
        <v>0</v>
      </c>
      <c r="G415" s="143">
        <f t="shared" si="15"/>
        <v>0</v>
      </c>
      <c r="H415" s="159"/>
      <c r="I415" s="159"/>
      <c r="J415" s="159"/>
    </row>
    <row r="416" spans="1:10" ht="15" customHeight="1" x14ac:dyDescent="0.25">
      <c r="A416" s="151" t="s">
        <v>3691</v>
      </c>
      <c r="B416" s="81" t="s">
        <v>136</v>
      </c>
      <c r="C416" s="51" t="s">
        <v>3</v>
      </c>
      <c r="D416" s="338">
        <v>1</v>
      </c>
      <c r="E416" s="143"/>
      <c r="F416" s="143">
        <f t="shared" si="14"/>
        <v>0</v>
      </c>
      <c r="G416" s="143">
        <f t="shared" si="15"/>
        <v>0</v>
      </c>
      <c r="H416" s="159"/>
      <c r="I416" s="159"/>
      <c r="J416" s="159"/>
    </row>
    <row r="417" spans="1:10" ht="15" customHeight="1" x14ac:dyDescent="0.25">
      <c r="A417" s="151" t="s">
        <v>3692</v>
      </c>
      <c r="B417" s="81" t="s">
        <v>739</v>
      </c>
      <c r="C417" s="51" t="s">
        <v>3</v>
      </c>
      <c r="D417" s="338">
        <v>1</v>
      </c>
      <c r="E417" s="143"/>
      <c r="F417" s="143">
        <f t="shared" si="14"/>
        <v>0</v>
      </c>
      <c r="G417" s="143">
        <f t="shared" si="15"/>
        <v>0</v>
      </c>
      <c r="H417" s="159"/>
      <c r="I417" s="159"/>
      <c r="J417" s="159"/>
    </row>
    <row r="418" spans="1:10" ht="15" customHeight="1" x14ac:dyDescent="0.25">
      <c r="A418" s="151" t="s">
        <v>3693</v>
      </c>
      <c r="B418" s="81" t="s">
        <v>1130</v>
      </c>
      <c r="C418" s="51" t="s">
        <v>3</v>
      </c>
      <c r="D418" s="338">
        <v>2</v>
      </c>
      <c r="E418" s="143"/>
      <c r="F418" s="143">
        <f t="shared" si="14"/>
        <v>0</v>
      </c>
      <c r="G418" s="143">
        <f t="shared" si="15"/>
        <v>0</v>
      </c>
      <c r="H418" s="159"/>
      <c r="I418" s="159"/>
      <c r="J418" s="159"/>
    </row>
    <row r="419" spans="1:10" ht="15" customHeight="1" x14ac:dyDescent="0.25">
      <c r="A419" s="151" t="s">
        <v>3694</v>
      </c>
      <c r="B419" s="81" t="s">
        <v>1131</v>
      </c>
      <c r="C419" s="51" t="s">
        <v>1</v>
      </c>
      <c r="D419" s="338">
        <v>2</v>
      </c>
      <c r="E419" s="143"/>
      <c r="F419" s="143">
        <f t="shared" si="14"/>
        <v>0</v>
      </c>
      <c r="G419" s="143">
        <f t="shared" si="15"/>
        <v>0</v>
      </c>
      <c r="H419" s="159"/>
      <c r="I419" s="159"/>
      <c r="J419" s="159"/>
    </row>
    <row r="420" spans="1:10" ht="15" customHeight="1" x14ac:dyDescent="0.25">
      <c r="A420" s="151" t="s">
        <v>3695</v>
      </c>
      <c r="B420" s="57" t="s">
        <v>1132</v>
      </c>
      <c r="C420" s="51" t="s">
        <v>1</v>
      </c>
      <c r="D420" s="338">
        <v>1</v>
      </c>
      <c r="E420" s="143"/>
      <c r="F420" s="143">
        <f t="shared" si="14"/>
        <v>0</v>
      </c>
      <c r="G420" s="143">
        <f t="shared" si="15"/>
        <v>0</v>
      </c>
      <c r="H420" s="159"/>
      <c r="I420" s="159"/>
      <c r="J420" s="159"/>
    </row>
    <row r="421" spans="1:10" ht="15" customHeight="1" x14ac:dyDescent="0.25">
      <c r="A421" s="151" t="s">
        <v>3696</v>
      </c>
      <c r="B421" s="57" t="s">
        <v>1133</v>
      </c>
      <c r="C421" s="51" t="s">
        <v>1</v>
      </c>
      <c r="D421" s="338">
        <v>1</v>
      </c>
      <c r="E421" s="143"/>
      <c r="F421" s="143">
        <f t="shared" si="14"/>
        <v>0</v>
      </c>
      <c r="G421" s="143">
        <f t="shared" si="15"/>
        <v>0</v>
      </c>
      <c r="H421" s="159"/>
      <c r="I421" s="159"/>
      <c r="J421" s="159"/>
    </row>
    <row r="422" spans="1:10" ht="15" customHeight="1" x14ac:dyDescent="0.25">
      <c r="A422" s="151" t="s">
        <v>3697</v>
      </c>
      <c r="B422" s="57" t="s">
        <v>149</v>
      </c>
      <c r="C422" s="51" t="s">
        <v>1</v>
      </c>
      <c r="D422" s="338">
        <v>2</v>
      </c>
      <c r="E422" s="143"/>
      <c r="F422" s="143">
        <f t="shared" si="14"/>
        <v>0</v>
      </c>
      <c r="G422" s="143">
        <f t="shared" si="15"/>
        <v>0</v>
      </c>
      <c r="H422" s="159"/>
      <c r="I422" s="159"/>
      <c r="J422" s="159"/>
    </row>
    <row r="423" spans="1:10" ht="15" customHeight="1" x14ac:dyDescent="0.25">
      <c r="A423" s="151" t="s">
        <v>3698</v>
      </c>
      <c r="B423" s="57" t="s">
        <v>1134</v>
      </c>
      <c r="C423" s="51" t="s">
        <v>1</v>
      </c>
      <c r="D423" s="338">
        <v>1</v>
      </c>
      <c r="E423" s="143"/>
      <c r="F423" s="143">
        <f t="shared" si="14"/>
        <v>0</v>
      </c>
      <c r="G423" s="143">
        <f t="shared" si="15"/>
        <v>0</v>
      </c>
      <c r="H423" s="159"/>
      <c r="I423" s="159"/>
      <c r="J423" s="159"/>
    </row>
    <row r="424" spans="1:10" ht="15" customHeight="1" x14ac:dyDescent="0.25">
      <c r="A424" s="151" t="s">
        <v>3699</v>
      </c>
      <c r="B424" s="57" t="s">
        <v>1135</v>
      </c>
      <c r="C424" s="51" t="s">
        <v>1</v>
      </c>
      <c r="D424" s="338">
        <v>1</v>
      </c>
      <c r="E424" s="143"/>
      <c r="F424" s="143">
        <f t="shared" si="14"/>
        <v>0</v>
      </c>
      <c r="G424" s="143">
        <f t="shared" si="15"/>
        <v>0</v>
      </c>
      <c r="H424" s="159"/>
      <c r="I424" s="159"/>
      <c r="J424" s="159"/>
    </row>
    <row r="425" spans="1:10" ht="15" customHeight="1" x14ac:dyDescent="0.25">
      <c r="A425" s="151" t="s">
        <v>3700</v>
      </c>
      <c r="B425" s="57" t="s">
        <v>1136</v>
      </c>
      <c r="C425" s="51" t="s">
        <v>1</v>
      </c>
      <c r="D425" s="338">
        <v>1</v>
      </c>
      <c r="E425" s="143"/>
      <c r="F425" s="143">
        <f t="shared" si="14"/>
        <v>0</v>
      </c>
      <c r="G425" s="143">
        <f t="shared" si="15"/>
        <v>0</v>
      </c>
      <c r="H425" s="159"/>
      <c r="I425" s="159"/>
      <c r="J425" s="159"/>
    </row>
    <row r="426" spans="1:10" ht="15" customHeight="1" x14ac:dyDescent="0.25">
      <c r="A426" s="151" t="s">
        <v>3701</v>
      </c>
      <c r="B426" s="57" t="s">
        <v>1137</v>
      </c>
      <c r="C426" s="51" t="s">
        <v>1</v>
      </c>
      <c r="D426" s="338">
        <v>1</v>
      </c>
      <c r="E426" s="143"/>
      <c r="F426" s="143">
        <f t="shared" si="14"/>
        <v>0</v>
      </c>
      <c r="G426" s="143">
        <f t="shared" si="15"/>
        <v>0</v>
      </c>
      <c r="H426" s="159"/>
      <c r="I426" s="159"/>
      <c r="J426" s="159"/>
    </row>
    <row r="427" spans="1:10" ht="15" customHeight="1" x14ac:dyDescent="0.25">
      <c r="A427" s="151" t="s">
        <v>3702</v>
      </c>
      <c r="B427" s="81" t="s">
        <v>141</v>
      </c>
      <c r="C427" s="51" t="s">
        <v>1</v>
      </c>
      <c r="D427" s="338">
        <v>1</v>
      </c>
      <c r="E427" s="143"/>
      <c r="F427" s="143">
        <f t="shared" si="14"/>
        <v>0</v>
      </c>
      <c r="G427" s="143">
        <f t="shared" si="15"/>
        <v>0</v>
      </c>
      <c r="H427" s="159"/>
      <c r="I427" s="159"/>
      <c r="J427" s="159"/>
    </row>
    <row r="428" spans="1:10" ht="15" customHeight="1" x14ac:dyDescent="0.25">
      <c r="A428" s="151" t="s">
        <v>3703</v>
      </c>
      <c r="B428" s="81" t="s">
        <v>1138</v>
      </c>
      <c r="C428" s="51" t="s">
        <v>1</v>
      </c>
      <c r="D428" s="338">
        <v>1</v>
      </c>
      <c r="E428" s="143"/>
      <c r="F428" s="143">
        <f t="shared" ref="F428:F471" si="16">SUM(E428*1.2)</f>
        <v>0</v>
      </c>
      <c r="G428" s="143">
        <f t="shared" ref="G428:G471" si="17">SUM(D428*E428)</f>
        <v>0</v>
      </c>
      <c r="H428" s="159"/>
      <c r="I428" s="159"/>
      <c r="J428" s="159"/>
    </row>
    <row r="429" spans="1:10" ht="15" customHeight="1" x14ac:dyDescent="0.25">
      <c r="A429" s="151" t="s">
        <v>3704</v>
      </c>
      <c r="B429" s="81" t="s">
        <v>78</v>
      </c>
      <c r="C429" s="51" t="s">
        <v>1</v>
      </c>
      <c r="D429" s="338">
        <v>2</v>
      </c>
      <c r="E429" s="143"/>
      <c r="F429" s="143">
        <f t="shared" si="16"/>
        <v>0</v>
      </c>
      <c r="G429" s="143">
        <f t="shared" si="17"/>
        <v>0</v>
      </c>
      <c r="H429" s="159"/>
      <c r="I429" s="159"/>
      <c r="J429" s="159"/>
    </row>
    <row r="430" spans="1:10" ht="15" customHeight="1" x14ac:dyDescent="0.25">
      <c r="A430" s="151" t="s">
        <v>3705</v>
      </c>
      <c r="B430" s="81" t="s">
        <v>106</v>
      </c>
      <c r="C430" s="51" t="s">
        <v>1</v>
      </c>
      <c r="D430" s="338">
        <v>1</v>
      </c>
      <c r="E430" s="143"/>
      <c r="F430" s="143">
        <f t="shared" si="16"/>
        <v>0</v>
      </c>
      <c r="G430" s="143">
        <f t="shared" si="17"/>
        <v>0</v>
      </c>
      <c r="H430" s="159"/>
      <c r="I430" s="159"/>
      <c r="J430" s="159"/>
    </row>
    <row r="431" spans="1:10" ht="15" customHeight="1" x14ac:dyDescent="0.25">
      <c r="A431" s="151" t="s">
        <v>3706</v>
      </c>
      <c r="B431" s="81" t="s">
        <v>652</v>
      </c>
      <c r="C431" s="51" t="s">
        <v>1</v>
      </c>
      <c r="D431" s="338">
        <v>1</v>
      </c>
      <c r="E431" s="143"/>
      <c r="F431" s="143">
        <f t="shared" si="16"/>
        <v>0</v>
      </c>
      <c r="G431" s="143">
        <f t="shared" si="17"/>
        <v>0</v>
      </c>
      <c r="H431" s="159"/>
      <c r="I431" s="159"/>
      <c r="J431" s="159"/>
    </row>
    <row r="432" spans="1:10" ht="15" customHeight="1" x14ac:dyDescent="0.25">
      <c r="A432" s="151" t="s">
        <v>3707</v>
      </c>
      <c r="B432" s="57" t="s">
        <v>1139</v>
      </c>
      <c r="C432" s="52" t="s">
        <v>1</v>
      </c>
      <c r="D432" s="338">
        <v>1</v>
      </c>
      <c r="E432" s="143"/>
      <c r="F432" s="143">
        <f t="shared" si="16"/>
        <v>0</v>
      </c>
      <c r="G432" s="143">
        <f t="shared" si="17"/>
        <v>0</v>
      </c>
      <c r="H432" s="159"/>
      <c r="I432" s="159"/>
      <c r="J432" s="159"/>
    </row>
    <row r="433" spans="1:10" ht="15" customHeight="1" x14ac:dyDescent="0.25">
      <c r="A433" s="151" t="s">
        <v>3708</v>
      </c>
      <c r="B433" s="57" t="s">
        <v>655</v>
      </c>
      <c r="C433" s="52" t="s">
        <v>1</v>
      </c>
      <c r="D433" s="338">
        <v>1</v>
      </c>
      <c r="E433" s="143"/>
      <c r="F433" s="143">
        <f t="shared" si="16"/>
        <v>0</v>
      </c>
      <c r="G433" s="143">
        <f t="shared" si="17"/>
        <v>0</v>
      </c>
      <c r="H433" s="159"/>
      <c r="I433" s="159"/>
      <c r="J433" s="159"/>
    </row>
    <row r="434" spans="1:10" ht="15" customHeight="1" x14ac:dyDescent="0.25">
      <c r="A434" s="151" t="s">
        <v>3709</v>
      </c>
      <c r="B434" s="57" t="s">
        <v>1140</v>
      </c>
      <c r="C434" s="52" t="s">
        <v>1</v>
      </c>
      <c r="D434" s="338">
        <v>1</v>
      </c>
      <c r="E434" s="143"/>
      <c r="F434" s="143">
        <f t="shared" si="16"/>
        <v>0</v>
      </c>
      <c r="G434" s="143">
        <f t="shared" si="17"/>
        <v>0</v>
      </c>
      <c r="H434" s="159"/>
      <c r="I434" s="159"/>
      <c r="J434" s="159"/>
    </row>
    <row r="435" spans="1:10" ht="15" customHeight="1" x14ac:dyDescent="0.25">
      <c r="A435" s="151" t="s">
        <v>3710</v>
      </c>
      <c r="B435" s="57" t="s">
        <v>657</v>
      </c>
      <c r="C435" s="51" t="s">
        <v>1</v>
      </c>
      <c r="D435" s="338">
        <v>1</v>
      </c>
      <c r="E435" s="143"/>
      <c r="F435" s="143">
        <f t="shared" si="16"/>
        <v>0</v>
      </c>
      <c r="G435" s="143">
        <f t="shared" si="17"/>
        <v>0</v>
      </c>
      <c r="H435" s="159"/>
      <c r="I435" s="159"/>
      <c r="J435" s="159"/>
    </row>
    <row r="436" spans="1:10" ht="15" customHeight="1" x14ac:dyDescent="0.25">
      <c r="A436" s="151" t="s">
        <v>3711</v>
      </c>
      <c r="B436" s="57" t="s">
        <v>658</v>
      </c>
      <c r="C436" s="51" t="s">
        <v>1</v>
      </c>
      <c r="D436" s="338">
        <v>1</v>
      </c>
      <c r="E436" s="143"/>
      <c r="F436" s="143">
        <f t="shared" si="16"/>
        <v>0</v>
      </c>
      <c r="G436" s="143">
        <f t="shared" si="17"/>
        <v>0</v>
      </c>
      <c r="H436" s="159"/>
      <c r="I436" s="159"/>
      <c r="J436" s="159"/>
    </row>
    <row r="437" spans="1:10" ht="15" customHeight="1" x14ac:dyDescent="0.25">
      <c r="A437" s="151" t="s">
        <v>3712</v>
      </c>
      <c r="B437" s="57" t="s">
        <v>1435</v>
      </c>
      <c r="C437" s="51" t="s">
        <v>1</v>
      </c>
      <c r="D437" s="338">
        <v>1</v>
      </c>
      <c r="E437" s="143"/>
      <c r="F437" s="143">
        <f t="shared" si="16"/>
        <v>0</v>
      </c>
      <c r="G437" s="143">
        <f t="shared" si="17"/>
        <v>0</v>
      </c>
      <c r="H437" s="159"/>
      <c r="I437" s="159"/>
      <c r="J437" s="159"/>
    </row>
    <row r="438" spans="1:10" ht="15" customHeight="1" x14ac:dyDescent="0.25">
      <c r="A438" s="151" t="s">
        <v>3713</v>
      </c>
      <c r="B438" s="57" t="s">
        <v>1436</v>
      </c>
      <c r="C438" s="51" t="s">
        <v>1</v>
      </c>
      <c r="D438" s="338">
        <v>1</v>
      </c>
      <c r="E438" s="143"/>
      <c r="F438" s="143">
        <f t="shared" si="16"/>
        <v>0</v>
      </c>
      <c r="G438" s="143">
        <f t="shared" si="17"/>
        <v>0</v>
      </c>
      <c r="H438" s="159"/>
      <c r="I438" s="159"/>
      <c r="J438" s="159"/>
    </row>
    <row r="439" spans="1:10" ht="15" customHeight="1" x14ac:dyDescent="0.25">
      <c r="A439" s="151" t="s">
        <v>3714</v>
      </c>
      <c r="B439" s="57" t="s">
        <v>661</v>
      </c>
      <c r="C439" s="51" t="s">
        <v>1</v>
      </c>
      <c r="D439" s="338">
        <v>1</v>
      </c>
      <c r="E439" s="143"/>
      <c r="F439" s="143">
        <f t="shared" si="16"/>
        <v>0</v>
      </c>
      <c r="G439" s="143">
        <f t="shared" si="17"/>
        <v>0</v>
      </c>
      <c r="H439" s="159"/>
      <c r="I439" s="159"/>
      <c r="J439" s="159"/>
    </row>
    <row r="440" spans="1:10" ht="15" customHeight="1" x14ac:dyDescent="0.25">
      <c r="A440" s="151" t="s">
        <v>3715</v>
      </c>
      <c r="B440" s="57" t="s">
        <v>662</v>
      </c>
      <c r="C440" s="51" t="s">
        <v>1</v>
      </c>
      <c r="D440" s="338">
        <v>1</v>
      </c>
      <c r="E440" s="143"/>
      <c r="F440" s="143">
        <f t="shared" si="16"/>
        <v>0</v>
      </c>
      <c r="G440" s="143">
        <f t="shared" si="17"/>
        <v>0</v>
      </c>
      <c r="H440" s="159"/>
      <c r="I440" s="159"/>
      <c r="J440" s="159"/>
    </row>
    <row r="441" spans="1:10" ht="15" customHeight="1" x14ac:dyDescent="0.25">
      <c r="A441" s="151" t="s">
        <v>3716</v>
      </c>
      <c r="B441" s="57" t="s">
        <v>1143</v>
      </c>
      <c r="C441" s="51" t="s">
        <v>1</v>
      </c>
      <c r="D441" s="338">
        <v>1</v>
      </c>
      <c r="E441" s="143"/>
      <c r="F441" s="143">
        <f t="shared" si="16"/>
        <v>0</v>
      </c>
      <c r="G441" s="143">
        <f t="shared" si="17"/>
        <v>0</v>
      </c>
      <c r="H441" s="159"/>
      <c r="I441" s="159"/>
      <c r="J441" s="159"/>
    </row>
    <row r="442" spans="1:10" ht="15" customHeight="1" x14ac:dyDescent="0.25">
      <c r="A442" s="151" t="s">
        <v>3717</v>
      </c>
      <c r="B442" s="57" t="s">
        <v>664</v>
      </c>
      <c r="C442" s="51" t="s">
        <v>1</v>
      </c>
      <c r="D442" s="338">
        <v>1</v>
      </c>
      <c r="E442" s="143"/>
      <c r="F442" s="143">
        <f t="shared" si="16"/>
        <v>0</v>
      </c>
      <c r="G442" s="143">
        <f t="shared" si="17"/>
        <v>0</v>
      </c>
      <c r="H442" s="159"/>
      <c r="I442" s="159"/>
      <c r="J442" s="159"/>
    </row>
    <row r="443" spans="1:10" ht="15" customHeight="1" x14ac:dyDescent="0.25">
      <c r="A443" s="151" t="s">
        <v>3718</v>
      </c>
      <c r="B443" s="57" t="s">
        <v>665</v>
      </c>
      <c r="C443" s="51" t="s">
        <v>1</v>
      </c>
      <c r="D443" s="338">
        <v>2</v>
      </c>
      <c r="E443" s="143"/>
      <c r="F443" s="143">
        <f t="shared" si="16"/>
        <v>0</v>
      </c>
      <c r="G443" s="143">
        <f t="shared" si="17"/>
        <v>0</v>
      </c>
      <c r="H443" s="159"/>
      <c r="I443" s="159"/>
      <c r="J443" s="159"/>
    </row>
    <row r="444" spans="1:10" ht="15" customHeight="1" x14ac:dyDescent="0.25">
      <c r="A444" s="151" t="s">
        <v>3719</v>
      </c>
      <c r="B444" s="57" t="s">
        <v>666</v>
      </c>
      <c r="C444" s="51" t="s">
        <v>1</v>
      </c>
      <c r="D444" s="338">
        <v>1</v>
      </c>
      <c r="E444" s="143"/>
      <c r="F444" s="143">
        <f t="shared" si="16"/>
        <v>0</v>
      </c>
      <c r="G444" s="143">
        <f t="shared" si="17"/>
        <v>0</v>
      </c>
      <c r="H444" s="159"/>
      <c r="I444" s="159"/>
      <c r="J444" s="159"/>
    </row>
    <row r="445" spans="1:10" ht="15" customHeight="1" x14ac:dyDescent="0.25">
      <c r="A445" s="151" t="s">
        <v>3720</v>
      </c>
      <c r="B445" s="57" t="s">
        <v>347</v>
      </c>
      <c r="C445" s="51" t="s">
        <v>1</v>
      </c>
      <c r="D445" s="338">
        <v>1</v>
      </c>
      <c r="E445" s="143"/>
      <c r="F445" s="143">
        <f t="shared" si="16"/>
        <v>0</v>
      </c>
      <c r="G445" s="143">
        <f t="shared" si="17"/>
        <v>0</v>
      </c>
      <c r="H445" s="159"/>
      <c r="I445" s="159"/>
      <c r="J445" s="159"/>
    </row>
    <row r="446" spans="1:10" ht="15" customHeight="1" x14ac:dyDescent="0.25">
      <c r="A446" s="151" t="s">
        <v>3721</v>
      </c>
      <c r="B446" s="81" t="s">
        <v>670</v>
      </c>
      <c r="C446" s="51" t="s">
        <v>1</v>
      </c>
      <c r="D446" s="338">
        <v>2</v>
      </c>
      <c r="E446" s="143"/>
      <c r="F446" s="143">
        <f t="shared" si="16"/>
        <v>0</v>
      </c>
      <c r="G446" s="143">
        <f t="shared" si="17"/>
        <v>0</v>
      </c>
      <c r="H446" s="159"/>
      <c r="I446" s="159"/>
      <c r="J446" s="159"/>
    </row>
    <row r="447" spans="1:10" ht="15" customHeight="1" x14ac:dyDescent="0.25">
      <c r="A447" s="151" t="s">
        <v>3722</v>
      </c>
      <c r="B447" s="81" t="s">
        <v>671</v>
      </c>
      <c r="C447" s="51" t="s">
        <v>1</v>
      </c>
      <c r="D447" s="338">
        <v>2</v>
      </c>
      <c r="E447" s="143"/>
      <c r="F447" s="143">
        <f t="shared" si="16"/>
        <v>0</v>
      </c>
      <c r="G447" s="143">
        <f t="shared" si="17"/>
        <v>0</v>
      </c>
      <c r="H447" s="159"/>
      <c r="I447" s="159"/>
      <c r="J447" s="159"/>
    </row>
    <row r="448" spans="1:10" ht="15" customHeight="1" x14ac:dyDescent="0.25">
      <c r="A448" s="151" t="s">
        <v>3723</v>
      </c>
      <c r="B448" s="57" t="s">
        <v>673</v>
      </c>
      <c r="C448" s="51" t="s">
        <v>1</v>
      </c>
      <c r="D448" s="338">
        <v>1</v>
      </c>
      <c r="E448" s="143"/>
      <c r="F448" s="143">
        <f t="shared" si="16"/>
        <v>0</v>
      </c>
      <c r="G448" s="143">
        <f t="shared" si="17"/>
        <v>0</v>
      </c>
      <c r="H448" s="159"/>
      <c r="I448" s="159"/>
      <c r="J448" s="159"/>
    </row>
    <row r="449" spans="1:11" ht="15" customHeight="1" x14ac:dyDescent="0.25">
      <c r="A449" s="151" t="s">
        <v>3724</v>
      </c>
      <c r="B449" s="57" t="s">
        <v>750</v>
      </c>
      <c r="C449" s="51" t="s">
        <v>1</v>
      </c>
      <c r="D449" s="338">
        <v>2</v>
      </c>
      <c r="E449" s="143"/>
      <c r="F449" s="143">
        <f t="shared" si="16"/>
        <v>0</v>
      </c>
      <c r="G449" s="143">
        <f t="shared" si="17"/>
        <v>0</v>
      </c>
      <c r="H449" s="159"/>
      <c r="I449" s="159"/>
      <c r="J449" s="159"/>
    </row>
    <row r="450" spans="1:11" ht="15" customHeight="1" x14ac:dyDescent="0.25">
      <c r="A450" s="151" t="s">
        <v>3725</v>
      </c>
      <c r="B450" s="57" t="s">
        <v>1144</v>
      </c>
      <c r="C450" s="51" t="s">
        <v>1</v>
      </c>
      <c r="D450" s="338">
        <v>1</v>
      </c>
      <c r="E450" s="143"/>
      <c r="F450" s="143">
        <f t="shared" si="16"/>
        <v>0</v>
      </c>
      <c r="G450" s="143">
        <f t="shared" si="17"/>
        <v>0</v>
      </c>
      <c r="H450" s="159"/>
      <c r="I450" s="159"/>
      <c r="J450" s="159"/>
    </row>
    <row r="451" spans="1:11" ht="15" customHeight="1" x14ac:dyDescent="0.25">
      <c r="A451" s="151" t="s">
        <v>3726</v>
      </c>
      <c r="B451" s="57" t="s">
        <v>676</v>
      </c>
      <c r="C451" s="51" t="s">
        <v>1</v>
      </c>
      <c r="D451" s="338">
        <v>1</v>
      </c>
      <c r="E451" s="143"/>
      <c r="F451" s="143">
        <f t="shared" si="16"/>
        <v>0</v>
      </c>
      <c r="G451" s="143">
        <f t="shared" si="17"/>
        <v>0</v>
      </c>
      <c r="H451" s="159"/>
      <c r="I451" s="159"/>
      <c r="J451" s="159"/>
    </row>
    <row r="452" spans="1:11" ht="15" customHeight="1" x14ac:dyDescent="0.25">
      <c r="A452" s="151" t="s">
        <v>3727</v>
      </c>
      <c r="B452" s="57" t="s">
        <v>679</v>
      </c>
      <c r="C452" s="51" t="s">
        <v>1</v>
      </c>
      <c r="D452" s="338">
        <v>1</v>
      </c>
      <c r="E452" s="143"/>
      <c r="F452" s="143">
        <f t="shared" si="16"/>
        <v>0</v>
      </c>
      <c r="G452" s="143">
        <f t="shared" si="17"/>
        <v>0</v>
      </c>
      <c r="H452" s="159"/>
      <c r="I452" s="159"/>
      <c r="J452" s="159"/>
    </row>
    <row r="453" spans="1:11" ht="15" customHeight="1" x14ac:dyDescent="0.25">
      <c r="A453" s="151" t="s">
        <v>3728</v>
      </c>
      <c r="B453" s="57" t="s">
        <v>1145</v>
      </c>
      <c r="C453" s="51" t="s">
        <v>1</v>
      </c>
      <c r="D453" s="338">
        <v>1</v>
      </c>
      <c r="E453" s="143"/>
      <c r="F453" s="143">
        <f t="shared" si="16"/>
        <v>0</v>
      </c>
      <c r="G453" s="143">
        <f t="shared" si="17"/>
        <v>0</v>
      </c>
      <c r="H453" s="159"/>
      <c r="I453" s="159"/>
      <c r="J453" s="159"/>
    </row>
    <row r="454" spans="1:11" ht="15" customHeight="1" x14ac:dyDescent="0.25">
      <c r="A454" s="151" t="s">
        <v>3729</v>
      </c>
      <c r="B454" s="57" t="s">
        <v>1146</v>
      </c>
      <c r="C454" s="51" t="s">
        <v>1</v>
      </c>
      <c r="D454" s="338">
        <v>1</v>
      </c>
      <c r="E454" s="143"/>
      <c r="F454" s="143">
        <f t="shared" si="16"/>
        <v>0</v>
      </c>
      <c r="G454" s="143">
        <f t="shared" si="17"/>
        <v>0</v>
      </c>
      <c r="H454" s="159"/>
      <c r="I454" s="159"/>
      <c r="J454" s="159"/>
    </row>
    <row r="455" spans="1:11" ht="15" customHeight="1" x14ac:dyDescent="0.25">
      <c r="A455" s="151" t="s">
        <v>3730</v>
      </c>
      <c r="B455" s="57" t="s">
        <v>218</v>
      </c>
      <c r="C455" s="51" t="s">
        <v>1</v>
      </c>
      <c r="D455" s="338">
        <v>1</v>
      </c>
      <c r="E455" s="143"/>
      <c r="F455" s="143">
        <f t="shared" si="16"/>
        <v>0</v>
      </c>
      <c r="G455" s="143">
        <f t="shared" si="17"/>
        <v>0</v>
      </c>
      <c r="H455" s="159"/>
      <c r="I455" s="159"/>
      <c r="J455" s="159"/>
    </row>
    <row r="456" spans="1:11" ht="15" customHeight="1" x14ac:dyDescent="0.25">
      <c r="A456" s="151" t="s">
        <v>3731</v>
      </c>
      <c r="B456" s="57" t="s">
        <v>74</v>
      </c>
      <c r="C456" s="51" t="s">
        <v>1</v>
      </c>
      <c r="D456" s="338">
        <v>4</v>
      </c>
      <c r="E456" s="143"/>
      <c r="F456" s="143">
        <f t="shared" si="16"/>
        <v>0</v>
      </c>
      <c r="G456" s="143">
        <f t="shared" si="17"/>
        <v>0</v>
      </c>
      <c r="H456" s="159"/>
      <c r="I456" s="159"/>
      <c r="J456" s="159"/>
    </row>
    <row r="457" spans="1:11" ht="15" customHeight="1" x14ac:dyDescent="0.25">
      <c r="A457" s="151" t="s">
        <v>3732</v>
      </c>
      <c r="B457" s="57" t="s">
        <v>685</v>
      </c>
      <c r="C457" s="51" t="s">
        <v>1</v>
      </c>
      <c r="D457" s="338">
        <v>1</v>
      </c>
      <c r="E457" s="143"/>
      <c r="F457" s="143">
        <f t="shared" si="16"/>
        <v>0</v>
      </c>
      <c r="G457" s="143">
        <f t="shared" si="17"/>
        <v>0</v>
      </c>
      <c r="H457" s="159"/>
      <c r="I457" s="159"/>
      <c r="J457" s="159"/>
    </row>
    <row r="458" spans="1:11" ht="15" customHeight="1" x14ac:dyDescent="0.25">
      <c r="A458" s="151" t="s">
        <v>3733</v>
      </c>
      <c r="B458" s="57" t="s">
        <v>687</v>
      </c>
      <c r="C458" s="51" t="s">
        <v>1</v>
      </c>
      <c r="D458" s="338">
        <v>1</v>
      </c>
      <c r="E458" s="143"/>
      <c r="F458" s="143">
        <f t="shared" si="16"/>
        <v>0</v>
      </c>
      <c r="G458" s="143">
        <f t="shared" si="17"/>
        <v>0</v>
      </c>
      <c r="H458" s="159"/>
      <c r="I458" s="159"/>
      <c r="J458" s="159"/>
    </row>
    <row r="459" spans="1:11" ht="15" customHeight="1" x14ac:dyDescent="0.25">
      <c r="A459" s="151" t="s">
        <v>3734</v>
      </c>
      <c r="B459" s="57" t="s">
        <v>1147</v>
      </c>
      <c r="C459" s="51" t="s">
        <v>1</v>
      </c>
      <c r="D459" s="338">
        <v>1</v>
      </c>
      <c r="E459" s="143"/>
      <c r="F459" s="143">
        <f t="shared" si="16"/>
        <v>0</v>
      </c>
      <c r="G459" s="143">
        <f t="shared" si="17"/>
        <v>0</v>
      </c>
      <c r="H459" s="159"/>
      <c r="I459" s="159"/>
      <c r="J459" s="159"/>
    </row>
    <row r="460" spans="1:11" ht="15" customHeight="1" x14ac:dyDescent="0.25">
      <c r="A460" s="151" t="s">
        <v>3735</v>
      </c>
      <c r="B460" s="57" t="s">
        <v>1148</v>
      </c>
      <c r="C460" s="51" t="s">
        <v>1</v>
      </c>
      <c r="D460" s="338">
        <v>50</v>
      </c>
      <c r="E460" s="143"/>
      <c r="F460" s="143">
        <f t="shared" si="16"/>
        <v>0</v>
      </c>
      <c r="G460" s="143">
        <f t="shared" si="17"/>
        <v>0</v>
      </c>
      <c r="H460" s="159"/>
      <c r="I460" s="159"/>
      <c r="J460" s="159"/>
    </row>
    <row r="461" spans="1:11" ht="15" customHeight="1" x14ac:dyDescent="0.25">
      <c r="A461" s="151" t="s">
        <v>3736</v>
      </c>
      <c r="B461" s="57" t="s">
        <v>313</v>
      </c>
      <c r="C461" s="51" t="s">
        <v>1</v>
      </c>
      <c r="D461" s="338">
        <v>1</v>
      </c>
      <c r="E461" s="143"/>
      <c r="F461" s="143">
        <f t="shared" si="16"/>
        <v>0</v>
      </c>
      <c r="G461" s="143">
        <f t="shared" si="17"/>
        <v>0</v>
      </c>
      <c r="H461" s="159"/>
      <c r="I461" s="159"/>
      <c r="J461" s="159"/>
    </row>
    <row r="462" spans="1:11" ht="15" customHeight="1" x14ac:dyDescent="0.25">
      <c r="A462" s="151" t="s">
        <v>3737</v>
      </c>
      <c r="B462" s="57" t="s">
        <v>1149</v>
      </c>
      <c r="C462" s="51" t="s">
        <v>234</v>
      </c>
      <c r="D462" s="338">
        <v>1</v>
      </c>
      <c r="E462" s="143"/>
      <c r="F462" s="143">
        <f t="shared" si="16"/>
        <v>0</v>
      </c>
      <c r="G462" s="143">
        <f t="shared" si="17"/>
        <v>0</v>
      </c>
      <c r="H462" s="159"/>
      <c r="I462" s="159"/>
      <c r="J462" s="159"/>
    </row>
    <row r="463" spans="1:11" ht="15" customHeight="1" x14ac:dyDescent="0.25">
      <c r="A463" s="151" t="s">
        <v>3738</v>
      </c>
      <c r="B463" s="57" t="s">
        <v>1150</v>
      </c>
      <c r="C463" s="51" t="s">
        <v>1</v>
      </c>
      <c r="D463" s="338">
        <v>1</v>
      </c>
      <c r="E463" s="143"/>
      <c r="F463" s="143">
        <f t="shared" si="16"/>
        <v>0</v>
      </c>
      <c r="G463" s="143">
        <f t="shared" si="17"/>
        <v>0</v>
      </c>
      <c r="H463" s="159"/>
      <c r="I463" s="159"/>
      <c r="J463" s="159"/>
    </row>
    <row r="464" spans="1:11" s="30" customFormat="1" ht="15" customHeight="1" x14ac:dyDescent="0.25">
      <c r="A464" s="151" t="s">
        <v>3739</v>
      </c>
      <c r="B464" s="57" t="s">
        <v>308</v>
      </c>
      <c r="C464" s="51" t="s">
        <v>1</v>
      </c>
      <c r="D464" s="338">
        <v>1</v>
      </c>
      <c r="E464" s="143"/>
      <c r="F464" s="143">
        <f t="shared" si="16"/>
        <v>0</v>
      </c>
      <c r="G464" s="143">
        <f t="shared" si="17"/>
        <v>0</v>
      </c>
      <c r="H464" s="118"/>
      <c r="I464" s="118"/>
      <c r="J464" s="118"/>
      <c r="K464"/>
    </row>
    <row r="465" spans="1:11" s="30" customFormat="1" ht="15" customHeight="1" x14ac:dyDescent="0.25">
      <c r="A465" s="151" t="s">
        <v>3740</v>
      </c>
      <c r="B465" s="57" t="s">
        <v>306</v>
      </c>
      <c r="C465" s="51" t="s">
        <v>1</v>
      </c>
      <c r="D465" s="338">
        <v>1</v>
      </c>
      <c r="E465" s="143"/>
      <c r="F465" s="143">
        <f t="shared" si="16"/>
        <v>0</v>
      </c>
      <c r="G465" s="143">
        <f t="shared" si="17"/>
        <v>0</v>
      </c>
      <c r="H465" s="118"/>
      <c r="I465" s="118"/>
      <c r="J465" s="118"/>
      <c r="K465"/>
    </row>
    <row r="466" spans="1:11" s="30" customFormat="1" ht="15" customHeight="1" x14ac:dyDescent="0.25">
      <c r="A466" s="151" t="s">
        <v>3741</v>
      </c>
      <c r="B466" s="57" t="s">
        <v>1437</v>
      </c>
      <c r="C466" s="51" t="s">
        <v>1</v>
      </c>
      <c r="D466" s="338">
        <v>4</v>
      </c>
      <c r="E466" s="143"/>
      <c r="F466" s="143">
        <f t="shared" si="16"/>
        <v>0</v>
      </c>
      <c r="G466" s="143">
        <f t="shared" si="17"/>
        <v>0</v>
      </c>
      <c r="H466" s="118"/>
      <c r="I466" s="118"/>
      <c r="J466" s="118"/>
      <c r="K466"/>
    </row>
    <row r="467" spans="1:11" s="30" customFormat="1" x14ac:dyDescent="0.25">
      <c r="A467" s="151" t="s">
        <v>3742</v>
      </c>
      <c r="B467" s="57" t="s">
        <v>1438</v>
      </c>
      <c r="C467" s="51" t="s">
        <v>1</v>
      </c>
      <c r="D467" s="338">
        <v>4</v>
      </c>
      <c r="E467" s="143"/>
      <c r="F467" s="143">
        <f t="shared" si="16"/>
        <v>0</v>
      </c>
      <c r="G467" s="143">
        <f t="shared" si="17"/>
        <v>0</v>
      </c>
      <c r="H467" s="118"/>
      <c r="I467" s="118"/>
      <c r="J467" s="118"/>
      <c r="K467"/>
    </row>
    <row r="468" spans="1:11" s="30" customFormat="1" x14ac:dyDescent="0.25">
      <c r="A468" s="151" t="s">
        <v>3743</v>
      </c>
      <c r="B468" s="57" t="s">
        <v>305</v>
      </c>
      <c r="C468" s="52" t="s">
        <v>377</v>
      </c>
      <c r="D468" s="338">
        <v>100</v>
      </c>
      <c r="E468" s="143"/>
      <c r="F468" s="143">
        <f t="shared" si="16"/>
        <v>0</v>
      </c>
      <c r="G468" s="143">
        <f t="shared" si="17"/>
        <v>0</v>
      </c>
      <c r="H468" s="118"/>
      <c r="I468" s="118"/>
      <c r="J468" s="118"/>
      <c r="K468"/>
    </row>
    <row r="469" spans="1:11" s="30" customFormat="1" x14ac:dyDescent="0.25">
      <c r="A469" s="151" t="s">
        <v>3744</v>
      </c>
      <c r="B469" s="57" t="s">
        <v>1153</v>
      </c>
      <c r="C469" s="52" t="s">
        <v>172</v>
      </c>
      <c r="D469" s="338">
        <v>150</v>
      </c>
      <c r="E469" s="143"/>
      <c r="F469" s="143">
        <f t="shared" si="16"/>
        <v>0</v>
      </c>
      <c r="G469" s="143">
        <f t="shared" si="17"/>
        <v>0</v>
      </c>
      <c r="H469" s="118"/>
      <c r="I469" s="118"/>
      <c r="J469" s="118"/>
      <c r="K469"/>
    </row>
    <row r="470" spans="1:11" s="30" customFormat="1" x14ac:dyDescent="0.25">
      <c r="A470" s="151" t="s">
        <v>3745</v>
      </c>
      <c r="B470" s="57" t="s">
        <v>1154</v>
      </c>
      <c r="C470" s="52" t="s">
        <v>172</v>
      </c>
      <c r="D470" s="338">
        <v>60</v>
      </c>
      <c r="E470" s="143"/>
      <c r="F470" s="143">
        <f t="shared" si="16"/>
        <v>0</v>
      </c>
      <c r="G470" s="143">
        <f t="shared" si="17"/>
        <v>0</v>
      </c>
      <c r="H470" s="118"/>
      <c r="I470" s="118"/>
      <c r="J470" s="118"/>
      <c r="K470"/>
    </row>
    <row r="471" spans="1:11" s="30" customFormat="1" ht="15.75" thickBot="1" x14ac:dyDescent="0.3">
      <c r="A471" s="151" t="s">
        <v>4471</v>
      </c>
      <c r="B471" s="57" t="s">
        <v>303</v>
      </c>
      <c r="C471" s="52" t="s">
        <v>172</v>
      </c>
      <c r="D471" s="338">
        <v>150</v>
      </c>
      <c r="E471" s="143"/>
      <c r="F471" s="143">
        <f t="shared" si="16"/>
        <v>0</v>
      </c>
      <c r="G471" s="143">
        <f t="shared" si="17"/>
        <v>0</v>
      </c>
      <c r="H471" s="118"/>
      <c r="I471" s="118"/>
      <c r="J471" s="118"/>
      <c r="K471"/>
    </row>
    <row r="472" spans="1:11" s="30" customFormat="1" ht="15.75" thickBot="1" x14ac:dyDescent="0.3">
      <c r="A472"/>
      <c r="B472"/>
      <c r="C472"/>
      <c r="D472" s="27"/>
      <c r="E472" s="408" t="s">
        <v>4454</v>
      </c>
      <c r="F472" s="408"/>
      <c r="G472" s="295">
        <f>SUM(G363:G471)</f>
        <v>0</v>
      </c>
      <c r="H472" s="118"/>
      <c r="I472" s="118"/>
      <c r="J472" s="118"/>
      <c r="K472"/>
    </row>
    <row r="473" spans="1:11" s="30" customFormat="1" ht="15.75" thickBot="1" x14ac:dyDescent="0.3">
      <c r="A473"/>
      <c r="B473"/>
      <c r="C473"/>
      <c r="D473" s="27"/>
      <c r="E473" s="408" t="s">
        <v>4455</v>
      </c>
      <c r="F473" s="408"/>
      <c r="G473" s="295">
        <f>SUM(G472*0.2)</f>
        <v>0</v>
      </c>
      <c r="H473" s="118"/>
      <c r="I473" s="118"/>
      <c r="J473" s="118"/>
      <c r="K473"/>
    </row>
    <row r="474" spans="1:11" s="30" customFormat="1" ht="15.75" thickBot="1" x14ac:dyDescent="0.3">
      <c r="A474"/>
      <c r="B474"/>
      <c r="C474"/>
      <c r="D474" s="27"/>
      <c r="E474" s="408" t="s">
        <v>4456</v>
      </c>
      <c r="F474" s="408"/>
      <c r="G474" s="295">
        <f>SUM(G472:G473)</f>
        <v>0</v>
      </c>
      <c r="H474" s="118"/>
      <c r="I474" s="118"/>
      <c r="J474" s="118"/>
      <c r="K474"/>
    </row>
    <row r="475" spans="1:11" s="30" customFormat="1" x14ac:dyDescent="0.25">
      <c r="A475" s="129"/>
      <c r="B475" s="92"/>
      <c r="C475" s="86"/>
      <c r="D475" s="214"/>
      <c r="E475" s="416"/>
      <c r="F475" s="416"/>
      <c r="G475"/>
      <c r="H475" s="118"/>
      <c r="I475" s="118"/>
      <c r="J475" s="118"/>
      <c r="K475"/>
    </row>
    <row r="476" spans="1:11" s="30" customFormat="1" x14ac:dyDescent="0.25">
      <c r="A476" s="129"/>
      <c r="B476" s="92"/>
      <c r="C476" s="86"/>
      <c r="D476" s="214"/>
      <c r="E476" s="416"/>
      <c r="F476" s="416"/>
      <c r="G476"/>
      <c r="H476" s="118"/>
      <c r="I476" s="118"/>
      <c r="J476" s="118"/>
      <c r="K476"/>
    </row>
    <row r="477" spans="1:11" s="30" customFormat="1" ht="16.5" thickBot="1" x14ac:dyDescent="0.3">
      <c r="A477" s="129"/>
      <c r="B477" s="92"/>
      <c r="C477" s="86"/>
      <c r="D477" s="214"/>
      <c r="E477" s="403" t="s">
        <v>4796</v>
      </c>
      <c r="F477" s="403"/>
      <c r="G477" s="403"/>
      <c r="H477" s="118"/>
      <c r="I477" s="118"/>
      <c r="J477" s="118"/>
      <c r="K477"/>
    </row>
    <row r="478" spans="1:11" s="30" customFormat="1" ht="15.75" thickBot="1" x14ac:dyDescent="0.3">
      <c r="A478" s="129"/>
      <c r="B478" s="92"/>
      <c r="C478" s="86"/>
      <c r="D478" s="214"/>
      <c r="E478" s="404" t="s">
        <v>4812</v>
      </c>
      <c r="F478" s="404"/>
      <c r="G478" s="352">
        <f>G472+G356+G337</f>
        <v>0</v>
      </c>
      <c r="H478" s="118"/>
      <c r="I478" s="118"/>
      <c r="J478" s="118"/>
      <c r="K478"/>
    </row>
    <row r="479" spans="1:11" s="30" customFormat="1" ht="15.75" thickBot="1" x14ac:dyDescent="0.3">
      <c r="A479" s="129"/>
      <c r="B479" s="92"/>
      <c r="C479" s="86"/>
      <c r="D479" s="214"/>
      <c r="E479" s="404" t="s">
        <v>4813</v>
      </c>
      <c r="F479" s="404"/>
      <c r="G479" s="352">
        <f>G473+G357+G338</f>
        <v>0</v>
      </c>
      <c r="H479" s="118"/>
      <c r="I479" s="118"/>
      <c r="J479" s="118"/>
      <c r="K479"/>
    </row>
    <row r="480" spans="1:11" s="30" customFormat="1" ht="15.75" thickBot="1" x14ac:dyDescent="0.3">
      <c r="A480" s="129"/>
      <c r="B480" s="92"/>
      <c r="C480" s="86"/>
      <c r="D480" s="214"/>
      <c r="E480" s="404" t="s">
        <v>4814</v>
      </c>
      <c r="F480" s="404"/>
      <c r="G480" s="352">
        <f>G474+G358+G339</f>
        <v>0</v>
      </c>
      <c r="H480" s="118"/>
      <c r="I480" s="118"/>
      <c r="J480" s="118"/>
      <c r="K480"/>
    </row>
    <row r="481" spans="1:11" s="30" customFormat="1" x14ac:dyDescent="0.25">
      <c r="A481" s="129"/>
      <c r="B481" s="92"/>
      <c r="C481" s="86"/>
      <c r="D481" s="214"/>
      <c r="E481" s="118"/>
      <c r="F481" s="118"/>
      <c r="G481" s="118"/>
      <c r="H481" s="118"/>
      <c r="I481" s="118"/>
      <c r="J481" s="118"/>
      <c r="K481"/>
    </row>
    <row r="482" spans="1:11" s="30" customFormat="1" x14ac:dyDescent="0.25">
      <c r="A482" s="129"/>
      <c r="B482" s="92"/>
      <c r="C482" s="86"/>
      <c r="D482" s="214"/>
      <c r="E482" s="118"/>
      <c r="F482" s="118"/>
      <c r="G482" s="118"/>
      <c r="H482" s="118"/>
      <c r="I482" s="118"/>
      <c r="J482" s="118"/>
      <c r="K482"/>
    </row>
    <row r="483" spans="1:11" s="30" customFormat="1" x14ac:dyDescent="0.25">
      <c r="A483" s="129"/>
      <c r="B483" s="92"/>
      <c r="C483" s="86"/>
      <c r="D483" s="214"/>
      <c r="E483" s="118"/>
      <c r="F483" s="118"/>
      <c r="G483" s="118"/>
      <c r="H483" s="118"/>
      <c r="I483" s="118"/>
      <c r="J483" s="118"/>
      <c r="K483"/>
    </row>
    <row r="484" spans="1:11" s="30" customFormat="1" x14ac:dyDescent="0.25">
      <c r="A484" s="129"/>
      <c r="B484" s="92"/>
      <c r="C484" s="86"/>
      <c r="D484" s="214"/>
      <c r="E484" s="118"/>
      <c r="F484" s="118"/>
      <c r="G484" s="118"/>
      <c r="H484" s="118"/>
      <c r="I484" s="118"/>
      <c r="J484" s="118"/>
      <c r="K484"/>
    </row>
    <row r="485" spans="1:11" s="30" customFormat="1" x14ac:dyDescent="0.25">
      <c r="A485" s="129"/>
      <c r="B485" s="92"/>
      <c r="C485" s="86"/>
      <c r="D485" s="214"/>
      <c r="E485" s="118"/>
      <c r="F485" s="118"/>
      <c r="G485" s="118"/>
      <c r="H485" s="118"/>
      <c r="I485" s="118"/>
      <c r="J485" s="118"/>
      <c r="K485"/>
    </row>
    <row r="486" spans="1:11" s="30" customFormat="1" x14ac:dyDescent="0.25">
      <c r="A486" s="129"/>
      <c r="B486" s="92"/>
      <c r="C486" s="86"/>
      <c r="D486" s="214"/>
      <c r="E486" s="118"/>
      <c r="F486" s="118"/>
      <c r="G486" s="118"/>
      <c r="H486" s="118"/>
      <c r="I486" s="118"/>
      <c r="J486" s="118"/>
      <c r="K486"/>
    </row>
    <row r="487" spans="1:11" s="30" customFormat="1" x14ac:dyDescent="0.25">
      <c r="A487" s="129"/>
      <c r="B487" s="92"/>
      <c r="C487" s="86"/>
      <c r="D487" s="214"/>
      <c r="E487" s="118"/>
      <c r="F487" s="118"/>
      <c r="G487" s="118"/>
      <c r="H487" s="118"/>
      <c r="I487" s="118"/>
      <c r="J487" s="118"/>
      <c r="K487"/>
    </row>
    <row r="488" spans="1:11" s="30" customFormat="1" x14ac:dyDescent="0.25">
      <c r="A488" s="129"/>
      <c r="B488" s="92"/>
      <c r="C488" s="86"/>
      <c r="D488" s="214"/>
      <c r="E488" s="118"/>
      <c r="F488" s="118"/>
      <c r="G488" s="118"/>
      <c r="H488" s="118"/>
      <c r="I488" s="118"/>
      <c r="J488" s="118"/>
      <c r="K488"/>
    </row>
    <row r="489" spans="1:11" s="30" customFormat="1" x14ac:dyDescent="0.25">
      <c r="A489" s="129"/>
      <c r="B489" s="92"/>
      <c r="C489" s="86"/>
      <c r="D489" s="214"/>
      <c r="E489" s="118"/>
      <c r="F489" s="118"/>
      <c r="G489" s="118"/>
      <c r="H489" s="118"/>
      <c r="I489" s="118"/>
      <c r="J489" s="118"/>
      <c r="K489"/>
    </row>
    <row r="490" spans="1:11" s="30" customFormat="1" x14ac:dyDescent="0.25">
      <c r="A490" s="129"/>
      <c r="B490" s="92"/>
      <c r="C490" s="86"/>
      <c r="D490" s="214"/>
      <c r="E490" s="118"/>
      <c r="F490" s="118"/>
      <c r="G490" s="118"/>
      <c r="H490" s="118"/>
      <c r="I490" s="118"/>
      <c r="J490" s="118"/>
      <c r="K490"/>
    </row>
    <row r="491" spans="1:11" s="30" customFormat="1" x14ac:dyDescent="0.25">
      <c r="A491" s="129"/>
      <c r="B491" s="92"/>
      <c r="C491" s="86"/>
      <c r="D491" s="214"/>
      <c r="E491" s="118"/>
      <c r="F491" s="118"/>
      <c r="G491" s="118"/>
      <c r="H491" s="118"/>
      <c r="I491" s="118"/>
      <c r="J491" s="118"/>
      <c r="K491"/>
    </row>
    <row r="492" spans="1:11" s="30" customFormat="1" x14ac:dyDescent="0.25">
      <c r="A492" s="129"/>
      <c r="B492" s="92"/>
      <c r="C492" s="86"/>
      <c r="D492" s="214"/>
      <c r="E492" s="118"/>
      <c r="F492" s="118"/>
      <c r="G492" s="118"/>
      <c r="H492" s="118"/>
      <c r="I492" s="118"/>
      <c r="J492" s="118"/>
      <c r="K492"/>
    </row>
    <row r="493" spans="1:11" s="30" customFormat="1" x14ac:dyDescent="0.25">
      <c r="A493" s="129"/>
      <c r="B493" s="92"/>
      <c r="C493" s="86"/>
      <c r="D493" s="214"/>
      <c r="E493" s="118"/>
      <c r="F493" s="118"/>
      <c r="G493" s="118"/>
      <c r="H493" s="118"/>
      <c r="I493" s="118"/>
      <c r="J493" s="118"/>
      <c r="K493"/>
    </row>
    <row r="494" spans="1:11" s="30" customFormat="1" x14ac:dyDescent="0.25">
      <c r="A494" s="129"/>
      <c r="B494" s="92"/>
      <c r="C494" s="86"/>
      <c r="D494" s="214"/>
      <c r="E494" s="118"/>
      <c r="F494" s="118"/>
      <c r="G494" s="118"/>
      <c r="H494" s="118"/>
      <c r="I494" s="118"/>
      <c r="J494" s="118"/>
      <c r="K494"/>
    </row>
    <row r="495" spans="1:11" s="30" customFormat="1" x14ac:dyDescent="0.25">
      <c r="A495" s="129"/>
      <c r="B495" s="92"/>
      <c r="C495" s="86"/>
      <c r="D495" s="214"/>
      <c r="E495" s="118"/>
      <c r="F495" s="118"/>
      <c r="G495" s="118"/>
      <c r="H495" s="118"/>
      <c r="I495" s="118"/>
      <c r="J495" s="118"/>
      <c r="K495"/>
    </row>
    <row r="496" spans="1:11" s="30" customFormat="1" x14ac:dyDescent="0.25">
      <c r="A496" s="129"/>
      <c r="B496" s="92"/>
      <c r="C496" s="86"/>
      <c r="D496" s="214"/>
      <c r="E496" s="118"/>
      <c r="F496" s="118"/>
      <c r="G496" s="118"/>
      <c r="H496" s="118"/>
      <c r="I496" s="118"/>
      <c r="J496" s="118"/>
      <c r="K496"/>
    </row>
    <row r="497" spans="1:11" s="30" customFormat="1" x14ac:dyDescent="0.25">
      <c r="A497" s="129"/>
      <c r="B497" s="92"/>
      <c r="C497" s="86"/>
      <c r="D497" s="214"/>
      <c r="E497" s="118"/>
      <c r="F497" s="118"/>
      <c r="G497" s="118"/>
      <c r="H497" s="118"/>
      <c r="I497" s="118"/>
      <c r="J497" s="118"/>
      <c r="K497"/>
    </row>
    <row r="498" spans="1:11" s="30" customFormat="1" x14ac:dyDescent="0.25">
      <c r="A498" s="129"/>
      <c r="B498" s="92"/>
      <c r="C498" s="86"/>
      <c r="D498" s="214"/>
      <c r="E498" s="118"/>
      <c r="F498" s="118"/>
      <c r="G498" s="118"/>
      <c r="H498" s="118"/>
      <c r="I498" s="118"/>
      <c r="J498" s="118"/>
      <c r="K498"/>
    </row>
    <row r="499" spans="1:11" s="30" customFormat="1" x14ac:dyDescent="0.25">
      <c r="A499" s="129"/>
      <c r="B499" s="92"/>
      <c r="C499" s="86"/>
      <c r="D499" s="214"/>
      <c r="E499" s="118"/>
      <c r="F499" s="118"/>
      <c r="G499" s="118"/>
      <c r="H499" s="118"/>
      <c r="I499" s="118"/>
      <c r="J499" s="118"/>
      <c r="K499"/>
    </row>
    <row r="500" spans="1:11" s="30" customFormat="1" x14ac:dyDescent="0.25">
      <c r="A500" s="129"/>
      <c r="B500" s="92"/>
      <c r="C500" s="86"/>
      <c r="D500" s="214"/>
      <c r="E500" s="118"/>
      <c r="F500" s="118"/>
      <c r="G500" s="118"/>
      <c r="H500" s="118"/>
      <c r="I500" s="118"/>
      <c r="J500" s="118"/>
      <c r="K500"/>
    </row>
    <row r="501" spans="1:11" s="30" customFormat="1" x14ac:dyDescent="0.25">
      <c r="A501" s="129"/>
      <c r="B501" s="92"/>
      <c r="C501" s="86"/>
      <c r="D501" s="214"/>
      <c r="E501" s="118"/>
      <c r="F501" s="118"/>
      <c r="G501" s="118"/>
      <c r="H501" s="118"/>
      <c r="I501" s="118"/>
      <c r="J501" s="118"/>
      <c r="K501"/>
    </row>
    <row r="502" spans="1:11" s="30" customFormat="1" x14ac:dyDescent="0.25">
      <c r="A502" s="129"/>
      <c r="B502" s="92"/>
      <c r="C502" s="86"/>
      <c r="D502" s="214"/>
      <c r="E502" s="118"/>
      <c r="F502" s="118"/>
      <c r="G502" s="118"/>
      <c r="H502" s="118"/>
      <c r="I502" s="118"/>
      <c r="J502" s="118"/>
      <c r="K502"/>
    </row>
    <row r="503" spans="1:11" s="30" customFormat="1" x14ac:dyDescent="0.25">
      <c r="A503" s="129"/>
      <c r="B503" s="92"/>
      <c r="C503" s="86"/>
      <c r="D503" s="214"/>
      <c r="E503" s="118"/>
      <c r="F503" s="118"/>
      <c r="G503" s="118"/>
      <c r="H503" s="118"/>
      <c r="I503" s="118"/>
      <c r="J503" s="118"/>
      <c r="K503"/>
    </row>
    <row r="504" spans="1:11" s="30" customFormat="1" x14ac:dyDescent="0.25">
      <c r="A504" s="129"/>
      <c r="B504" s="92"/>
      <c r="C504" s="86"/>
      <c r="D504" s="214"/>
      <c r="E504" s="118"/>
      <c r="F504" s="118"/>
      <c r="G504" s="118"/>
      <c r="H504" s="118"/>
      <c r="I504" s="118"/>
      <c r="J504" s="118"/>
      <c r="K504"/>
    </row>
    <row r="505" spans="1:11" s="30" customFormat="1" x14ac:dyDescent="0.25">
      <c r="A505" s="129"/>
      <c r="B505" s="92"/>
      <c r="C505" s="86"/>
      <c r="D505" s="214"/>
      <c r="E505" s="118"/>
      <c r="F505" s="118"/>
      <c r="G505" s="118"/>
      <c r="H505" s="118"/>
      <c r="I505" s="118"/>
      <c r="J505" s="118"/>
      <c r="K505"/>
    </row>
    <row r="506" spans="1:11" s="30" customFormat="1" x14ac:dyDescent="0.25">
      <c r="A506" s="129"/>
      <c r="B506" s="92"/>
      <c r="C506" s="86"/>
      <c r="D506" s="214"/>
      <c r="E506" s="118"/>
      <c r="F506" s="118"/>
      <c r="G506" s="118"/>
      <c r="H506" s="118"/>
      <c r="I506" s="118"/>
      <c r="J506" s="118"/>
      <c r="K506"/>
    </row>
    <row r="507" spans="1:11" s="30" customFormat="1" x14ac:dyDescent="0.25">
      <c r="A507" s="129"/>
      <c r="B507" s="92"/>
      <c r="C507" s="86"/>
      <c r="D507" s="214"/>
      <c r="E507" s="118"/>
      <c r="F507" s="118"/>
      <c r="G507" s="118"/>
      <c r="H507" s="118"/>
      <c r="I507" s="118"/>
      <c r="J507" s="118"/>
      <c r="K507"/>
    </row>
    <row r="508" spans="1:11" s="30" customFormat="1" x14ac:dyDescent="0.25">
      <c r="A508" s="129"/>
      <c r="B508" s="92"/>
      <c r="C508" s="86"/>
      <c r="D508" s="214"/>
      <c r="E508" s="118"/>
      <c r="F508" s="118"/>
      <c r="G508" s="118"/>
      <c r="H508" s="118"/>
      <c r="I508" s="118"/>
      <c r="J508" s="118"/>
      <c r="K508"/>
    </row>
    <row r="509" spans="1:11" s="30" customFormat="1" x14ac:dyDescent="0.25">
      <c r="A509" s="129"/>
      <c r="B509" s="92"/>
      <c r="C509" s="86"/>
      <c r="D509" s="214"/>
      <c r="E509" s="118"/>
      <c r="F509" s="118"/>
      <c r="G509" s="118"/>
      <c r="H509" s="118"/>
      <c r="I509" s="118"/>
      <c r="J509" s="118"/>
      <c r="K509"/>
    </row>
    <row r="510" spans="1:11" s="30" customFormat="1" x14ac:dyDescent="0.25">
      <c r="A510" s="129"/>
      <c r="B510" s="92"/>
      <c r="C510" s="86"/>
      <c r="D510" s="214"/>
      <c r="E510" s="118"/>
      <c r="F510" s="118"/>
      <c r="G510" s="118"/>
      <c r="H510" s="118"/>
      <c r="I510" s="118"/>
      <c r="J510" s="118"/>
      <c r="K510"/>
    </row>
    <row r="511" spans="1:11" s="30" customFormat="1" x14ac:dyDescent="0.25">
      <c r="A511" s="129"/>
      <c r="B511" s="92"/>
      <c r="C511" s="86"/>
      <c r="D511" s="214"/>
      <c r="E511" s="118"/>
      <c r="F511" s="118"/>
      <c r="G511" s="118"/>
      <c r="H511" s="118"/>
      <c r="I511" s="118"/>
      <c r="J511" s="118"/>
      <c r="K511"/>
    </row>
    <row r="512" spans="1:11" s="30" customFormat="1" x14ac:dyDescent="0.25">
      <c r="A512" s="129"/>
      <c r="B512" s="92"/>
      <c r="C512" s="86"/>
      <c r="D512" s="214"/>
      <c r="E512" s="118"/>
      <c r="F512" s="118"/>
      <c r="G512" s="118"/>
      <c r="H512" s="118"/>
      <c r="I512" s="118"/>
      <c r="J512" s="118"/>
      <c r="K512"/>
    </row>
    <row r="513" spans="1:11" s="30" customFormat="1" x14ac:dyDescent="0.25">
      <c r="A513" s="129"/>
      <c r="B513" s="92"/>
      <c r="C513" s="86"/>
      <c r="D513" s="214"/>
      <c r="E513" s="118"/>
      <c r="F513" s="118"/>
      <c r="G513" s="118"/>
      <c r="H513" s="118"/>
      <c r="I513" s="118"/>
      <c r="J513" s="118"/>
      <c r="K513"/>
    </row>
    <row r="514" spans="1:11" s="30" customFormat="1" x14ac:dyDescent="0.25">
      <c r="A514" s="129"/>
      <c r="B514" s="92"/>
      <c r="C514" s="86"/>
      <c r="D514" s="214"/>
      <c r="E514" s="118"/>
      <c r="F514" s="118"/>
      <c r="G514" s="118"/>
      <c r="H514" s="118"/>
      <c r="I514" s="118"/>
      <c r="J514" s="118"/>
      <c r="K514"/>
    </row>
    <row r="515" spans="1:11" s="30" customFormat="1" x14ac:dyDescent="0.25">
      <c r="A515" s="129"/>
      <c r="B515" s="92"/>
      <c r="C515" s="86"/>
      <c r="D515" s="214"/>
      <c r="E515" s="118"/>
      <c r="F515" s="118"/>
      <c r="G515" s="118"/>
      <c r="H515" s="118"/>
      <c r="I515" s="118"/>
      <c r="J515" s="118"/>
      <c r="K515"/>
    </row>
    <row r="516" spans="1:11" s="30" customFormat="1" x14ac:dyDescent="0.25">
      <c r="A516" s="129"/>
      <c r="B516" s="92"/>
      <c r="C516" s="86"/>
      <c r="D516" s="214"/>
      <c r="E516" s="118"/>
      <c r="F516" s="118"/>
      <c r="G516" s="118"/>
      <c r="H516" s="118"/>
      <c r="I516" s="118"/>
      <c r="J516" s="118"/>
      <c r="K516"/>
    </row>
    <row r="517" spans="1:11" s="30" customFormat="1" x14ac:dyDescent="0.25">
      <c r="A517" s="129"/>
      <c r="B517" s="92"/>
      <c r="C517" s="86"/>
      <c r="D517" s="214"/>
      <c r="E517" s="118"/>
      <c r="F517" s="118"/>
      <c r="G517" s="118"/>
      <c r="H517" s="118"/>
      <c r="I517" s="118"/>
      <c r="J517" s="118"/>
      <c r="K517"/>
    </row>
    <row r="518" spans="1:11" s="30" customFormat="1" x14ac:dyDescent="0.25">
      <c r="A518" s="129"/>
      <c r="B518" s="92"/>
      <c r="C518" s="86"/>
      <c r="D518" s="214"/>
      <c r="E518" s="118"/>
      <c r="F518" s="118"/>
      <c r="G518" s="118"/>
      <c r="H518" s="118"/>
      <c r="I518" s="118"/>
      <c r="J518" s="118"/>
      <c r="K518"/>
    </row>
    <row r="519" spans="1:11" s="30" customFormat="1" x14ac:dyDescent="0.25">
      <c r="A519" s="129"/>
      <c r="B519" s="92"/>
      <c r="C519" s="86"/>
      <c r="D519" s="214"/>
      <c r="E519" s="118"/>
      <c r="F519" s="118"/>
      <c r="G519" s="118"/>
      <c r="H519" s="118"/>
      <c r="I519" s="118"/>
      <c r="J519" s="118"/>
      <c r="K519"/>
    </row>
    <row r="520" spans="1:11" s="30" customFormat="1" x14ac:dyDescent="0.25">
      <c r="A520" s="129"/>
      <c r="B520" s="92"/>
      <c r="C520" s="86"/>
      <c r="D520" s="214"/>
      <c r="E520" s="118"/>
      <c r="F520" s="118"/>
      <c r="G520" s="118"/>
      <c r="H520" s="118"/>
      <c r="I520" s="118"/>
      <c r="J520" s="118"/>
      <c r="K520"/>
    </row>
    <row r="521" spans="1:11" s="30" customFormat="1" x14ac:dyDescent="0.25">
      <c r="A521" s="129"/>
      <c r="B521" s="92"/>
      <c r="C521" s="86"/>
      <c r="D521" s="214"/>
      <c r="E521" s="118"/>
      <c r="F521" s="118"/>
      <c r="G521" s="118"/>
      <c r="H521" s="118"/>
      <c r="I521" s="118"/>
      <c r="J521" s="118"/>
      <c r="K521"/>
    </row>
    <row r="522" spans="1:11" s="30" customFormat="1" x14ac:dyDescent="0.25">
      <c r="A522" s="129"/>
      <c r="B522" s="92"/>
      <c r="C522" s="86"/>
      <c r="D522" s="214"/>
      <c r="E522" s="118"/>
      <c r="F522" s="118"/>
      <c r="G522" s="118"/>
      <c r="H522" s="118"/>
      <c r="I522" s="118"/>
      <c r="J522" s="118"/>
      <c r="K522"/>
    </row>
    <row r="523" spans="1:11" s="30" customFormat="1" x14ac:dyDescent="0.25">
      <c r="A523" s="129"/>
      <c r="B523" s="92"/>
      <c r="C523" s="86"/>
      <c r="D523" s="214"/>
      <c r="E523" s="118"/>
      <c r="F523" s="118"/>
      <c r="G523" s="118"/>
      <c r="H523" s="118"/>
      <c r="I523" s="118"/>
      <c r="J523" s="118"/>
      <c r="K523"/>
    </row>
    <row r="524" spans="1:11" s="30" customFormat="1" x14ac:dyDescent="0.25">
      <c r="A524" s="129"/>
      <c r="B524" s="92"/>
      <c r="C524" s="86"/>
      <c r="D524" s="214"/>
      <c r="E524" s="118"/>
      <c r="F524" s="118"/>
      <c r="G524" s="118"/>
      <c r="H524" s="118"/>
      <c r="I524" s="118"/>
      <c r="J524" s="118"/>
      <c r="K524"/>
    </row>
    <row r="525" spans="1:11" s="30" customFormat="1" x14ac:dyDescent="0.25">
      <c r="A525" s="129"/>
      <c r="B525" s="92"/>
      <c r="C525" s="86"/>
      <c r="D525" s="214"/>
      <c r="E525" s="118"/>
      <c r="F525" s="118"/>
      <c r="G525" s="118"/>
      <c r="H525" s="118"/>
      <c r="I525" s="118"/>
      <c r="J525" s="118"/>
      <c r="K525"/>
    </row>
    <row r="526" spans="1:11" s="30" customFormat="1" x14ac:dyDescent="0.25">
      <c r="A526" s="129"/>
      <c r="B526" s="92"/>
      <c r="C526" s="86"/>
      <c r="D526" s="214"/>
      <c r="E526" s="118"/>
      <c r="F526" s="118"/>
      <c r="G526" s="118"/>
      <c r="H526" s="118"/>
      <c r="I526" s="118"/>
      <c r="J526" s="118"/>
      <c r="K526"/>
    </row>
    <row r="527" spans="1:11" s="30" customFormat="1" x14ac:dyDescent="0.25">
      <c r="A527" s="129"/>
      <c r="B527" s="92"/>
      <c r="C527" s="86"/>
      <c r="D527" s="214"/>
      <c r="E527" s="118"/>
      <c r="F527" s="118"/>
      <c r="G527" s="118"/>
      <c r="H527" s="118"/>
      <c r="I527" s="118"/>
      <c r="J527" s="118"/>
      <c r="K527"/>
    </row>
    <row r="528" spans="1:11" s="30" customFormat="1" x14ac:dyDescent="0.25">
      <c r="A528" s="129"/>
      <c r="B528" s="92"/>
      <c r="C528" s="86"/>
      <c r="D528" s="214"/>
      <c r="E528" s="118"/>
      <c r="F528" s="118"/>
      <c r="G528" s="118"/>
      <c r="H528" s="118"/>
      <c r="I528" s="118"/>
      <c r="J528" s="118"/>
      <c r="K528"/>
    </row>
    <row r="529" spans="1:11" s="30" customFormat="1" x14ac:dyDescent="0.25">
      <c r="A529" s="129"/>
      <c r="B529" s="92"/>
      <c r="C529" s="86"/>
      <c r="D529" s="214"/>
      <c r="E529" s="118"/>
      <c r="F529" s="118"/>
      <c r="G529" s="118"/>
      <c r="H529" s="118"/>
      <c r="I529" s="118"/>
      <c r="J529" s="118"/>
      <c r="K529"/>
    </row>
    <row r="530" spans="1:11" s="30" customFormat="1" x14ac:dyDescent="0.25">
      <c r="A530" s="129"/>
      <c r="B530" s="92"/>
      <c r="C530" s="86"/>
      <c r="D530" s="214"/>
      <c r="E530" s="118"/>
      <c r="F530" s="118"/>
      <c r="G530" s="118"/>
      <c r="H530" s="118"/>
      <c r="I530" s="118"/>
      <c r="J530" s="118"/>
      <c r="K530"/>
    </row>
    <row r="531" spans="1:11" s="30" customFormat="1" x14ac:dyDescent="0.25">
      <c r="A531" s="129"/>
      <c r="B531" s="92"/>
      <c r="C531" s="86"/>
      <c r="D531" s="214"/>
      <c r="E531" s="118"/>
      <c r="F531" s="118"/>
      <c r="G531" s="118"/>
      <c r="H531" s="118"/>
      <c r="I531" s="118"/>
      <c r="J531" s="118"/>
      <c r="K531"/>
    </row>
    <row r="532" spans="1:11" s="30" customFormat="1" x14ac:dyDescent="0.25">
      <c r="A532" s="129"/>
      <c r="B532" s="92"/>
      <c r="C532" s="86"/>
      <c r="D532" s="214"/>
      <c r="E532" s="118"/>
      <c r="F532" s="118"/>
      <c r="G532" s="118"/>
      <c r="H532" s="118"/>
      <c r="I532" s="118"/>
      <c r="J532" s="118"/>
      <c r="K532"/>
    </row>
    <row r="533" spans="1:11" s="30" customFormat="1" x14ac:dyDescent="0.25">
      <c r="A533" s="129"/>
      <c r="B533" s="92"/>
      <c r="C533" s="86"/>
      <c r="D533" s="214"/>
      <c r="E533" s="118"/>
      <c r="F533" s="118"/>
      <c r="G533" s="118"/>
      <c r="H533" s="118"/>
      <c r="I533" s="118"/>
      <c r="J533" s="118"/>
      <c r="K533"/>
    </row>
    <row r="534" spans="1:11" s="30" customFormat="1" x14ac:dyDescent="0.25">
      <c r="A534" s="129"/>
      <c r="B534" s="92"/>
      <c r="C534" s="86"/>
      <c r="D534" s="214"/>
      <c r="E534" s="118"/>
      <c r="F534" s="118"/>
      <c r="G534" s="118"/>
      <c r="H534" s="118"/>
      <c r="I534" s="118"/>
      <c r="J534" s="118"/>
      <c r="K534"/>
    </row>
    <row r="535" spans="1:11" s="30" customFormat="1" x14ac:dyDescent="0.25">
      <c r="A535" s="129"/>
      <c r="B535" s="92"/>
      <c r="C535" s="86"/>
      <c r="D535" s="214"/>
      <c r="E535" s="118"/>
      <c r="F535" s="118"/>
      <c r="G535" s="118"/>
      <c r="H535" s="118"/>
      <c r="I535" s="118"/>
      <c r="J535" s="118"/>
      <c r="K535"/>
    </row>
    <row r="536" spans="1:11" s="30" customFormat="1" x14ac:dyDescent="0.25">
      <c r="A536" s="129"/>
      <c r="B536" s="92"/>
      <c r="C536" s="86"/>
      <c r="D536" s="214"/>
      <c r="E536" s="118"/>
      <c r="F536" s="118"/>
      <c r="G536" s="118"/>
      <c r="H536" s="118"/>
      <c r="I536" s="118"/>
      <c r="J536" s="118"/>
      <c r="K536"/>
    </row>
    <row r="537" spans="1:11" s="30" customFormat="1" x14ac:dyDescent="0.25">
      <c r="A537" s="129"/>
      <c r="B537" s="92"/>
      <c r="C537" s="86"/>
      <c r="D537" s="214"/>
      <c r="E537" s="118"/>
      <c r="F537" s="118"/>
      <c r="G537" s="118"/>
      <c r="H537" s="118"/>
      <c r="I537" s="118"/>
      <c r="J537" s="118"/>
      <c r="K537"/>
    </row>
    <row r="538" spans="1:11" s="30" customFormat="1" x14ac:dyDescent="0.25">
      <c r="A538" s="129"/>
      <c r="B538" s="92"/>
      <c r="C538" s="86"/>
      <c r="D538" s="214"/>
      <c r="E538" s="118"/>
      <c r="F538" s="118"/>
      <c r="G538" s="118"/>
      <c r="H538" s="118"/>
      <c r="I538" s="118"/>
      <c r="J538" s="118"/>
      <c r="K538"/>
    </row>
    <row r="539" spans="1:11" s="30" customFormat="1" x14ac:dyDescent="0.25">
      <c r="A539" s="129"/>
      <c r="B539" s="92"/>
      <c r="C539" s="86"/>
      <c r="D539" s="214"/>
      <c r="E539" s="118"/>
      <c r="F539" s="118"/>
      <c r="G539" s="118"/>
      <c r="H539" s="118"/>
      <c r="I539" s="118"/>
      <c r="J539" s="118"/>
      <c r="K539"/>
    </row>
    <row r="540" spans="1:11" s="30" customFormat="1" x14ac:dyDescent="0.25">
      <c r="A540" s="129"/>
      <c r="B540" s="92"/>
      <c r="C540" s="86"/>
      <c r="D540" s="214"/>
      <c r="E540" s="118"/>
      <c r="F540" s="118"/>
      <c r="G540" s="118"/>
      <c r="H540" s="118"/>
      <c r="I540" s="118"/>
      <c r="J540" s="118"/>
      <c r="K540"/>
    </row>
    <row r="541" spans="1:11" s="30" customFormat="1" x14ac:dyDescent="0.25">
      <c r="A541" s="129"/>
      <c r="B541" s="92"/>
      <c r="C541" s="86"/>
      <c r="D541" s="214"/>
      <c r="E541" s="118"/>
      <c r="F541" s="118"/>
      <c r="G541" s="118"/>
      <c r="H541" s="118"/>
      <c r="I541" s="118"/>
      <c r="J541" s="118"/>
      <c r="K541"/>
    </row>
    <row r="542" spans="1:11" s="30" customFormat="1" x14ac:dyDescent="0.25">
      <c r="A542" s="129"/>
      <c r="B542" s="92"/>
      <c r="C542" s="86"/>
      <c r="D542" s="214"/>
      <c r="E542" s="118"/>
      <c r="F542" s="118"/>
      <c r="G542" s="118"/>
      <c r="H542" s="118"/>
      <c r="I542" s="118"/>
      <c r="J542" s="118"/>
      <c r="K542"/>
    </row>
    <row r="543" spans="1:11" s="30" customFormat="1" x14ac:dyDescent="0.25">
      <c r="A543" s="129"/>
      <c r="B543" s="92"/>
      <c r="C543" s="86"/>
      <c r="D543" s="214"/>
      <c r="E543" s="118"/>
      <c r="F543" s="118"/>
      <c r="G543" s="118"/>
      <c r="H543" s="118"/>
      <c r="I543" s="118"/>
      <c r="J543" s="118"/>
      <c r="K543"/>
    </row>
    <row r="544" spans="1:11" s="30" customFormat="1" x14ac:dyDescent="0.25">
      <c r="A544" s="129"/>
      <c r="B544" s="92"/>
      <c r="C544" s="86"/>
      <c r="D544" s="214"/>
      <c r="E544" s="118"/>
      <c r="F544" s="118"/>
      <c r="G544" s="118"/>
      <c r="H544" s="118"/>
      <c r="I544" s="118"/>
      <c r="J544" s="118"/>
      <c r="K544"/>
    </row>
    <row r="545" spans="1:11" s="30" customFormat="1" x14ac:dyDescent="0.25">
      <c r="A545" s="129"/>
      <c r="B545" s="92"/>
      <c r="C545" s="86"/>
      <c r="D545" s="214"/>
      <c r="E545" s="118"/>
      <c r="F545" s="118"/>
      <c r="G545" s="118"/>
      <c r="H545" s="118"/>
      <c r="I545" s="118"/>
      <c r="J545" s="118"/>
      <c r="K545"/>
    </row>
    <row r="546" spans="1:11" s="30" customFormat="1" x14ac:dyDescent="0.25">
      <c r="A546" s="129"/>
      <c r="B546" s="92"/>
      <c r="C546" s="86"/>
      <c r="D546" s="214"/>
      <c r="E546" s="118"/>
      <c r="F546" s="118"/>
      <c r="G546" s="118"/>
      <c r="H546" s="118"/>
      <c r="I546" s="118"/>
      <c r="J546" s="118"/>
      <c r="K546"/>
    </row>
    <row r="547" spans="1:11" s="30" customFormat="1" x14ac:dyDescent="0.25">
      <c r="A547" s="129"/>
      <c r="B547" s="92"/>
      <c r="C547" s="86"/>
      <c r="D547" s="214"/>
      <c r="E547" s="118"/>
      <c r="F547" s="118"/>
      <c r="G547" s="118"/>
      <c r="H547" s="118"/>
      <c r="I547" s="118"/>
      <c r="J547" s="118"/>
      <c r="K547"/>
    </row>
    <row r="548" spans="1:11" s="30" customFormat="1" x14ac:dyDescent="0.25">
      <c r="A548" s="129"/>
      <c r="B548" s="92"/>
      <c r="C548" s="86"/>
      <c r="D548" s="214"/>
      <c r="E548" s="118"/>
      <c r="F548" s="118"/>
      <c r="G548" s="118"/>
      <c r="H548" s="118"/>
      <c r="I548" s="118"/>
      <c r="J548" s="118"/>
      <c r="K548"/>
    </row>
    <row r="549" spans="1:11" s="30" customFormat="1" x14ac:dyDescent="0.25">
      <c r="A549" s="129"/>
      <c r="B549" s="92"/>
      <c r="C549" s="86"/>
      <c r="D549" s="214"/>
      <c r="E549" s="118"/>
      <c r="F549" s="118"/>
      <c r="G549" s="118"/>
      <c r="H549" s="118"/>
      <c r="I549" s="118"/>
      <c r="J549" s="118"/>
      <c r="K549"/>
    </row>
    <row r="550" spans="1:11" s="30" customFormat="1" x14ac:dyDescent="0.25">
      <c r="A550" s="129"/>
      <c r="B550" s="92"/>
      <c r="C550" s="86"/>
      <c r="D550" s="214"/>
      <c r="E550" s="118"/>
      <c r="F550" s="118"/>
      <c r="G550" s="118"/>
      <c r="H550" s="118"/>
      <c r="I550" s="118"/>
      <c r="J550" s="118"/>
      <c r="K550"/>
    </row>
    <row r="551" spans="1:11" s="30" customFormat="1" x14ac:dyDescent="0.25">
      <c r="A551" s="129"/>
      <c r="B551" s="92"/>
      <c r="C551" s="86"/>
      <c r="D551" s="214"/>
      <c r="E551" s="118"/>
      <c r="F551" s="118"/>
      <c r="G551" s="118"/>
      <c r="H551" s="118"/>
      <c r="I551" s="118"/>
      <c r="J551" s="118"/>
      <c r="K551"/>
    </row>
    <row r="552" spans="1:11" s="30" customFormat="1" x14ac:dyDescent="0.25">
      <c r="A552" s="129"/>
      <c r="B552" s="92"/>
      <c r="C552" s="86"/>
      <c r="D552" s="214"/>
      <c r="E552" s="118"/>
      <c r="F552" s="118"/>
      <c r="G552" s="118"/>
      <c r="H552" s="118"/>
      <c r="I552" s="118"/>
      <c r="J552" s="118"/>
      <c r="K552"/>
    </row>
    <row r="553" spans="1:11" s="30" customFormat="1" x14ac:dyDescent="0.25">
      <c r="A553" s="129"/>
      <c r="B553" s="92"/>
      <c r="C553" s="86"/>
      <c r="D553" s="214"/>
      <c r="E553" s="118"/>
      <c r="F553" s="118"/>
      <c r="G553" s="118"/>
      <c r="H553" s="118"/>
      <c r="I553" s="118"/>
      <c r="J553" s="118"/>
      <c r="K553"/>
    </row>
    <row r="554" spans="1:11" s="30" customFormat="1" x14ac:dyDescent="0.25">
      <c r="A554" s="129"/>
      <c r="B554" s="92"/>
      <c r="C554" s="86"/>
      <c r="D554" s="214"/>
      <c r="E554" s="118"/>
      <c r="F554" s="118"/>
      <c r="G554" s="118"/>
      <c r="H554" s="118"/>
      <c r="I554" s="118"/>
      <c r="J554" s="118"/>
      <c r="K554"/>
    </row>
    <row r="555" spans="1:11" s="30" customFormat="1" x14ac:dyDescent="0.25">
      <c r="A555" s="129"/>
      <c r="B555" s="92"/>
      <c r="C555" s="86"/>
      <c r="D555" s="214"/>
      <c r="E555" s="118"/>
      <c r="F555" s="118"/>
      <c r="G555" s="118"/>
      <c r="H555" s="118"/>
      <c r="I555" s="118"/>
      <c r="J555" s="118"/>
      <c r="K555"/>
    </row>
    <row r="556" spans="1:11" s="30" customFormat="1" x14ac:dyDescent="0.25">
      <c r="A556" s="129"/>
      <c r="B556" s="92"/>
      <c r="C556" s="86"/>
      <c r="D556" s="214"/>
      <c r="E556" s="118"/>
      <c r="F556" s="118"/>
      <c r="G556" s="118"/>
      <c r="H556" s="118"/>
      <c r="I556" s="118"/>
      <c r="J556" s="118"/>
      <c r="K556"/>
    </row>
    <row r="557" spans="1:11" s="30" customFormat="1" x14ac:dyDescent="0.25">
      <c r="A557" s="129"/>
      <c r="B557" s="92"/>
      <c r="C557" s="86"/>
      <c r="D557" s="214"/>
      <c r="E557" s="118"/>
      <c r="F557" s="118"/>
      <c r="G557" s="118"/>
      <c r="H557" s="118"/>
      <c r="I557" s="118"/>
      <c r="J557" s="118"/>
      <c r="K557"/>
    </row>
    <row r="558" spans="1:11" s="30" customFormat="1" x14ac:dyDescent="0.25">
      <c r="A558" s="129"/>
      <c r="B558" s="92"/>
      <c r="C558" s="86"/>
      <c r="D558" s="214"/>
      <c r="E558" s="118"/>
      <c r="F558" s="118"/>
      <c r="G558" s="118"/>
      <c r="H558" s="118"/>
      <c r="I558" s="118"/>
      <c r="J558" s="118"/>
      <c r="K558"/>
    </row>
    <row r="559" spans="1:11" s="30" customFormat="1" x14ac:dyDescent="0.25">
      <c r="A559" s="129"/>
      <c r="B559" s="92"/>
      <c r="C559" s="86"/>
      <c r="D559" s="214"/>
      <c r="E559" s="118"/>
      <c r="F559" s="118"/>
      <c r="G559" s="118"/>
      <c r="H559" s="118"/>
      <c r="I559" s="118"/>
      <c r="J559" s="118"/>
      <c r="K559"/>
    </row>
    <row r="560" spans="1:11" s="30" customFormat="1" x14ac:dyDescent="0.25">
      <c r="A560" s="129"/>
      <c r="B560" s="92"/>
      <c r="C560" s="86"/>
      <c r="D560" s="214"/>
      <c r="E560" s="118"/>
      <c r="F560" s="118"/>
      <c r="G560" s="118"/>
      <c r="H560" s="118"/>
      <c r="I560" s="118"/>
      <c r="J560" s="118"/>
      <c r="K560"/>
    </row>
    <row r="561" spans="1:11" s="30" customFormat="1" x14ac:dyDescent="0.25">
      <c r="A561" s="129"/>
      <c r="B561" s="92"/>
      <c r="C561" s="86"/>
      <c r="D561" s="214"/>
      <c r="E561" s="118"/>
      <c r="F561" s="118"/>
      <c r="G561" s="118"/>
      <c r="H561" s="118"/>
      <c r="I561" s="118"/>
      <c r="J561" s="118"/>
      <c r="K561"/>
    </row>
    <row r="562" spans="1:11" s="30" customFormat="1" x14ac:dyDescent="0.25">
      <c r="A562" s="129"/>
      <c r="B562" s="92"/>
      <c r="C562" s="86"/>
      <c r="D562" s="214"/>
      <c r="E562" s="118"/>
      <c r="F562" s="118"/>
      <c r="G562" s="118"/>
      <c r="H562" s="118"/>
      <c r="I562" s="118"/>
      <c r="J562" s="118"/>
      <c r="K562"/>
    </row>
    <row r="563" spans="1:11" s="30" customFormat="1" x14ac:dyDescent="0.25">
      <c r="A563" s="129"/>
      <c r="B563" s="92"/>
      <c r="C563" s="86"/>
      <c r="D563" s="214"/>
      <c r="E563" s="118"/>
      <c r="F563" s="118"/>
      <c r="G563" s="118"/>
      <c r="H563" s="118"/>
      <c r="I563" s="118"/>
      <c r="J563" s="118"/>
      <c r="K563"/>
    </row>
    <row r="564" spans="1:11" s="30" customFormat="1" x14ac:dyDescent="0.25">
      <c r="A564" s="129"/>
      <c r="B564" s="92"/>
      <c r="C564" s="86"/>
      <c r="D564" s="214"/>
      <c r="E564" s="118"/>
      <c r="F564" s="118"/>
      <c r="G564" s="118"/>
      <c r="H564" s="118"/>
      <c r="I564" s="118"/>
      <c r="J564" s="118"/>
      <c r="K564"/>
    </row>
    <row r="565" spans="1:11" s="30" customFormat="1" x14ac:dyDescent="0.25">
      <c r="A565" s="129"/>
      <c r="B565" s="92"/>
      <c r="C565" s="86"/>
      <c r="D565" s="214"/>
      <c r="E565" s="118"/>
      <c r="F565" s="118"/>
      <c r="G565" s="118"/>
      <c r="H565" s="118"/>
      <c r="I565" s="118"/>
      <c r="J565" s="118"/>
      <c r="K565"/>
    </row>
    <row r="566" spans="1:11" s="30" customFormat="1" x14ac:dyDescent="0.25">
      <c r="A566" s="129"/>
      <c r="B566" s="92"/>
      <c r="C566" s="86"/>
      <c r="D566" s="214"/>
      <c r="E566" s="118"/>
      <c r="F566" s="118"/>
      <c r="G566" s="118"/>
      <c r="H566" s="118"/>
      <c r="I566" s="118"/>
      <c r="J566" s="118"/>
      <c r="K566"/>
    </row>
    <row r="567" spans="1:11" s="30" customFormat="1" x14ac:dyDescent="0.25">
      <c r="A567" s="129"/>
      <c r="B567" s="92"/>
      <c r="C567" s="86"/>
      <c r="D567" s="214"/>
      <c r="E567" s="118"/>
      <c r="F567" s="118"/>
      <c r="G567" s="118"/>
      <c r="H567" s="118"/>
      <c r="I567" s="118"/>
      <c r="J567" s="118"/>
      <c r="K567"/>
    </row>
    <row r="568" spans="1:11" s="30" customFormat="1" x14ac:dyDescent="0.25">
      <c r="A568" s="129"/>
      <c r="B568" s="92"/>
      <c r="C568" s="86"/>
      <c r="D568" s="214"/>
      <c r="E568" s="118"/>
      <c r="F568" s="118"/>
      <c r="G568" s="118"/>
      <c r="H568" s="118"/>
      <c r="I568" s="118"/>
      <c r="J568" s="118"/>
      <c r="K568"/>
    </row>
    <row r="569" spans="1:11" s="30" customFormat="1" x14ac:dyDescent="0.25">
      <c r="A569" s="129"/>
      <c r="B569" s="92"/>
      <c r="C569" s="86"/>
      <c r="D569" s="214"/>
      <c r="E569" s="118"/>
      <c r="F569" s="118"/>
      <c r="G569" s="118"/>
      <c r="H569" s="118"/>
      <c r="I569" s="118"/>
      <c r="J569" s="118"/>
      <c r="K569"/>
    </row>
    <row r="570" spans="1:11" s="30" customFormat="1" x14ac:dyDescent="0.25">
      <c r="A570" s="129"/>
      <c r="B570" s="92"/>
      <c r="C570" s="86"/>
      <c r="D570" s="214"/>
      <c r="E570" s="118"/>
      <c r="F570" s="118"/>
      <c r="G570" s="118"/>
      <c r="H570" s="118"/>
      <c r="I570" s="118"/>
      <c r="J570" s="118"/>
      <c r="K570"/>
    </row>
    <row r="571" spans="1:11" s="30" customFormat="1" x14ac:dyDescent="0.25">
      <c r="A571" s="129"/>
      <c r="B571" s="92"/>
      <c r="C571" s="86"/>
      <c r="D571" s="214"/>
      <c r="E571" s="118"/>
      <c r="F571" s="118"/>
      <c r="G571" s="118"/>
      <c r="H571" s="118"/>
      <c r="I571" s="118"/>
      <c r="J571" s="118"/>
      <c r="K571"/>
    </row>
    <row r="572" spans="1:11" s="30" customFormat="1" x14ac:dyDescent="0.25">
      <c r="A572" s="129"/>
      <c r="B572" s="92"/>
      <c r="C572" s="86"/>
      <c r="D572" s="214"/>
      <c r="E572" s="118"/>
      <c r="F572" s="118"/>
      <c r="G572" s="118"/>
      <c r="H572" s="118"/>
      <c r="I572" s="118"/>
      <c r="J572" s="118"/>
      <c r="K572"/>
    </row>
    <row r="573" spans="1:11" s="30" customFormat="1" x14ac:dyDescent="0.25">
      <c r="A573" s="129"/>
      <c r="B573" s="92"/>
      <c r="C573" s="86"/>
      <c r="D573" s="214"/>
      <c r="E573" s="118"/>
      <c r="F573" s="118"/>
      <c r="G573" s="118"/>
      <c r="H573" s="118"/>
      <c r="I573" s="118"/>
      <c r="J573" s="118"/>
      <c r="K573"/>
    </row>
    <row r="574" spans="1:11" s="30" customFormat="1" x14ac:dyDescent="0.25">
      <c r="A574" s="129"/>
      <c r="B574" s="92"/>
      <c r="C574" s="86"/>
      <c r="D574" s="214"/>
      <c r="E574" s="118"/>
      <c r="F574" s="118"/>
      <c r="G574" s="118"/>
      <c r="H574" s="118"/>
      <c r="I574" s="118"/>
      <c r="J574" s="118"/>
      <c r="K574"/>
    </row>
    <row r="575" spans="1:11" s="30" customFormat="1" x14ac:dyDescent="0.25">
      <c r="A575" s="129"/>
      <c r="B575" s="92"/>
      <c r="C575" s="86"/>
      <c r="D575" s="214"/>
      <c r="E575" s="118"/>
      <c r="F575" s="118"/>
      <c r="G575" s="118"/>
      <c r="H575" s="118"/>
      <c r="I575" s="118"/>
      <c r="J575" s="118"/>
      <c r="K575"/>
    </row>
    <row r="576" spans="1:11" s="30" customFormat="1" x14ac:dyDescent="0.25">
      <c r="A576" s="129"/>
      <c r="B576" s="92"/>
      <c r="C576" s="86"/>
      <c r="D576" s="214"/>
      <c r="E576" s="118"/>
      <c r="F576" s="118"/>
      <c r="G576" s="118"/>
      <c r="H576" s="118"/>
      <c r="I576" s="118"/>
      <c r="J576" s="118"/>
      <c r="K576"/>
    </row>
    <row r="577" spans="1:11" s="30" customFormat="1" x14ac:dyDescent="0.25">
      <c r="A577" s="129"/>
      <c r="B577" s="92"/>
      <c r="C577" s="86"/>
      <c r="D577" s="214"/>
      <c r="E577" s="118"/>
      <c r="F577" s="118"/>
      <c r="G577" s="118"/>
      <c r="H577" s="118"/>
      <c r="I577" s="118"/>
      <c r="J577" s="118"/>
      <c r="K577"/>
    </row>
    <row r="578" spans="1:11" s="30" customFormat="1" x14ac:dyDescent="0.25">
      <c r="A578" s="129"/>
      <c r="B578" s="92"/>
      <c r="C578" s="86"/>
      <c r="D578" s="214"/>
      <c r="E578" s="118"/>
      <c r="F578" s="118"/>
      <c r="G578" s="118"/>
      <c r="H578" s="118"/>
      <c r="I578" s="118"/>
      <c r="J578" s="118"/>
      <c r="K578"/>
    </row>
    <row r="579" spans="1:11" s="30" customFormat="1" x14ac:dyDescent="0.25">
      <c r="A579" s="129"/>
      <c r="B579" s="92"/>
      <c r="C579" s="86"/>
      <c r="D579" s="214"/>
      <c r="E579" s="118"/>
      <c r="F579" s="118"/>
      <c r="G579" s="118"/>
      <c r="H579" s="118"/>
      <c r="I579" s="118"/>
      <c r="J579" s="118"/>
      <c r="K579"/>
    </row>
    <row r="580" spans="1:11" s="30" customFormat="1" x14ac:dyDescent="0.25">
      <c r="A580" s="129"/>
      <c r="B580" s="92"/>
      <c r="C580" s="86"/>
      <c r="D580" s="214"/>
      <c r="E580" s="118"/>
      <c r="F580" s="118"/>
      <c r="G580" s="118"/>
      <c r="H580" s="118"/>
      <c r="I580" s="118"/>
      <c r="J580" s="118"/>
      <c r="K580"/>
    </row>
    <row r="581" spans="1:11" s="30" customFormat="1" x14ac:dyDescent="0.25">
      <c r="A581" s="129"/>
      <c r="B581" s="92"/>
      <c r="C581" s="86"/>
      <c r="D581" s="214"/>
      <c r="E581" s="118"/>
      <c r="F581" s="118"/>
      <c r="G581" s="118"/>
      <c r="H581" s="118"/>
      <c r="I581" s="118"/>
      <c r="J581" s="118"/>
      <c r="K581"/>
    </row>
    <row r="582" spans="1:11" s="30" customFormat="1" x14ac:dyDescent="0.25">
      <c r="A582" s="129"/>
      <c r="B582" s="92"/>
      <c r="C582" s="86"/>
      <c r="D582" s="214"/>
      <c r="E582" s="118"/>
      <c r="F582" s="118"/>
      <c r="G582" s="118"/>
      <c r="H582" s="118"/>
      <c r="I582" s="118"/>
      <c r="J582" s="118"/>
      <c r="K582"/>
    </row>
    <row r="583" spans="1:11" s="30" customFormat="1" x14ac:dyDescent="0.25">
      <c r="A583" s="129"/>
      <c r="B583" s="92"/>
      <c r="C583" s="86"/>
      <c r="D583" s="214"/>
      <c r="E583" s="118"/>
      <c r="F583" s="118"/>
      <c r="G583" s="118"/>
      <c r="H583" s="118"/>
      <c r="I583" s="118"/>
      <c r="J583" s="118"/>
      <c r="K583"/>
    </row>
    <row r="584" spans="1:11" s="30" customFormat="1" x14ac:dyDescent="0.25">
      <c r="A584" s="129"/>
      <c r="B584" s="92"/>
      <c r="C584" s="86"/>
      <c r="D584" s="214"/>
      <c r="E584" s="118"/>
      <c r="F584" s="118"/>
      <c r="G584" s="118"/>
      <c r="H584" s="118"/>
      <c r="I584" s="118"/>
      <c r="J584" s="118"/>
      <c r="K584"/>
    </row>
    <row r="585" spans="1:11" s="30" customFormat="1" x14ac:dyDescent="0.25">
      <c r="A585" s="129"/>
      <c r="B585" s="92"/>
      <c r="C585" s="86"/>
      <c r="D585" s="214"/>
      <c r="E585" s="118"/>
      <c r="F585" s="118"/>
      <c r="G585" s="118"/>
      <c r="H585" s="118"/>
      <c r="I585" s="118"/>
      <c r="J585" s="118"/>
      <c r="K585"/>
    </row>
    <row r="586" spans="1:11" s="30" customFormat="1" x14ac:dyDescent="0.25">
      <c r="A586" s="129"/>
      <c r="B586" s="92"/>
      <c r="C586" s="86"/>
      <c r="D586" s="214"/>
      <c r="E586" s="118"/>
      <c r="F586" s="118"/>
      <c r="G586" s="118"/>
      <c r="H586" s="118"/>
      <c r="I586" s="118"/>
      <c r="J586" s="118"/>
      <c r="K586"/>
    </row>
    <row r="587" spans="1:11" s="30" customFormat="1" x14ac:dyDescent="0.25">
      <c r="A587" s="129"/>
      <c r="B587" s="92"/>
      <c r="C587" s="86"/>
      <c r="D587" s="214"/>
      <c r="E587" s="118"/>
      <c r="F587" s="118"/>
      <c r="G587" s="118"/>
      <c r="H587" s="118"/>
      <c r="I587" s="118"/>
      <c r="J587" s="118"/>
      <c r="K587"/>
    </row>
    <row r="588" spans="1:11" s="30" customFormat="1" x14ac:dyDescent="0.25">
      <c r="A588" s="129"/>
      <c r="B588" s="92"/>
      <c r="C588" s="86"/>
      <c r="D588" s="214"/>
      <c r="E588" s="118"/>
      <c r="F588" s="118"/>
      <c r="G588" s="118"/>
      <c r="H588" s="118"/>
      <c r="I588" s="118"/>
      <c r="J588" s="118"/>
      <c r="K588"/>
    </row>
    <row r="589" spans="1:11" s="30" customFormat="1" x14ac:dyDescent="0.25">
      <c r="A589" s="129"/>
      <c r="B589" s="92"/>
      <c r="C589" s="86"/>
      <c r="D589" s="214"/>
      <c r="E589" s="118"/>
      <c r="F589" s="118"/>
      <c r="G589" s="118"/>
      <c r="H589" s="118"/>
      <c r="I589" s="118"/>
      <c r="J589" s="118"/>
      <c r="K589"/>
    </row>
    <row r="590" spans="1:11" s="30" customFormat="1" x14ac:dyDescent="0.25">
      <c r="A590" s="129"/>
      <c r="B590" s="92"/>
      <c r="C590" s="86"/>
      <c r="D590" s="214"/>
      <c r="E590" s="118"/>
      <c r="F590" s="118"/>
      <c r="G590" s="118"/>
      <c r="H590" s="118"/>
      <c r="I590" s="118"/>
      <c r="J590" s="118"/>
      <c r="K590"/>
    </row>
    <row r="591" spans="1:11" s="30" customFormat="1" x14ac:dyDescent="0.25">
      <c r="A591" s="129"/>
      <c r="B591" s="92"/>
      <c r="C591" s="86"/>
      <c r="D591" s="214"/>
      <c r="E591" s="118"/>
      <c r="F591" s="118"/>
      <c r="G591" s="118"/>
      <c r="H591" s="118"/>
      <c r="I591" s="118"/>
      <c r="J591" s="118"/>
      <c r="K591"/>
    </row>
    <row r="592" spans="1:11" s="30" customFormat="1" x14ac:dyDescent="0.25">
      <c r="A592" s="129"/>
      <c r="B592" s="92"/>
      <c r="C592" s="86"/>
      <c r="D592" s="214"/>
      <c r="E592" s="118"/>
      <c r="F592" s="118"/>
      <c r="G592" s="118"/>
      <c r="H592" s="118"/>
      <c r="I592" s="118"/>
      <c r="J592" s="118"/>
      <c r="K592"/>
    </row>
    <row r="593" spans="1:11" s="30" customFormat="1" x14ac:dyDescent="0.25">
      <c r="A593" s="129"/>
      <c r="B593" s="92"/>
      <c r="C593" s="86"/>
      <c r="D593" s="214"/>
      <c r="E593" s="118"/>
      <c r="F593" s="118"/>
      <c r="G593" s="118"/>
      <c r="H593" s="118"/>
      <c r="I593" s="118"/>
      <c r="J593" s="118"/>
      <c r="K593"/>
    </row>
    <row r="594" spans="1:11" s="30" customFormat="1" x14ac:dyDescent="0.25">
      <c r="A594" s="129"/>
      <c r="B594" s="92"/>
      <c r="C594" s="86"/>
      <c r="D594" s="214"/>
      <c r="E594" s="118"/>
      <c r="F594" s="118"/>
      <c r="G594" s="118"/>
      <c r="H594" s="118"/>
      <c r="I594" s="118"/>
      <c r="J594" s="118"/>
      <c r="K594"/>
    </row>
    <row r="595" spans="1:11" s="30" customFormat="1" x14ac:dyDescent="0.25">
      <c r="A595" s="129"/>
      <c r="B595" s="92"/>
      <c r="C595" s="86"/>
      <c r="D595" s="214"/>
      <c r="E595" s="118"/>
      <c r="F595" s="118"/>
      <c r="G595" s="118"/>
      <c r="H595" s="118"/>
      <c r="I595" s="118"/>
      <c r="J595" s="118"/>
      <c r="K595"/>
    </row>
    <row r="596" spans="1:11" s="30" customFormat="1" x14ac:dyDescent="0.25">
      <c r="A596" s="129"/>
      <c r="B596" s="92"/>
      <c r="C596" s="86"/>
      <c r="D596" s="214"/>
      <c r="E596" s="118"/>
      <c r="F596" s="118"/>
      <c r="G596" s="118"/>
      <c r="H596" s="118"/>
      <c r="I596" s="118"/>
      <c r="J596" s="118"/>
      <c r="K596"/>
    </row>
    <row r="597" spans="1:11" s="30" customFormat="1" x14ac:dyDescent="0.25">
      <c r="A597" s="129"/>
      <c r="B597" s="92"/>
      <c r="C597" s="86"/>
      <c r="D597" s="214"/>
      <c r="E597" s="118"/>
      <c r="F597" s="118"/>
      <c r="G597" s="118"/>
      <c r="H597" s="118"/>
      <c r="I597" s="118"/>
      <c r="J597" s="118"/>
      <c r="K597"/>
    </row>
    <row r="598" spans="1:11" s="30" customFormat="1" x14ac:dyDescent="0.25">
      <c r="A598" s="129"/>
      <c r="B598" s="92"/>
      <c r="C598" s="86"/>
      <c r="D598" s="214"/>
      <c r="E598" s="118"/>
      <c r="F598" s="118"/>
      <c r="G598" s="118"/>
      <c r="H598" s="118"/>
      <c r="I598" s="118"/>
      <c r="J598" s="118"/>
      <c r="K598"/>
    </row>
    <row r="599" spans="1:11" s="30" customFormat="1" x14ac:dyDescent="0.25">
      <c r="A599" s="129"/>
      <c r="B599" s="92"/>
      <c r="C599" s="86"/>
      <c r="D599" s="214"/>
      <c r="E599" s="118"/>
      <c r="F599" s="118"/>
      <c r="G599" s="118"/>
      <c r="H599" s="118"/>
      <c r="I599" s="118"/>
      <c r="J599" s="118"/>
      <c r="K599"/>
    </row>
    <row r="600" spans="1:11" s="30" customFormat="1" x14ac:dyDescent="0.25">
      <c r="A600" s="129"/>
      <c r="B600" s="92"/>
      <c r="C600" s="86"/>
      <c r="D600" s="214"/>
      <c r="E600" s="118"/>
      <c r="F600" s="118"/>
      <c r="G600" s="118"/>
      <c r="H600" s="118"/>
      <c r="I600" s="118"/>
      <c r="J600" s="118"/>
      <c r="K600"/>
    </row>
    <row r="601" spans="1:11" s="30" customFormat="1" x14ac:dyDescent="0.25">
      <c r="A601" s="129"/>
      <c r="B601" s="92"/>
      <c r="C601" s="86"/>
      <c r="D601" s="214"/>
      <c r="E601" s="118"/>
      <c r="F601" s="118"/>
      <c r="G601" s="118"/>
      <c r="H601" s="118"/>
      <c r="I601" s="118"/>
      <c r="J601" s="118"/>
      <c r="K601"/>
    </row>
    <row r="602" spans="1:11" s="30" customFormat="1" x14ac:dyDescent="0.25">
      <c r="A602" s="129"/>
      <c r="B602" s="92"/>
      <c r="C602" s="86"/>
      <c r="D602" s="214"/>
      <c r="E602" s="118"/>
      <c r="F602" s="118"/>
      <c r="G602" s="118"/>
      <c r="H602" s="118"/>
      <c r="I602" s="118"/>
      <c r="J602" s="118"/>
      <c r="K602"/>
    </row>
    <row r="603" spans="1:11" s="30" customFormat="1" x14ac:dyDescent="0.25">
      <c r="A603" s="129"/>
      <c r="B603" s="92"/>
      <c r="C603" s="86"/>
      <c r="D603" s="214"/>
      <c r="E603" s="118"/>
      <c r="F603" s="118"/>
      <c r="G603" s="118"/>
      <c r="H603" s="118"/>
      <c r="I603" s="118"/>
      <c r="J603" s="118"/>
      <c r="K603"/>
    </row>
    <row r="604" spans="1:11" s="30" customFormat="1" x14ac:dyDescent="0.25">
      <c r="A604" s="129"/>
      <c r="B604" s="92"/>
      <c r="C604" s="86"/>
      <c r="D604" s="214"/>
      <c r="E604" s="118"/>
      <c r="F604" s="118"/>
      <c r="G604" s="118"/>
      <c r="H604" s="118"/>
      <c r="I604" s="118"/>
      <c r="J604" s="118"/>
      <c r="K604"/>
    </row>
    <row r="605" spans="1:11" s="30" customFormat="1" x14ac:dyDescent="0.25">
      <c r="A605" s="129"/>
      <c r="B605" s="92"/>
      <c r="C605" s="86"/>
      <c r="D605" s="214"/>
      <c r="E605" s="118"/>
      <c r="F605" s="118"/>
      <c r="G605" s="118"/>
      <c r="H605" s="118"/>
      <c r="I605" s="118"/>
      <c r="J605" s="118"/>
      <c r="K605"/>
    </row>
    <row r="606" spans="1:11" s="30" customFormat="1" x14ac:dyDescent="0.25">
      <c r="A606" s="129"/>
      <c r="B606" s="92"/>
      <c r="C606" s="86"/>
      <c r="D606" s="214"/>
      <c r="E606" s="118"/>
      <c r="F606" s="118"/>
      <c r="G606" s="118"/>
      <c r="H606" s="118"/>
      <c r="I606" s="118"/>
      <c r="J606" s="118"/>
      <c r="K606"/>
    </row>
    <row r="607" spans="1:11" s="30" customFormat="1" x14ac:dyDescent="0.25">
      <c r="A607" s="129"/>
      <c r="B607" s="92"/>
      <c r="C607" s="86"/>
      <c r="D607" s="214"/>
      <c r="E607" s="118"/>
      <c r="F607" s="118"/>
      <c r="G607" s="118"/>
      <c r="H607" s="118"/>
      <c r="I607" s="118"/>
      <c r="J607" s="118"/>
      <c r="K607"/>
    </row>
    <row r="608" spans="1:11" s="30" customFormat="1" x14ac:dyDescent="0.25">
      <c r="A608" s="129"/>
      <c r="B608" s="92"/>
      <c r="C608" s="86"/>
      <c r="D608" s="214"/>
      <c r="E608" s="118"/>
      <c r="F608" s="118"/>
      <c r="G608" s="118"/>
      <c r="H608" s="118"/>
      <c r="I608" s="118"/>
      <c r="J608" s="118"/>
      <c r="K608"/>
    </row>
    <row r="609" spans="1:11" s="30" customFormat="1" x14ac:dyDescent="0.25">
      <c r="A609" s="129"/>
      <c r="B609" s="92"/>
      <c r="C609" s="86"/>
      <c r="D609" s="214"/>
      <c r="E609" s="118"/>
      <c r="F609" s="118"/>
      <c r="G609" s="118"/>
      <c r="H609" s="118"/>
      <c r="I609" s="118"/>
      <c r="J609" s="118"/>
      <c r="K609"/>
    </row>
    <row r="610" spans="1:11" s="30" customFormat="1" x14ac:dyDescent="0.25">
      <c r="A610" s="129"/>
      <c r="B610" s="92"/>
      <c r="C610" s="86"/>
      <c r="D610" s="214"/>
      <c r="E610" s="118"/>
      <c r="F610" s="118"/>
      <c r="G610" s="118"/>
      <c r="H610" s="118"/>
      <c r="I610" s="118"/>
      <c r="J610" s="118"/>
      <c r="K610"/>
    </row>
    <row r="611" spans="1:11" s="30" customFormat="1" x14ac:dyDescent="0.25">
      <c r="A611" s="129"/>
      <c r="B611" s="92"/>
      <c r="C611" s="86"/>
      <c r="D611" s="214"/>
      <c r="E611" s="118"/>
      <c r="F611" s="118"/>
      <c r="G611" s="118"/>
      <c r="H611" s="118"/>
      <c r="I611" s="118"/>
      <c r="J611" s="118"/>
      <c r="K611"/>
    </row>
    <row r="612" spans="1:11" s="30" customFormat="1" x14ac:dyDescent="0.25">
      <c r="A612" s="129"/>
      <c r="B612" s="92"/>
      <c r="C612" s="86"/>
      <c r="D612" s="214"/>
      <c r="E612" s="118"/>
      <c r="F612" s="118"/>
      <c r="G612" s="118"/>
      <c r="H612" s="118"/>
      <c r="I612" s="118"/>
      <c r="J612" s="118"/>
      <c r="K612"/>
    </row>
    <row r="613" spans="1:11" s="30" customFormat="1" x14ac:dyDescent="0.25">
      <c r="A613" s="129"/>
      <c r="B613" s="92"/>
      <c r="C613" s="86"/>
      <c r="D613" s="214"/>
      <c r="E613" s="118"/>
      <c r="F613" s="118"/>
      <c r="G613" s="118"/>
      <c r="H613" s="118"/>
      <c r="I613" s="118"/>
      <c r="J613" s="118"/>
      <c r="K613"/>
    </row>
    <row r="614" spans="1:11" s="30" customFormat="1" x14ac:dyDescent="0.25">
      <c r="A614" s="129"/>
      <c r="B614" s="92"/>
      <c r="C614" s="86"/>
      <c r="D614" s="214"/>
      <c r="E614" s="118"/>
      <c r="F614" s="118"/>
      <c r="G614" s="118"/>
      <c r="H614" s="118"/>
      <c r="I614" s="118"/>
      <c r="J614" s="118"/>
      <c r="K614"/>
    </row>
    <row r="615" spans="1:11" s="30" customFormat="1" x14ac:dyDescent="0.25">
      <c r="A615" s="129"/>
      <c r="B615" s="92"/>
      <c r="C615" s="86"/>
      <c r="D615" s="214"/>
      <c r="E615" s="118"/>
      <c r="F615" s="118"/>
      <c r="G615" s="118"/>
      <c r="H615" s="118"/>
      <c r="I615" s="118"/>
      <c r="J615" s="118"/>
      <c r="K615"/>
    </row>
    <row r="616" spans="1:11" s="30" customFormat="1" x14ac:dyDescent="0.25">
      <c r="A616" s="129"/>
      <c r="B616" s="92"/>
      <c r="C616" s="86"/>
      <c r="D616" s="214"/>
      <c r="E616" s="118"/>
      <c r="F616" s="118"/>
      <c r="G616" s="118"/>
      <c r="H616" s="118"/>
      <c r="I616" s="118"/>
      <c r="J616" s="118"/>
      <c r="K616"/>
    </row>
    <row r="617" spans="1:11" s="30" customFormat="1" x14ac:dyDescent="0.25">
      <c r="A617" s="129"/>
      <c r="B617" s="92"/>
      <c r="C617" s="86"/>
      <c r="D617" s="214"/>
      <c r="E617" s="118"/>
      <c r="F617" s="118"/>
      <c r="G617" s="118"/>
      <c r="H617" s="118"/>
      <c r="I617" s="118"/>
      <c r="J617" s="118"/>
      <c r="K617"/>
    </row>
    <row r="618" spans="1:11" s="30" customFormat="1" x14ac:dyDescent="0.25">
      <c r="A618" s="129"/>
      <c r="B618" s="92"/>
      <c r="C618" s="86"/>
      <c r="D618" s="214"/>
      <c r="E618" s="118"/>
      <c r="F618" s="118"/>
      <c r="G618" s="118"/>
      <c r="H618" s="118"/>
      <c r="I618" s="118"/>
      <c r="J618" s="118"/>
      <c r="K618"/>
    </row>
    <row r="619" spans="1:11" s="30" customFormat="1" x14ac:dyDescent="0.25">
      <c r="A619" s="129"/>
      <c r="B619" s="92"/>
      <c r="C619" s="86"/>
      <c r="D619" s="214"/>
      <c r="E619" s="118"/>
      <c r="F619" s="118"/>
      <c r="G619" s="118"/>
      <c r="H619" s="118"/>
      <c r="I619" s="118"/>
      <c r="J619" s="118"/>
      <c r="K619"/>
    </row>
    <row r="620" spans="1:11" s="30" customFormat="1" x14ac:dyDescent="0.25">
      <c r="A620" s="129"/>
      <c r="B620" s="92"/>
      <c r="C620" s="86"/>
      <c r="D620" s="214"/>
      <c r="E620" s="118"/>
      <c r="F620" s="118"/>
      <c r="G620" s="118"/>
      <c r="H620" s="118"/>
      <c r="I620" s="118"/>
      <c r="J620" s="118"/>
      <c r="K620"/>
    </row>
    <row r="621" spans="1:11" s="30" customFormat="1" x14ac:dyDescent="0.25">
      <c r="A621" s="129"/>
      <c r="B621" s="92"/>
      <c r="C621" s="86"/>
      <c r="D621" s="214"/>
      <c r="E621" s="118"/>
      <c r="F621" s="118"/>
      <c r="G621" s="118"/>
      <c r="H621" s="118"/>
      <c r="I621" s="118"/>
      <c r="J621" s="118"/>
      <c r="K621"/>
    </row>
    <row r="622" spans="1:11" s="30" customFormat="1" x14ac:dyDescent="0.25">
      <c r="A622" s="129"/>
      <c r="B622" s="92"/>
      <c r="C622" s="86"/>
      <c r="D622" s="214"/>
      <c r="E622" s="118"/>
      <c r="F622" s="118"/>
      <c r="G622" s="118"/>
      <c r="H622" s="118"/>
      <c r="I622" s="118"/>
      <c r="J622" s="118"/>
      <c r="K622"/>
    </row>
    <row r="623" spans="1:11" s="30" customFormat="1" x14ac:dyDescent="0.25">
      <c r="A623" s="129"/>
      <c r="B623" s="92"/>
      <c r="C623" s="86"/>
      <c r="D623" s="214"/>
      <c r="E623" s="118"/>
      <c r="F623" s="118"/>
      <c r="G623" s="118"/>
      <c r="H623" s="118"/>
      <c r="I623" s="118"/>
      <c r="J623" s="118"/>
      <c r="K623"/>
    </row>
    <row r="624" spans="1:11" s="30" customFormat="1" x14ac:dyDescent="0.25">
      <c r="A624" s="129"/>
      <c r="B624" s="92"/>
      <c r="C624" s="86"/>
      <c r="D624" s="214"/>
      <c r="E624" s="118"/>
      <c r="F624" s="118"/>
      <c r="G624" s="118"/>
      <c r="H624" s="118"/>
      <c r="I624" s="118"/>
      <c r="J624" s="118"/>
      <c r="K624"/>
    </row>
    <row r="625" spans="1:11" s="30" customFormat="1" x14ac:dyDescent="0.25">
      <c r="A625" s="129"/>
      <c r="B625" s="92"/>
      <c r="C625" s="86"/>
      <c r="D625" s="214"/>
      <c r="E625" s="118"/>
      <c r="F625" s="118"/>
      <c r="G625" s="118"/>
      <c r="H625" s="118"/>
      <c r="I625" s="118"/>
      <c r="J625" s="118"/>
      <c r="K625"/>
    </row>
    <row r="626" spans="1:11" s="30" customFormat="1" x14ac:dyDescent="0.25">
      <c r="A626" s="129"/>
      <c r="B626" s="92"/>
      <c r="C626" s="86"/>
      <c r="D626" s="214"/>
      <c r="E626" s="118"/>
      <c r="F626" s="118"/>
      <c r="G626" s="118"/>
      <c r="H626" s="118"/>
      <c r="I626" s="118"/>
      <c r="J626" s="118"/>
      <c r="K626"/>
    </row>
    <row r="627" spans="1:11" s="30" customFormat="1" x14ac:dyDescent="0.25">
      <c r="A627" s="129"/>
      <c r="B627" s="92"/>
      <c r="C627" s="86"/>
      <c r="D627" s="214"/>
      <c r="E627" s="118"/>
      <c r="F627" s="118"/>
      <c r="G627" s="118"/>
      <c r="H627" s="118"/>
      <c r="I627" s="118"/>
      <c r="J627" s="118"/>
      <c r="K627"/>
    </row>
    <row r="628" spans="1:11" s="30" customFormat="1" x14ac:dyDescent="0.25">
      <c r="A628" s="129"/>
      <c r="B628" s="92"/>
      <c r="C628" s="86"/>
      <c r="D628" s="214"/>
      <c r="E628" s="118"/>
      <c r="F628" s="118"/>
      <c r="G628" s="118"/>
      <c r="H628" s="118"/>
      <c r="I628" s="118"/>
      <c r="J628" s="118"/>
      <c r="K628"/>
    </row>
    <row r="629" spans="1:11" s="30" customFormat="1" x14ac:dyDescent="0.25">
      <c r="A629" s="129"/>
      <c r="B629" s="92"/>
      <c r="C629" s="86"/>
      <c r="D629" s="214"/>
      <c r="E629" s="118"/>
      <c r="F629" s="118"/>
      <c r="G629" s="118"/>
      <c r="H629" s="118"/>
      <c r="I629" s="118"/>
      <c r="J629" s="118"/>
      <c r="K629"/>
    </row>
    <row r="630" spans="1:11" s="30" customFormat="1" x14ac:dyDescent="0.25">
      <c r="A630" s="129"/>
      <c r="B630" s="92"/>
      <c r="C630" s="86"/>
      <c r="D630" s="214"/>
      <c r="E630" s="118"/>
      <c r="F630" s="118"/>
      <c r="G630" s="118"/>
      <c r="H630" s="118"/>
      <c r="I630" s="118"/>
      <c r="J630" s="118"/>
      <c r="K630"/>
    </row>
    <row r="631" spans="1:11" s="30" customFormat="1" x14ac:dyDescent="0.25">
      <c r="A631" s="129"/>
      <c r="B631" s="92"/>
      <c r="C631" s="86"/>
      <c r="D631" s="214"/>
      <c r="E631" s="118"/>
      <c r="F631" s="118"/>
      <c r="G631" s="118"/>
      <c r="H631" s="118"/>
      <c r="I631" s="118"/>
      <c r="J631" s="118"/>
      <c r="K631"/>
    </row>
    <row r="632" spans="1:11" s="30" customFormat="1" x14ac:dyDescent="0.25">
      <c r="A632" s="129"/>
      <c r="B632" s="92"/>
      <c r="C632" s="86"/>
      <c r="D632" s="214"/>
      <c r="E632" s="118"/>
      <c r="F632" s="118"/>
      <c r="G632" s="118"/>
      <c r="H632" s="118"/>
      <c r="I632" s="118"/>
      <c r="J632" s="118"/>
      <c r="K632"/>
    </row>
    <row r="633" spans="1:11" s="30" customFormat="1" x14ac:dyDescent="0.25">
      <c r="A633" s="129"/>
      <c r="B633" s="92"/>
      <c r="C633" s="86"/>
      <c r="D633" s="214"/>
      <c r="E633" s="118"/>
      <c r="F633" s="118"/>
      <c r="G633" s="118"/>
      <c r="H633" s="118"/>
      <c r="I633" s="118"/>
      <c r="J633" s="118"/>
      <c r="K633"/>
    </row>
    <row r="634" spans="1:11" s="30" customFormat="1" x14ac:dyDescent="0.25">
      <c r="A634" s="129"/>
      <c r="B634" s="92"/>
      <c r="C634" s="86"/>
      <c r="D634" s="214"/>
      <c r="E634" s="118"/>
      <c r="F634" s="118"/>
      <c r="G634" s="118"/>
      <c r="H634" s="118"/>
      <c r="I634" s="118"/>
      <c r="J634" s="118"/>
      <c r="K634"/>
    </row>
    <row r="635" spans="1:11" s="30" customFormat="1" x14ac:dyDescent="0.25">
      <c r="A635" s="129"/>
      <c r="B635" s="92"/>
      <c r="C635" s="86"/>
      <c r="D635" s="214"/>
      <c r="E635" s="118"/>
      <c r="F635" s="118"/>
      <c r="G635" s="118"/>
      <c r="H635" s="118"/>
      <c r="I635" s="118"/>
      <c r="J635" s="118"/>
      <c r="K635"/>
    </row>
    <row r="636" spans="1:11" s="30" customFormat="1" x14ac:dyDescent="0.25">
      <c r="A636" s="129"/>
      <c r="B636" s="92"/>
      <c r="C636" s="86"/>
      <c r="D636" s="214"/>
      <c r="E636" s="118"/>
      <c r="F636" s="118"/>
      <c r="G636" s="118"/>
      <c r="H636" s="118"/>
      <c r="I636" s="118"/>
      <c r="J636" s="118"/>
      <c r="K636"/>
    </row>
    <row r="637" spans="1:11" s="30" customFormat="1" x14ac:dyDescent="0.25">
      <c r="A637" s="129"/>
      <c r="B637" s="92"/>
      <c r="C637" s="86"/>
      <c r="D637" s="214"/>
      <c r="E637" s="118"/>
      <c r="F637" s="118"/>
      <c r="G637" s="118"/>
      <c r="H637" s="118"/>
      <c r="I637" s="118"/>
      <c r="J637" s="118"/>
      <c r="K637"/>
    </row>
    <row r="638" spans="1:11" x14ac:dyDescent="0.25">
      <c r="A638" s="129"/>
      <c r="B638" s="92"/>
      <c r="C638" s="86"/>
    </row>
    <row r="639" spans="1:11" x14ac:dyDescent="0.25">
      <c r="A639" s="129"/>
      <c r="B639" s="92"/>
      <c r="C639" s="86"/>
    </row>
    <row r="640" spans="1:11" x14ac:dyDescent="0.25">
      <c r="A640" s="129"/>
      <c r="B640" s="92"/>
      <c r="C640" s="86"/>
    </row>
    <row r="641" spans="1:3" x14ac:dyDescent="0.25">
      <c r="A641" s="129"/>
      <c r="B641" s="92"/>
      <c r="C641" s="86"/>
    </row>
    <row r="642" spans="1:3" x14ac:dyDescent="0.25">
      <c r="A642" s="129"/>
      <c r="B642" s="92"/>
      <c r="C642" s="86"/>
    </row>
    <row r="643" spans="1:3" x14ac:dyDescent="0.25">
      <c r="A643" s="129"/>
      <c r="B643" s="92"/>
      <c r="C643" s="86"/>
    </row>
    <row r="644" spans="1:3" x14ac:dyDescent="0.25">
      <c r="A644" s="129"/>
      <c r="B644" s="92"/>
      <c r="C644" s="86"/>
    </row>
    <row r="645" spans="1:3" x14ac:dyDescent="0.25">
      <c r="A645" s="129"/>
      <c r="B645" s="92"/>
      <c r="C645" s="86"/>
    </row>
    <row r="646" spans="1:3" x14ac:dyDescent="0.25">
      <c r="A646" s="129"/>
      <c r="B646" s="92"/>
      <c r="C646" s="86"/>
    </row>
    <row r="647" spans="1:3" x14ac:dyDescent="0.25">
      <c r="A647" s="129"/>
      <c r="B647" s="92"/>
      <c r="C647" s="86"/>
    </row>
    <row r="648" spans="1:3" x14ac:dyDescent="0.25">
      <c r="A648" s="129"/>
      <c r="B648" s="92"/>
      <c r="C648" s="86"/>
    </row>
    <row r="649" spans="1:3" x14ac:dyDescent="0.25">
      <c r="A649" s="129"/>
      <c r="B649" s="92"/>
      <c r="C649" s="86"/>
    </row>
  </sheetData>
  <mergeCells count="21">
    <mergeCell ref="A3:C3"/>
    <mergeCell ref="A1:G1"/>
    <mergeCell ref="B53:B54"/>
    <mergeCell ref="E475:F475"/>
    <mergeCell ref="E337:F337"/>
    <mergeCell ref="E338:F338"/>
    <mergeCell ref="E339:F339"/>
    <mergeCell ref="E356:F356"/>
    <mergeCell ref="E357:F357"/>
    <mergeCell ref="E358:F358"/>
    <mergeCell ref="E472:F472"/>
    <mergeCell ref="E473:F473"/>
    <mergeCell ref="E478:F478"/>
    <mergeCell ref="E479:F479"/>
    <mergeCell ref="E480:F480"/>
    <mergeCell ref="E476:F476"/>
    <mergeCell ref="A341:G341"/>
    <mergeCell ref="A343:C343"/>
    <mergeCell ref="A361:C361"/>
    <mergeCell ref="E474:F474"/>
    <mergeCell ref="E477:G477"/>
  </mergeCells>
  <pageMargins left="0.23622047244094491" right="0.23622047244094491" top="0.23622047244094491" bottom="0.23622047244094491" header="0.31496062992125984" footer="0.31496062992125984"/>
  <pageSetup paperSize="9"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B514B92218C434381AAB4C8BC47732C" ma:contentTypeVersion="1" ma:contentTypeDescription="Креирајте нови документ." ma:contentTypeScope="" ma:versionID="f662bee23b85a237d76f6a52087e11d7">
  <xsd:schema xmlns:xsd="http://www.w3.org/2001/XMLSchema" xmlns:xs="http://www.w3.org/2001/XMLSchema" xmlns:p="http://schemas.microsoft.com/office/2006/metadata/properties" xmlns:ns2="0f37ee01-0781-405a-a340-6acb344575b7" targetNamespace="http://schemas.microsoft.com/office/2006/metadata/properties" ma:root="true" ma:fieldsID="21cea34c78942bde9271c846aea4c545" ns2:_="">
    <xsd:import namespace="0f37ee01-0781-405a-a340-6acb344575b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37ee01-0781-405a-a340-6acb344575b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Дељено са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адржаја"/>
        <xsd:element ref="dc:title" minOccurs="0" maxOccurs="1" ma:index="4" ma:displayName="Наслов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3B20244-A3A6-4392-8728-5B7C4FA6A318}"/>
</file>

<file path=customXml/itemProps2.xml><?xml version="1.0" encoding="utf-8"?>
<ds:datastoreItem xmlns:ds="http://schemas.openxmlformats.org/officeDocument/2006/customXml" ds:itemID="{BC39D51F-85ED-4CD2-88B6-45A7FCFBE0C8}"/>
</file>

<file path=customXml/itemProps3.xml><?xml version="1.0" encoding="utf-8"?>
<ds:datastoreItem xmlns:ds="http://schemas.openxmlformats.org/officeDocument/2006/customXml" ds:itemID="{49170B31-58AB-4011-AB39-C4A47A8F70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16</vt:i4>
      </vt:variant>
    </vt:vector>
  </HeadingPairs>
  <TitlesOfParts>
    <vt:vector size="27" baseType="lpstr">
      <vt:lpstr>VULKANIZERSKE USLUGE</vt:lpstr>
      <vt:lpstr>PRANJE VOZILA</vt:lpstr>
      <vt:lpstr>TEHNIČKI PREGLED</vt:lpstr>
      <vt:lpstr>DACIA</vt:lpstr>
      <vt:lpstr>FIAT</vt:lpstr>
      <vt:lpstr>ZASTAVA</vt:lpstr>
      <vt:lpstr>LADA</vt:lpstr>
      <vt:lpstr>ŠKODA</vt:lpstr>
      <vt:lpstr>OPEL</vt:lpstr>
      <vt:lpstr>MAZDA</vt:lpstr>
      <vt:lpstr>UKUPAN IZNOS PARTIJA 3</vt:lpstr>
      <vt:lpstr>DACIA!Print_Area</vt:lpstr>
      <vt:lpstr>FIAT!Print_Area</vt:lpstr>
      <vt:lpstr>LADA!Print_Area</vt:lpstr>
      <vt:lpstr>MAZDA!Print_Area</vt:lpstr>
      <vt:lpstr>OPEL!Print_Area</vt:lpstr>
      <vt:lpstr>'PRANJE VOZILA'!Print_Area</vt:lpstr>
      <vt:lpstr>ŠKODA!Print_Area</vt:lpstr>
      <vt:lpstr>ZASTAVA!Print_Area</vt:lpstr>
      <vt:lpstr>DACIA!Print_Titles</vt:lpstr>
      <vt:lpstr>FIAT!Print_Titles</vt:lpstr>
      <vt:lpstr>LADA!Print_Titles</vt:lpstr>
      <vt:lpstr>MAZDA!Print_Titles</vt:lpstr>
      <vt:lpstr>OPEL!Print_Titles</vt:lpstr>
      <vt:lpstr>ŠKODA!Print_Titles</vt:lpstr>
      <vt:lpstr>'VULKANIZERSKE USLUGE'!Print_Titles</vt:lpstr>
      <vt:lpstr>ZASTAVA!Print_Titles</vt:lpstr>
    </vt:vector>
  </TitlesOfParts>
  <Company>EPSEVEDNS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paja.susakov</dc:creator>
  <cp:lastModifiedBy>Dimitrije Radulović</cp:lastModifiedBy>
  <cp:lastPrinted>2017-04-12T07:53:47Z</cp:lastPrinted>
  <dcterms:created xsi:type="dcterms:W3CDTF">2015-03-10T09:42:16Z</dcterms:created>
  <dcterms:modified xsi:type="dcterms:W3CDTF">2017-04-13T07:23:52Z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0x010100EB514B92218C434381AAB4C8BC47732C</vt:lpwstr>
  </property>
</Properties>
</file>