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5195" windowHeight="7830" activeTab="2"/>
  </bookViews>
  <sheets>
    <sheet name="VULKANIZERSKE USLUGE" sheetId="8" r:id="rId1"/>
    <sheet name="PRANJE VOZILA" sheetId="9" r:id="rId2"/>
    <sheet name="TEHIČKI PREGLED" sheetId="11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UKUPAN IZNOS PARTIJA 4" sheetId="10" r:id="rId9"/>
  </sheets>
  <definedNames>
    <definedName name="_xlnm.Print_Area" localSheetId="3">DACIA!$A$1:$G$536</definedName>
    <definedName name="_xlnm.Print_Area" localSheetId="4">FIAT!$A$1:$G$485</definedName>
    <definedName name="_xlnm.Print_Area" localSheetId="6">LADA!$A$2:$G$487</definedName>
    <definedName name="_xlnm.Print_Area" localSheetId="1">'PRANJE VOZILA'!$A$1:$G$22</definedName>
    <definedName name="_xlnm.Print_Area" localSheetId="7">ŠKODA!$A$1:$G$485</definedName>
    <definedName name="_xlnm.Print_Area" localSheetId="5">ZASTAVA!$A$1:$G$238</definedName>
    <definedName name="_xlnm.Print_Titles" localSheetId="3">DACIA!$4:$4</definedName>
    <definedName name="_xlnm.Print_Titles" localSheetId="4">FIAT!$4:$4</definedName>
    <definedName name="_xlnm.Print_Titles" localSheetId="6">LADA!$4:$4</definedName>
    <definedName name="_xlnm.Print_Titles" localSheetId="7">ŠKODA!$4:$4</definedName>
    <definedName name="_xlnm.Print_Titles" localSheetId="5">ZASTAVA!$4:$4</definedName>
  </definedNames>
  <calcPr calcId="145621"/>
</workbook>
</file>

<file path=xl/calcChain.xml><?xml version="1.0" encoding="utf-8"?>
<calcChain xmlns="http://schemas.openxmlformats.org/spreadsheetml/2006/main">
  <c r="D23" i="10" l="1"/>
  <c r="D22" i="10"/>
  <c r="D21" i="10"/>
  <c r="D20" i="10"/>
  <c r="D19" i="10"/>
  <c r="D17" i="10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21" i="11" l="1"/>
  <c r="D18" i="10" s="1"/>
  <c r="H22" i="11" l="1"/>
  <c r="D16" i="10"/>
  <c r="H23" i="11" l="1"/>
  <c r="D25" i="10"/>
  <c r="G463" i="3"/>
  <c r="G462" i="3"/>
  <c r="G461" i="3"/>
  <c r="G486" i="7"/>
  <c r="G485" i="7"/>
  <c r="G484" i="7"/>
  <c r="G244" i="4"/>
  <c r="G243" i="4"/>
  <c r="G242" i="4"/>
  <c r="G484" i="6"/>
  <c r="G483" i="6"/>
  <c r="G482" i="6"/>
  <c r="G541" i="1"/>
  <c r="G540" i="1"/>
  <c r="G539" i="1"/>
  <c r="D24" i="10" l="1"/>
  <c r="D26" i="10" s="1"/>
  <c r="G251" i="6"/>
  <c r="F251" i="6"/>
  <c r="G250" i="6"/>
  <c r="F250" i="6"/>
  <c r="G249" i="6"/>
  <c r="F249" i="6"/>
  <c r="G248" i="6"/>
  <c r="F248" i="6"/>
  <c r="G247" i="6"/>
  <c r="F247" i="6"/>
  <c r="G246" i="6"/>
  <c r="F246" i="6"/>
  <c r="G245" i="6"/>
  <c r="F245" i="6"/>
  <c r="G244" i="6"/>
  <c r="F244" i="6"/>
  <c r="G243" i="6"/>
  <c r="F243" i="6"/>
  <c r="G242" i="6"/>
  <c r="F242" i="6"/>
  <c r="G241" i="6"/>
  <c r="F241" i="6"/>
  <c r="G240" i="6"/>
  <c r="F240" i="6"/>
  <c r="F261" i="6"/>
  <c r="G261" i="6"/>
  <c r="F262" i="6"/>
  <c r="G262" i="6"/>
  <c r="F263" i="6"/>
  <c r="G263" i="6"/>
  <c r="F264" i="6"/>
  <c r="G264" i="6"/>
  <c r="F265" i="6"/>
  <c r="G265" i="6"/>
  <c r="F266" i="6"/>
  <c r="G266" i="6"/>
  <c r="F267" i="6"/>
  <c r="G267" i="6"/>
  <c r="F268" i="6"/>
  <c r="G268" i="6"/>
  <c r="F269" i="6"/>
  <c r="G269" i="6"/>
  <c r="F270" i="6"/>
  <c r="G270" i="6"/>
  <c r="G278" i="3" l="1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G277" i="3"/>
  <c r="F27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G257" i="3"/>
  <c r="F257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G24" i="3"/>
  <c r="F24" i="3"/>
  <c r="G6" i="3"/>
  <c r="G7" i="3"/>
  <c r="G8" i="3"/>
  <c r="G9" i="3"/>
  <c r="G10" i="3"/>
  <c r="G11" i="3"/>
  <c r="G12" i="3"/>
  <c r="G13" i="3"/>
  <c r="G14" i="3"/>
  <c r="G15" i="3"/>
  <c r="G16" i="3"/>
  <c r="F6" i="3"/>
  <c r="F7" i="3"/>
  <c r="F8" i="3"/>
  <c r="F9" i="3"/>
  <c r="F10" i="3"/>
  <c r="F11" i="3"/>
  <c r="F12" i="3"/>
  <c r="F13" i="3"/>
  <c r="F14" i="3"/>
  <c r="F15" i="3"/>
  <c r="F16" i="3"/>
  <c r="G5" i="3"/>
  <c r="F5" i="3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G233" i="7"/>
  <c r="F233" i="7"/>
  <c r="G223" i="7"/>
  <c r="G224" i="7"/>
  <c r="G225" i="7"/>
  <c r="G226" i="7"/>
  <c r="F223" i="7"/>
  <c r="F224" i="7"/>
  <c r="F225" i="7"/>
  <c r="F226" i="7"/>
  <c r="G222" i="7"/>
  <c r="F222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G5" i="7"/>
  <c r="F5" i="7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16" i="6"/>
  <c r="G15" i="6"/>
  <c r="G14" i="6"/>
  <c r="G13" i="6"/>
  <c r="G12" i="6"/>
  <c r="G11" i="6"/>
  <c r="G10" i="6"/>
  <c r="G9" i="6"/>
  <c r="G8" i="6"/>
  <c r="G7" i="6"/>
  <c r="G6" i="6"/>
  <c r="G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16" i="6"/>
  <c r="F15" i="6"/>
  <c r="F14" i="6"/>
  <c r="F13" i="6"/>
  <c r="F12" i="6"/>
  <c r="F11" i="6"/>
  <c r="F10" i="6"/>
  <c r="F9" i="6"/>
  <c r="F8" i="6"/>
  <c r="F7" i="6"/>
  <c r="F6" i="6"/>
  <c r="F5" i="6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G21" i="4"/>
  <c r="F21" i="4"/>
  <c r="G6" i="4"/>
  <c r="G7" i="4"/>
  <c r="G8" i="4"/>
  <c r="G9" i="4"/>
  <c r="G10" i="4"/>
  <c r="G11" i="4"/>
  <c r="G12" i="4"/>
  <c r="G13" i="4"/>
  <c r="G14" i="4"/>
  <c r="F6" i="4"/>
  <c r="F7" i="4"/>
  <c r="F8" i="4"/>
  <c r="F9" i="4"/>
  <c r="F10" i="4"/>
  <c r="F11" i="4"/>
  <c r="F12" i="4"/>
  <c r="F13" i="4"/>
  <c r="F14" i="4"/>
  <c r="G5" i="4"/>
  <c r="F5" i="4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6" i="8"/>
  <c r="F6" i="8"/>
  <c r="G531" i="1" l="1"/>
  <c r="G532" i="1" s="1"/>
  <c r="G533" i="1" s="1"/>
  <c r="G17" i="3"/>
  <c r="G249" i="3"/>
  <c r="G455" i="3"/>
  <c r="G456" i="3" s="1"/>
  <c r="G457" i="3" s="1"/>
  <c r="G15" i="4"/>
  <c r="G16" i="4" s="1"/>
  <c r="G17" i="4" s="1"/>
  <c r="G235" i="4"/>
  <c r="G236" i="4" s="1"/>
  <c r="G237" i="4" s="1"/>
  <c r="G216" i="7"/>
  <c r="G217" i="7" s="1"/>
  <c r="G218" i="7" s="1"/>
  <c r="G478" i="7"/>
  <c r="G270" i="3"/>
  <c r="G271" i="3" s="1"/>
  <c r="G272" i="3" s="1"/>
  <c r="G475" i="6"/>
  <c r="G476" i="6" s="1"/>
  <c r="G477" i="6" s="1"/>
  <c r="G392" i="1"/>
  <c r="G393" i="1" s="1"/>
  <c r="G394" i="1" s="1"/>
  <c r="G250" i="3"/>
  <c r="G251" i="3" s="1"/>
  <c r="G18" i="3"/>
  <c r="G19" i="3" s="1"/>
  <c r="G227" i="7"/>
  <c r="G228" i="7" s="1"/>
  <c r="G229" i="7" s="1"/>
  <c r="G232" i="6"/>
  <c r="G17" i="6"/>
  <c r="G371" i="1"/>
  <c r="G372" i="1" s="1"/>
  <c r="G373" i="1" s="1"/>
  <c r="G210" i="1"/>
  <c r="G211" i="1" s="1"/>
  <c r="G212" i="1" s="1"/>
  <c r="G189" i="1"/>
  <c r="G20" i="1"/>
  <c r="G20" i="9"/>
  <c r="G21" i="9" s="1"/>
  <c r="G22" i="9" s="1"/>
  <c r="G42" i="8"/>
  <c r="G479" i="7" l="1"/>
  <c r="G480" i="7" s="1"/>
  <c r="G233" i="6"/>
  <c r="G234" i="6" s="1"/>
  <c r="G252" i="6" s="1"/>
  <c r="G18" i="6"/>
  <c r="G19" i="6"/>
  <c r="G190" i="1"/>
  <c r="G191" i="1" s="1"/>
  <c r="G21" i="1"/>
  <c r="G22" i="1" s="1"/>
  <c r="G43" i="8"/>
  <c r="G44" i="8" s="1"/>
  <c r="G253" i="6" l="1"/>
  <c r="G254" i="6" s="1"/>
</calcChain>
</file>

<file path=xl/sharedStrings.xml><?xml version="1.0" encoding="utf-8"?>
<sst xmlns="http://schemas.openxmlformats.org/spreadsheetml/2006/main" count="6662" uniqueCount="3514">
  <si>
    <t>Редни број</t>
  </si>
  <si>
    <t>ком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</si>
  <si>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</si>
  <si>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</si>
  <si>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</si>
  <si>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</si>
  <si>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</si>
  <si>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</si>
  <si>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</si>
  <si>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</si>
  <si>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</si>
  <si>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</si>
  <si>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</si>
  <si>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</si>
  <si>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</si>
  <si>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</si>
  <si>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</si>
  <si>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</si>
  <si>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</si>
  <si>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</si>
  <si>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</si>
  <si>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</si>
  <si>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</si>
  <si>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</si>
  <si>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</si>
  <si>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</si>
  <si>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</si>
  <si>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</si>
  <si>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</si>
  <si>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</si>
  <si>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</si>
  <si>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</si>
  <si>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</si>
  <si>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</si>
  <si>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</si>
  <si>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</si>
  <si>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</si>
  <si>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</si>
  <si>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</si>
  <si>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</si>
  <si>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</si>
  <si>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</si>
  <si>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</si>
  <si>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</si>
  <si>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</si>
  <si>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</si>
  <si>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</si>
  <si>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</si>
  <si>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</si>
  <si>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</si>
  <si>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</si>
  <si>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</si>
  <si>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</si>
  <si>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</si>
  <si>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</si>
  <si>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</si>
  <si>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</si>
  <si>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</si>
  <si>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</si>
  <si>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</si>
  <si>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</si>
  <si>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</si>
  <si>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</si>
  <si>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</si>
  <si>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</si>
  <si>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</si>
  <si>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</si>
  <si>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</si>
  <si>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</si>
  <si>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</si>
  <si>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</si>
  <si>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</si>
  <si>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</si>
  <si>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</si>
  <si>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</si>
  <si>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</si>
  <si>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</si>
  <si>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</si>
  <si>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</si>
  <si>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</si>
  <si>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</si>
  <si>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</si>
  <si>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</si>
  <si>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</si>
  <si>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</si>
  <si>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</si>
  <si>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</si>
  <si>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</si>
  <si>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</si>
  <si>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</si>
  <si>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</si>
  <si>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</si>
  <si>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</si>
  <si>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</si>
  <si>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</si>
  <si>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</si>
  <si>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</si>
  <si>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</si>
  <si>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</si>
  <si>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</si>
  <si>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</si>
  <si>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</si>
  <si>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</si>
  <si>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</si>
  <si>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</si>
  <si>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</si>
  <si>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</si>
  <si>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</si>
  <si>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</si>
  <si>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</si>
  <si>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</si>
  <si>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</si>
  <si>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</si>
  <si>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</si>
  <si>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</si>
  <si>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</si>
  <si>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</si>
  <si>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</si>
  <si>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</si>
  <si>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</si>
  <si>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</si>
  <si>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</si>
  <si>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</si>
  <si>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</si>
  <si>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</si>
  <si>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</si>
  <si>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</si>
  <si>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</si>
  <si>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</si>
  <si>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</si>
  <si>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</si>
  <si>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</si>
  <si>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</si>
  <si>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</si>
  <si>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</si>
  <si>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</si>
  <si>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</si>
  <si>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</si>
  <si>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</si>
  <si>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</si>
  <si>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</si>
  <si>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</si>
  <si>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</si>
  <si>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</si>
  <si>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</si>
  <si>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</si>
  <si>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</si>
  <si>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</si>
  <si>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</si>
  <si>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</si>
  <si>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</si>
  <si>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</si>
  <si>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</si>
  <si>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</si>
  <si>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</si>
  <si>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</si>
  <si>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</si>
  <si>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</si>
  <si>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</si>
  <si>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</si>
  <si>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</si>
  <si>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</si>
  <si>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</si>
  <si>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</si>
  <si>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</si>
  <si>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</si>
  <si>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</si>
  <si>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</si>
  <si>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</si>
  <si>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</si>
  <si>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</si>
  <si>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</si>
  <si>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</si>
  <si>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</si>
  <si>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</si>
  <si>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</si>
  <si>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</si>
  <si>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</si>
  <si>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</si>
  <si>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</si>
  <si>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</si>
  <si>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</si>
  <si>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</si>
  <si>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</si>
  <si>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</si>
  <si>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</si>
  <si>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</si>
  <si>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</si>
  <si>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</si>
  <si>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</si>
  <si>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</si>
  <si>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</si>
  <si>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</si>
  <si>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</si>
  <si>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</si>
  <si>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</si>
  <si>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</si>
  <si>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</si>
  <si>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</si>
  <si>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</si>
  <si>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</si>
  <si>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</si>
  <si>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</si>
  <si>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</si>
  <si>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</si>
  <si>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</si>
  <si>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</si>
  <si>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</si>
  <si>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</si>
  <si>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</si>
  <si>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</si>
  <si>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</si>
  <si>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</si>
  <si>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</si>
  <si>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</si>
  <si>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</si>
  <si>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</si>
  <si>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</si>
  <si>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</si>
  <si>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</si>
  <si>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</si>
  <si>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</si>
  <si>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</si>
  <si>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</si>
  <si>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</si>
  <si>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</si>
  <si>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</si>
  <si>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</si>
  <si>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</si>
  <si>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</si>
  <si>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</si>
  <si>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</si>
  <si>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</si>
  <si>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</si>
  <si>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</si>
  <si>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</si>
  <si>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</si>
  <si>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</si>
  <si>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</si>
  <si>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</si>
  <si>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</si>
  <si>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</si>
  <si>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</si>
  <si>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</si>
  <si>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</si>
  <si>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</si>
  <si>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</si>
  <si>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</si>
  <si>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</si>
  <si>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</si>
  <si>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</si>
  <si>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</si>
  <si>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</si>
  <si>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</si>
  <si>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</si>
  <si>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</si>
  <si>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</si>
  <si>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</si>
  <si>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</si>
  <si>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</si>
  <si>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</si>
  <si>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</si>
  <si>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</si>
  <si>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</si>
  <si>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</si>
  <si>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</si>
  <si>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</si>
  <si>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</si>
  <si>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</si>
  <si>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</si>
  <si>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</si>
  <si>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>Цена редовног техничког одржавања возила dacia logan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</si>
  <si>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</si>
  <si>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</si>
  <si>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</si>
  <si>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</si>
  <si>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</si>
  <si>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</si>
  <si>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</si>
  <si>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</si>
  <si>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</si>
  <si>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</si>
  <si>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</si>
  <si>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</si>
  <si>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</si>
  <si>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</si>
  <si>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</si>
  <si>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</si>
  <si>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</si>
  <si>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</si>
  <si>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</si>
  <si>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</si>
  <si>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</si>
  <si>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</si>
  <si>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</si>
  <si>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</si>
  <si>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</si>
  <si>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</si>
  <si>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</si>
  <si>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</si>
  <si>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</si>
  <si>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</si>
  <si>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</si>
  <si>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Цена редовног техничког одржавања возила dacia dokker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</si>
  <si>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</si>
  <si>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</si>
  <si>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</si>
  <si>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</si>
  <si>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</si>
  <si>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</si>
  <si>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</si>
  <si>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</si>
  <si>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</si>
  <si>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</si>
  <si>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</si>
  <si>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</si>
  <si>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</si>
  <si>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</si>
  <si>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</si>
  <si>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</si>
  <si>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</si>
  <si>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</si>
  <si>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</si>
  <si>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</si>
  <si>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</si>
  <si>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</si>
  <si>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</si>
  <si>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</si>
  <si>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</si>
  <si>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</si>
  <si>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</si>
  <si>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</si>
  <si>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</si>
  <si>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</si>
  <si>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</si>
  <si>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</si>
  <si>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</si>
  <si>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</si>
  <si>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</si>
  <si>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</si>
  <si>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</si>
  <si>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</si>
  <si>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</si>
  <si>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</si>
  <si>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</si>
  <si>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</si>
  <si>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</si>
  <si>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</si>
  <si>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</si>
  <si>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</si>
  <si>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</si>
  <si>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</si>
  <si>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</si>
  <si>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</si>
  <si>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</si>
  <si>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</si>
  <si>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</si>
  <si>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</si>
  <si>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</si>
  <si>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</si>
  <si>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</si>
  <si>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</si>
  <si>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</si>
  <si>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</si>
  <si>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</si>
  <si>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</si>
  <si>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</si>
  <si>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</si>
  <si>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</si>
  <si>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</si>
  <si>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</si>
  <si>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</si>
  <si>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</si>
  <si>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</si>
  <si>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</si>
  <si>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</si>
  <si>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</si>
  <si>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ED SU</t>
  </si>
  <si>
    <t>kom</t>
  </si>
  <si>
    <t>čas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</si>
  <si>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</si>
  <si>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</si>
  <si>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</si>
  <si>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</si>
  <si>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</si>
  <si>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</si>
  <si>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</si>
  <si>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</si>
  <si>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</si>
  <si>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</si>
  <si>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</si>
  <si>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</si>
  <si>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</si>
  <si>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</si>
  <si>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</si>
  <si>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</si>
  <si>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</si>
  <si>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</si>
  <si>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</si>
  <si>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</si>
  <si>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</si>
  <si>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</si>
  <si>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</si>
  <si>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</si>
  <si>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</si>
  <si>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</si>
  <si>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</si>
  <si>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</si>
  <si>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</si>
  <si>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</si>
  <si>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</si>
  <si>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</si>
  <si>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</si>
  <si>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</si>
  <si>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</si>
  <si>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</si>
  <si>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</si>
  <si>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</si>
  <si>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</si>
  <si>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</si>
  <si>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</si>
  <si>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</si>
  <si>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</si>
  <si>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</si>
  <si>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</si>
  <si>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</si>
  <si>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</si>
  <si>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</si>
  <si>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</si>
  <si>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</si>
  <si>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</si>
  <si>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</si>
  <si>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</si>
  <si>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</si>
  <si>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</si>
  <si>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</si>
  <si>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</si>
  <si>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</si>
  <si>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</si>
  <si>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</si>
  <si>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</si>
  <si>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</si>
  <si>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</si>
  <si>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</si>
  <si>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</si>
  <si>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</si>
  <si>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</si>
  <si>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</si>
  <si>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</si>
  <si>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</si>
  <si>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</si>
  <si>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</si>
  <si>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</si>
  <si>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</si>
  <si>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</si>
  <si>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</si>
  <si>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</si>
  <si>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</si>
  <si>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</si>
  <si>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</si>
  <si>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</si>
  <si>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</si>
  <si>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</si>
  <si>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</si>
  <si>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</si>
  <si>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</si>
  <si>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</si>
  <si>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</si>
  <si>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</si>
  <si>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</si>
  <si>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</si>
  <si>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</si>
  <si>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</si>
  <si>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</si>
  <si>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</si>
  <si>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</si>
  <si>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</si>
  <si>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</si>
  <si>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</si>
  <si>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</si>
  <si>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</si>
  <si>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</si>
  <si>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</si>
  <si>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</si>
  <si>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</si>
  <si>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</si>
  <si>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</si>
  <si>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</si>
  <si>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</si>
  <si>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</si>
  <si>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</si>
  <si>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</si>
  <si>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</si>
  <si>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</si>
  <si>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</si>
  <si>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</si>
  <si>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</si>
  <si>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</si>
  <si>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</si>
  <si>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</si>
  <si>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</si>
  <si>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</si>
  <si>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</si>
  <si>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</si>
  <si>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</si>
  <si>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</si>
  <si>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</si>
  <si>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</si>
  <si>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</si>
  <si>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</si>
  <si>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</si>
  <si>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</si>
  <si>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</si>
  <si>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</si>
  <si>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</si>
  <si>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</si>
  <si>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</si>
  <si>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</si>
  <si>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</si>
  <si>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</si>
  <si>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</si>
  <si>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</si>
  <si>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</si>
  <si>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</si>
  <si>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</si>
  <si>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</si>
  <si>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</si>
  <si>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</si>
  <si>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</si>
  <si>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</si>
  <si>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</si>
  <si>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</si>
  <si>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</si>
  <si>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</si>
  <si>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</si>
  <si>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</si>
  <si>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</si>
  <si>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</si>
  <si>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</si>
  <si>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</si>
  <si>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</si>
  <si>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</si>
  <si>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</si>
  <si>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</si>
  <si>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</si>
  <si>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</si>
  <si>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</si>
  <si>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</si>
  <si>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</si>
  <si>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</si>
  <si>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</si>
  <si>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</si>
  <si>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</si>
  <si>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</si>
  <si>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</si>
  <si>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</si>
  <si>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</si>
  <si>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</si>
  <si>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</si>
  <si>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</si>
  <si>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</si>
  <si>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</si>
  <si>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</si>
  <si>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</si>
  <si>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</si>
  <si>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</si>
  <si>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</si>
  <si>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</si>
  <si>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</si>
  <si>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</si>
  <si>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</si>
  <si>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</si>
  <si>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</si>
  <si>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</si>
  <si>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</si>
  <si>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</si>
  <si>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</si>
  <si>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</si>
  <si>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</si>
  <si>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</si>
  <si>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</si>
  <si>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</si>
  <si>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</si>
  <si>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</si>
  <si>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</si>
  <si>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</si>
  <si>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</si>
  <si>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</si>
  <si>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Доливање уља у мотор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</si>
  <si>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</si>
  <si>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</si>
  <si>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</si>
  <si>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</si>
  <si>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</si>
  <si>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</si>
  <si>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</si>
  <si>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</si>
  <si>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</si>
  <si>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</si>
  <si>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</si>
  <si>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</si>
  <si>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</si>
  <si>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</si>
  <si>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носача мотора - горњи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</si>
  <si>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</si>
  <si>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</si>
  <si>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</si>
  <si>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</si>
  <si>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</si>
  <si>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</si>
  <si>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 дизни по комаду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</si>
  <si>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</si>
  <si>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</si>
  <si>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</si>
  <si>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</si>
  <si>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</si>
  <si>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</si>
  <si>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</si>
  <si>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</si>
  <si>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</si>
  <si>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</si>
  <si>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</si>
  <si>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</si>
  <si>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</si>
  <si>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</si>
  <si>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</si>
  <si>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</si>
  <si>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</si>
  <si>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</si>
  <si>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</si>
  <si>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</si>
  <si>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</si>
  <si>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</si>
  <si>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</si>
  <si>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</si>
  <si>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</si>
  <si>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</si>
  <si>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Контрола кочница са дијаграмом</t>
  </si>
  <si>
    <t xml:space="preserve"> Замена предње греда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</si>
  <si>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</si>
  <si>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</si>
  <si>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</si>
  <si>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</si>
  <si>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</si>
  <si>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</si>
  <si>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</si>
  <si>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</si>
  <si>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</si>
  <si>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</si>
  <si>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</si>
  <si>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силен блока задњи</t>
  </si>
  <si>
    <t xml:space="preserve"> Замена опруге задњег точка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</si>
  <si>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</si>
  <si>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</si>
  <si>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</si>
  <si>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</si>
  <si>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</si>
  <si>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</si>
  <si>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</si>
  <si>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</si>
  <si>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</si>
  <si>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</si>
  <si>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</si>
  <si>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</si>
  <si>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</si>
  <si>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</si>
  <si>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</si>
  <si>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</si>
  <si>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</si>
  <si>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</si>
  <si>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</si>
  <si>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</si>
  <si>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</si>
  <si>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</si>
  <si>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</si>
  <si>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</si>
  <si>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</si>
  <si>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</si>
  <si>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</si>
  <si>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</si>
  <si>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</si>
  <si>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</si>
  <si>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</si>
  <si>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</si>
  <si>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</si>
  <si>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</si>
  <si>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</si>
  <si>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</si>
  <si>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</si>
  <si>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</si>
  <si>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</si>
  <si>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</si>
  <si>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</si>
  <si>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</si>
  <si>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</si>
  <si>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</si>
  <si>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</si>
  <si>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</si>
  <si>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</si>
  <si>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</si>
  <si>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</si>
  <si>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</si>
  <si>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</si>
  <si>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</si>
  <si>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</si>
  <si>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</si>
  <si>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</si>
  <si>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</si>
  <si>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</si>
  <si>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</si>
  <si>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</si>
  <si>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</si>
  <si>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</si>
  <si>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</si>
  <si>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</si>
  <si>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</si>
  <si>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 xml:space="preserve"> Замена централне управљачке јединице (борд комп.)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</si>
  <si>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</si>
  <si>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</si>
  <si>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</si>
  <si>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</si>
  <si>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</si>
  <si>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</si>
  <si>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</si>
  <si>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</si>
  <si>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</si>
  <si>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</si>
  <si>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</si>
  <si>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</si>
  <si>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</si>
  <si>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</si>
  <si>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</si>
  <si>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</si>
  <si>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</si>
  <si>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</si>
  <si>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кугле виљушке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</si>
  <si>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</si>
  <si>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</si>
  <si>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</si>
  <si>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</si>
  <si>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</si>
  <si>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</si>
  <si>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</si>
  <si>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</si>
  <si>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</si>
  <si>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</si>
  <si>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</si>
  <si>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</si>
  <si>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</si>
  <si>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</si>
  <si>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</si>
  <si>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</si>
  <si>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</si>
  <si>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</si>
  <si>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</si>
  <si>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</si>
  <si>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</si>
  <si>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</si>
  <si>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</si>
  <si>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Демонтажа/монтажа мотора</t>
  </si>
  <si>
    <t>Замена семеринга брегасте</t>
  </si>
  <si>
    <t>Замена/доливање уља у мењач</t>
  </si>
  <si>
    <t>Допуна обавезне опреме у возилу - апотека Б (SRPS.Z.B2.001)</t>
  </si>
  <si>
    <t>Допуна обавезне опреме у возилу - дизалица за ауто</t>
  </si>
  <si>
    <t>Допуна обавезне опреме у возилу - сајла за вучу</t>
  </si>
  <si>
    <t>Замена задњег амортизера - кпт</t>
  </si>
  <si>
    <t xml:space="preserve">Замена гумица вентила </t>
  </si>
  <si>
    <t>Замена диска предњег точка</t>
  </si>
  <si>
    <t>Штеловање кочница</t>
  </si>
  <si>
    <t>Замена каблова свећица</t>
  </si>
  <si>
    <t>Замена криве цеви (дупла) ауспуха</t>
  </si>
  <si>
    <t>Замена кровног носача</t>
  </si>
  <si>
    <t>Замена мерача горива у резервоару</t>
  </si>
  <si>
    <t>Замена метлица задњег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</si>
  <si>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</si>
  <si>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</si>
  <si>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</si>
  <si>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</si>
  <si>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</si>
  <si>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</si>
  <si>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</si>
  <si>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</si>
  <si>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сајле ручне</t>
  </si>
  <si>
    <t>Замена сета квачила</t>
  </si>
  <si>
    <t>Замена замајца – кпт</t>
  </si>
  <si>
    <t>Замена цилиндра кочнице задњег точка</t>
  </si>
  <si>
    <t>Замена црева одушка</t>
  </si>
  <si>
    <t>Контрола кочница са приказаним дијаграмом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</si>
  <si>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</si>
  <si>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</si>
  <si>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</si>
  <si>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</si>
  <si>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Замена синхрона</t>
  </si>
  <si>
    <t>Реглажа рада карбуратора</t>
  </si>
  <si>
    <t>Замена карбуратора</t>
  </si>
  <si>
    <t>Штеловање вентила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</si>
  <si>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</si>
  <si>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</si>
  <si>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</si>
  <si>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</si>
  <si>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</si>
  <si>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</si>
  <si>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</si>
  <si>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</si>
  <si>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</si>
  <si>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</si>
  <si>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</si>
  <si>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</si>
  <si>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</si>
  <si>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</si>
  <si>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</si>
  <si>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</si>
  <si>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</si>
  <si>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</si>
  <si>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</si>
  <si>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 и фарбање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</si>
  <si>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</si>
  <si>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</si>
  <si>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</si>
  <si>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 и фарбање</t>
  </si>
  <si>
    <t>Поправка браве врата</t>
  </si>
  <si>
    <t>КМ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</si>
  <si>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</si>
  <si>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</si>
  <si>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</si>
  <si>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</si>
  <si>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</si>
  <si>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</si>
  <si>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</si>
  <si>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</si>
  <si>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Замена електричне инсталације мотора</t>
  </si>
  <si>
    <t>Демонтажа / монтажа главе мотора</t>
  </si>
  <si>
    <t>Замена главе мотора</t>
  </si>
  <si>
    <t>Заптивање и равнање главе мотора</t>
  </si>
  <si>
    <t>Хидротест главе мотора</t>
  </si>
  <si>
    <t>Замена гране издувне</t>
  </si>
  <si>
    <t>Заптивање гране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</si>
  <si>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</si>
  <si>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</si>
  <si>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</si>
  <si>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</si>
  <si>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 xml:space="preserve"> Замена термо давача на глави</t>
  </si>
  <si>
    <t xml:space="preserve"> Замена сензора абс – а</t>
  </si>
  <si>
    <t xml:space="preserve"> Замена сензора положаја (клапне) гаса</t>
  </si>
  <si>
    <t>Замена сензора истрошености диск плочица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</si>
  <si>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</si>
  <si>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</si>
  <si>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</si>
  <si>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</si>
  <si>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 xml:space="preserve"> Замена клипа мотора и клипних прстенова по цилиндру - кпт</t>
  </si>
  <si>
    <t xml:space="preserve"> Замена ременице брегасте осовине</t>
  </si>
  <si>
    <t xml:space="preserve"> Замена боди компјутера</t>
  </si>
  <si>
    <t xml:space="preserve"> Замена дизни по комаду</t>
  </si>
  <si>
    <t>Замена сензора брегасте</t>
  </si>
  <si>
    <t xml:space="preserve"> Замена семеринга радилице – предњи</t>
  </si>
  <si>
    <t xml:space="preserve"> Замена семеринга радилице – задњи</t>
  </si>
  <si>
    <t xml:space="preserve"> Замена ременице радилице</t>
  </si>
  <si>
    <t xml:space="preserve"> Демонтажа / монтажа алтернатора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</si>
  <si>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</si>
  <si>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лежаја алтернатора – већи</t>
  </si>
  <si>
    <t>Замена лежаја алтернатора – мањи</t>
  </si>
  <si>
    <t>Замена ременице алтернатора</t>
  </si>
  <si>
    <t xml:space="preserve"> Замена четкица анласера – кпт</t>
  </si>
  <si>
    <t xml:space="preserve"> Замена црева хладњака горњег</t>
  </si>
  <si>
    <t xml:space="preserve"> Замена црева хладњака доње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</si>
  <si>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</si>
  <si>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</si>
  <si>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</si>
  <si>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</si>
  <si>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сајле квачила</t>
  </si>
  <si>
    <t xml:space="preserve"> Замена бирача брзине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</si>
  <si>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</si>
  <si>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</si>
  <si>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предњег осцилирајућег рамена</t>
  </si>
  <si>
    <t xml:space="preserve"> Замена кугле </t>
  </si>
  <si>
    <t xml:space="preserve"> Замена силен блока виљушке</t>
  </si>
  <si>
    <t xml:space="preserve"> Замена упорне споне</t>
  </si>
  <si>
    <t xml:space="preserve"> Замена пумпе управљача - кпт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</si>
  <si>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</si>
  <si>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</si>
  <si>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</si>
  <si>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</si>
  <si>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>Замена задњег осцилирајућег рамена - кпт</t>
  </si>
  <si>
    <t xml:space="preserve"> Замена опруге задњег амортизера</t>
  </si>
  <si>
    <t>Оптика трапа</t>
  </si>
  <si>
    <t xml:space="preserve"> Замена серво уређаја кочница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</si>
  <si>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</si>
  <si>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</si>
  <si>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</si>
  <si>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задњих кочионих облога</t>
  </si>
  <si>
    <t xml:space="preserve"> Замена добоша</t>
  </si>
  <si>
    <t xml:space="preserve"> Замена цилиндра задњих кочница</t>
  </si>
  <si>
    <t xml:space="preserve"> Замена кочионог црева - еластичног</t>
  </si>
  <si>
    <t>Замена цеви кочнице - дужа</t>
  </si>
  <si>
    <t>Замена цеви кочнице - краћа</t>
  </si>
  <si>
    <t xml:space="preserve"> Замена лежаја предњег точка </t>
  </si>
  <si>
    <t>kом</t>
  </si>
  <si>
    <t xml:space="preserve"> Уградња предњег ветробранског стакла са лепком</t>
  </si>
  <si>
    <t>Замена задњег стакла са лепком (лада 110)</t>
  </si>
  <si>
    <t>Замена задњег стакла са лепком (лада 111)</t>
  </si>
  <si>
    <t>Замена поклопца пртљажника са фарбањем</t>
  </si>
  <si>
    <t>Замена петих врата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</si>
  <si>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</si>
  <si>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</si>
  <si>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и лимарска припрема са фарбањем предњег крила</t>
  </si>
  <si>
    <t xml:space="preserve"> Замена и лимарска припрема са фарбањем предњег везног лима</t>
  </si>
  <si>
    <t xml:space="preserve"> Замена и лимарска припрема са фарбањем руба блатобрана</t>
  </si>
  <si>
    <t xml:space="preserve"> Замена и  лимарска припрема са фарбањем задњих врата</t>
  </si>
  <si>
    <t xml:space="preserve"> Замена метлице брисача - задња</t>
  </si>
  <si>
    <t xml:space="preserve"> Замена мотора брисача 5-тих врата</t>
  </si>
  <si>
    <t xml:space="preserve"> Замена улошка браве</t>
  </si>
  <si>
    <t xml:space="preserve"> Замена фелне точка 15“</t>
  </si>
  <si>
    <t xml:space="preserve"> Замена пумпе за гориво </t>
  </si>
  <si>
    <t>Замена  мерача горива резервоара</t>
  </si>
  <si>
    <t>Замена ауспуха – кпт</t>
  </si>
  <si>
    <t xml:space="preserve"> Замена мигавца предњег</t>
  </si>
  <si>
    <t>Замена сијалице H4</t>
  </si>
  <si>
    <t>Замена сијалице H7</t>
  </si>
  <si>
    <t xml:space="preserve"> Замена задње лампе - лада 110</t>
  </si>
  <si>
    <t xml:space="preserve"> Замена задње лампе - лада 111</t>
  </si>
  <si>
    <t xml:space="preserve"> Замена електропумпе перача стакла</t>
  </si>
  <si>
    <t xml:space="preserve"> Замена славине грејача</t>
  </si>
  <si>
    <t xml:space="preserve"> Замена вентилатора са мотором - кабине</t>
  </si>
  <si>
    <t xml:space="preserve"> Замена посуде хладњака</t>
  </si>
  <si>
    <t xml:space="preserve"> Замена црева резервоара </t>
  </si>
  <si>
    <t xml:space="preserve"> Замена чепа резервоара са кључем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</si>
  <si>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</si>
  <si>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</si>
  <si>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</si>
  <si>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 Замена километар сата</t>
  </si>
  <si>
    <t>Замена пресвлаке седишта</t>
  </si>
  <si>
    <t xml:space="preserve"> Обавезна опрема у аутомобилу по ЗОБС-у прва помоћ - (SRPS.Z.B2.001)</t>
  </si>
  <si>
    <t>Замена гарнитуре сијалица 12 v</t>
  </si>
  <si>
    <t>Шлепање хаварисаног возила или возила у квару са утоваром/истоваром din/km</t>
  </si>
  <si>
    <t xml:space="preserve">Замена филтера за гориво - по возилу 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</si>
  <si>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</si>
  <si>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</si>
  <si>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</si>
  <si>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</si>
  <si>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</si>
  <si>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</si>
  <si>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</si>
  <si>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</si>
  <si>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</si>
  <si>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</si>
  <si>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</si>
  <si>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</si>
  <si>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</si>
  <si>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</si>
  <si>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</si>
  <si>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</si>
  <si>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</si>
  <si>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</si>
  <si>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</si>
  <si>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</si>
  <si>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</si>
  <si>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</si>
  <si>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</si>
  <si>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</si>
  <si>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</si>
  <si>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</si>
  <si>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</si>
  <si>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</si>
  <si>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</si>
  <si>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</si>
  <si>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</si>
  <si>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</si>
  <si>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</si>
  <si>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</si>
  <si>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</si>
  <si>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</si>
  <si>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</si>
  <si>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</si>
  <si>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</si>
  <si>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</si>
  <si>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</si>
  <si>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</si>
  <si>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</si>
  <si>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</si>
  <si>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</si>
  <si>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</si>
  <si>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</si>
  <si>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</si>
  <si>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</si>
  <si>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</si>
  <si>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</si>
  <si>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</si>
  <si>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</si>
  <si>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</si>
  <si>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</si>
  <si>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</si>
  <si>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</si>
  <si>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</si>
  <si>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</si>
  <si>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</si>
  <si>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</si>
  <si>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</si>
  <si>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</si>
  <si>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</si>
  <si>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</si>
  <si>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</si>
  <si>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</si>
  <si>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</si>
  <si>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</si>
  <si>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</si>
  <si>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</si>
  <si>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</si>
  <si>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</si>
  <si>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</si>
  <si>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</si>
  <si>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</si>
  <si>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</si>
  <si>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</si>
  <si>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</si>
  <si>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</si>
  <si>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</si>
  <si>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</si>
  <si>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</si>
  <si>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</si>
  <si>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</si>
  <si>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</si>
  <si>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</si>
  <si>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</si>
  <si>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</si>
  <si>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</si>
  <si>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</si>
  <si>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</si>
  <si>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</si>
  <si>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</si>
  <si>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</si>
  <si>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</si>
  <si>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</si>
  <si>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</si>
  <si>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</si>
  <si>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</si>
  <si>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</si>
  <si>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</si>
  <si>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</si>
  <si>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</si>
  <si>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</si>
  <si>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</si>
  <si>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</si>
  <si>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</si>
  <si>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</si>
  <si>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</si>
  <si>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</si>
  <si>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</si>
  <si>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</si>
  <si>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</si>
  <si>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</si>
  <si>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</si>
  <si>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</si>
  <si>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</si>
  <si>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</si>
  <si>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</si>
  <si>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</si>
  <si>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</si>
  <si>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</si>
  <si>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</si>
  <si>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</si>
  <si>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</si>
  <si>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</si>
  <si>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</si>
  <si>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</si>
  <si>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</si>
  <si>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</si>
  <si>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</si>
  <si>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</si>
  <si>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</si>
  <si>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</si>
  <si>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</si>
  <si>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</si>
  <si>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</si>
  <si>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</si>
  <si>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</si>
  <si>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</si>
  <si>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</si>
  <si>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</si>
  <si>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</si>
  <si>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</si>
  <si>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</si>
  <si>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</si>
  <si>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</si>
  <si>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r>
      <t xml:space="preserve">Замена спољашње гуме зимске м+с </t>
    </r>
    <r>
      <rPr>
        <sz val="10"/>
        <color theme="1"/>
        <rFont val="Arial"/>
        <family val="2"/>
        <charset val="238"/>
      </rPr>
      <t>175/70 R13</t>
    </r>
  </si>
  <si>
    <t>Табела 8 – Услуге ванредног техничког одржавања возила ЛАДА 110, ЛАДА 111 бензин без уграђеног плина, запремине 1,5 л</t>
  </si>
  <si>
    <t>Замена метлице предњег брисача</t>
  </si>
  <si>
    <t>Замена сета клинастог каиша</t>
  </si>
  <si>
    <t>Допуна об. опр. у возилу - рефлектујући прслук (SRPS.EN.471:20 07)</t>
  </si>
  <si>
    <t>Демонтажа / монтажа мењача</t>
  </si>
  <si>
    <t>Замена ЕГР вентила</t>
  </si>
  <si>
    <t>Замена пловка резервоара</t>
  </si>
  <si>
    <t>Замена акумулатора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</si>
  <si>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</si>
  <si>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</si>
  <si>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</si>
  <si>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</si>
  <si>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</si>
  <si>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</si>
  <si>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</si>
  <si>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</si>
  <si>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</si>
  <si>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</si>
  <si>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</si>
  <si>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</si>
  <si>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</si>
  <si>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</si>
  <si>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</si>
  <si>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</si>
  <si>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</si>
  <si>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</si>
  <si>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</si>
  <si>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</si>
  <si>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</si>
  <si>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</si>
  <si>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</si>
  <si>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</si>
  <si>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</si>
  <si>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</si>
  <si>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</si>
  <si>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</si>
  <si>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</si>
  <si>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</si>
  <si>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</si>
  <si>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</si>
  <si>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</si>
  <si>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</si>
  <si>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</si>
  <si>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</si>
  <si>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</si>
  <si>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</si>
  <si>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</si>
  <si>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</si>
  <si>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</si>
  <si>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</si>
  <si>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</si>
  <si>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</si>
  <si>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</si>
  <si>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</si>
  <si>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</si>
  <si>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</si>
  <si>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</si>
  <si>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</si>
  <si>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</si>
  <si>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</si>
  <si>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</si>
  <si>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</si>
  <si>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Замена модула</t>
  </si>
  <si>
    <t>Замена сензора истрошености кочионих плочица</t>
  </si>
  <si>
    <t>Замена црева хладњака - доње</t>
  </si>
  <si>
    <t xml:space="preserve">ТИП ОКТАВИА МОТОР ДИЗЕЛ СА НАДПУЊЕЊЕМ, ЗАПРЕМИНЕ 2.0 L И 110 KW </t>
  </si>
  <si>
    <t>Замена гарнитуре зупчастог каиша</t>
  </si>
  <si>
    <t>Замена ДПФ филтера</t>
  </si>
  <si>
    <t>Дијагностички преглед (тест мотора)</t>
  </si>
  <si>
    <t>l</t>
  </si>
  <si>
    <t>Доливање уља у мењач/редуктор</t>
  </si>
  <si>
    <t>Доливање кочионог уља</t>
  </si>
  <si>
    <t>Доливање течности за прање стакла</t>
  </si>
  <si>
    <t>Замена хладњака уља</t>
  </si>
  <si>
    <t>Замена хладњака ваздуха</t>
  </si>
  <si>
    <t>Замена грејача мотора по комаду</t>
  </si>
  <si>
    <t>Заптивање брегасте</t>
  </si>
  <si>
    <t>Замена усисне гране</t>
  </si>
  <si>
    <t xml:space="preserve">Замена термостата </t>
  </si>
  <si>
    <t>Замена рампе убризгавања</t>
  </si>
  <si>
    <t>Замена бризгаљки убризгавања по комаду</t>
  </si>
  <si>
    <t>Замена рачунара убризгавања</t>
  </si>
  <si>
    <t>Замена предњих кочионих плочица - сет</t>
  </si>
  <si>
    <t>Замена диска предњих кочница</t>
  </si>
  <si>
    <t>Замена кочионе чељусти предњих точкова (кочница) - кпт</t>
  </si>
  <si>
    <t xml:space="preserve">Замена задњег кочионог диска </t>
  </si>
  <si>
    <t>Замена задњих кочионих плочица - сет</t>
  </si>
  <si>
    <t>Замена задње кочионе чељусти - кпт</t>
  </si>
  <si>
    <t xml:space="preserve">Замена сајле ручне кочнице </t>
  </si>
  <si>
    <t>Замена лежаја задњег точка - кпт</t>
  </si>
  <si>
    <t>Замена осцилирајућег рамена - предњег трапа</t>
  </si>
  <si>
    <t>Замена кугле предњег трапа</t>
  </si>
  <si>
    <t>Замена рамена предњег вешања – криво</t>
  </si>
  <si>
    <t>Замена предњег стабилизатора</t>
  </si>
  <si>
    <t>Замена упорнице предње</t>
  </si>
  <si>
    <t>Замена гумица баланс штангле (стабилизатора)</t>
  </si>
  <si>
    <t>Замена полуосовине предње - кпт</t>
  </si>
  <si>
    <t>Замена гуме полуосовине (до мењача)</t>
  </si>
  <si>
    <t>Замена хомокинетичког зглоба - предњи</t>
  </si>
  <si>
    <t>Замена краја летве волана</t>
  </si>
  <si>
    <t>Замена предњег амортизера - кпт</t>
  </si>
  <si>
    <t>Замена шоље предњег амортизера</t>
  </si>
  <si>
    <t>Замена опруге амортизера</t>
  </si>
  <si>
    <t>Замена задњег стабилизатора</t>
  </si>
  <si>
    <t>Замена гумица задње стабилизатора</t>
  </si>
  <si>
    <t xml:space="preserve">Замена силен блока виљушке </t>
  </si>
  <si>
    <t>Замена сета квачила (без д/м мењача)</t>
  </si>
  <si>
    <t>Замена ручице бирача брзина</t>
  </si>
  <si>
    <t>Замена бирача брзине</t>
  </si>
  <si>
    <t>Замена задњег семеринга радилице</t>
  </si>
  <si>
    <t>Изградња / уградња мотора</t>
  </si>
  <si>
    <t>Замена замајца (са лежајем) - кпт</t>
  </si>
  <si>
    <t>Замена горњег носача мотора</t>
  </si>
  <si>
    <t>Замена доњег носача мотора</t>
  </si>
  <si>
    <t>Заптивање главе мотора са хидротестом</t>
  </si>
  <si>
    <t>Замена поклопца картера - кпт</t>
  </si>
  <si>
    <t>Замена чепа картера</t>
  </si>
  <si>
    <t>Заптивање картера</t>
  </si>
  <si>
    <t>Замена црева хладњака - горње</t>
  </si>
  <si>
    <t xml:space="preserve">Замена управљачке јединице АБС </t>
  </si>
  <si>
    <t xml:space="preserve">Замена сензора АБС - а </t>
  </si>
  <si>
    <t>Замена сензора АИР бега</t>
  </si>
  <si>
    <t>Замена сензора притиска климе</t>
  </si>
  <si>
    <t>Замена сензора брегасте осовине</t>
  </si>
  <si>
    <t>Замена сензора истрошеносто плочица</t>
  </si>
  <si>
    <t>Замена давача брегесте</t>
  </si>
  <si>
    <t>Замена давача радилице</t>
  </si>
  <si>
    <t>Замена потенциометра гаса</t>
  </si>
  <si>
    <t>Замена вентилатора хладњака - кпт</t>
  </si>
  <si>
    <t>Замена вентилатора кабине - кпт</t>
  </si>
  <si>
    <t>Замена компресора климе уређаја</t>
  </si>
  <si>
    <t>Демонтажа / монтажа турбокомпресора</t>
  </si>
  <si>
    <t>Ремонт турбокомпресора</t>
  </si>
  <si>
    <t>Замена турбокомпресора</t>
  </si>
  <si>
    <t>Замена средњег лонца ауспуха</t>
  </si>
  <si>
    <t>Замена носача ауспуха</t>
  </si>
  <si>
    <t>Замен серва волана</t>
  </si>
  <si>
    <t>Замена ваздушног јастука бочног - кпт</t>
  </si>
  <si>
    <t>Замена ваздушног јастука возача - кпт</t>
  </si>
  <si>
    <t>Замена ваздушног јастука сувозача - кпт</t>
  </si>
  <si>
    <t>Замена спољашњег ретровизора</t>
  </si>
  <si>
    <t>Замена алтернатора - кпт</t>
  </si>
  <si>
    <t>Замена анласера - кпт</t>
  </si>
  <si>
    <t>Замена четкица анласера - кпт</t>
  </si>
  <si>
    <t>Замена прекидача светла</t>
  </si>
  <si>
    <t>Замена браве врата предњих левих</t>
  </si>
  <si>
    <t xml:space="preserve">Замена кваке врата </t>
  </si>
  <si>
    <t>Израда кључа</t>
  </si>
  <si>
    <t>Замена посуде перача стакла</t>
  </si>
  <si>
    <t>Замена фара - кпт</t>
  </si>
  <si>
    <t>Замена задње лампе - кпт</t>
  </si>
  <si>
    <t>Замена предњег десног/левог мигавца</t>
  </si>
  <si>
    <t>Замена механизма подизача прозора - предњи.</t>
  </si>
  <si>
    <t>Замена тастера подизача прозора</t>
  </si>
  <si>
    <t>Замена електричне инсталације инструмент табле - кпт</t>
  </si>
  <si>
    <t>Уградња зимске гуме 205 (55) R 16" са вентилом</t>
  </si>
  <si>
    <t>Уградња летње гуме 205 (55) R 16" са вентилом</t>
  </si>
  <si>
    <t>Демонтажа / монтажа резервоара горива</t>
  </si>
  <si>
    <t>Чишђење резервоара горива</t>
  </si>
  <si>
    <t>Замена црева резервоара</t>
  </si>
  <si>
    <t>Замена полуге предњег брисача</t>
  </si>
  <si>
    <t>Уградња предњег ветробрана са силиконом</t>
  </si>
  <si>
    <t>Уградња стакла возачевих врата</t>
  </si>
  <si>
    <t>Уградња стакла задњих врата</t>
  </si>
  <si>
    <t>Лимарска припрема и фарбање целог возила споља</t>
  </si>
  <si>
    <t>Замена хаубе са фарбањем - кпт</t>
  </si>
  <si>
    <t>Замена спољашњег ретровизора л/д - кпт</t>
  </si>
  <si>
    <t>Замена и лимарска припрема са фарбањем предњег крила</t>
  </si>
  <si>
    <t>Замена и лимарска припрема са фарбањем предњг везног лима</t>
  </si>
  <si>
    <t>Замена и лимарска припрема са фарбањем руба блатобрана</t>
  </si>
  <si>
    <t>Замена и лимарска припрема са фарбањем предњих врата</t>
  </si>
  <si>
    <t>Замена и лимарска припрема са фарбањањем задње хаубе</t>
  </si>
  <si>
    <t>Замена и фарбање браника - предњег</t>
  </si>
  <si>
    <t>Замена и фарбање браника - задњег</t>
  </si>
  <si>
    <t>Извлачење возила на меру</t>
  </si>
  <si>
    <t>Прва помоћ</t>
  </si>
  <si>
    <t>Сигурносни троугао</t>
  </si>
  <si>
    <t>Кључ за точкове</t>
  </si>
  <si>
    <t>Рефлектујући прслук</t>
  </si>
  <si>
    <t>Ланци за снег</t>
  </si>
  <si>
    <t>Сајла за вучу</t>
  </si>
  <si>
    <t>Радови који нису дати позицијом din/čas</t>
  </si>
  <si>
    <t>Табела 1 редовног техничког одржавања возила</t>
  </si>
  <si>
    <t xml:space="preserve">Табела 2 ванредног техничког одржавања возила </t>
  </si>
  <si>
    <t xml:space="preserve"> ФИАТ ПУНТО ТИП  ДИНАМИК   МОТОР БЕНЗИН -  ЗАПРЕМИНА 1242 цм³ 44  КW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</si>
  <si>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</si>
  <si>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</si>
  <si>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</si>
  <si>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</si>
  <si>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</si>
  <si>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</si>
  <si>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</si>
  <si>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</si>
  <si>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</si>
  <si>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</si>
  <si>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</si>
  <si>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</si>
  <si>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>ZASTAVA 10 1242 cm3, 44 kw бензин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</si>
  <si>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</si>
  <si>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</si>
  <si>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</si>
  <si>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</si>
  <si>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</si>
  <si>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</si>
  <si>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</si>
  <si>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</si>
  <si>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</si>
  <si>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</si>
  <si>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</si>
  <si>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</si>
  <si>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</si>
  <si>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</si>
  <si>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</si>
  <si>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</si>
  <si>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</si>
  <si>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</si>
  <si>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</si>
  <si>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</si>
  <si>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</si>
  <si>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</si>
  <si>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</si>
  <si>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</si>
  <si>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</si>
  <si>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</si>
  <si>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</si>
  <si>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</si>
  <si>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</si>
  <si>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</si>
  <si>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</si>
  <si>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</si>
  <si>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</si>
  <si>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</si>
  <si>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</si>
  <si>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</si>
  <si>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</si>
  <si>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</si>
  <si>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</si>
  <si>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</si>
  <si>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</si>
  <si>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</si>
  <si>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</si>
  <si>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</si>
  <si>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</si>
  <si>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</si>
  <si>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</si>
  <si>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</si>
  <si>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</si>
  <si>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</si>
  <si>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</si>
  <si>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</si>
  <si>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</si>
  <si>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</si>
  <si>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</si>
  <si>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</si>
  <si>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</si>
  <si>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</si>
  <si>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</si>
  <si>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</si>
  <si>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</si>
  <si>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</si>
  <si>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</si>
  <si>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</si>
  <si>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</si>
  <si>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</si>
  <si>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</si>
  <si>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</si>
  <si>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</si>
  <si>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</si>
  <si>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</si>
  <si>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</si>
  <si>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</si>
  <si>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</si>
  <si>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</si>
  <si>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</si>
  <si>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</si>
  <si>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</si>
  <si>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</si>
  <si>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</si>
  <si>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</si>
  <si>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</si>
  <si>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</si>
  <si>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</si>
  <si>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</si>
  <si>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</si>
  <si>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</si>
  <si>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</si>
  <si>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</si>
  <si>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</si>
  <si>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</si>
  <si>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</si>
  <si>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</si>
  <si>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</si>
  <si>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</si>
  <si>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</si>
  <si>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</si>
  <si>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</si>
  <si>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</si>
  <si>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</si>
  <si>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</si>
  <si>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</si>
  <si>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</si>
  <si>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</si>
  <si>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</si>
  <si>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</si>
  <si>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</si>
  <si>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</si>
  <si>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</si>
  <si>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</si>
  <si>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</si>
  <si>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</si>
  <si>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</si>
  <si>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</si>
  <si>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</si>
  <si>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</si>
  <si>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</si>
  <si>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</si>
  <si>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</si>
  <si>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</si>
  <si>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</si>
  <si>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</si>
  <si>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</si>
  <si>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</si>
  <si>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</si>
  <si>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</si>
  <si>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</si>
  <si>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</si>
  <si>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</si>
  <si>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</si>
  <si>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</si>
  <si>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</si>
  <si>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</si>
  <si>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</si>
  <si>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</si>
  <si>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</si>
  <si>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</si>
  <si>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</si>
  <si>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</si>
  <si>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</si>
  <si>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</si>
  <si>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</si>
  <si>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</si>
  <si>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</si>
  <si>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</si>
  <si>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</si>
  <si>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</si>
  <si>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</si>
  <si>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</si>
  <si>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</si>
  <si>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</si>
  <si>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</si>
  <si>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</si>
  <si>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</si>
  <si>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</si>
  <si>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</si>
  <si>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</si>
  <si>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</si>
  <si>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</si>
  <si>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</si>
  <si>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</si>
  <si>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</si>
  <si>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</si>
  <si>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</si>
  <si>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</si>
  <si>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</si>
  <si>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</si>
  <si>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</si>
  <si>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</si>
  <si>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</si>
  <si>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</si>
  <si>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</si>
  <si>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</si>
  <si>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</si>
  <si>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</si>
  <si>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</si>
  <si>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</si>
  <si>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</si>
  <si>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</si>
  <si>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</si>
  <si>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</si>
  <si>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</si>
  <si>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</si>
  <si>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</si>
  <si>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</si>
  <si>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</si>
  <si>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</si>
  <si>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</si>
  <si>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</si>
  <si>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</si>
  <si>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</si>
  <si>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</si>
  <si>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</si>
  <si>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</si>
  <si>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</si>
  <si>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</si>
  <si>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</si>
  <si>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</si>
  <si>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</si>
  <si>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</si>
  <si>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</si>
  <si>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</si>
  <si>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</si>
  <si>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</si>
  <si>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</si>
  <si>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</si>
  <si>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</si>
  <si>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</si>
  <si>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</si>
  <si>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</si>
  <si>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</si>
  <si>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</si>
  <si>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</si>
  <si>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</si>
  <si>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</si>
  <si>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</si>
  <si>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</si>
  <si>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</si>
  <si>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</si>
  <si>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</si>
  <si>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</si>
  <si>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</si>
  <si>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</si>
  <si>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</si>
  <si>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</si>
  <si>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</si>
  <si>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</si>
  <si>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</si>
  <si>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</si>
  <si>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</si>
  <si>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</si>
  <si>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</si>
  <si>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</si>
  <si>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</si>
  <si>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</si>
  <si>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</si>
  <si>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</si>
  <si>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</si>
  <si>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</si>
  <si>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</si>
  <si>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</si>
  <si>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</si>
  <si>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</si>
  <si>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</si>
  <si>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</si>
  <si>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</si>
  <si>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</si>
  <si>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</si>
  <si>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</si>
  <si>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</si>
  <si>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</si>
  <si>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</si>
  <si>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</si>
  <si>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</si>
  <si>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</si>
  <si>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</si>
  <si>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</si>
  <si>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</si>
  <si>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</si>
  <si>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</si>
  <si>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</si>
  <si>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</si>
  <si>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</si>
  <si>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</si>
  <si>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</si>
  <si>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</si>
  <si>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</si>
  <si>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</si>
  <si>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</si>
  <si>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</si>
  <si>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</si>
  <si>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</si>
  <si>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</si>
  <si>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</si>
  <si>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</si>
  <si>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</si>
  <si>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</si>
  <si>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</si>
  <si>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</si>
  <si>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</si>
  <si>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</si>
  <si>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</si>
  <si>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</si>
  <si>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</si>
  <si>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</si>
  <si>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</si>
  <si>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</si>
  <si>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</si>
  <si>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</si>
  <si>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</si>
  <si>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</si>
  <si>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</si>
  <si>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</si>
  <si>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</si>
  <si>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</si>
  <si>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</si>
  <si>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</si>
  <si>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</si>
  <si>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</si>
  <si>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</si>
  <si>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</si>
  <si>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</si>
  <si>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</si>
  <si>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</si>
  <si>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</si>
  <si>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</si>
  <si>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</si>
  <si>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</si>
  <si>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</si>
  <si>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</si>
  <si>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</si>
  <si>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</si>
  <si>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</si>
  <si>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</si>
  <si>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</si>
  <si>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</si>
  <si>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</si>
  <si>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</si>
  <si>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</si>
  <si>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</si>
  <si>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</si>
  <si>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</si>
  <si>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</si>
  <si>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</si>
  <si>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</si>
  <si>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</si>
  <si>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</si>
  <si>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</si>
  <si>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</si>
  <si>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</si>
  <si>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</si>
  <si>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</si>
  <si>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</si>
  <si>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</si>
  <si>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</si>
  <si>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</si>
  <si>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</si>
  <si>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</si>
  <si>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</si>
  <si>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</si>
  <si>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</si>
  <si>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</si>
  <si>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</si>
  <si>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</si>
  <si>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</si>
  <si>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</si>
  <si>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</si>
  <si>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</si>
  <si>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</si>
  <si>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</si>
  <si>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</si>
  <si>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</si>
  <si>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</si>
  <si>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</si>
  <si>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</si>
  <si>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</si>
  <si>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</si>
  <si>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</si>
  <si>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</si>
  <si>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</si>
  <si>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</si>
  <si>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</si>
  <si>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</si>
  <si>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</si>
  <si>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</si>
  <si>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</si>
  <si>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</si>
  <si>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</si>
  <si>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</si>
  <si>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</si>
  <si>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</si>
  <si>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</si>
  <si>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</si>
  <si>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</si>
  <si>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</si>
  <si>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</si>
  <si>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</si>
  <si>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</si>
  <si>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</si>
  <si>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</si>
  <si>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</si>
  <si>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</si>
  <si>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</si>
  <si>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</si>
  <si>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</si>
  <si>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</si>
  <si>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</si>
  <si>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</si>
  <si>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</si>
  <si>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</si>
  <si>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</si>
  <si>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</si>
  <si>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</si>
  <si>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</si>
  <si>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</si>
  <si>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</si>
  <si>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</si>
  <si>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</si>
  <si>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</si>
  <si>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</si>
  <si>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</si>
  <si>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</si>
  <si>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</si>
  <si>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</si>
  <si>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</si>
  <si>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</si>
  <si>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</si>
  <si>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</si>
  <si>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</si>
  <si>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</si>
  <si>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</si>
  <si>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</si>
  <si>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</si>
  <si>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</si>
  <si>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</si>
  <si>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</si>
  <si>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</si>
  <si>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</si>
  <si>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</si>
  <si>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</si>
  <si>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</si>
  <si>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</si>
  <si>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</si>
  <si>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</si>
  <si>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</si>
  <si>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</si>
  <si>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</si>
  <si>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</si>
  <si>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</si>
  <si>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</si>
  <si>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</si>
  <si>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</si>
  <si>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</si>
  <si>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</si>
  <si>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</si>
  <si>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</si>
  <si>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</si>
  <si>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</si>
  <si>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</si>
  <si>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</si>
  <si>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</si>
  <si>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</si>
  <si>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</si>
  <si>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</si>
  <si>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</si>
  <si>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</si>
  <si>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</si>
  <si>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</si>
  <si>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</si>
  <si>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</si>
  <si>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</si>
  <si>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</si>
  <si>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</si>
  <si>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</si>
  <si>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</si>
  <si>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</si>
  <si>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</si>
  <si>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</si>
  <si>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</si>
  <si>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</si>
  <si>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</si>
  <si>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</si>
  <si>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</si>
  <si>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</si>
  <si>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</si>
  <si>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</si>
  <si>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</si>
  <si>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</si>
  <si>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</si>
  <si>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</si>
  <si>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</si>
  <si>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</si>
  <si>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</si>
  <si>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</si>
  <si>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</si>
  <si>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</si>
  <si>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</si>
  <si>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</si>
  <si>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</si>
  <si>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</si>
  <si>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</si>
  <si>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</si>
  <si>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</si>
  <si>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</si>
  <si>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</si>
  <si>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</si>
  <si>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3.490</t>
  </si>
  <si>
    <t>3.491</t>
  </si>
  <si>
    <t>3.492</t>
  </si>
  <si>
    <t>3.493</t>
  </si>
  <si>
    <t>3.494</t>
  </si>
  <si>
    <t>3.495</t>
  </si>
  <si>
    <t>3.496</t>
  </si>
  <si>
    <t>3.497</t>
  </si>
  <si>
    <t>3.498</t>
  </si>
  <si>
    <t>3.499</t>
  </si>
  <si>
    <t>3.500</t>
  </si>
  <si>
    <t>3.501</t>
  </si>
  <si>
    <t>3.502</t>
  </si>
  <si>
    <t>3.503</t>
  </si>
  <si>
    <t>3.504</t>
  </si>
  <si>
    <t>3.505</t>
  </si>
  <si>
    <t>3.506</t>
  </si>
  <si>
    <t>3.507</t>
  </si>
  <si>
    <t>3.508</t>
  </si>
  <si>
    <t>3.509</t>
  </si>
  <si>
    <t>3.510</t>
  </si>
  <si>
    <t>3.511</t>
  </si>
  <si>
    <t>3.512</t>
  </si>
  <si>
    <t>3.513</t>
  </si>
  <si>
    <t>3.514</t>
  </si>
  <si>
    <t>3.515</t>
  </si>
  <si>
    <t>3.516</t>
  </si>
  <si>
    <t>3.517</t>
  </si>
  <si>
    <t>3.518</t>
  </si>
  <si>
    <t>3.519</t>
  </si>
  <si>
    <t>3.520</t>
  </si>
  <si>
    <t>3.521</t>
  </si>
  <si>
    <t>3.522</t>
  </si>
  <si>
    <t>3.523</t>
  </si>
  <si>
    <t>3.524</t>
  </si>
  <si>
    <t>3.525</t>
  </si>
  <si>
    <t>3.526</t>
  </si>
  <si>
    <t>3.527</t>
  </si>
  <si>
    <t>3.528</t>
  </si>
  <si>
    <t>3.529</t>
  </si>
  <si>
    <t>3.530</t>
  </si>
  <si>
    <t>3.531</t>
  </si>
  <si>
    <t>3.532</t>
  </si>
  <si>
    <t>3.533</t>
  </si>
  <si>
    <t>3.534</t>
  </si>
  <si>
    <t>3.535</t>
  </si>
  <si>
    <t>3.536</t>
  </si>
  <si>
    <t>3.537</t>
  </si>
  <si>
    <t>3.538</t>
  </si>
  <si>
    <t>3.539</t>
  </si>
  <si>
    <t>3.540</t>
  </si>
  <si>
    <t>3.541</t>
  </si>
  <si>
    <t>3.542</t>
  </si>
  <si>
    <t>3.543</t>
  </si>
  <si>
    <t>3.544</t>
  </si>
  <si>
    <t>3.545</t>
  </si>
  <si>
    <t>3.546</t>
  </si>
  <si>
    <t>3.547</t>
  </si>
  <si>
    <t>3.548</t>
  </si>
  <si>
    <t>3.549</t>
  </si>
  <si>
    <t>3.550</t>
  </si>
  <si>
    <t>3.551</t>
  </si>
  <si>
    <t>3.552</t>
  </si>
  <si>
    <t>3.553</t>
  </si>
  <si>
    <t>3.554</t>
  </si>
  <si>
    <t>3.555</t>
  </si>
  <si>
    <t>3.556</t>
  </si>
  <si>
    <t>3.557</t>
  </si>
  <si>
    <t>3.558</t>
  </si>
  <si>
    <t>3.559</t>
  </si>
  <si>
    <t>3.560</t>
  </si>
  <si>
    <t>3.561</t>
  </si>
  <si>
    <t>3.562</t>
  </si>
  <si>
    <t>3.563</t>
  </si>
  <si>
    <t>3.564</t>
  </si>
  <si>
    <t>3.565</t>
  </si>
  <si>
    <t>3.566</t>
  </si>
  <si>
    <t>3.567</t>
  </si>
  <si>
    <t>3.568</t>
  </si>
  <si>
    <t>3.569</t>
  </si>
  <si>
    <t>3.570</t>
  </si>
  <si>
    <t>3.571</t>
  </si>
  <si>
    <t>3.572</t>
  </si>
  <si>
    <t>3.573</t>
  </si>
  <si>
    <t>3.574</t>
  </si>
  <si>
    <t>3.575</t>
  </si>
  <si>
    <t>3.576</t>
  </si>
  <si>
    <t>3.577</t>
  </si>
  <si>
    <t>3.578</t>
  </si>
  <si>
    <t>3.579</t>
  </si>
  <si>
    <t>3.580</t>
  </si>
  <si>
    <t>3.581</t>
  </si>
  <si>
    <t>3.582</t>
  </si>
  <si>
    <t>3.583</t>
  </si>
  <si>
    <t>3.584</t>
  </si>
  <si>
    <t>3.585</t>
  </si>
  <si>
    <t>3.586</t>
  </si>
  <si>
    <t>3.587</t>
  </si>
  <si>
    <t>3.588</t>
  </si>
  <si>
    <t>3.589</t>
  </si>
  <si>
    <t>3.590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</si>
  <si>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</si>
  <si>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</si>
  <si>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</si>
  <si>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</si>
  <si>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</si>
  <si>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</si>
  <si>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</si>
  <si>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</si>
  <si>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</si>
  <si>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</si>
  <si>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</si>
  <si>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</si>
  <si>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</si>
  <si>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</si>
  <si>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</si>
  <si>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</si>
  <si>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</si>
  <si>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</si>
  <si>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</si>
  <si>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</si>
  <si>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</si>
  <si>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</si>
  <si>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</si>
  <si>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</si>
  <si>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</si>
  <si>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</si>
  <si>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</si>
  <si>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</si>
  <si>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</si>
  <si>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</si>
  <si>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</si>
  <si>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</si>
  <si>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</si>
  <si>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</si>
  <si>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</si>
  <si>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</si>
  <si>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</si>
  <si>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</si>
  <si>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</si>
  <si>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</si>
  <si>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</si>
  <si>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</si>
  <si>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</si>
  <si>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</si>
  <si>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</si>
  <si>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</si>
  <si>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</si>
  <si>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</si>
  <si>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</si>
  <si>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</si>
  <si>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</si>
  <si>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</si>
  <si>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</si>
  <si>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</si>
  <si>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</si>
  <si>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</si>
  <si>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</si>
  <si>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</si>
  <si>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</si>
  <si>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</si>
  <si>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</si>
  <si>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</si>
  <si>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</si>
  <si>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</si>
  <si>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</si>
  <si>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</si>
  <si>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</si>
  <si>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</si>
  <si>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</si>
  <si>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</si>
  <si>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</si>
  <si>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</si>
  <si>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</si>
  <si>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</si>
  <si>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</si>
  <si>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</si>
  <si>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</si>
  <si>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</si>
  <si>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</si>
  <si>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</si>
  <si>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</si>
  <si>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</si>
  <si>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</si>
  <si>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</si>
  <si>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</si>
  <si>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</si>
  <si>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</si>
  <si>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</si>
  <si>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</si>
  <si>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</si>
  <si>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</si>
  <si>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</si>
  <si>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</si>
  <si>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</si>
  <si>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</si>
  <si>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</si>
  <si>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</si>
  <si>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</si>
  <si>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</si>
  <si>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</si>
  <si>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</si>
  <si>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</si>
  <si>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</si>
  <si>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</si>
  <si>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</si>
  <si>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</si>
  <si>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</si>
  <si>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</si>
  <si>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</si>
  <si>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</si>
  <si>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</si>
  <si>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</si>
  <si>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</si>
  <si>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</si>
  <si>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</si>
  <si>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</si>
  <si>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</si>
  <si>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</si>
  <si>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</si>
  <si>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</si>
  <si>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</si>
  <si>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</si>
  <si>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</si>
  <si>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</si>
  <si>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</si>
  <si>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</si>
  <si>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</si>
  <si>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</si>
  <si>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</si>
  <si>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</si>
  <si>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</si>
  <si>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</si>
  <si>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</si>
  <si>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</si>
  <si>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</si>
  <si>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</si>
  <si>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</si>
  <si>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</si>
  <si>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</si>
  <si>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</si>
  <si>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</si>
  <si>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</si>
  <si>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</si>
  <si>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</si>
  <si>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</si>
  <si>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</si>
  <si>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</si>
  <si>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</si>
  <si>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</si>
  <si>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</si>
  <si>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</si>
  <si>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</si>
  <si>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</si>
  <si>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</si>
  <si>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</si>
  <si>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</si>
  <si>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</si>
  <si>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</si>
  <si>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</si>
  <si>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</si>
  <si>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</si>
  <si>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</si>
  <si>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</si>
  <si>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</si>
  <si>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</si>
  <si>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</si>
  <si>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</si>
  <si>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</si>
  <si>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</si>
  <si>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</si>
  <si>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</si>
  <si>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</si>
  <si>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</si>
  <si>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</si>
  <si>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</si>
  <si>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</si>
  <si>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</si>
  <si>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</si>
  <si>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</si>
  <si>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</si>
  <si>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</si>
  <si>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</si>
  <si>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</si>
  <si>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</si>
  <si>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</si>
  <si>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</si>
  <si>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</si>
  <si>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</si>
  <si>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</si>
  <si>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</si>
  <si>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</si>
  <si>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</si>
  <si>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</si>
  <si>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</si>
  <si>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</si>
  <si>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</si>
  <si>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</si>
  <si>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</si>
  <si>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</si>
  <si>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</si>
  <si>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</si>
  <si>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</si>
  <si>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</si>
  <si>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</si>
  <si>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</si>
  <si>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</si>
  <si>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</si>
  <si>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</si>
  <si>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</si>
  <si>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</si>
  <si>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</si>
  <si>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</si>
  <si>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</si>
  <si>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</si>
  <si>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</si>
  <si>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</si>
  <si>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</si>
  <si>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</si>
  <si>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</si>
  <si>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</si>
  <si>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</si>
  <si>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</si>
  <si>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4.223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</si>
  <si>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</si>
  <si>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</si>
  <si>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</si>
  <si>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</si>
  <si>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</si>
  <si>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</si>
  <si>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</si>
  <si>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</si>
  <si>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</si>
  <si>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</si>
  <si>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</si>
  <si>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4.235</t>
  </si>
  <si>
    <t>4.236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</si>
  <si>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</si>
  <si>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</si>
  <si>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</si>
  <si>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</si>
  <si>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</si>
  <si>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</si>
  <si>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</si>
  <si>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</si>
  <si>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</si>
  <si>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</si>
  <si>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</si>
  <si>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</si>
  <si>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</si>
  <si>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</si>
  <si>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</si>
  <si>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</si>
  <si>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</si>
  <si>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</si>
  <si>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</si>
  <si>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</si>
  <si>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</si>
  <si>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</si>
  <si>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</si>
  <si>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</si>
  <si>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</si>
  <si>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</si>
  <si>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</si>
  <si>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</si>
  <si>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</si>
  <si>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</si>
  <si>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</si>
  <si>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</si>
  <si>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</si>
  <si>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</si>
  <si>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</si>
  <si>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</si>
  <si>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</si>
  <si>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</si>
  <si>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</si>
  <si>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</si>
  <si>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</si>
  <si>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</si>
  <si>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</si>
  <si>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</si>
  <si>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</si>
  <si>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</si>
  <si>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</si>
  <si>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</si>
  <si>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</si>
  <si>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</si>
  <si>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</si>
  <si>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</si>
  <si>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</si>
  <si>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</si>
  <si>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</si>
  <si>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</si>
  <si>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</si>
  <si>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</si>
  <si>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</si>
  <si>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</si>
  <si>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</si>
  <si>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</si>
  <si>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</si>
  <si>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</si>
  <si>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</si>
  <si>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</si>
  <si>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</si>
  <si>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</si>
  <si>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</si>
  <si>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</si>
  <si>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</si>
  <si>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</si>
  <si>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</si>
  <si>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</si>
  <si>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</si>
  <si>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</si>
  <si>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</si>
  <si>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</si>
  <si>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</si>
  <si>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</si>
  <si>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</si>
  <si>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</si>
  <si>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</si>
  <si>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</si>
  <si>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</si>
  <si>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</si>
  <si>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</si>
  <si>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</si>
  <si>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</si>
  <si>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</si>
  <si>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</si>
  <si>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</si>
  <si>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</si>
  <si>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</si>
  <si>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</si>
  <si>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</si>
  <si>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</si>
  <si>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</si>
  <si>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</si>
  <si>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</si>
  <si>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</si>
  <si>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</si>
  <si>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</si>
  <si>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</si>
  <si>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</si>
  <si>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</si>
  <si>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</si>
  <si>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</si>
  <si>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</si>
  <si>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</si>
  <si>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</si>
  <si>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</si>
  <si>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</si>
  <si>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</si>
  <si>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</si>
  <si>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</si>
  <si>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</si>
  <si>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</si>
  <si>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</si>
  <si>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</si>
  <si>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</si>
  <si>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</si>
  <si>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</si>
  <si>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</si>
  <si>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</si>
  <si>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</si>
  <si>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</si>
  <si>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</si>
  <si>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</si>
  <si>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</si>
  <si>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</si>
  <si>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</si>
  <si>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</si>
  <si>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</si>
  <si>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</si>
  <si>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</si>
  <si>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</si>
  <si>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</si>
  <si>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</si>
  <si>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</si>
  <si>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</si>
  <si>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</si>
  <si>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</si>
  <si>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</si>
  <si>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</si>
  <si>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</si>
  <si>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</si>
  <si>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</si>
  <si>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</si>
  <si>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</si>
  <si>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</si>
  <si>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</si>
  <si>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</si>
  <si>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</si>
  <si>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</si>
  <si>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</si>
  <si>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</si>
  <si>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</si>
  <si>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</si>
  <si>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</si>
  <si>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</si>
  <si>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</si>
  <si>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</si>
  <si>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</si>
  <si>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</si>
  <si>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</si>
  <si>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</si>
  <si>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</si>
  <si>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</si>
  <si>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</si>
  <si>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4.407</t>
  </si>
  <si>
    <t>4.408</t>
  </si>
  <si>
    <t>4.409</t>
  </si>
  <si>
    <t>4.410</t>
  </si>
  <si>
    <t>4.411</t>
  </si>
  <si>
    <t>4.412</t>
  </si>
  <si>
    <t>4.413</t>
  </si>
  <si>
    <t>4.414</t>
  </si>
  <si>
    <t>4.415</t>
  </si>
  <si>
    <t>4.416</t>
  </si>
  <si>
    <t>4.417</t>
  </si>
  <si>
    <t>4.418</t>
  </si>
  <si>
    <t>4.419</t>
  </si>
  <si>
    <t>4.420</t>
  </si>
  <si>
    <t>4.421</t>
  </si>
  <si>
    <t>4.422</t>
  </si>
  <si>
    <t>4.423</t>
  </si>
  <si>
    <t>4.424</t>
  </si>
  <si>
    <t>4.425</t>
  </si>
  <si>
    <t>4.426</t>
  </si>
  <si>
    <t>4.427</t>
  </si>
  <si>
    <t>4.428</t>
  </si>
  <si>
    <t>4.429</t>
  </si>
  <si>
    <t>4.430</t>
  </si>
  <si>
    <t>4.431</t>
  </si>
  <si>
    <t>4.432</t>
  </si>
  <si>
    <t>4.433</t>
  </si>
  <si>
    <t>4.434</t>
  </si>
  <si>
    <t>4.435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</si>
  <si>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</si>
  <si>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</si>
  <si>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</si>
  <si>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</si>
  <si>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</si>
  <si>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</si>
  <si>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</si>
  <si>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</si>
  <si>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</si>
  <si>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</si>
  <si>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</si>
  <si>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</si>
  <si>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</si>
  <si>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</si>
  <si>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</si>
  <si>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</si>
  <si>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</si>
  <si>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</si>
  <si>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</si>
  <si>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</si>
  <si>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</si>
  <si>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</si>
  <si>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</si>
  <si>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</si>
  <si>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</si>
  <si>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</si>
  <si>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</si>
  <si>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</si>
  <si>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</si>
  <si>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</si>
  <si>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</si>
  <si>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</si>
  <si>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</si>
  <si>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</si>
  <si>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</si>
  <si>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</si>
  <si>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</si>
  <si>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</si>
  <si>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</si>
  <si>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</si>
  <si>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</si>
  <si>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</si>
  <si>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</si>
  <si>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</si>
  <si>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</si>
  <si>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</si>
  <si>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</si>
  <si>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</si>
  <si>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</si>
  <si>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</si>
  <si>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</si>
  <si>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</si>
  <si>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</si>
  <si>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</si>
  <si>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</si>
  <si>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</si>
  <si>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</si>
  <si>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</si>
  <si>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</si>
  <si>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</si>
  <si>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</si>
  <si>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</si>
  <si>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</si>
  <si>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</si>
  <si>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</si>
  <si>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</si>
  <si>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</si>
  <si>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</si>
  <si>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</si>
  <si>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</si>
  <si>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</si>
  <si>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</si>
  <si>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</si>
  <si>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</si>
  <si>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</si>
  <si>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</si>
  <si>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</si>
  <si>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</si>
  <si>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</si>
  <si>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</si>
  <si>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</si>
  <si>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</si>
  <si>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</si>
  <si>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</si>
  <si>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</si>
  <si>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</si>
  <si>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</si>
  <si>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</si>
  <si>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</si>
  <si>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</si>
  <si>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</si>
  <si>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</si>
  <si>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</si>
  <si>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</si>
  <si>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</si>
  <si>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</si>
  <si>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</si>
  <si>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</si>
  <si>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</si>
  <si>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</si>
  <si>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</si>
  <si>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</si>
  <si>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</si>
  <si>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</si>
  <si>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</si>
  <si>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</si>
  <si>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</si>
  <si>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</si>
  <si>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</si>
  <si>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</si>
  <si>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</si>
  <si>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</si>
  <si>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</si>
  <si>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</si>
  <si>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</si>
  <si>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</si>
  <si>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</si>
  <si>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</si>
  <si>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</si>
  <si>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</si>
  <si>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</si>
  <si>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</si>
  <si>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</si>
  <si>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</si>
  <si>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</si>
  <si>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</si>
  <si>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</si>
  <si>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</si>
  <si>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</si>
  <si>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</si>
  <si>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</si>
  <si>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</si>
  <si>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</si>
  <si>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</si>
  <si>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</si>
  <si>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</si>
  <si>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</si>
  <si>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</si>
  <si>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</si>
  <si>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</si>
  <si>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</si>
  <si>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</si>
  <si>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</si>
  <si>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</si>
  <si>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</si>
  <si>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</si>
  <si>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</si>
  <si>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</si>
  <si>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</si>
  <si>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</si>
  <si>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</si>
  <si>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</si>
  <si>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</si>
  <si>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</si>
  <si>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</si>
  <si>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</si>
  <si>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</si>
  <si>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</si>
  <si>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</si>
  <si>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</si>
  <si>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</si>
  <si>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</si>
  <si>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</si>
  <si>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</si>
  <si>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</si>
  <si>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</si>
  <si>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</si>
  <si>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</si>
  <si>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</si>
  <si>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</si>
  <si>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</si>
  <si>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</si>
  <si>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</si>
  <si>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</si>
  <si>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</si>
  <si>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</si>
  <si>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</si>
  <si>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</si>
  <si>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</si>
  <si>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</si>
  <si>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</si>
  <si>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</si>
  <si>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</si>
  <si>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</si>
  <si>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</si>
  <si>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</si>
  <si>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</si>
  <si>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</si>
  <si>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</si>
  <si>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</si>
  <si>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</si>
  <si>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</si>
  <si>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</si>
  <si>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</si>
  <si>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</si>
  <si>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</si>
  <si>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</si>
  <si>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</si>
  <si>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</si>
  <si>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</si>
  <si>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</si>
  <si>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</si>
  <si>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</si>
  <si>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</si>
  <si>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</si>
  <si>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</si>
  <si>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</si>
  <si>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</si>
  <si>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</si>
  <si>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</si>
  <si>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</si>
  <si>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</si>
  <si>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</si>
  <si>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</si>
  <si>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</si>
  <si>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</si>
  <si>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</si>
  <si>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</si>
  <si>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</si>
  <si>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</si>
  <si>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</si>
  <si>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</si>
  <si>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</si>
  <si>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</si>
  <si>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</si>
  <si>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</si>
  <si>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</si>
  <si>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</si>
  <si>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</si>
  <si>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</si>
  <si>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</si>
  <si>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</si>
  <si>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</si>
  <si>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</si>
  <si>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</si>
  <si>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</si>
  <si>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</si>
  <si>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</si>
  <si>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</si>
  <si>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</si>
  <si>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</si>
  <si>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</si>
  <si>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</si>
  <si>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</si>
  <si>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</si>
  <si>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</si>
  <si>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</si>
  <si>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</si>
  <si>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</si>
  <si>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</si>
  <si>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</si>
  <si>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</si>
  <si>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</si>
  <si>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</si>
  <si>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</si>
  <si>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</si>
  <si>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</si>
  <si>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</si>
  <si>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</si>
  <si>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</si>
  <si>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</si>
  <si>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</si>
  <si>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</si>
  <si>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</si>
  <si>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</si>
  <si>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</si>
  <si>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</si>
  <si>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</si>
  <si>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</si>
  <si>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</si>
  <si>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</si>
  <si>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</si>
  <si>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</si>
  <si>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</si>
  <si>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</si>
  <si>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</si>
  <si>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</si>
  <si>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</si>
  <si>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</si>
  <si>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</si>
  <si>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</si>
  <si>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</si>
  <si>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</si>
  <si>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</si>
  <si>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</si>
  <si>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</si>
  <si>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</si>
  <si>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</si>
  <si>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</si>
  <si>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</si>
  <si>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</si>
  <si>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</si>
  <si>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</si>
  <si>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</si>
  <si>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</si>
  <si>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</si>
  <si>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</si>
  <si>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</si>
  <si>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</si>
  <si>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</si>
  <si>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</si>
  <si>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</si>
  <si>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</si>
  <si>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</si>
  <si>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</si>
  <si>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</si>
  <si>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</si>
  <si>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</si>
  <si>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</si>
  <si>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</si>
  <si>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</si>
  <si>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</si>
  <si>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</si>
  <si>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</si>
  <si>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</si>
  <si>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</si>
  <si>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</si>
  <si>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</si>
  <si>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</si>
  <si>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</si>
  <si>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</si>
  <si>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</si>
  <si>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</si>
  <si>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</si>
  <si>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</si>
  <si>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</si>
  <si>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</si>
  <si>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</si>
  <si>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</si>
  <si>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</si>
  <si>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</si>
  <si>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</si>
  <si>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</si>
  <si>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</si>
  <si>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</si>
  <si>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</si>
  <si>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</si>
  <si>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</si>
  <si>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</si>
  <si>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</si>
  <si>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</si>
  <si>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</si>
  <si>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</si>
  <si>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</si>
  <si>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</si>
  <si>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</si>
  <si>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</si>
  <si>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</si>
  <si>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</si>
  <si>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</si>
  <si>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</si>
  <si>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</si>
  <si>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</si>
  <si>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</si>
  <si>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</si>
  <si>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</si>
  <si>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</si>
  <si>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</si>
  <si>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</si>
  <si>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</si>
  <si>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</si>
  <si>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</si>
  <si>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</si>
  <si>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</si>
  <si>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</si>
  <si>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</si>
  <si>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</si>
  <si>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</si>
  <si>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</si>
  <si>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</si>
  <si>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</si>
  <si>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</si>
  <si>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</si>
  <si>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</si>
  <si>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</si>
  <si>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</si>
  <si>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</si>
  <si>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</si>
  <si>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</si>
  <si>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</si>
  <si>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</si>
  <si>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</si>
  <si>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</si>
  <si>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</si>
  <si>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</si>
  <si>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</si>
  <si>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</si>
  <si>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</si>
  <si>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</si>
  <si>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</si>
  <si>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</si>
  <si>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</si>
  <si>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</si>
  <si>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</si>
  <si>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</si>
  <si>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</si>
  <si>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</si>
  <si>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</si>
  <si>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</si>
  <si>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</si>
  <si>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</si>
  <si>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</si>
  <si>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</si>
  <si>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</si>
  <si>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</si>
  <si>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</si>
  <si>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</si>
  <si>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</si>
  <si>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</si>
  <si>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</si>
  <si>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</si>
  <si>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</si>
  <si>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</si>
  <si>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</si>
  <si>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</si>
  <si>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</si>
  <si>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</si>
  <si>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</si>
  <si>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</si>
  <si>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</si>
  <si>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</si>
  <si>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</si>
  <si>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</si>
  <si>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</si>
  <si>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</si>
  <si>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</si>
  <si>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</si>
  <si>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6.204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</si>
  <si>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</si>
  <si>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</si>
  <si>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</si>
  <si>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</si>
  <si>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</si>
  <si>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</si>
  <si>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</si>
  <si>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</si>
  <si>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</si>
  <si>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</si>
  <si>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</si>
  <si>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</si>
  <si>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</si>
  <si>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</si>
  <si>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</si>
  <si>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</si>
  <si>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</si>
  <si>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</si>
  <si>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</si>
  <si>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</si>
  <si>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</si>
  <si>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</si>
  <si>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</si>
  <si>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</si>
  <si>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</si>
  <si>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</si>
  <si>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</si>
  <si>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</si>
  <si>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</si>
  <si>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</si>
  <si>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</si>
  <si>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</si>
  <si>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</si>
  <si>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</si>
  <si>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</si>
  <si>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</si>
  <si>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</si>
  <si>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</si>
  <si>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</si>
  <si>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</si>
  <si>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</si>
  <si>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</si>
  <si>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</si>
  <si>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</si>
  <si>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</si>
  <si>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</si>
  <si>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6.251</t>
  </si>
  <si>
    <t>6.252</t>
  </si>
  <si>
    <t>6.253</t>
  </si>
  <si>
    <t>6.254</t>
  </si>
  <si>
    <t>6.255</t>
  </si>
  <si>
    <t>6.256</t>
  </si>
  <si>
    <t>6.257</t>
  </si>
  <si>
    <t>6.258</t>
  </si>
  <si>
    <t>6.259</t>
  </si>
  <si>
    <t>6.260</t>
  </si>
  <si>
    <t>6.261</t>
  </si>
  <si>
    <t>6.262</t>
  </si>
  <si>
    <t>6.263</t>
  </si>
  <si>
    <t>6.264</t>
  </si>
  <si>
    <t>6.265</t>
  </si>
  <si>
    <t>6.266</t>
  </si>
  <si>
    <t>6.267</t>
  </si>
  <si>
    <t>6.268</t>
  </si>
  <si>
    <t>6.269</t>
  </si>
  <si>
    <t>6.270</t>
  </si>
  <si>
    <t>6.271</t>
  </si>
  <si>
    <t>6.272</t>
  </si>
  <si>
    <t>6.273</t>
  </si>
  <si>
    <t>6.274</t>
  </si>
  <si>
    <t>6.275</t>
  </si>
  <si>
    <t>6.276</t>
  </si>
  <si>
    <t>6.277</t>
  </si>
  <si>
    <t>6.278</t>
  </si>
  <si>
    <t>6.279</t>
  </si>
  <si>
    <t>6.280</t>
  </si>
  <si>
    <t>6.281</t>
  </si>
  <si>
    <t>6.282</t>
  </si>
  <si>
    <t>6.283</t>
  </si>
  <si>
    <t>6.284</t>
  </si>
  <si>
    <t>6.285</t>
  </si>
  <si>
    <t>6.286</t>
  </si>
  <si>
    <t>6.287</t>
  </si>
  <si>
    <t>6.288</t>
  </si>
  <si>
    <t>6.289</t>
  </si>
  <si>
    <t>6.290</t>
  </si>
  <si>
    <t>6.291</t>
  </si>
  <si>
    <t>6.292</t>
  </si>
  <si>
    <t>6.293</t>
  </si>
  <si>
    <t>6.294</t>
  </si>
  <si>
    <t>6.295</t>
  </si>
  <si>
    <t>6.296</t>
  </si>
  <si>
    <t>6.297</t>
  </si>
  <si>
    <t>6.298</t>
  </si>
  <si>
    <t>6.299</t>
  </si>
  <si>
    <t>6.300</t>
  </si>
  <si>
    <t>6.301</t>
  </si>
  <si>
    <t>6.302</t>
  </si>
  <si>
    <t>6.303</t>
  </si>
  <si>
    <t>6.304</t>
  </si>
  <si>
    <t>6.305</t>
  </si>
  <si>
    <t>6.306</t>
  </si>
  <si>
    <t>6.307</t>
  </si>
  <si>
    <t>6.308</t>
  </si>
  <si>
    <t>6.309</t>
  </si>
  <si>
    <t>6.310</t>
  </si>
  <si>
    <t>6.311</t>
  </si>
  <si>
    <t>6.312</t>
  </si>
  <si>
    <t>6.313</t>
  </si>
  <si>
    <t>6.314</t>
  </si>
  <si>
    <t>6.315</t>
  </si>
  <si>
    <t>6.316</t>
  </si>
  <si>
    <t>6.317</t>
  </si>
  <si>
    <t>6.318</t>
  </si>
  <si>
    <t>6.319</t>
  </si>
  <si>
    <t>6.320</t>
  </si>
  <si>
    <t>6.321</t>
  </si>
  <si>
    <t>6.322</t>
  </si>
  <si>
    <t>6.323</t>
  </si>
  <si>
    <t>6.324</t>
  </si>
  <si>
    <t>6.325</t>
  </si>
  <si>
    <t>6.326</t>
  </si>
  <si>
    <t>6.327</t>
  </si>
  <si>
    <t>6.328</t>
  </si>
  <si>
    <t>6.329</t>
  </si>
  <si>
    <t>6.330</t>
  </si>
  <si>
    <t>6.331</t>
  </si>
  <si>
    <t>6.332</t>
  </si>
  <si>
    <t>6.333</t>
  </si>
  <si>
    <t>6.334</t>
  </si>
  <si>
    <t>6.335</t>
  </si>
  <si>
    <t>6.336</t>
  </si>
  <si>
    <t>6.337</t>
  </si>
  <si>
    <t>6.338</t>
  </si>
  <si>
    <t>6.339</t>
  </si>
  <si>
    <t>6.340</t>
  </si>
  <si>
    <t>6.341</t>
  </si>
  <si>
    <t>6.342</t>
  </si>
  <si>
    <t>6.343</t>
  </si>
  <si>
    <t>6.344</t>
  </si>
  <si>
    <t>6.345</t>
  </si>
  <si>
    <t>6.346</t>
  </si>
  <si>
    <t>6.347</t>
  </si>
  <si>
    <t>6.348</t>
  </si>
  <si>
    <t>6.349</t>
  </si>
  <si>
    <t>6.350</t>
  </si>
  <si>
    <t>6.351</t>
  </si>
  <si>
    <t>6.352</t>
  </si>
  <si>
    <t>6.353</t>
  </si>
  <si>
    <t>6.354</t>
  </si>
  <si>
    <t>6.355</t>
  </si>
  <si>
    <t>6.356</t>
  </si>
  <si>
    <t>6.357</t>
  </si>
  <si>
    <t>6.358</t>
  </si>
  <si>
    <t>6.359</t>
  </si>
  <si>
    <t>6.360</t>
  </si>
  <si>
    <t>6.361</t>
  </si>
  <si>
    <t>6.362</t>
  </si>
  <si>
    <t>6.363</t>
  </si>
  <si>
    <t>6.364</t>
  </si>
  <si>
    <t>6.365</t>
  </si>
  <si>
    <t>6.366</t>
  </si>
  <si>
    <t>6.367</t>
  </si>
  <si>
    <t>6.368</t>
  </si>
  <si>
    <t>6.369</t>
  </si>
  <si>
    <t>6.370</t>
  </si>
  <si>
    <t>6.371</t>
  </si>
  <si>
    <t>6.372</t>
  </si>
  <si>
    <t>6.373</t>
  </si>
  <si>
    <t>6.374</t>
  </si>
  <si>
    <t>6.375</t>
  </si>
  <si>
    <t>6.376</t>
  </si>
  <si>
    <t>6.377</t>
  </si>
  <si>
    <t>6.378</t>
  </si>
  <si>
    <t>6.379</t>
  </si>
  <si>
    <t>6.380</t>
  </si>
  <si>
    <t>6.381</t>
  </si>
  <si>
    <t>6.382</t>
  </si>
  <si>
    <t>6.383</t>
  </si>
  <si>
    <t>6.384</t>
  </si>
  <si>
    <t>6.385</t>
  </si>
  <si>
    <t>6.386</t>
  </si>
  <si>
    <t>6.387</t>
  </si>
  <si>
    <t>6.388</t>
  </si>
  <si>
    <t>6.389</t>
  </si>
  <si>
    <t>6.390</t>
  </si>
  <si>
    <t>6.391</t>
  </si>
  <si>
    <t>6.392</t>
  </si>
  <si>
    <t>6.393</t>
  </si>
  <si>
    <t>6.394</t>
  </si>
  <si>
    <t>6.395</t>
  </si>
  <si>
    <t>6.396</t>
  </si>
  <si>
    <t>6.397</t>
  </si>
  <si>
    <t>6.398</t>
  </si>
  <si>
    <t>6.399</t>
  </si>
  <si>
    <t>6.400</t>
  </si>
  <si>
    <t>6.401</t>
  </si>
  <si>
    <t>6.402</t>
  </si>
  <si>
    <t>6.403</t>
  </si>
  <si>
    <t>6.404</t>
  </si>
  <si>
    <t>6.405</t>
  </si>
  <si>
    <t>6.406</t>
  </si>
  <si>
    <t>6.407</t>
  </si>
  <si>
    <t>6.408</t>
  </si>
  <si>
    <t>6.409</t>
  </si>
  <si>
    <t>6.410</t>
  </si>
  <si>
    <t>6.411</t>
  </si>
  <si>
    <t>6.412</t>
  </si>
  <si>
    <t>6.413</t>
  </si>
  <si>
    <t>6.414</t>
  </si>
  <si>
    <t>6.415</t>
  </si>
  <si>
    <t>6.416</t>
  </si>
  <si>
    <t>6.417</t>
  </si>
  <si>
    <t>6.418</t>
  </si>
  <si>
    <t>6.419</t>
  </si>
  <si>
    <t>6.420</t>
  </si>
  <si>
    <t>6.421</t>
  </si>
  <si>
    <t>6.422</t>
  </si>
  <si>
    <t>6.423</t>
  </si>
  <si>
    <t>6.424</t>
  </si>
  <si>
    <t>6.425</t>
  </si>
  <si>
    <t>6.426</t>
  </si>
  <si>
    <t>6.427</t>
  </si>
  <si>
    <t>6.428</t>
  </si>
  <si>
    <t>6.429</t>
  </si>
  <si>
    <t>6.430</t>
  </si>
  <si>
    <t>6.431</t>
  </si>
  <si>
    <t>6.432</t>
  </si>
  <si>
    <t>6.433</t>
  </si>
  <si>
    <t>6.434</t>
  </si>
  <si>
    <t>6.435</t>
  </si>
  <si>
    <t>6.436</t>
  </si>
  <si>
    <t>6.437</t>
  </si>
  <si>
    <t>6.438</t>
  </si>
  <si>
    <t>6.439</t>
  </si>
  <si>
    <t>6.440</t>
  </si>
  <si>
    <t>6.441</t>
  </si>
  <si>
    <t>6.442</t>
  </si>
  <si>
    <t>6.443</t>
  </si>
  <si>
    <t>6.444</t>
  </si>
  <si>
    <t>6.445</t>
  </si>
  <si>
    <t>6.446</t>
  </si>
  <si>
    <t>6.447</t>
  </si>
  <si>
    <t>6.448</t>
  </si>
  <si>
    <t>6.449</t>
  </si>
  <si>
    <t>6.450</t>
  </si>
  <si>
    <t>6.451</t>
  </si>
  <si>
    <t>6.452</t>
  </si>
  <si>
    <t>6.453</t>
  </si>
  <si>
    <t>6.454</t>
  </si>
  <si>
    <t>6.455</t>
  </si>
  <si>
    <t>6.456</t>
  </si>
  <si>
    <t>6.457</t>
  </si>
  <si>
    <t>6.458</t>
  </si>
  <si>
    <t>6.459</t>
  </si>
  <si>
    <t>6.460</t>
  </si>
  <si>
    <t>6.461</t>
  </si>
  <si>
    <t>Укупна цена без ПДВ</t>
  </si>
  <si>
    <t>Укупно без ПДВ-а:</t>
  </si>
  <si>
    <t>Укупан износ ПДВ-а:</t>
  </si>
  <si>
    <t>Укупно:</t>
  </si>
  <si>
    <t>Јединица мере</t>
  </si>
  <si>
    <t>Јединична цена без ПДВ</t>
  </si>
  <si>
    <t>Јединична цена са ПДВ</t>
  </si>
  <si>
    <t>4.436</t>
  </si>
  <si>
    <t>4.437</t>
  </si>
  <si>
    <t>4.438</t>
  </si>
  <si>
    <t>4.439</t>
  </si>
  <si>
    <t>4.440</t>
  </si>
  <si>
    <t>4.441</t>
  </si>
  <si>
    <t>4.442</t>
  </si>
  <si>
    <t>4.443</t>
  </si>
  <si>
    <t>4.444</t>
  </si>
  <si>
    <t>4.445</t>
  </si>
  <si>
    <t>4.446</t>
  </si>
  <si>
    <t>4.447</t>
  </si>
  <si>
    <t>7.2</t>
  </si>
  <si>
    <t>7.3</t>
  </si>
  <si>
    <t>7.4</t>
  </si>
  <si>
    <t>7.5</t>
  </si>
  <si>
    <t>7.1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</si>
  <si>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</si>
  <si>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</si>
  <si>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</si>
  <si>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</si>
  <si>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</si>
  <si>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</si>
  <si>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</si>
  <si>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</si>
  <si>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</si>
  <si>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</si>
  <si>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</si>
  <si>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</si>
  <si>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</si>
  <si>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</si>
  <si>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</si>
  <si>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</si>
  <si>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</si>
  <si>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</si>
  <si>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</si>
  <si>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</si>
  <si>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</si>
  <si>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</si>
  <si>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</si>
  <si>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</si>
  <si>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</si>
  <si>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</si>
  <si>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</si>
  <si>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</si>
  <si>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</si>
  <si>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</si>
  <si>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</si>
  <si>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</si>
  <si>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</si>
  <si>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</si>
  <si>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</si>
  <si>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</si>
  <si>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</si>
  <si>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</si>
  <si>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</si>
  <si>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</si>
  <si>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</si>
  <si>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</si>
  <si>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</si>
  <si>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</si>
  <si>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</si>
  <si>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</si>
  <si>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</si>
  <si>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</si>
  <si>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</si>
  <si>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</si>
  <si>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</si>
  <si>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</si>
  <si>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</si>
  <si>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</si>
  <si>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</si>
  <si>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</si>
  <si>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</si>
  <si>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</si>
  <si>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</si>
  <si>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</si>
  <si>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</si>
  <si>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</si>
  <si>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</si>
  <si>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</si>
  <si>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</si>
  <si>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</si>
  <si>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</si>
  <si>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</si>
  <si>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</si>
  <si>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</si>
  <si>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</si>
  <si>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</si>
  <si>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</si>
  <si>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</si>
  <si>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</si>
  <si>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</si>
  <si>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</si>
  <si>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</si>
  <si>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</si>
  <si>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</si>
  <si>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</si>
  <si>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</si>
  <si>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</si>
  <si>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</si>
  <si>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</si>
  <si>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</si>
  <si>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</si>
  <si>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</si>
  <si>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</si>
  <si>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</si>
  <si>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</si>
  <si>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</si>
  <si>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</si>
  <si>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</si>
  <si>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</si>
  <si>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</si>
  <si>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</si>
  <si>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</si>
  <si>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</si>
  <si>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</si>
  <si>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</si>
  <si>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</si>
  <si>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</si>
  <si>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</si>
  <si>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</si>
  <si>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</si>
  <si>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</si>
  <si>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</si>
  <si>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</si>
  <si>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</si>
  <si>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</si>
  <si>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</si>
  <si>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</si>
  <si>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</si>
  <si>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</si>
  <si>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</si>
  <si>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</si>
  <si>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</si>
  <si>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</si>
  <si>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</si>
  <si>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</si>
  <si>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</si>
  <si>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</si>
  <si>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</si>
  <si>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</si>
  <si>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</si>
  <si>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</si>
  <si>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</si>
  <si>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</si>
  <si>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</si>
  <si>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</si>
  <si>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</si>
  <si>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</si>
  <si>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</si>
  <si>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</si>
  <si>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</si>
  <si>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</si>
  <si>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</si>
  <si>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</si>
  <si>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</si>
  <si>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</si>
  <si>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</si>
  <si>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</si>
  <si>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</si>
  <si>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</si>
  <si>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</si>
  <si>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</si>
  <si>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</si>
  <si>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</si>
  <si>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</si>
  <si>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</si>
  <si>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</si>
  <si>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</si>
  <si>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</si>
  <si>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</si>
  <si>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</si>
  <si>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</si>
  <si>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</si>
  <si>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</si>
  <si>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</si>
  <si>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</si>
  <si>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</si>
  <si>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</si>
  <si>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</si>
  <si>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</si>
  <si>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</si>
  <si>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</si>
  <si>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</si>
  <si>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</si>
  <si>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</si>
  <si>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</si>
  <si>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</si>
  <si>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</si>
  <si>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</si>
  <si>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</si>
  <si>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</si>
  <si>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</si>
  <si>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</si>
  <si>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</si>
  <si>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</si>
  <si>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</si>
  <si>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</si>
  <si>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</si>
  <si>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</si>
  <si>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</si>
  <si>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</si>
  <si>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</si>
  <si>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</si>
  <si>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</si>
  <si>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</si>
  <si>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</si>
  <si>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</si>
  <si>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</si>
  <si>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</si>
  <si>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</si>
  <si>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</si>
  <si>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</si>
  <si>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</si>
  <si>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</si>
  <si>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</si>
  <si>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</si>
  <si>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</si>
  <si>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</si>
  <si>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</si>
  <si>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</si>
  <si>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</si>
  <si>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</si>
  <si>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</si>
  <si>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</si>
  <si>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</si>
  <si>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</si>
  <si>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</si>
  <si>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</si>
  <si>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</si>
  <si>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</si>
  <si>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</si>
  <si>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</si>
  <si>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</si>
  <si>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</si>
  <si>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</si>
  <si>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</si>
  <si>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</si>
  <si>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</si>
  <si>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</si>
  <si>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</si>
  <si>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</si>
  <si>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</si>
  <si>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</si>
  <si>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</si>
  <si>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</si>
  <si>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</si>
  <si>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</si>
  <si>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7.238</t>
  </si>
  <si>
    <t>7.239</t>
  </si>
  <si>
    <t>7.240</t>
  </si>
  <si>
    <t>7.241</t>
  </si>
  <si>
    <t>7.242</t>
  </si>
  <si>
    <t>7.243</t>
  </si>
  <si>
    <t>7.244</t>
  </si>
  <si>
    <t>7.245</t>
  </si>
  <si>
    <t>7.246</t>
  </si>
  <si>
    <t>7.247</t>
  </si>
  <si>
    <t>7.248</t>
  </si>
  <si>
    <t>7.249</t>
  </si>
  <si>
    <t>7.250</t>
  </si>
  <si>
    <t>7.251</t>
  </si>
  <si>
    <t>7.252</t>
  </si>
  <si>
    <t>7.253</t>
  </si>
  <si>
    <t>7.254</t>
  </si>
  <si>
    <t>7.255</t>
  </si>
  <si>
    <t>7.256</t>
  </si>
  <si>
    <t>7.257</t>
  </si>
  <si>
    <t>7.258</t>
  </si>
  <si>
    <t>7.259</t>
  </si>
  <si>
    <t>7.260</t>
  </si>
  <si>
    <t>7.261</t>
  </si>
  <si>
    <t>7.262</t>
  </si>
  <si>
    <t>7.263</t>
  </si>
  <si>
    <t>7.264</t>
  </si>
  <si>
    <t>7.265</t>
  </si>
  <si>
    <t>7.266</t>
  </si>
  <si>
    <t>7.267</t>
  </si>
  <si>
    <t>7.268</t>
  </si>
  <si>
    <t>7.269</t>
  </si>
  <si>
    <t>7.270</t>
  </si>
  <si>
    <t>7.271</t>
  </si>
  <si>
    <t>7.272</t>
  </si>
  <si>
    <t>7.273</t>
  </si>
  <si>
    <t>7.274</t>
  </si>
  <si>
    <t>7.275</t>
  </si>
  <si>
    <t>7.276</t>
  </si>
  <si>
    <t>7.277</t>
  </si>
  <si>
    <t>7.278</t>
  </si>
  <si>
    <t>7.279</t>
  </si>
  <si>
    <t>7.280</t>
  </si>
  <si>
    <t>7.281</t>
  </si>
  <si>
    <t>7.282</t>
  </si>
  <si>
    <t>7.283</t>
  </si>
  <si>
    <t>7.284</t>
  </si>
  <si>
    <t>7.285</t>
  </si>
  <si>
    <t>7.286</t>
  </si>
  <si>
    <t>7.287</t>
  </si>
  <si>
    <t>7.288</t>
  </si>
  <si>
    <t>7.289</t>
  </si>
  <si>
    <t>7.290</t>
  </si>
  <si>
    <t>7.291</t>
  </si>
  <si>
    <t>7.292</t>
  </si>
  <si>
    <t>7.293</t>
  </si>
  <si>
    <t>7.294</t>
  </si>
  <si>
    <t>7.295</t>
  </si>
  <si>
    <t>7.296</t>
  </si>
  <si>
    <t>7.297</t>
  </si>
  <si>
    <t>7.298</t>
  </si>
  <si>
    <t>7.299</t>
  </si>
  <si>
    <t>7.300</t>
  </si>
  <si>
    <t>7.301</t>
  </si>
  <si>
    <t>7.302</t>
  </si>
  <si>
    <t>7.303</t>
  </si>
  <si>
    <t>7.304</t>
  </si>
  <si>
    <t>7.305</t>
  </si>
  <si>
    <t>7.306</t>
  </si>
  <si>
    <t>7.307</t>
  </si>
  <si>
    <t>7.308</t>
  </si>
  <si>
    <t>7.309</t>
  </si>
  <si>
    <t>7.310</t>
  </si>
  <si>
    <t>7.311</t>
  </si>
  <si>
    <t>7.312</t>
  </si>
  <si>
    <t>7.313</t>
  </si>
  <si>
    <t>7.314</t>
  </si>
  <si>
    <t>7.315</t>
  </si>
  <si>
    <t>7.316</t>
  </si>
  <si>
    <t>7.317</t>
  </si>
  <si>
    <t>7.318</t>
  </si>
  <si>
    <t>7.319</t>
  </si>
  <si>
    <t>7.320</t>
  </si>
  <si>
    <t>7.321</t>
  </si>
  <si>
    <t>7.322</t>
  </si>
  <si>
    <t>7.323</t>
  </si>
  <si>
    <t>7.324</t>
  </si>
  <si>
    <t>7.325</t>
  </si>
  <si>
    <t>7.326</t>
  </si>
  <si>
    <t>7.327</t>
  </si>
  <si>
    <t>7.328</t>
  </si>
  <si>
    <t>7.329</t>
  </si>
  <si>
    <t>7.330</t>
  </si>
  <si>
    <t>7.331</t>
  </si>
  <si>
    <t>7.332</t>
  </si>
  <si>
    <t>7.333</t>
  </si>
  <si>
    <t>7.334</t>
  </si>
  <si>
    <t>7.335</t>
  </si>
  <si>
    <t>7.336</t>
  </si>
  <si>
    <t>7.337</t>
  </si>
  <si>
    <t>7.338</t>
  </si>
  <si>
    <t>7.339</t>
  </si>
  <si>
    <t>7.340</t>
  </si>
  <si>
    <t>7.341</t>
  </si>
  <si>
    <t>7.342</t>
  </si>
  <si>
    <t>7.343</t>
  </si>
  <si>
    <t>7.344</t>
  </si>
  <si>
    <t>7.345</t>
  </si>
  <si>
    <t>7.346</t>
  </si>
  <si>
    <t>7.347</t>
  </si>
  <si>
    <t>7.348</t>
  </si>
  <si>
    <t>7.349</t>
  </si>
  <si>
    <t>7.350</t>
  </si>
  <si>
    <t>7.351</t>
  </si>
  <si>
    <t>7.352</t>
  </si>
  <si>
    <t>7.353</t>
  </si>
  <si>
    <t>7.354</t>
  </si>
  <si>
    <t>7.355</t>
  </si>
  <si>
    <t>7.356</t>
  </si>
  <si>
    <t>7.357</t>
  </si>
  <si>
    <t>7.358</t>
  </si>
  <si>
    <t>7.359</t>
  </si>
  <si>
    <t>7.360</t>
  </si>
  <si>
    <t>7.361</t>
  </si>
  <si>
    <t>7.362</t>
  </si>
  <si>
    <t>7.363</t>
  </si>
  <si>
    <t>7.364</t>
  </si>
  <si>
    <t>7.365</t>
  </si>
  <si>
    <t>7.366</t>
  </si>
  <si>
    <t>7.367</t>
  </si>
  <si>
    <t>7.368</t>
  </si>
  <si>
    <t>7.369</t>
  </si>
  <si>
    <t>7.370</t>
  </si>
  <si>
    <t>7.371</t>
  </si>
  <si>
    <t>7.372</t>
  </si>
  <si>
    <t>7.373</t>
  </si>
  <si>
    <t>7.374</t>
  </si>
  <si>
    <t>7.375</t>
  </si>
  <si>
    <t>7.376</t>
  </si>
  <si>
    <t>7.377</t>
  </si>
  <si>
    <t>7.378</t>
  </si>
  <si>
    <t>7.379</t>
  </si>
  <si>
    <t>7.380</t>
  </si>
  <si>
    <t>7.381</t>
  </si>
  <si>
    <t>7.382</t>
  </si>
  <si>
    <t>7.383</t>
  </si>
  <si>
    <t>7.384</t>
  </si>
  <si>
    <t>7.385</t>
  </si>
  <si>
    <t>7.386</t>
  </si>
  <si>
    <t>7.387</t>
  </si>
  <si>
    <t>7.388</t>
  </si>
  <si>
    <t>7.389</t>
  </si>
  <si>
    <t>7.390</t>
  </si>
  <si>
    <t>7.391</t>
  </si>
  <si>
    <t>7.392</t>
  </si>
  <si>
    <t>7.393</t>
  </si>
  <si>
    <t>7.394</t>
  </si>
  <si>
    <t>7.395</t>
  </si>
  <si>
    <t>7.396</t>
  </si>
  <si>
    <t>7.397</t>
  </si>
  <si>
    <t>7.398</t>
  </si>
  <si>
    <t>7.399</t>
  </si>
  <si>
    <t>7.400</t>
  </si>
  <si>
    <t>7.401</t>
  </si>
  <si>
    <t>7.402</t>
  </si>
  <si>
    <t>7.403</t>
  </si>
  <si>
    <t>7.404</t>
  </si>
  <si>
    <t>7.405</t>
  </si>
  <si>
    <t>7.406</t>
  </si>
  <si>
    <t>7.407</t>
  </si>
  <si>
    <t>7.408</t>
  </si>
  <si>
    <t>7.409</t>
  </si>
  <si>
    <t>7.410</t>
  </si>
  <si>
    <t>7.411</t>
  </si>
  <si>
    <t>7.412</t>
  </si>
  <si>
    <t>7.413</t>
  </si>
  <si>
    <t>7.414</t>
  </si>
  <si>
    <t>7.415</t>
  </si>
  <si>
    <t>7.416</t>
  </si>
  <si>
    <t>7.417</t>
  </si>
  <si>
    <t>7.418</t>
  </si>
  <si>
    <t>7.419</t>
  </si>
  <si>
    <t>7.420</t>
  </si>
  <si>
    <t>7.421</t>
  </si>
  <si>
    <t>7.422</t>
  </si>
  <si>
    <t>7.423</t>
  </si>
  <si>
    <t>7.424</t>
  </si>
  <si>
    <t>7.425</t>
  </si>
  <si>
    <t>7.426</t>
  </si>
  <si>
    <t>7.427</t>
  </si>
  <si>
    <t>7.428</t>
  </si>
  <si>
    <t>количина</t>
  </si>
  <si>
    <t xml:space="preserve">Табела 3 - редовног техничког одржавања возила </t>
  </si>
  <si>
    <t>Табела 4. ванредно техничко одржавања возила ФИАТ ПУНТО</t>
  </si>
  <si>
    <t xml:space="preserve"> Табела 2 УСЛУГЕ РЕДОВНОГ ТЕХНИЧКОГ ОДРЖАВАЊА ВОЗИЛА ЛАДА НИВА 1,6 и 1,7</t>
  </si>
  <si>
    <t>Табела 3 – Услуге ванредног техничког одржавања возила ЛАДА НИВА 1,6 и 1,7</t>
  </si>
  <si>
    <t>Табела 3 Редовно техничко одржавање</t>
  </si>
  <si>
    <t>Табела 4 Ванредно техничко одржавање возила</t>
  </si>
  <si>
    <t>3.445</t>
  </si>
  <si>
    <t>3.446</t>
  </si>
  <si>
    <t>3.447</t>
  </si>
  <si>
    <t>3.448</t>
  </si>
  <si>
    <t>ЕД СУ</t>
  </si>
  <si>
    <t>Тип путничког возила Лада 110, Лада 111 бензин без уграђеног плина</t>
  </si>
  <si>
    <t>РЕКАПИТУЛАЦИЈА</t>
  </si>
  <si>
    <t>Укупно DACIA без ПДВ-а:</t>
  </si>
  <si>
    <t>DACIA - Укупан износ ПДВ-а:</t>
  </si>
  <si>
    <t>Укупно DACIA: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</si>
  <si>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</si>
  <si>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</si>
  <si>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</si>
  <si>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</si>
  <si>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</si>
  <si>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</si>
  <si>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</si>
  <si>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</si>
  <si>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</si>
  <si>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</si>
  <si>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</si>
  <si>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</si>
  <si>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Уписати назив понуђача:</t>
  </si>
  <si>
    <t>Уписати адресу понуђача:</t>
  </si>
  <si>
    <t>ПИБ:</t>
  </si>
  <si>
    <t>Матични број:</t>
  </si>
  <si>
    <t>Контакт телефон:</t>
  </si>
  <si>
    <t>Еmail адреса:</t>
  </si>
  <si>
    <t>Име и презиме овлашћеног лица:</t>
  </si>
  <si>
    <t>Укупно вулканизерске услуге без ПДВ-а:</t>
  </si>
  <si>
    <t>Укупно прање возила без ПДВ-а: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</si>
  <si>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</si>
  <si>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</si>
  <si>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</si>
  <si>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</si>
  <si>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2.4. - СТРУКТУРА ЦЕНЕ </t>
  </si>
  <si>
    <t>ПАРТИЈА 4</t>
  </si>
  <si>
    <t>Јавна набавка услуга бр.JN/8000/0035/2016
Партија 4 - Сервис и одржавање путничких возила возног парка ТЦ Нови Сад
- одсек Суботица</t>
  </si>
  <si>
    <t>УКУПАН ИЗНОС ПАРТИЈА 4 - ОДСЕК СУБОТИЦА
СЕРВИС И ОДРЖАВАЊЕ ПУТНИЧКИХ ВОЗИЛА</t>
  </si>
  <si>
    <t>УКУПНО ПАРТИЈА 4 без ПДВ-а:</t>
  </si>
  <si>
    <t>УКУПНО ПАРТИЈА 4 са ПДВ-ом</t>
  </si>
  <si>
    <t>Табела техничких прегледа возила</t>
  </si>
  <si>
    <t>Oквирна количина</t>
  </si>
  <si>
    <t>ТИП</t>
  </si>
  <si>
    <t>Јед. мере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</si>
  <si>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</si>
  <si>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</si>
  <si>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</si>
  <si>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</si>
  <si>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</si>
  <si>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</si>
  <si>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</si>
  <si>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</si>
  <si>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>кom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</si>
  <si>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</si>
  <si>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</si>
  <si>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</si>
  <si>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</si>
  <si>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</si>
  <si>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</si>
  <si>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</si>
  <si>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</si>
  <si>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</si>
  <si>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</si>
  <si>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</si>
  <si>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</si>
  <si>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</si>
  <si>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</si>
  <si>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</si>
  <si>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ТЕХНИЧКИ ПРЕГЛЕД</t>
  </si>
  <si>
    <t>Укупно технички преглед без ПДВ-а: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</si>
</sst>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04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7" fillId="0" borderId="0" applyBorder="0" applyProtection="0"/>
    <xf numFmtId="0" fontId="32" fillId="0" borderId="0"/>
  </cellStyleXfs>
  <cellXfs count="38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7" xfId="0" applyFont="1" applyBorder="1" applyAlignment="1"/>
    <xf numFmtId="0" fontId="6" fillId="0" borderId="0" xfId="0" applyFont="1"/>
    <xf numFmtId="0" fontId="13" fillId="0" borderId="1" xfId="0" applyFont="1" applyBorder="1"/>
    <xf numFmtId="0" fontId="15" fillId="2" borderId="1" xfId="0" applyFont="1" applyFill="1" applyBorder="1" applyAlignment="1">
      <alignment vertical="center" wrapText="1"/>
    </xf>
    <xf numFmtId="0" fontId="13" fillId="0" borderId="0" xfId="0" applyFont="1" applyBorder="1"/>
    <xf numFmtId="0" fontId="15" fillId="2" borderId="0" xfId="0" applyFont="1" applyFill="1" applyBorder="1" applyAlignment="1">
      <alignment horizontal="left"/>
    </xf>
    <xf numFmtId="0" fontId="13" fillId="0" borderId="0" xfId="0" applyFont="1"/>
    <xf numFmtId="0" fontId="4" fillId="0" borderId="8" xfId="0" applyFont="1" applyBorder="1"/>
    <xf numFmtId="0" fontId="4" fillId="0" borderId="1" xfId="0" applyFont="1" applyBorder="1"/>
    <xf numFmtId="0" fontId="4" fillId="0" borderId="0" xfId="0" applyFont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2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0" fontId="25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3" fillId="0" borderId="7" xfId="0" applyFont="1" applyBorder="1" applyAlignment="1"/>
    <xf numFmtId="0" fontId="23" fillId="0" borderId="0" xfId="0" applyFont="1" applyBorder="1" applyAlignment="1"/>
    <xf numFmtId="0" fontId="28" fillId="0" borderId="0" xfId="0" applyFont="1"/>
    <xf numFmtId="0" fontId="21" fillId="0" borderId="0" xfId="0" applyFont="1"/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21" fillId="2" borderId="0" xfId="0" applyFont="1" applyFill="1" applyBorder="1"/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0" fillId="0" borderId="0" xfId="0" applyFont="1"/>
    <xf numFmtId="0" fontId="3" fillId="0" borderId="0" xfId="0" applyFont="1" applyBorder="1"/>
    <xf numFmtId="0" fontId="19" fillId="0" borderId="0" xfId="0" applyFont="1" applyBorder="1"/>
    <xf numFmtId="0" fontId="21" fillId="2" borderId="0" xfId="0" applyFont="1" applyFill="1"/>
    <xf numFmtId="0" fontId="0" fillId="4" borderId="0" xfId="0" applyFill="1" applyBorder="1"/>
    <xf numFmtId="0" fontId="22" fillId="0" borderId="0" xfId="0" applyFont="1" applyAlignment="1"/>
    <xf numFmtId="0" fontId="22" fillId="0" borderId="1" xfId="0" applyFont="1" applyBorder="1"/>
    <xf numFmtId="0" fontId="22" fillId="2" borderId="0" xfId="0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30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4" fontId="16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/>
    </xf>
    <xf numFmtId="49" fontId="13" fillId="2" borderId="0" xfId="0" applyNumberFormat="1" applyFont="1" applyFill="1" applyBorder="1" applyAlignment="1"/>
    <xf numFmtId="49" fontId="14" fillId="2" borderId="0" xfId="0" applyNumberFormat="1" applyFont="1" applyFill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49" fontId="13" fillId="0" borderId="0" xfId="0" applyNumberFormat="1" applyFont="1" applyAlignment="1">
      <alignment horizontal="center" wrapText="1"/>
    </xf>
    <xf numFmtId="164" fontId="17" fillId="0" borderId="0" xfId="1" applyBorder="1"/>
    <xf numFmtId="4" fontId="17" fillId="0" borderId="0" xfId="1" applyNumberFormat="1" applyBorder="1" applyAlignment="1">
      <alignment horizontal="center" vertical="center" wrapText="1"/>
    </xf>
    <xf numFmtId="4" fontId="17" fillId="0" borderId="1" xfId="1" applyNumberForma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164" fontId="17" fillId="0" borderId="0" xfId="1"/>
    <xf numFmtId="4" fontId="17" fillId="0" borderId="0" xfId="1" applyNumberFormat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4" fontId="17" fillId="0" borderId="0" xfId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Alignment="1">
      <alignment horizontal="center" vertical="center"/>
    </xf>
    <xf numFmtId="0" fontId="0" fillId="0" borderId="1" xfId="0" applyBorder="1"/>
    <xf numFmtId="0" fontId="21" fillId="0" borderId="0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17" fillId="0" borderId="0" xfId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5" fillId="6" borderId="1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17" fillId="0" borderId="0" xfId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164" fontId="17" fillId="0" borderId="0" xfId="1" applyBorder="1" applyAlignment="1">
      <alignment horizontal="left" vertical="center"/>
    </xf>
    <xf numFmtId="164" fontId="17" fillId="0" borderId="0" xfId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left" vertical="center"/>
    </xf>
    <xf numFmtId="4" fontId="0" fillId="0" borderId="5" xfId="0" applyNumberFormat="1" applyFont="1" applyBorder="1" applyAlignment="1">
      <alignment horizontal="center" vertical="center" wrapTex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left" vertical="center"/>
    </xf>
    <xf numFmtId="0" fontId="22" fillId="5" borderId="9" xfId="0" applyFont="1" applyFill="1" applyBorder="1" applyAlignment="1">
      <alignment horizontal="center" vertical="center" wrapText="1"/>
    </xf>
    <xf numFmtId="3" fontId="20" fillId="5" borderId="9" xfId="0" applyNumberFormat="1" applyFont="1" applyFill="1" applyBorder="1" applyAlignment="1">
      <alignment horizontal="center" vertical="center" wrapText="1"/>
    </xf>
    <xf numFmtId="4" fontId="22" fillId="5" borderId="9" xfId="2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64" fontId="17" fillId="0" borderId="0" xfId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21" fillId="0" borderId="5" xfId="0" applyNumberFormat="1" applyFont="1" applyBorder="1" applyAlignment="1">
      <alignment horizontal="center" vertical="center"/>
    </xf>
    <xf numFmtId="0" fontId="25" fillId="6" borderId="5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 wrapText="1"/>
    </xf>
    <xf numFmtId="4" fontId="17" fillId="0" borderId="5" xfId="1" applyNumberForma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" fontId="17" fillId="0" borderId="4" xfId="1" applyNumberFormat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0" fontId="25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35" fillId="0" borderId="1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3" fillId="2" borderId="5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3" fontId="13" fillId="2" borderId="4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37" fillId="0" borderId="1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38" fillId="0" borderId="0" xfId="0" applyFont="1" applyAlignment="1">
      <alignment vertical="center"/>
    </xf>
    <xf numFmtId="4" fontId="37" fillId="0" borderId="13" xfId="0" applyNumberFormat="1" applyFont="1" applyBorder="1" applyAlignment="1">
      <alignment horizontal="center" vertical="center" wrapText="1"/>
    </xf>
    <xf numFmtId="4" fontId="37" fillId="0" borderId="16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9" fillId="0" borderId="0" xfId="0" applyFont="1"/>
    <xf numFmtId="0" fontId="39" fillId="0" borderId="12" xfId="0" applyFont="1" applyBorder="1"/>
    <xf numFmtId="4" fontId="37" fillId="0" borderId="21" xfId="0" applyNumberFormat="1" applyFont="1" applyBorder="1" applyAlignment="1">
      <alignment horizontal="center" vertical="center" wrapText="1"/>
    </xf>
    <xf numFmtId="0" fontId="0" fillId="0" borderId="0" xfId="0"/>
    <xf numFmtId="4" fontId="2" fillId="0" borderId="10" xfId="0" applyNumberFormat="1" applyFont="1" applyBorder="1" applyAlignment="1">
      <alignment horizontal="center" vertical="center" wrapText="1"/>
    </xf>
    <xf numFmtId="3" fontId="20" fillId="7" borderId="1" xfId="2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49" fontId="22" fillId="7" borderId="9" xfId="0" applyNumberFormat="1" applyFont="1" applyFill="1" applyBorder="1" applyAlignment="1">
      <alignment horizontal="center" vertical="center" wrapText="1"/>
    </xf>
    <xf numFmtId="0" fontId="22" fillId="7" borderId="9" xfId="2" applyFont="1" applyFill="1" applyBorder="1" applyAlignment="1">
      <alignment horizontal="left" vertical="center"/>
    </xf>
    <xf numFmtId="0" fontId="22" fillId="7" borderId="9" xfId="2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3" fontId="20" fillId="7" borderId="9" xfId="2" applyNumberFormat="1" applyFont="1" applyFill="1" applyBorder="1" applyAlignment="1">
      <alignment horizontal="center" vertical="center" wrapText="1"/>
    </xf>
    <xf numFmtId="2" fontId="22" fillId="7" borderId="9" xfId="2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2" fillId="0" borderId="5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5" xfId="2" applyFont="1" applyBorder="1"/>
    <xf numFmtId="0" fontId="2" fillId="7" borderId="5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5" fillId="6" borderId="1" xfId="2" applyFont="1" applyFill="1" applyBorder="1" applyAlignment="1">
      <alignment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2" applyFont="1" applyAlignment="1">
      <alignment horizontal="center" vertical="center" wrapText="1"/>
    </xf>
    <xf numFmtId="0" fontId="22" fillId="7" borderId="4" xfId="2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164" fontId="36" fillId="0" borderId="11" xfId="1" applyFont="1" applyBorder="1" applyAlignment="1">
      <alignment horizontal="center"/>
    </xf>
    <xf numFmtId="4" fontId="37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29" fillId="0" borderId="0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2" fontId="22" fillId="5" borderId="2" xfId="0" applyNumberFormat="1" applyFont="1" applyFill="1" applyBorder="1" applyAlignment="1">
      <alignment horizontal="center" vertical="center" wrapText="1"/>
    </xf>
    <xf numFmtId="2" fontId="22" fillId="5" borderId="8" xfId="0" applyNumberFormat="1" applyFont="1" applyFill="1" applyBorder="1" applyAlignment="1">
      <alignment horizontal="center" vertical="center" wrapText="1"/>
    </xf>
    <xf numFmtId="2" fontId="22" fillId="5" borderId="3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49" fontId="22" fillId="5" borderId="2" xfId="0" applyNumberFormat="1" applyFont="1" applyFill="1" applyBorder="1" applyAlignment="1">
      <alignment horizontal="center" vertical="center"/>
    </xf>
    <xf numFmtId="49" fontId="22" fillId="5" borderId="8" xfId="0" applyNumberFormat="1" applyFont="1" applyFill="1" applyBorder="1" applyAlignment="1">
      <alignment horizontal="center" vertical="center"/>
    </xf>
    <xf numFmtId="49" fontId="22" fillId="5" borderId="3" xfId="0" applyNumberFormat="1" applyFont="1" applyFill="1" applyBorder="1" applyAlignment="1">
      <alignment horizontal="center" vertical="center"/>
    </xf>
    <xf numFmtId="4" fontId="37" fillId="0" borderId="17" xfId="0" applyNumberFormat="1" applyFont="1" applyBorder="1" applyAlignment="1">
      <alignment horizontal="center" vertical="center" wrapText="1"/>
    </xf>
    <xf numFmtId="4" fontId="37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7" fillId="0" borderId="14" xfId="0" applyNumberFormat="1" applyFont="1" applyBorder="1" applyAlignment="1">
      <alignment horizontal="center" vertical="center" wrapText="1"/>
    </xf>
    <xf numFmtId="4" fontId="37" fillId="0" borderId="15" xfId="0" applyNumberFormat="1" applyFont="1" applyBorder="1" applyAlignment="1">
      <alignment horizontal="center" vertical="center" wrapText="1"/>
    </xf>
    <xf numFmtId="4" fontId="37" fillId="0" borderId="19" xfId="0" applyNumberFormat="1" applyFont="1" applyBorder="1" applyAlignment="1">
      <alignment horizontal="center" vertical="center" wrapText="1"/>
    </xf>
    <xf numFmtId="4" fontId="37" fillId="0" borderId="2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justify" vertical="center"/>
    </xf>
    <xf numFmtId="164" fontId="36" fillId="0" borderId="11" xfId="1" applyFont="1" applyBorder="1" applyAlignment="1">
      <alignment horizontal="center" wrapText="1"/>
    </xf>
    <xf numFmtId="4" fontId="37" fillId="0" borderId="13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2" zoomScale="90" zoomScaleNormal="90" workbookViewId="0">
      <selection activeCell="G42" sqref="G42"/>
    </sheetView>
  </sheetViews>
  <sheetFormatPr defaultRowHeight="12.75" x14ac:dyDescent="0.2"/>
  <cols>
    <col min="1" max="1" width="10.7109375" style="80" customWidth="1"/>
    <col min="2" max="2" width="85.7109375" style="1" customWidth="1"/>
    <col min="3" max="3" width="10.7109375" style="142" customWidth="1"/>
    <col min="4" max="4" width="10.7109375" style="69" customWidth="1"/>
    <col min="5" max="7" width="25.7109375" style="1" customWidth="1"/>
    <col min="8" max="16384" width="9.140625" style="1"/>
  </cols>
  <sheetData>
    <row r="1" spans="1:10" ht="15" customHeight="1" x14ac:dyDescent="0.2"/>
    <row r="2" spans="1:10" ht="15" customHeight="1" x14ac:dyDescent="0.25">
      <c r="A2" s="331" t="s">
        <v>1318</v>
      </c>
      <c r="B2" s="331"/>
      <c r="C2" s="331"/>
      <c r="D2" s="331"/>
      <c r="E2" s="76"/>
      <c r="F2" s="76"/>
      <c r="G2" s="76"/>
      <c r="H2" s="76"/>
      <c r="I2" s="76"/>
      <c r="J2" s="76"/>
    </row>
    <row r="3" spans="1:10" ht="15" customHeight="1" x14ac:dyDescent="0.2"/>
    <row r="4" spans="1:10" ht="30" customHeight="1" thickBot="1" x14ac:dyDescent="0.25">
      <c r="A4" s="200" t="s">
        <v>0</v>
      </c>
      <c r="B4" s="201" t="s">
        <v>585</v>
      </c>
      <c r="C4" s="202" t="s">
        <v>2993</v>
      </c>
      <c r="D4" s="203" t="s">
        <v>377</v>
      </c>
      <c r="E4" s="204" t="s">
        <v>2994</v>
      </c>
      <c r="F4" s="204" t="s">
        <v>2995</v>
      </c>
      <c r="G4" s="204" t="s">
        <v>2989</v>
      </c>
    </row>
    <row r="5" spans="1:10" ht="15" customHeight="1" x14ac:dyDescent="0.2">
      <c r="A5" s="247"/>
      <c r="B5" s="254" t="s">
        <v>1282</v>
      </c>
      <c r="C5" s="245"/>
      <c r="D5" s="263"/>
      <c r="E5" s="256"/>
      <c r="F5" s="256"/>
      <c r="G5" s="256"/>
    </row>
    <row r="6" spans="1:10" ht="15" customHeight="1" x14ac:dyDescent="0.2">
      <c r="A6" s="79" t="s">
        <v>1334</v>
      </c>
      <c r="B6" s="36" t="s">
        <v>1283</v>
      </c>
      <c r="C6" s="47" t="s">
        <v>378</v>
      </c>
      <c r="D6" s="52">
        <v>1</v>
      </c>
      <c r="E6" s="81"/>
      <c r="F6" s="81">
        <f>SUM(E6*1.2)</f>
        <v>0</v>
      </c>
      <c r="G6" s="81">
        <f>SUM(D6*E6)</f>
        <v>0</v>
      </c>
    </row>
    <row r="7" spans="1:10" ht="15" customHeight="1" x14ac:dyDescent="0.2">
      <c r="A7" s="79" t="s">
        <v>1335</v>
      </c>
      <c r="B7" s="36" t="s">
        <v>1284</v>
      </c>
      <c r="C7" s="47" t="s">
        <v>378</v>
      </c>
      <c r="D7" s="52">
        <v>1</v>
      </c>
      <c r="E7" s="81"/>
      <c r="F7" s="81">
        <f t="shared" ref="F7:F41" si="0">SUM(E7*1.2)</f>
        <v>0</v>
      </c>
      <c r="G7" s="81">
        <f t="shared" ref="G7:G41" si="1">SUM(D7*E7)</f>
        <v>0</v>
      </c>
    </row>
    <row r="8" spans="1:10" ht="15" customHeight="1" x14ac:dyDescent="0.2">
      <c r="A8" s="79" t="s">
        <v>1336</v>
      </c>
      <c r="B8" s="36" t="s">
        <v>1285</v>
      </c>
      <c r="C8" s="47" t="s">
        <v>378</v>
      </c>
      <c r="D8" s="52">
        <v>1</v>
      </c>
      <c r="E8" s="81"/>
      <c r="F8" s="81">
        <f t="shared" si="0"/>
        <v>0</v>
      </c>
      <c r="G8" s="81">
        <f t="shared" si="1"/>
        <v>0</v>
      </c>
    </row>
    <row r="9" spans="1:10" ht="15" customHeight="1" x14ac:dyDescent="0.2">
      <c r="A9" s="79" t="s">
        <v>1337</v>
      </c>
      <c r="B9" s="36" t="s">
        <v>1286</v>
      </c>
      <c r="C9" s="47" t="s">
        <v>378</v>
      </c>
      <c r="D9" s="52">
        <v>1</v>
      </c>
      <c r="E9" s="81"/>
      <c r="F9" s="81">
        <f t="shared" si="0"/>
        <v>0</v>
      </c>
      <c r="G9" s="81">
        <f t="shared" si="1"/>
        <v>0</v>
      </c>
    </row>
    <row r="10" spans="1:10" ht="15" customHeight="1" x14ac:dyDescent="0.2">
      <c r="A10" s="79" t="s">
        <v>1338</v>
      </c>
      <c r="B10" s="36" t="s">
        <v>1287</v>
      </c>
      <c r="C10" s="47" t="s">
        <v>378</v>
      </c>
      <c r="D10" s="52">
        <v>1</v>
      </c>
      <c r="E10" s="81"/>
      <c r="F10" s="81">
        <f t="shared" si="0"/>
        <v>0</v>
      </c>
      <c r="G10" s="81">
        <f t="shared" si="1"/>
        <v>0</v>
      </c>
    </row>
    <row r="11" spans="1:10" ht="15" customHeight="1" x14ac:dyDescent="0.2">
      <c r="A11" s="79" t="s">
        <v>1339</v>
      </c>
      <c r="B11" s="36" t="s">
        <v>1288</v>
      </c>
      <c r="C11" s="47" t="s">
        <v>378</v>
      </c>
      <c r="D11" s="52">
        <v>1</v>
      </c>
      <c r="E11" s="81"/>
      <c r="F11" s="81">
        <f t="shared" si="0"/>
        <v>0</v>
      </c>
      <c r="G11" s="81">
        <f t="shared" si="1"/>
        <v>0</v>
      </c>
    </row>
    <row r="12" spans="1:10" ht="15" customHeight="1" x14ac:dyDescent="0.2">
      <c r="A12" s="79" t="s">
        <v>1340</v>
      </c>
      <c r="B12" s="36" t="s">
        <v>1289</v>
      </c>
      <c r="C12" s="47" t="s">
        <v>378</v>
      </c>
      <c r="D12" s="52">
        <v>1</v>
      </c>
      <c r="E12" s="81"/>
      <c r="F12" s="81">
        <f t="shared" si="0"/>
        <v>0</v>
      </c>
      <c r="G12" s="81">
        <f t="shared" si="1"/>
        <v>0</v>
      </c>
    </row>
    <row r="13" spans="1:10" ht="15" customHeight="1" x14ac:dyDescent="0.2">
      <c r="A13" s="79" t="s">
        <v>1341</v>
      </c>
      <c r="B13" s="36" t="s">
        <v>1290</v>
      </c>
      <c r="C13" s="47" t="s">
        <v>378</v>
      </c>
      <c r="D13" s="52">
        <v>1</v>
      </c>
      <c r="E13" s="81"/>
      <c r="F13" s="81">
        <f t="shared" si="0"/>
        <v>0</v>
      </c>
      <c r="G13" s="81">
        <f t="shared" si="1"/>
        <v>0</v>
      </c>
    </row>
    <row r="14" spans="1:10" ht="15" customHeight="1" x14ac:dyDescent="0.2">
      <c r="A14" s="79" t="s">
        <v>1342</v>
      </c>
      <c r="B14" s="36" t="s">
        <v>1291</v>
      </c>
      <c r="C14" s="47" t="s">
        <v>378</v>
      </c>
      <c r="D14" s="52">
        <v>1</v>
      </c>
      <c r="E14" s="81"/>
      <c r="F14" s="81">
        <f t="shared" si="0"/>
        <v>0</v>
      </c>
      <c r="G14" s="81">
        <f t="shared" si="1"/>
        <v>0</v>
      </c>
    </row>
    <row r="15" spans="1:10" ht="15" customHeight="1" x14ac:dyDescent="0.2">
      <c r="A15" s="79" t="s">
        <v>1343</v>
      </c>
      <c r="B15" s="36" t="s">
        <v>1292</v>
      </c>
      <c r="C15" s="47" t="s">
        <v>378</v>
      </c>
      <c r="D15" s="52">
        <v>1</v>
      </c>
      <c r="E15" s="81"/>
      <c r="F15" s="81">
        <f t="shared" si="0"/>
        <v>0</v>
      </c>
      <c r="G15" s="81">
        <f t="shared" si="1"/>
        <v>0</v>
      </c>
    </row>
    <row r="16" spans="1:10" ht="15" customHeight="1" x14ac:dyDescent="0.2">
      <c r="A16" s="79" t="s">
        <v>1344</v>
      </c>
      <c r="B16" s="36" t="s">
        <v>1293</v>
      </c>
      <c r="C16" s="47" t="s">
        <v>378</v>
      </c>
      <c r="D16" s="52">
        <v>1</v>
      </c>
      <c r="E16" s="81"/>
      <c r="F16" s="81">
        <f t="shared" si="0"/>
        <v>0</v>
      </c>
      <c r="G16" s="81">
        <f t="shared" si="1"/>
        <v>0</v>
      </c>
    </row>
    <row r="17" spans="1:7" ht="15" customHeight="1" x14ac:dyDescent="0.2">
      <c r="A17" s="79" t="s">
        <v>1345</v>
      </c>
      <c r="B17" s="36" t="s">
        <v>1294</v>
      </c>
      <c r="C17" s="47" t="s">
        <v>378</v>
      </c>
      <c r="D17" s="52">
        <v>1</v>
      </c>
      <c r="E17" s="81"/>
      <c r="F17" s="81">
        <f t="shared" si="0"/>
        <v>0</v>
      </c>
      <c r="G17" s="81">
        <f t="shared" si="1"/>
        <v>0</v>
      </c>
    </row>
    <row r="18" spans="1:7" ht="15" customHeight="1" x14ac:dyDescent="0.2">
      <c r="A18" s="79" t="s">
        <v>1346</v>
      </c>
      <c r="B18" s="36" t="s">
        <v>1295</v>
      </c>
      <c r="C18" s="47" t="s">
        <v>378</v>
      </c>
      <c r="D18" s="52">
        <v>1</v>
      </c>
      <c r="E18" s="81"/>
      <c r="F18" s="81">
        <f t="shared" si="0"/>
        <v>0</v>
      </c>
      <c r="G18" s="81">
        <f t="shared" si="1"/>
        <v>0</v>
      </c>
    </row>
    <row r="19" spans="1:7" ht="15" customHeight="1" x14ac:dyDescent="0.2">
      <c r="A19" s="79" t="s">
        <v>1347</v>
      </c>
      <c r="B19" s="36" t="s">
        <v>1296</v>
      </c>
      <c r="C19" s="47" t="s">
        <v>378</v>
      </c>
      <c r="D19" s="52">
        <v>1</v>
      </c>
      <c r="E19" s="81"/>
      <c r="F19" s="81">
        <f t="shared" si="0"/>
        <v>0</v>
      </c>
      <c r="G19" s="81">
        <f t="shared" si="1"/>
        <v>0</v>
      </c>
    </row>
    <row r="20" spans="1:7" ht="15" customHeight="1" x14ac:dyDescent="0.2">
      <c r="A20" s="79" t="s">
        <v>1348</v>
      </c>
      <c r="B20" s="36" t="s">
        <v>1297</v>
      </c>
      <c r="C20" s="47" t="s">
        <v>378</v>
      </c>
      <c r="D20" s="52">
        <v>1</v>
      </c>
      <c r="E20" s="81"/>
      <c r="F20" s="81">
        <f t="shared" si="0"/>
        <v>0</v>
      </c>
      <c r="G20" s="81">
        <f t="shared" si="1"/>
        <v>0</v>
      </c>
    </row>
    <row r="21" spans="1:7" ht="15" customHeight="1" x14ac:dyDescent="0.2">
      <c r="A21" s="79" t="s">
        <v>1349</v>
      </c>
      <c r="B21" s="36" t="s">
        <v>1298</v>
      </c>
      <c r="C21" s="47" t="s">
        <v>378</v>
      </c>
      <c r="D21" s="52">
        <v>1</v>
      </c>
      <c r="E21" s="81"/>
      <c r="F21" s="81">
        <f t="shared" si="0"/>
        <v>0</v>
      </c>
      <c r="G21" s="81">
        <f t="shared" si="1"/>
        <v>0</v>
      </c>
    </row>
    <row r="22" spans="1:7" ht="15" customHeight="1" x14ac:dyDescent="0.2">
      <c r="A22" s="79" t="s">
        <v>1350</v>
      </c>
      <c r="B22" s="36" t="s">
        <v>1299</v>
      </c>
      <c r="C22" s="47" t="s">
        <v>378</v>
      </c>
      <c r="D22" s="52">
        <v>1</v>
      </c>
      <c r="E22" s="81"/>
      <c r="F22" s="81">
        <f t="shared" si="0"/>
        <v>0</v>
      </c>
      <c r="G22" s="81">
        <f t="shared" si="1"/>
        <v>0</v>
      </c>
    </row>
    <row r="23" spans="1:7" ht="15" customHeight="1" x14ac:dyDescent="0.2">
      <c r="A23" s="79" t="s">
        <v>1351</v>
      </c>
      <c r="B23" s="36" t="s">
        <v>1300</v>
      </c>
      <c r="C23" s="47" t="s">
        <v>378</v>
      </c>
      <c r="D23" s="52">
        <v>1</v>
      </c>
      <c r="E23" s="81"/>
      <c r="F23" s="81">
        <f t="shared" si="0"/>
        <v>0</v>
      </c>
      <c r="G23" s="81">
        <f t="shared" si="1"/>
        <v>0</v>
      </c>
    </row>
    <row r="24" spans="1:7" ht="15" customHeight="1" x14ac:dyDescent="0.2">
      <c r="A24" s="79" t="s">
        <v>1352</v>
      </c>
      <c r="B24" s="36" t="s">
        <v>1301</v>
      </c>
      <c r="C24" s="47" t="s">
        <v>378</v>
      </c>
      <c r="D24" s="52">
        <v>1</v>
      </c>
      <c r="E24" s="81"/>
      <c r="F24" s="81">
        <f t="shared" si="0"/>
        <v>0</v>
      </c>
      <c r="G24" s="81">
        <f t="shared" si="1"/>
        <v>0</v>
      </c>
    </row>
    <row r="25" spans="1:7" ht="15" customHeight="1" x14ac:dyDescent="0.2">
      <c r="A25" s="79" t="s">
        <v>1353</v>
      </c>
      <c r="B25" s="36" t="s">
        <v>1302</v>
      </c>
      <c r="C25" s="47" t="s">
        <v>378</v>
      </c>
      <c r="D25" s="52">
        <v>1</v>
      </c>
      <c r="E25" s="81"/>
      <c r="F25" s="81">
        <f t="shared" si="0"/>
        <v>0</v>
      </c>
      <c r="G25" s="81">
        <f t="shared" si="1"/>
        <v>0</v>
      </c>
    </row>
    <row r="26" spans="1:7" ht="15" customHeight="1" x14ac:dyDescent="0.2">
      <c r="A26" s="79" t="s">
        <v>1354</v>
      </c>
      <c r="B26" s="36" t="s">
        <v>1303</v>
      </c>
      <c r="C26" s="47" t="s">
        <v>378</v>
      </c>
      <c r="D26" s="52">
        <v>1</v>
      </c>
      <c r="E26" s="81"/>
      <c r="F26" s="81">
        <f t="shared" si="0"/>
        <v>0</v>
      </c>
      <c r="G26" s="81">
        <f t="shared" si="1"/>
        <v>0</v>
      </c>
    </row>
    <row r="27" spans="1:7" ht="15" customHeight="1" x14ac:dyDescent="0.2">
      <c r="A27" s="79" t="s">
        <v>1355</v>
      </c>
      <c r="B27" s="36" t="s">
        <v>1304</v>
      </c>
      <c r="C27" s="47" t="s">
        <v>378</v>
      </c>
      <c r="D27" s="52">
        <v>1</v>
      </c>
      <c r="E27" s="81"/>
      <c r="F27" s="81">
        <f t="shared" si="0"/>
        <v>0</v>
      </c>
      <c r="G27" s="81">
        <f t="shared" si="1"/>
        <v>0</v>
      </c>
    </row>
    <row r="28" spans="1:7" ht="15" customHeight="1" x14ac:dyDescent="0.2">
      <c r="A28" s="79" t="s">
        <v>1356</v>
      </c>
      <c r="B28" s="36" t="s">
        <v>1305</v>
      </c>
      <c r="C28" s="47" t="s">
        <v>378</v>
      </c>
      <c r="D28" s="52">
        <v>1</v>
      </c>
      <c r="E28" s="81"/>
      <c r="F28" s="81">
        <f t="shared" si="0"/>
        <v>0</v>
      </c>
      <c r="G28" s="81">
        <f t="shared" si="1"/>
        <v>0</v>
      </c>
    </row>
    <row r="29" spans="1:7" ht="15" customHeight="1" x14ac:dyDescent="0.2">
      <c r="A29" s="79" t="s">
        <v>1357</v>
      </c>
      <c r="B29" s="36" t="s">
        <v>1306</v>
      </c>
      <c r="C29" s="47" t="s">
        <v>378</v>
      </c>
      <c r="D29" s="52">
        <v>1</v>
      </c>
      <c r="E29" s="81"/>
      <c r="F29" s="81">
        <f t="shared" si="0"/>
        <v>0</v>
      </c>
      <c r="G29" s="81">
        <f t="shared" si="1"/>
        <v>0</v>
      </c>
    </row>
    <row r="30" spans="1:7" ht="15" customHeight="1" x14ac:dyDescent="0.2">
      <c r="A30" s="79" t="s">
        <v>1358</v>
      </c>
      <c r="B30" s="36" t="s">
        <v>1307</v>
      </c>
      <c r="C30" s="47" t="s">
        <v>378</v>
      </c>
      <c r="D30" s="52">
        <v>1</v>
      </c>
      <c r="E30" s="81"/>
      <c r="F30" s="81">
        <f t="shared" si="0"/>
        <v>0</v>
      </c>
      <c r="G30" s="81">
        <f t="shared" si="1"/>
        <v>0</v>
      </c>
    </row>
    <row r="31" spans="1:7" ht="15" customHeight="1" x14ac:dyDescent="0.2">
      <c r="A31" s="79" t="s">
        <v>1359</v>
      </c>
      <c r="B31" s="36" t="s">
        <v>1308</v>
      </c>
      <c r="C31" s="47" t="s">
        <v>378</v>
      </c>
      <c r="D31" s="52">
        <v>1</v>
      </c>
      <c r="E31" s="81"/>
      <c r="F31" s="81">
        <f t="shared" si="0"/>
        <v>0</v>
      </c>
      <c r="G31" s="81">
        <f t="shared" si="1"/>
        <v>0</v>
      </c>
    </row>
    <row r="32" spans="1:7" ht="15" customHeight="1" x14ac:dyDescent="0.2">
      <c r="A32" s="79" t="s">
        <v>1360</v>
      </c>
      <c r="B32" s="36" t="s">
        <v>1309</v>
      </c>
      <c r="C32" s="47" t="s">
        <v>378</v>
      </c>
      <c r="D32" s="52">
        <v>1</v>
      </c>
      <c r="E32" s="81"/>
      <c r="F32" s="81">
        <f t="shared" si="0"/>
        <v>0</v>
      </c>
      <c r="G32" s="81">
        <f t="shared" si="1"/>
        <v>0</v>
      </c>
    </row>
    <row r="33" spans="1:7" ht="15" customHeight="1" x14ac:dyDescent="0.2">
      <c r="A33" s="79" t="s">
        <v>1361</v>
      </c>
      <c r="B33" s="36" t="s">
        <v>1310</v>
      </c>
      <c r="C33" s="47" t="s">
        <v>378</v>
      </c>
      <c r="D33" s="52">
        <v>1</v>
      </c>
      <c r="E33" s="81"/>
      <c r="F33" s="81">
        <f t="shared" si="0"/>
        <v>0</v>
      </c>
      <c r="G33" s="81">
        <f t="shared" si="1"/>
        <v>0</v>
      </c>
    </row>
    <row r="34" spans="1:7" ht="15" customHeight="1" x14ac:dyDescent="0.2">
      <c r="A34" s="79" t="s">
        <v>1362</v>
      </c>
      <c r="B34" s="36" t="s">
        <v>1311</v>
      </c>
      <c r="C34" s="47" t="s">
        <v>378</v>
      </c>
      <c r="D34" s="52">
        <v>1</v>
      </c>
      <c r="E34" s="81"/>
      <c r="F34" s="81">
        <f t="shared" si="0"/>
        <v>0</v>
      </c>
      <c r="G34" s="81">
        <f t="shared" si="1"/>
        <v>0</v>
      </c>
    </row>
    <row r="35" spans="1:7" ht="15" customHeight="1" x14ac:dyDescent="0.2">
      <c r="A35" s="79" t="s">
        <v>1363</v>
      </c>
      <c r="B35" s="36" t="s">
        <v>1312</v>
      </c>
      <c r="C35" s="47" t="s">
        <v>378</v>
      </c>
      <c r="D35" s="52">
        <v>1</v>
      </c>
      <c r="E35" s="81"/>
      <c r="F35" s="81">
        <f t="shared" si="0"/>
        <v>0</v>
      </c>
      <c r="G35" s="81">
        <f t="shared" si="1"/>
        <v>0</v>
      </c>
    </row>
    <row r="36" spans="1:7" ht="15" customHeight="1" x14ac:dyDescent="0.2">
      <c r="A36" s="79" t="s">
        <v>1364</v>
      </c>
      <c r="B36" s="36" t="s">
        <v>1313</v>
      </c>
      <c r="C36" s="47" t="s">
        <v>378</v>
      </c>
      <c r="D36" s="52">
        <v>1</v>
      </c>
      <c r="E36" s="81"/>
      <c r="F36" s="81">
        <f t="shared" si="0"/>
        <v>0</v>
      </c>
      <c r="G36" s="81">
        <f t="shared" si="1"/>
        <v>0</v>
      </c>
    </row>
    <row r="37" spans="1:7" ht="15" customHeight="1" x14ac:dyDescent="0.2">
      <c r="A37" s="79" t="s">
        <v>1365</v>
      </c>
      <c r="B37" s="36" t="s">
        <v>1314</v>
      </c>
      <c r="C37" s="47" t="s">
        <v>378</v>
      </c>
      <c r="D37" s="52">
        <v>1</v>
      </c>
      <c r="E37" s="81"/>
      <c r="F37" s="81">
        <f t="shared" si="0"/>
        <v>0</v>
      </c>
      <c r="G37" s="81">
        <f t="shared" si="1"/>
        <v>0</v>
      </c>
    </row>
    <row r="38" spans="1:7" ht="15" customHeight="1" x14ac:dyDescent="0.2">
      <c r="A38" s="79" t="s">
        <v>1366</v>
      </c>
      <c r="B38" s="36" t="s">
        <v>1315</v>
      </c>
      <c r="C38" s="47" t="s">
        <v>378</v>
      </c>
      <c r="D38" s="52">
        <v>1</v>
      </c>
      <c r="E38" s="81"/>
      <c r="F38" s="81">
        <f t="shared" si="0"/>
        <v>0</v>
      </c>
      <c r="G38" s="81">
        <f t="shared" si="1"/>
        <v>0</v>
      </c>
    </row>
    <row r="39" spans="1:7" ht="15" customHeight="1" x14ac:dyDescent="0.2">
      <c r="A39" s="79"/>
      <c r="B39" s="77" t="s">
        <v>884</v>
      </c>
      <c r="C39" s="47"/>
      <c r="D39" s="52"/>
      <c r="E39" s="81"/>
      <c r="F39" s="81"/>
      <c r="G39" s="81"/>
    </row>
    <row r="40" spans="1:7" ht="15" customHeight="1" x14ac:dyDescent="0.2">
      <c r="A40" s="79" t="s">
        <v>1367</v>
      </c>
      <c r="B40" s="36" t="s">
        <v>1316</v>
      </c>
      <c r="C40" s="47" t="s">
        <v>378</v>
      </c>
      <c r="D40" s="52">
        <v>1</v>
      </c>
      <c r="E40" s="81"/>
      <c r="F40" s="81">
        <f t="shared" si="0"/>
        <v>0</v>
      </c>
      <c r="G40" s="81">
        <f t="shared" si="1"/>
        <v>0</v>
      </c>
    </row>
    <row r="41" spans="1:7" ht="15" customHeight="1" thickBot="1" x14ac:dyDescent="0.25">
      <c r="A41" s="79" t="s">
        <v>1368</v>
      </c>
      <c r="B41" s="36" t="s">
        <v>1317</v>
      </c>
      <c r="C41" s="47" t="s">
        <v>378</v>
      </c>
      <c r="D41" s="52">
        <v>1</v>
      </c>
      <c r="E41" s="257"/>
      <c r="F41" s="257">
        <f t="shared" si="0"/>
        <v>0</v>
      </c>
      <c r="G41" s="257">
        <f t="shared" si="1"/>
        <v>0</v>
      </c>
    </row>
    <row r="42" spans="1:7" ht="15" customHeight="1" thickBot="1" x14ac:dyDescent="0.25">
      <c r="E42" s="330" t="s">
        <v>2990</v>
      </c>
      <c r="F42" s="330"/>
      <c r="G42" s="253">
        <f>SUM(G1:G41)</f>
        <v>0</v>
      </c>
    </row>
    <row r="43" spans="1:7" ht="15" customHeight="1" thickBot="1" x14ac:dyDescent="0.25">
      <c r="E43" s="330" t="s">
        <v>2991</v>
      </c>
      <c r="F43" s="330"/>
      <c r="G43" s="253">
        <f>SUM(G42*0.2)</f>
        <v>0</v>
      </c>
    </row>
    <row r="44" spans="1:7" ht="15" customHeight="1" thickBot="1" x14ac:dyDescent="0.25">
      <c r="E44" s="330" t="s">
        <v>2992</v>
      </c>
      <c r="F44" s="330"/>
      <c r="G44" s="253">
        <f>SUM(G42:G43)</f>
        <v>0</v>
      </c>
    </row>
  </sheetData>
  <mergeCells count="4">
    <mergeCell ref="E44:F44"/>
    <mergeCell ref="A2:D2"/>
    <mergeCell ref="E42:F42"/>
    <mergeCell ref="E43:F43"/>
  </mergeCells>
  <pageMargins left="0.25" right="0.25" top="0.25" bottom="0.2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90" zoomScaleNormal="90" workbookViewId="0">
      <selection activeCell="A4" sqref="A4"/>
    </sheetView>
  </sheetViews>
  <sheetFormatPr defaultRowHeight="12.75" x14ac:dyDescent="0.2"/>
  <cols>
    <col min="1" max="1" width="10.7109375" style="80" customWidth="1"/>
    <col min="2" max="2" width="85.7109375" style="1" customWidth="1"/>
    <col min="3" max="3" width="10.7109375" style="1" customWidth="1"/>
    <col min="4" max="4" width="10.7109375" style="33" customWidth="1"/>
    <col min="5" max="7" width="25.7109375" style="82" customWidth="1"/>
    <col min="8" max="16384" width="9.140625" style="1"/>
  </cols>
  <sheetData>
    <row r="1" spans="1:10" ht="15" customHeight="1" x14ac:dyDescent="0.2"/>
    <row r="2" spans="1:10" ht="15" customHeight="1" x14ac:dyDescent="0.25">
      <c r="A2" s="331" t="s">
        <v>1319</v>
      </c>
      <c r="B2" s="331"/>
      <c r="C2" s="331"/>
      <c r="D2" s="331"/>
      <c r="E2" s="331"/>
      <c r="F2" s="331"/>
      <c r="G2" s="331"/>
      <c r="H2" s="76"/>
      <c r="I2" s="76"/>
      <c r="J2" s="76"/>
    </row>
    <row r="3" spans="1:10" ht="15" customHeight="1" x14ac:dyDescent="0.2"/>
    <row r="4" spans="1:10" ht="30" customHeight="1" thickBot="1" x14ac:dyDescent="0.25">
      <c r="A4" s="200" t="s">
        <v>0</v>
      </c>
      <c r="B4" s="201" t="s">
        <v>585</v>
      </c>
      <c r="C4" s="202" t="s">
        <v>2993</v>
      </c>
      <c r="D4" s="203" t="s">
        <v>377</v>
      </c>
      <c r="E4" s="204" t="s">
        <v>2994</v>
      </c>
      <c r="F4" s="204" t="s">
        <v>2995</v>
      </c>
      <c r="G4" s="204" t="s">
        <v>2989</v>
      </c>
    </row>
    <row r="5" spans="1:10" ht="15" customHeight="1" x14ac:dyDescent="0.2">
      <c r="A5" s="247"/>
      <c r="B5" s="254" t="s">
        <v>1282</v>
      </c>
      <c r="C5" s="255"/>
      <c r="D5" s="264"/>
      <c r="E5" s="250"/>
      <c r="F5" s="250"/>
      <c r="G5" s="250"/>
    </row>
    <row r="6" spans="1:10" ht="15" customHeight="1" x14ac:dyDescent="0.2">
      <c r="A6" s="79" t="s">
        <v>1369</v>
      </c>
      <c r="B6" s="45" t="s">
        <v>1320</v>
      </c>
      <c r="C6" s="47" t="s">
        <v>1</v>
      </c>
      <c r="D6" s="265">
        <v>60</v>
      </c>
      <c r="E6" s="83"/>
      <c r="F6" s="83">
        <f>SUM(E6*1.2)</f>
        <v>0</v>
      </c>
      <c r="G6" s="83">
        <f>SUM(D6*E6)</f>
        <v>0</v>
      </c>
    </row>
    <row r="7" spans="1:10" ht="15" customHeight="1" x14ac:dyDescent="0.2">
      <c r="A7" s="79" t="s">
        <v>1370</v>
      </c>
      <c r="B7" s="45" t="s">
        <v>1321</v>
      </c>
      <c r="C7" s="47" t="s">
        <v>1</v>
      </c>
      <c r="D7" s="265">
        <v>60</v>
      </c>
      <c r="E7" s="83"/>
      <c r="F7" s="83">
        <f t="shared" ref="F7:F19" si="0">SUM(E7*1.2)</f>
        <v>0</v>
      </c>
      <c r="G7" s="83">
        <f t="shared" ref="G7:G19" si="1">SUM(D7*E7)</f>
        <v>0</v>
      </c>
    </row>
    <row r="8" spans="1:10" ht="15" customHeight="1" x14ac:dyDescent="0.2">
      <c r="A8" s="79" t="s">
        <v>1371</v>
      </c>
      <c r="B8" s="45" t="s">
        <v>1322</v>
      </c>
      <c r="C8" s="47" t="s">
        <v>1</v>
      </c>
      <c r="D8" s="265">
        <v>60</v>
      </c>
      <c r="E8" s="83"/>
      <c r="F8" s="83">
        <f t="shared" si="0"/>
        <v>0</v>
      </c>
      <c r="G8" s="83">
        <f t="shared" si="1"/>
        <v>0</v>
      </c>
    </row>
    <row r="9" spans="1:10" ht="15" customHeight="1" x14ac:dyDescent="0.2">
      <c r="A9" s="79" t="s">
        <v>1372</v>
      </c>
      <c r="B9" s="45" t="s">
        <v>1323</v>
      </c>
      <c r="C9" s="47" t="s">
        <v>1</v>
      </c>
      <c r="D9" s="265">
        <v>40</v>
      </c>
      <c r="E9" s="83"/>
      <c r="F9" s="83">
        <f t="shared" si="0"/>
        <v>0</v>
      </c>
      <c r="G9" s="83">
        <f t="shared" si="1"/>
        <v>0</v>
      </c>
    </row>
    <row r="10" spans="1:10" ht="15" customHeight="1" x14ac:dyDescent="0.2">
      <c r="A10" s="79" t="s">
        <v>1373</v>
      </c>
      <c r="B10" s="45" t="s">
        <v>1324</v>
      </c>
      <c r="C10" s="47" t="s">
        <v>1</v>
      </c>
      <c r="D10" s="265">
        <v>40</v>
      </c>
      <c r="E10" s="83"/>
      <c r="F10" s="83">
        <f t="shared" si="0"/>
        <v>0</v>
      </c>
      <c r="G10" s="83">
        <f t="shared" si="1"/>
        <v>0</v>
      </c>
    </row>
    <row r="11" spans="1:10" ht="15" customHeight="1" x14ac:dyDescent="0.2">
      <c r="A11" s="79" t="s">
        <v>1374</v>
      </c>
      <c r="B11" s="45" t="s">
        <v>1325</v>
      </c>
      <c r="C11" s="47" t="s">
        <v>1</v>
      </c>
      <c r="D11" s="265">
        <v>6</v>
      </c>
      <c r="E11" s="83"/>
      <c r="F11" s="83">
        <f t="shared" si="0"/>
        <v>0</v>
      </c>
      <c r="G11" s="83">
        <f t="shared" si="1"/>
        <v>0</v>
      </c>
    </row>
    <row r="12" spans="1:10" ht="15" customHeight="1" x14ac:dyDescent="0.2">
      <c r="A12" s="79" t="s">
        <v>1375</v>
      </c>
      <c r="B12" s="45" t="s">
        <v>1326</v>
      </c>
      <c r="C12" s="47" t="s">
        <v>1</v>
      </c>
      <c r="D12" s="265">
        <v>3</v>
      </c>
      <c r="E12" s="83"/>
      <c r="F12" s="83">
        <f t="shared" si="0"/>
        <v>0</v>
      </c>
      <c r="G12" s="83">
        <f t="shared" si="1"/>
        <v>0</v>
      </c>
    </row>
    <row r="13" spans="1:10" ht="15" customHeight="1" x14ac:dyDescent="0.2">
      <c r="A13" s="79" t="s">
        <v>1376</v>
      </c>
      <c r="B13" s="45" t="s">
        <v>1327</v>
      </c>
      <c r="C13" s="47" t="s">
        <v>1</v>
      </c>
      <c r="D13" s="265">
        <v>40</v>
      </c>
      <c r="E13" s="83"/>
      <c r="F13" s="83">
        <f t="shared" si="0"/>
        <v>0</v>
      </c>
      <c r="G13" s="83">
        <f t="shared" si="1"/>
        <v>0</v>
      </c>
    </row>
    <row r="14" spans="1:10" ht="15" customHeight="1" x14ac:dyDescent="0.2">
      <c r="A14" s="79" t="s">
        <v>1377</v>
      </c>
      <c r="B14" s="45" t="s">
        <v>1328</v>
      </c>
      <c r="C14" s="47" t="s">
        <v>1</v>
      </c>
      <c r="D14" s="265">
        <v>30</v>
      </c>
      <c r="E14" s="83"/>
      <c r="F14" s="83">
        <f t="shared" si="0"/>
        <v>0</v>
      </c>
      <c r="G14" s="83">
        <f t="shared" si="1"/>
        <v>0</v>
      </c>
    </row>
    <row r="15" spans="1:10" ht="15" customHeight="1" x14ac:dyDescent="0.2">
      <c r="A15" s="79" t="s">
        <v>1378</v>
      </c>
      <c r="B15" s="45" t="s">
        <v>1329</v>
      </c>
      <c r="C15" s="47" t="s">
        <v>1</v>
      </c>
      <c r="D15" s="265">
        <v>10</v>
      </c>
      <c r="E15" s="83"/>
      <c r="F15" s="83">
        <f t="shared" si="0"/>
        <v>0</v>
      </c>
      <c r="G15" s="83">
        <f t="shared" si="1"/>
        <v>0</v>
      </c>
    </row>
    <row r="16" spans="1:10" ht="15" customHeight="1" x14ac:dyDescent="0.2">
      <c r="A16" s="79" t="s">
        <v>1379</v>
      </c>
      <c r="B16" s="45" t="s">
        <v>1330</v>
      </c>
      <c r="C16" s="47" t="s">
        <v>1</v>
      </c>
      <c r="D16" s="265">
        <v>250</v>
      </c>
      <c r="E16" s="83"/>
      <c r="F16" s="83">
        <f t="shared" si="0"/>
        <v>0</v>
      </c>
      <c r="G16" s="83">
        <f t="shared" si="1"/>
        <v>0</v>
      </c>
    </row>
    <row r="17" spans="1:7" ht="15" customHeight="1" x14ac:dyDescent="0.2">
      <c r="A17" s="79" t="s">
        <v>1380</v>
      </c>
      <c r="B17" s="45" t="s">
        <v>1331</v>
      </c>
      <c r="C17" s="47" t="s">
        <v>1</v>
      </c>
      <c r="D17" s="265">
        <v>500</v>
      </c>
      <c r="E17" s="83"/>
      <c r="F17" s="83">
        <f t="shared" si="0"/>
        <v>0</v>
      </c>
      <c r="G17" s="83">
        <f t="shared" si="1"/>
        <v>0</v>
      </c>
    </row>
    <row r="18" spans="1:7" ht="15" customHeight="1" x14ac:dyDescent="0.2">
      <c r="A18" s="79" t="s">
        <v>1381</v>
      </c>
      <c r="B18" s="45" t="s">
        <v>1332</v>
      </c>
      <c r="C18" s="47" t="s">
        <v>1</v>
      </c>
      <c r="D18" s="265">
        <v>400</v>
      </c>
      <c r="E18" s="83"/>
      <c r="F18" s="83">
        <f t="shared" si="0"/>
        <v>0</v>
      </c>
      <c r="G18" s="83">
        <f t="shared" si="1"/>
        <v>0</v>
      </c>
    </row>
    <row r="19" spans="1:7" ht="15" customHeight="1" thickBot="1" x14ac:dyDescent="0.25">
      <c r="A19" s="79" t="s">
        <v>1382</v>
      </c>
      <c r="B19" s="45" t="s">
        <v>1333</v>
      </c>
      <c r="C19" s="47" t="s">
        <v>172</v>
      </c>
      <c r="D19" s="265">
        <v>80</v>
      </c>
      <c r="E19" s="252"/>
      <c r="F19" s="252">
        <f t="shared" si="0"/>
        <v>0</v>
      </c>
      <c r="G19" s="252">
        <f t="shared" si="1"/>
        <v>0</v>
      </c>
    </row>
    <row r="20" spans="1:7" ht="15" customHeight="1" thickBot="1" x14ac:dyDescent="0.25">
      <c r="E20" s="330" t="s">
        <v>2990</v>
      </c>
      <c r="F20" s="330"/>
      <c r="G20" s="253">
        <f>SUM(G6:G19)</f>
        <v>0</v>
      </c>
    </row>
    <row r="21" spans="1:7" ht="15" customHeight="1" thickBot="1" x14ac:dyDescent="0.25">
      <c r="E21" s="330" t="s">
        <v>2991</v>
      </c>
      <c r="F21" s="330"/>
      <c r="G21" s="253">
        <f>SUM(G20*0.2)</f>
        <v>0</v>
      </c>
    </row>
    <row r="22" spans="1:7" ht="15" customHeight="1" thickBot="1" x14ac:dyDescent="0.25">
      <c r="E22" s="330" t="s">
        <v>2992</v>
      </c>
      <c r="F22" s="330"/>
      <c r="G22" s="253">
        <f>SUM(G20:G21)</f>
        <v>0</v>
      </c>
    </row>
  </sheetData>
  <mergeCells count="4">
    <mergeCell ref="E20:F20"/>
    <mergeCell ref="E21:F21"/>
    <mergeCell ref="E22:F22"/>
    <mergeCell ref="A2:G2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4" workbookViewId="0">
      <selection activeCell="E9" sqref="E9"/>
    </sheetView>
  </sheetViews>
  <sheetFormatPr defaultRowHeight="15" x14ac:dyDescent="0.25"/>
  <cols>
    <col min="1" max="1" width="7.7109375" style="327" customWidth="1"/>
    <col min="2" max="2" width="49.140625" style="304" customWidth="1"/>
    <col min="3" max="4" width="7.7109375" style="304" customWidth="1"/>
    <col min="5" max="5" width="10.7109375" style="304" customWidth="1"/>
    <col min="6" max="8" width="15.7109375" style="307" customWidth="1"/>
    <col min="9" max="16384" width="9.140625" style="304"/>
  </cols>
  <sheetData>
    <row r="1" spans="1:8" ht="15.75" customHeight="1" x14ac:dyDescent="0.25">
      <c r="A1" s="332" t="s">
        <v>3512</v>
      </c>
      <c r="B1" s="332"/>
      <c r="C1" s="332"/>
      <c r="D1" s="332"/>
      <c r="E1" s="332"/>
      <c r="F1" s="332"/>
      <c r="G1" s="332"/>
      <c r="H1" s="332"/>
    </row>
    <row r="2" spans="1:8" ht="16.5" customHeight="1" x14ac:dyDescent="0.25">
      <c r="A2" s="332"/>
      <c r="B2" s="332"/>
      <c r="C2" s="332"/>
      <c r="D2" s="332"/>
      <c r="E2" s="332"/>
      <c r="F2" s="332"/>
      <c r="G2" s="332"/>
      <c r="H2" s="332"/>
    </row>
    <row r="3" spans="1:8" ht="26.25" x14ac:dyDescent="0.25">
      <c r="A3" s="333" t="s">
        <v>3484</v>
      </c>
      <c r="B3" s="333"/>
      <c r="C3" s="333"/>
      <c r="D3" s="333"/>
      <c r="E3" s="306" t="s">
        <v>3485</v>
      </c>
    </row>
    <row r="4" spans="1:8" ht="26.25" thickBot="1" x14ac:dyDescent="0.3">
      <c r="A4" s="308" t="s">
        <v>0</v>
      </c>
      <c r="B4" s="309" t="s">
        <v>585</v>
      </c>
      <c r="C4" s="310" t="s">
        <v>3486</v>
      </c>
      <c r="D4" s="311" t="s">
        <v>3487</v>
      </c>
      <c r="E4" s="312" t="s">
        <v>3447</v>
      </c>
      <c r="F4" s="313" t="s">
        <v>2994</v>
      </c>
      <c r="G4" s="313" t="s">
        <v>2995</v>
      </c>
      <c r="H4" s="313" t="s">
        <v>2989</v>
      </c>
    </row>
    <row r="5" spans="1:8" x14ac:dyDescent="0.25">
      <c r="A5" s="314"/>
      <c r="B5" s="315" t="s">
        <v>1282</v>
      </c>
      <c r="C5" s="316"/>
      <c r="D5" s="317"/>
      <c r="E5" s="318"/>
      <c r="F5" s="243"/>
      <c r="G5" s="243"/>
      <c r="H5" s="243"/>
    </row>
    <row r="6" spans="1:8" x14ac:dyDescent="0.25">
      <c r="A6" s="319">
        <v>1</v>
      </c>
      <c r="B6" s="320" t="s">
        <v>3488</v>
      </c>
      <c r="C6" s="321" t="s">
        <v>3489</v>
      </c>
      <c r="D6" s="321" t="s">
        <v>1</v>
      </c>
      <c r="E6" s="322">
        <v>77</v>
      </c>
      <c r="F6" s="133"/>
      <c r="G6" s="133">
        <f>SUM(F6*1.2)</f>
        <v>0</v>
      </c>
      <c r="H6" s="133">
        <f>SUM(E6*F6)</f>
        <v>0</v>
      </c>
    </row>
    <row r="7" spans="1:8" ht="25.5" x14ac:dyDescent="0.25">
      <c r="A7" s="319">
        <v>2</v>
      </c>
      <c r="B7" s="323" t="s">
        <v>3490</v>
      </c>
      <c r="C7" s="324" t="s">
        <v>3491</v>
      </c>
      <c r="D7" s="324" t="s">
        <v>1</v>
      </c>
      <c r="E7" s="322">
        <v>15</v>
      </c>
      <c r="F7" s="133"/>
      <c r="G7" s="133">
        <f t="shared" ref="G7:G20" si="0">SUM(F7*1.2)</f>
        <v>0</v>
      </c>
      <c r="H7" s="133">
        <f t="shared" ref="H7:H20" si="1">SUM(E7*F7)</f>
        <v>0</v>
      </c>
    </row>
    <row r="8" spans="1:8" ht="25.5" x14ac:dyDescent="0.25">
      <c r="A8" s="319">
        <v>3</v>
      </c>
      <c r="B8" s="323" t="s">
        <v>3492</v>
      </c>
      <c r="C8" s="324" t="s">
        <v>3493</v>
      </c>
      <c r="D8" s="324" t="s">
        <v>1</v>
      </c>
      <c r="E8" s="322">
        <v>1</v>
      </c>
      <c r="F8" s="133"/>
      <c r="G8" s="133">
        <f t="shared" si="0"/>
        <v>0</v>
      </c>
      <c r="H8" s="133">
        <f t="shared" si="1"/>
        <v>0</v>
      </c>
    </row>
    <row r="9" spans="1:8" ht="38.25" x14ac:dyDescent="0.25">
      <c r="A9" s="319">
        <v>4</v>
      </c>
      <c r="B9" s="325" t="s">
        <v>3494</v>
      </c>
      <c r="C9" s="324" t="s">
        <v>3495</v>
      </c>
      <c r="D9" s="324" t="s">
        <v>3496</v>
      </c>
      <c r="E9" s="322">
        <v>77</v>
      </c>
      <c r="F9" s="133"/>
      <c r="G9" s="133">
        <f t="shared" si="0"/>
        <v>0</v>
      </c>
      <c r="H9" s="133">
        <f t="shared" si="1"/>
        <v>0</v>
      </c>
    </row>
    <row r="10" spans="1:8" x14ac:dyDescent="0.25">
      <c r="A10" s="319">
        <v>5</v>
      </c>
      <c r="B10" s="323" t="s">
        <v>3497</v>
      </c>
      <c r="C10" s="324" t="s">
        <v>3498</v>
      </c>
      <c r="D10" s="324" t="s">
        <v>1</v>
      </c>
      <c r="E10" s="322">
        <v>1</v>
      </c>
      <c r="F10" s="133"/>
      <c r="G10" s="133">
        <f t="shared" si="0"/>
        <v>0</v>
      </c>
      <c r="H10" s="133">
        <f t="shared" si="1"/>
        <v>0</v>
      </c>
    </row>
    <row r="11" spans="1:8" x14ac:dyDescent="0.25">
      <c r="A11" s="319">
        <v>6</v>
      </c>
      <c r="B11" s="323" t="s">
        <v>3499</v>
      </c>
      <c r="C11" s="324" t="s">
        <v>3500</v>
      </c>
      <c r="D11" s="324" t="s">
        <v>1</v>
      </c>
      <c r="E11" s="322">
        <v>1</v>
      </c>
      <c r="F11" s="133"/>
      <c r="G11" s="133">
        <f t="shared" si="0"/>
        <v>0</v>
      </c>
      <c r="H11" s="133">
        <f t="shared" si="1"/>
        <v>0</v>
      </c>
    </row>
    <row r="12" spans="1:8" x14ac:dyDescent="0.25">
      <c r="A12" s="319">
        <v>7</v>
      </c>
      <c r="B12" s="323" t="s">
        <v>3501</v>
      </c>
      <c r="C12" s="324" t="s">
        <v>3502</v>
      </c>
      <c r="D12" s="324" t="s">
        <v>1</v>
      </c>
      <c r="E12" s="322">
        <v>1</v>
      </c>
      <c r="F12" s="133"/>
      <c r="G12" s="133">
        <f t="shared" si="0"/>
        <v>0</v>
      </c>
      <c r="H12" s="133">
        <f t="shared" si="1"/>
        <v>0</v>
      </c>
    </row>
    <row r="13" spans="1:8" ht="38.25" x14ac:dyDescent="0.25">
      <c r="A13" s="319">
        <v>8</v>
      </c>
      <c r="B13" s="323" t="s">
        <v>3503</v>
      </c>
      <c r="C13" s="324" t="s">
        <v>3498</v>
      </c>
      <c r="D13" s="324" t="s">
        <v>1</v>
      </c>
      <c r="E13" s="322">
        <v>1</v>
      </c>
      <c r="F13" s="133"/>
      <c r="G13" s="133">
        <f t="shared" si="0"/>
        <v>0</v>
      </c>
      <c r="H13" s="133">
        <f t="shared" si="1"/>
        <v>0</v>
      </c>
    </row>
    <row r="14" spans="1:8" ht="38.25" x14ac:dyDescent="0.25">
      <c r="A14" s="319">
        <v>9</v>
      </c>
      <c r="B14" s="323" t="s">
        <v>3504</v>
      </c>
      <c r="C14" s="324" t="s">
        <v>3500</v>
      </c>
      <c r="D14" s="324" t="s">
        <v>1</v>
      </c>
      <c r="E14" s="322">
        <v>1</v>
      </c>
      <c r="F14" s="133"/>
      <c r="G14" s="133">
        <f t="shared" si="0"/>
        <v>0</v>
      </c>
      <c r="H14" s="133">
        <f t="shared" si="1"/>
        <v>0</v>
      </c>
    </row>
    <row r="15" spans="1:8" ht="38.25" x14ac:dyDescent="0.25">
      <c r="A15" s="319">
        <v>10</v>
      </c>
      <c r="B15" s="323" t="s">
        <v>3505</v>
      </c>
      <c r="C15" s="324" t="s">
        <v>3502</v>
      </c>
      <c r="D15" s="324" t="s">
        <v>1</v>
      </c>
      <c r="E15" s="322">
        <v>1</v>
      </c>
      <c r="F15" s="133"/>
      <c r="G15" s="133">
        <f t="shared" si="0"/>
        <v>0</v>
      </c>
      <c r="H15" s="133">
        <f t="shared" si="1"/>
        <v>0</v>
      </c>
    </row>
    <row r="16" spans="1:8" x14ac:dyDescent="0.25">
      <c r="A16" s="319">
        <v>11</v>
      </c>
      <c r="B16" s="323" t="s">
        <v>3506</v>
      </c>
      <c r="C16" s="324" t="s">
        <v>3507</v>
      </c>
      <c r="D16" s="324" t="s">
        <v>1</v>
      </c>
      <c r="E16" s="322">
        <v>20</v>
      </c>
      <c r="F16" s="133"/>
      <c r="G16" s="133">
        <f t="shared" si="0"/>
        <v>0</v>
      </c>
      <c r="H16" s="133">
        <f t="shared" si="1"/>
        <v>0</v>
      </c>
    </row>
    <row r="17" spans="1:8" x14ac:dyDescent="0.25">
      <c r="A17" s="319">
        <v>12</v>
      </c>
      <c r="B17" s="323" t="s">
        <v>3508</v>
      </c>
      <c r="C17" s="324" t="s">
        <v>3507</v>
      </c>
      <c r="D17" s="324" t="s">
        <v>1</v>
      </c>
      <c r="E17" s="322">
        <v>5</v>
      </c>
      <c r="F17" s="133"/>
      <c r="G17" s="133">
        <f t="shared" si="0"/>
        <v>0</v>
      </c>
      <c r="H17" s="133">
        <f t="shared" si="1"/>
        <v>0</v>
      </c>
    </row>
    <row r="18" spans="1:8" x14ac:dyDescent="0.25">
      <c r="A18" s="319">
        <v>13</v>
      </c>
      <c r="B18" s="323" t="s">
        <v>3509</v>
      </c>
      <c r="C18" s="324" t="s">
        <v>3507</v>
      </c>
      <c r="D18" s="324" t="s">
        <v>1</v>
      </c>
      <c r="E18" s="322">
        <v>10</v>
      </c>
      <c r="F18" s="133"/>
      <c r="G18" s="133">
        <f t="shared" si="0"/>
        <v>0</v>
      </c>
      <c r="H18" s="133">
        <f t="shared" si="1"/>
        <v>0</v>
      </c>
    </row>
    <row r="19" spans="1:8" ht="15" customHeight="1" x14ac:dyDescent="0.25">
      <c r="A19" s="319">
        <v>14</v>
      </c>
      <c r="B19" s="323" t="s">
        <v>3510</v>
      </c>
      <c r="C19" s="324" t="s">
        <v>3500</v>
      </c>
      <c r="D19" s="324" t="s">
        <v>1</v>
      </c>
      <c r="E19" s="322">
        <v>10</v>
      </c>
      <c r="F19" s="133"/>
      <c r="G19" s="133">
        <f t="shared" si="0"/>
        <v>0</v>
      </c>
      <c r="H19" s="133">
        <f t="shared" si="1"/>
        <v>0</v>
      </c>
    </row>
    <row r="20" spans="1:8" ht="15" customHeight="1" thickBot="1" x14ac:dyDescent="0.3">
      <c r="A20" s="319">
        <v>15</v>
      </c>
      <c r="B20" s="326" t="s">
        <v>3511</v>
      </c>
      <c r="C20" s="324"/>
      <c r="D20" s="324" t="s">
        <v>172</v>
      </c>
      <c r="E20" s="322">
        <v>80</v>
      </c>
      <c r="F20" s="246"/>
      <c r="G20" s="246">
        <f t="shared" si="0"/>
        <v>0</v>
      </c>
      <c r="H20" s="246">
        <f t="shared" si="1"/>
        <v>0</v>
      </c>
    </row>
    <row r="21" spans="1:8" ht="15.75" thickBot="1" x14ac:dyDescent="0.3">
      <c r="F21" s="334" t="s">
        <v>2990</v>
      </c>
      <c r="G21" s="334"/>
      <c r="H21" s="328">
        <f>SUM(H6:H20)</f>
        <v>0</v>
      </c>
    </row>
    <row r="22" spans="1:8" ht="15.75" thickBot="1" x14ac:dyDescent="0.3">
      <c r="F22" s="335" t="s">
        <v>2991</v>
      </c>
      <c r="G22" s="335"/>
      <c r="H22" s="305">
        <f>SUM(H21*0.2)</f>
        <v>0</v>
      </c>
    </row>
    <row r="23" spans="1:8" ht="15.75" thickBot="1" x14ac:dyDescent="0.3">
      <c r="F23" s="336" t="s">
        <v>2992</v>
      </c>
      <c r="G23" s="336"/>
      <c r="H23" s="329">
        <f>SUM(H21:H22)</f>
        <v>0</v>
      </c>
    </row>
  </sheetData>
  <mergeCells count="5">
    <mergeCell ref="A1:H2"/>
    <mergeCell ref="A3:D3"/>
    <mergeCell ref="F21:G21"/>
    <mergeCell ref="F22:G22"/>
    <mergeCell ref="F23:G2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topLeftCell="A517" zoomScale="90" zoomScaleNormal="90" workbookViewId="0">
      <selection activeCell="B538" sqref="B538"/>
    </sheetView>
  </sheetViews>
  <sheetFormatPr defaultRowHeight="21" x14ac:dyDescent="0.35"/>
  <cols>
    <col min="1" max="1" width="10.7109375" style="115" customWidth="1"/>
    <col min="2" max="2" width="85.7109375" style="231" customWidth="1"/>
    <col min="3" max="3" width="10.7109375" style="156" customWidth="1"/>
    <col min="4" max="4" width="10.7109375" style="163" customWidth="1"/>
    <col min="5" max="7" width="25.7109375" style="84" customWidth="1"/>
    <col min="8" max="16" width="9.140625" style="72"/>
    <col min="17" max="16384" width="9.140625" style="3"/>
  </cols>
  <sheetData>
    <row r="1" spans="1:16" ht="15" customHeight="1" x14ac:dyDescent="0.35">
      <c r="A1" s="340" t="s">
        <v>210</v>
      </c>
      <c r="B1" s="340"/>
      <c r="C1" s="340"/>
      <c r="D1" s="340"/>
      <c r="E1" s="340"/>
      <c r="F1" s="340"/>
      <c r="G1" s="340"/>
    </row>
    <row r="2" spans="1:16" s="72" customFormat="1" ht="15" customHeight="1" x14ac:dyDescent="0.35">
      <c r="A2" s="340"/>
      <c r="B2" s="340"/>
      <c r="C2" s="340"/>
      <c r="D2" s="340"/>
      <c r="E2" s="340"/>
      <c r="F2" s="340"/>
      <c r="G2" s="340"/>
    </row>
    <row r="3" spans="1:16" ht="15" customHeight="1" x14ac:dyDescent="0.35">
      <c r="A3" s="341" t="s">
        <v>1266</v>
      </c>
      <c r="B3" s="341"/>
      <c r="C3" s="341"/>
      <c r="D3" s="141" t="s">
        <v>3436</v>
      </c>
    </row>
    <row r="4" spans="1:16" s="71" customFormat="1" ht="30" customHeight="1" thickBot="1" x14ac:dyDescent="0.4">
      <c r="A4" s="200" t="s">
        <v>0</v>
      </c>
      <c r="B4" s="201" t="s">
        <v>585</v>
      </c>
      <c r="C4" s="202" t="s">
        <v>2993</v>
      </c>
      <c r="D4" s="203" t="s">
        <v>3447</v>
      </c>
      <c r="E4" s="204" t="s">
        <v>2994</v>
      </c>
      <c r="F4" s="204" t="s">
        <v>2995</v>
      </c>
      <c r="G4" s="204" t="s">
        <v>2989</v>
      </c>
      <c r="H4" s="93"/>
      <c r="I4" s="93"/>
      <c r="J4" s="93"/>
      <c r="K4" s="93"/>
      <c r="L4" s="93"/>
      <c r="M4" s="93"/>
      <c r="N4" s="93"/>
      <c r="O4" s="93"/>
      <c r="P4" s="93"/>
    </row>
    <row r="5" spans="1:16" ht="15" customHeight="1" x14ac:dyDescent="0.35">
      <c r="A5" s="197" t="s">
        <v>1383</v>
      </c>
      <c r="B5" s="198" t="s">
        <v>237</v>
      </c>
      <c r="C5" s="145" t="s">
        <v>1</v>
      </c>
      <c r="D5" s="266">
        <v>20</v>
      </c>
      <c r="E5" s="199"/>
      <c r="F5" s="199">
        <f>SUM(E5*1.2)</f>
        <v>0</v>
      </c>
      <c r="G5" s="199">
        <f>SUM(D5*E5)</f>
        <v>0</v>
      </c>
    </row>
    <row r="6" spans="1:16" ht="15" customHeight="1" x14ac:dyDescent="0.35">
      <c r="A6" s="103" t="s">
        <v>1384</v>
      </c>
      <c r="B6" s="17" t="s">
        <v>368</v>
      </c>
      <c r="C6" s="25" t="s">
        <v>1</v>
      </c>
      <c r="D6" s="267">
        <v>30</v>
      </c>
      <c r="E6" s="92"/>
      <c r="F6" s="92">
        <f t="shared" ref="F6:F19" si="0">SUM(E6*1.2)</f>
        <v>0</v>
      </c>
      <c r="G6" s="92">
        <f t="shared" ref="G6:G19" si="1">SUM(D6*E6)</f>
        <v>0</v>
      </c>
    </row>
    <row r="7" spans="1:16" ht="25.5" x14ac:dyDescent="0.35">
      <c r="A7" s="103" t="s">
        <v>1385</v>
      </c>
      <c r="B7" s="17" t="s">
        <v>369</v>
      </c>
      <c r="C7" s="25" t="s">
        <v>1</v>
      </c>
      <c r="D7" s="267">
        <v>6</v>
      </c>
      <c r="E7" s="92"/>
      <c r="F7" s="92">
        <f t="shared" si="0"/>
        <v>0</v>
      </c>
      <c r="G7" s="92">
        <f t="shared" si="1"/>
        <v>0</v>
      </c>
    </row>
    <row r="8" spans="1:16" ht="25.5" x14ac:dyDescent="0.35">
      <c r="A8" s="103" t="s">
        <v>1386</v>
      </c>
      <c r="B8" s="17" t="s">
        <v>370</v>
      </c>
      <c r="C8" s="25" t="s">
        <v>1</v>
      </c>
      <c r="D8" s="267">
        <v>6</v>
      </c>
      <c r="E8" s="92"/>
      <c r="F8" s="92">
        <f t="shared" si="0"/>
        <v>0</v>
      </c>
      <c r="G8" s="92">
        <f t="shared" si="1"/>
        <v>0</v>
      </c>
    </row>
    <row r="9" spans="1:16" ht="15" customHeight="1" x14ac:dyDescent="0.35">
      <c r="A9" s="103" t="s">
        <v>1387</v>
      </c>
      <c r="B9" s="17" t="s">
        <v>244</v>
      </c>
      <c r="C9" s="25" t="s">
        <v>1</v>
      </c>
      <c r="D9" s="267">
        <v>30</v>
      </c>
      <c r="E9" s="92"/>
      <c r="F9" s="92">
        <f t="shared" si="0"/>
        <v>0</v>
      </c>
      <c r="G9" s="92">
        <f t="shared" si="1"/>
        <v>0</v>
      </c>
    </row>
    <row r="10" spans="1:16" ht="15" customHeight="1" x14ac:dyDescent="0.35">
      <c r="A10" s="103" t="s">
        <v>1388</v>
      </c>
      <c r="B10" s="17" t="s">
        <v>245</v>
      </c>
      <c r="C10" s="29" t="s">
        <v>1</v>
      </c>
      <c r="D10" s="268">
        <v>30</v>
      </c>
      <c r="E10" s="92"/>
      <c r="F10" s="92">
        <f t="shared" si="0"/>
        <v>0</v>
      </c>
      <c r="G10" s="92">
        <f t="shared" si="1"/>
        <v>0</v>
      </c>
    </row>
    <row r="11" spans="1:16" ht="15" customHeight="1" x14ac:dyDescent="0.35">
      <c r="A11" s="103" t="s">
        <v>1389</v>
      </c>
      <c r="B11" s="17" t="s">
        <v>246</v>
      </c>
      <c r="C11" s="29" t="s">
        <v>1</v>
      </c>
      <c r="D11" s="268">
        <v>15</v>
      </c>
      <c r="E11" s="92"/>
      <c r="F11" s="92">
        <f t="shared" si="0"/>
        <v>0</v>
      </c>
      <c r="G11" s="92">
        <f t="shared" si="1"/>
        <v>0</v>
      </c>
    </row>
    <row r="12" spans="1:16" ht="15" customHeight="1" x14ac:dyDescent="0.35">
      <c r="A12" s="103" t="s">
        <v>1390</v>
      </c>
      <c r="B12" s="17" t="s">
        <v>247</v>
      </c>
      <c r="C12" s="29" t="s">
        <v>1</v>
      </c>
      <c r="D12" s="268">
        <v>10</v>
      </c>
      <c r="E12" s="92"/>
      <c r="F12" s="92">
        <f t="shared" si="0"/>
        <v>0</v>
      </c>
      <c r="G12" s="92">
        <f t="shared" si="1"/>
        <v>0</v>
      </c>
    </row>
    <row r="13" spans="1:16" ht="15" customHeight="1" x14ac:dyDescent="0.35">
      <c r="A13" s="103" t="s">
        <v>1391</v>
      </c>
      <c r="B13" s="18" t="s">
        <v>238</v>
      </c>
      <c r="C13" s="25" t="s">
        <v>1</v>
      </c>
      <c r="D13" s="267">
        <v>30</v>
      </c>
      <c r="E13" s="92"/>
      <c r="F13" s="92">
        <f t="shared" si="0"/>
        <v>0</v>
      </c>
      <c r="G13" s="92">
        <f t="shared" si="1"/>
        <v>0</v>
      </c>
    </row>
    <row r="14" spans="1:16" ht="15" customHeight="1" x14ac:dyDescent="0.35">
      <c r="A14" s="103" t="s">
        <v>1392</v>
      </c>
      <c r="B14" s="18" t="s">
        <v>239</v>
      </c>
      <c r="C14" s="25" t="s">
        <v>1</v>
      </c>
      <c r="D14" s="267">
        <v>30</v>
      </c>
      <c r="E14" s="92"/>
      <c r="F14" s="92">
        <f t="shared" si="0"/>
        <v>0</v>
      </c>
      <c r="G14" s="92">
        <f t="shared" si="1"/>
        <v>0</v>
      </c>
    </row>
    <row r="15" spans="1:16" ht="15" customHeight="1" x14ac:dyDescent="0.35">
      <c r="A15" s="103" t="s">
        <v>1393</v>
      </c>
      <c r="B15" s="18" t="s">
        <v>240</v>
      </c>
      <c r="C15" s="25" t="s">
        <v>1</v>
      </c>
      <c r="D15" s="267">
        <v>30</v>
      </c>
      <c r="E15" s="92"/>
      <c r="F15" s="92">
        <f t="shared" si="0"/>
        <v>0</v>
      </c>
      <c r="G15" s="92">
        <f t="shared" si="1"/>
        <v>0</v>
      </c>
    </row>
    <row r="16" spans="1:16" ht="15" customHeight="1" x14ac:dyDescent="0.35">
      <c r="A16" s="103" t="s">
        <v>1394</v>
      </c>
      <c r="B16" s="18" t="s">
        <v>241</v>
      </c>
      <c r="C16" s="25" t="s">
        <v>1</v>
      </c>
      <c r="D16" s="267">
        <v>5</v>
      </c>
      <c r="E16" s="92"/>
      <c r="F16" s="92">
        <f t="shared" si="0"/>
        <v>0</v>
      </c>
      <c r="G16" s="92">
        <f t="shared" si="1"/>
        <v>0</v>
      </c>
    </row>
    <row r="17" spans="1:16" ht="15" customHeight="1" x14ac:dyDescent="0.35">
      <c r="A17" s="103" t="s">
        <v>1395</v>
      </c>
      <c r="B17" s="18" t="s">
        <v>242</v>
      </c>
      <c r="C17" s="25" t="s">
        <v>3</v>
      </c>
      <c r="D17" s="267">
        <v>5</v>
      </c>
      <c r="E17" s="92"/>
      <c r="F17" s="92">
        <f t="shared" si="0"/>
        <v>0</v>
      </c>
      <c r="G17" s="92">
        <f t="shared" si="1"/>
        <v>0</v>
      </c>
    </row>
    <row r="18" spans="1:16" ht="15" customHeight="1" x14ac:dyDescent="0.35">
      <c r="A18" s="103" t="s">
        <v>1396</v>
      </c>
      <c r="B18" s="18" t="s">
        <v>243</v>
      </c>
      <c r="C18" s="25" t="s">
        <v>3</v>
      </c>
      <c r="D18" s="267">
        <v>15</v>
      </c>
      <c r="E18" s="92"/>
      <c r="F18" s="92">
        <f t="shared" si="0"/>
        <v>0</v>
      </c>
      <c r="G18" s="92">
        <f t="shared" si="1"/>
        <v>0</v>
      </c>
    </row>
    <row r="19" spans="1:16" ht="15" customHeight="1" thickBot="1" x14ac:dyDescent="0.4">
      <c r="A19" s="103" t="s">
        <v>1397</v>
      </c>
      <c r="B19" s="18" t="s">
        <v>271</v>
      </c>
      <c r="C19" s="25"/>
      <c r="D19" s="267"/>
      <c r="E19" s="209"/>
      <c r="F19" s="209">
        <f t="shared" si="0"/>
        <v>0</v>
      </c>
      <c r="G19" s="209">
        <f t="shared" si="1"/>
        <v>0</v>
      </c>
    </row>
    <row r="20" spans="1:16" ht="15" customHeight="1" thickBot="1" x14ac:dyDescent="0.4">
      <c r="A20" s="104"/>
      <c r="B20" s="214"/>
      <c r="C20" s="30"/>
      <c r="D20"/>
      <c r="E20" s="330" t="s">
        <v>2990</v>
      </c>
      <c r="F20" s="330"/>
      <c r="G20" s="253">
        <f>SUM(G5:G19)</f>
        <v>0</v>
      </c>
    </row>
    <row r="21" spans="1:16" ht="15" customHeight="1" thickBot="1" x14ac:dyDescent="0.4">
      <c r="A21" s="104"/>
      <c r="B21" s="214"/>
      <c r="C21" s="30"/>
      <c r="D21" s="3"/>
      <c r="E21" s="330" t="s">
        <v>2991</v>
      </c>
      <c r="F21" s="330"/>
      <c r="G21" s="253">
        <f>SUM(G20*0.2)</f>
        <v>0</v>
      </c>
    </row>
    <row r="22" spans="1:16" ht="15" customHeight="1" thickBot="1" x14ac:dyDescent="0.4">
      <c r="A22" s="104"/>
      <c r="B22" s="214"/>
      <c r="C22" s="30"/>
      <c r="D22" s="157"/>
      <c r="E22" s="330" t="s">
        <v>2992</v>
      </c>
      <c r="F22" s="330"/>
      <c r="G22" s="253">
        <f>SUM(G20:G21)</f>
        <v>0</v>
      </c>
    </row>
    <row r="23" spans="1:16" ht="15" customHeight="1" x14ac:dyDescent="0.35">
      <c r="A23" s="104"/>
      <c r="B23" s="214"/>
      <c r="C23" s="30"/>
      <c r="D23" s="157"/>
    </row>
    <row r="24" spans="1:16" s="71" customFormat="1" ht="15" customHeight="1" x14ac:dyDescent="0.35">
      <c r="A24" s="342" t="s">
        <v>1267</v>
      </c>
      <c r="B24" s="342"/>
      <c r="C24" s="342"/>
      <c r="D24" s="141" t="s">
        <v>3436</v>
      </c>
      <c r="E24" s="85"/>
      <c r="F24" s="86"/>
      <c r="G24" s="86"/>
      <c r="H24" s="93"/>
      <c r="I24" s="93"/>
      <c r="J24" s="93"/>
      <c r="K24" s="93"/>
      <c r="L24" s="93"/>
      <c r="M24" s="93"/>
      <c r="N24" s="93"/>
      <c r="O24" s="93"/>
      <c r="P24" s="93"/>
    </row>
    <row r="25" spans="1:16" s="71" customFormat="1" ht="30" customHeight="1" thickBot="1" x14ac:dyDescent="0.4">
      <c r="A25" s="200" t="s">
        <v>0</v>
      </c>
      <c r="B25" s="201" t="s">
        <v>585</v>
      </c>
      <c r="C25" s="202" t="s">
        <v>2993</v>
      </c>
      <c r="D25" s="203" t="s">
        <v>3447</v>
      </c>
      <c r="E25" s="204" t="s">
        <v>2994</v>
      </c>
      <c r="F25" s="204" t="s">
        <v>2995</v>
      </c>
      <c r="G25" s="204" t="s">
        <v>2989</v>
      </c>
      <c r="H25" s="93"/>
      <c r="I25" s="93"/>
      <c r="J25" s="93"/>
      <c r="K25" s="93"/>
      <c r="L25" s="93"/>
      <c r="M25" s="93"/>
      <c r="N25" s="93"/>
      <c r="O25" s="93"/>
      <c r="P25" s="93"/>
    </row>
    <row r="26" spans="1:16" s="213" customFormat="1" ht="15" customHeight="1" x14ac:dyDescent="0.25">
      <c r="A26" s="208" t="s">
        <v>1397</v>
      </c>
      <c r="B26" s="211" t="s">
        <v>248</v>
      </c>
      <c r="C26" s="151" t="s">
        <v>2</v>
      </c>
      <c r="D26" s="269">
        <v>15</v>
      </c>
      <c r="E26" s="199"/>
      <c r="F26" s="199">
        <f>SUM(E26*1.2)</f>
        <v>0</v>
      </c>
      <c r="G26" s="199">
        <f>SUM(D26*E26)</f>
        <v>0</v>
      </c>
      <c r="H26" s="212"/>
      <c r="I26" s="212"/>
      <c r="J26" s="212"/>
      <c r="K26" s="212"/>
      <c r="L26" s="212"/>
      <c r="M26" s="212"/>
      <c r="N26" s="212"/>
      <c r="O26" s="212"/>
      <c r="P26" s="212"/>
    </row>
    <row r="27" spans="1:16" ht="15" customHeight="1" x14ac:dyDescent="0.35">
      <c r="A27" s="105" t="s">
        <v>1398</v>
      </c>
      <c r="B27" s="17" t="s">
        <v>249</v>
      </c>
      <c r="C27" s="27" t="s">
        <v>2</v>
      </c>
      <c r="D27" s="270">
        <v>8</v>
      </c>
      <c r="E27" s="92"/>
      <c r="F27" s="92">
        <f t="shared" ref="F27:F90" si="2">SUM(E27*1.2)</f>
        <v>0</v>
      </c>
      <c r="G27" s="92">
        <f t="shared" ref="G27:G90" si="3">SUM(D27*E27)</f>
        <v>0</v>
      </c>
    </row>
    <row r="28" spans="1:16" ht="15" customHeight="1" x14ac:dyDescent="0.35">
      <c r="A28" s="105" t="s">
        <v>1399</v>
      </c>
      <c r="B28" s="10" t="s">
        <v>250</v>
      </c>
      <c r="C28" s="27" t="s">
        <v>2</v>
      </c>
      <c r="D28" s="270">
        <v>20</v>
      </c>
      <c r="E28" s="92"/>
      <c r="F28" s="92">
        <f t="shared" si="2"/>
        <v>0</v>
      </c>
      <c r="G28" s="92">
        <f t="shared" si="3"/>
        <v>0</v>
      </c>
    </row>
    <row r="29" spans="1:16" ht="15" customHeight="1" x14ac:dyDescent="0.35">
      <c r="A29" s="105" t="s">
        <v>1400</v>
      </c>
      <c r="B29" s="17" t="s">
        <v>251</v>
      </c>
      <c r="C29" s="27" t="s">
        <v>1</v>
      </c>
      <c r="D29" s="270">
        <v>10</v>
      </c>
      <c r="E29" s="92"/>
      <c r="F29" s="92">
        <f t="shared" si="2"/>
        <v>0</v>
      </c>
      <c r="G29" s="92">
        <f t="shared" si="3"/>
        <v>0</v>
      </c>
    </row>
    <row r="30" spans="1:16" ht="15" customHeight="1" x14ac:dyDescent="0.35">
      <c r="A30" s="105" t="s">
        <v>1401</v>
      </c>
      <c r="B30" s="215" t="s">
        <v>252</v>
      </c>
      <c r="C30" s="27" t="s">
        <v>1</v>
      </c>
      <c r="D30" s="270">
        <v>200</v>
      </c>
      <c r="E30" s="92"/>
      <c r="F30" s="92">
        <f t="shared" si="2"/>
        <v>0</v>
      </c>
      <c r="G30" s="92">
        <f t="shared" si="3"/>
        <v>0</v>
      </c>
    </row>
    <row r="31" spans="1:16" ht="15" customHeight="1" x14ac:dyDescent="0.35">
      <c r="A31" s="105" t="s">
        <v>1402</v>
      </c>
      <c r="B31" s="10" t="s">
        <v>10</v>
      </c>
      <c r="C31" s="27" t="s">
        <v>1</v>
      </c>
      <c r="D31" s="270">
        <v>15</v>
      </c>
      <c r="E31" s="92"/>
      <c r="F31" s="92">
        <f t="shared" si="2"/>
        <v>0</v>
      </c>
      <c r="G31" s="92">
        <f t="shared" si="3"/>
        <v>0</v>
      </c>
    </row>
    <row r="32" spans="1:16" ht="15" customHeight="1" x14ac:dyDescent="0.35">
      <c r="A32" s="105" t="s">
        <v>1403</v>
      </c>
      <c r="B32" s="18" t="s">
        <v>8</v>
      </c>
      <c r="C32" s="26" t="s">
        <v>1</v>
      </c>
      <c r="D32" s="271">
        <v>4</v>
      </c>
      <c r="E32" s="92"/>
      <c r="F32" s="92">
        <f t="shared" si="2"/>
        <v>0</v>
      </c>
      <c r="G32" s="92">
        <f t="shared" si="3"/>
        <v>0</v>
      </c>
    </row>
    <row r="33" spans="1:7" ht="15" customHeight="1" x14ac:dyDescent="0.35">
      <c r="A33" s="105" t="s">
        <v>1404</v>
      </c>
      <c r="B33" s="19" t="s">
        <v>193</v>
      </c>
      <c r="C33" s="28" t="s">
        <v>1</v>
      </c>
      <c r="D33" s="272">
        <v>10</v>
      </c>
      <c r="E33" s="92"/>
      <c r="F33" s="92">
        <f t="shared" si="2"/>
        <v>0</v>
      </c>
      <c r="G33" s="92">
        <f t="shared" si="3"/>
        <v>0</v>
      </c>
    </row>
    <row r="34" spans="1:7" ht="15" customHeight="1" x14ac:dyDescent="0.35">
      <c r="A34" s="105" t="s">
        <v>1405</v>
      </c>
      <c r="B34" s="17" t="s">
        <v>9</v>
      </c>
      <c r="C34" s="27" t="s">
        <v>1</v>
      </c>
      <c r="D34" s="270">
        <v>10</v>
      </c>
      <c r="E34" s="92"/>
      <c r="F34" s="92">
        <f t="shared" si="2"/>
        <v>0</v>
      </c>
      <c r="G34" s="92">
        <f t="shared" si="3"/>
        <v>0</v>
      </c>
    </row>
    <row r="35" spans="1:7" ht="15" customHeight="1" x14ac:dyDescent="0.35">
      <c r="A35" s="105" t="s">
        <v>1406</v>
      </c>
      <c r="B35" s="10" t="s">
        <v>11</v>
      </c>
      <c r="C35" s="27" t="s">
        <v>1</v>
      </c>
      <c r="D35" s="270">
        <v>2</v>
      </c>
      <c r="E35" s="92"/>
      <c r="F35" s="92">
        <f t="shared" si="2"/>
        <v>0</v>
      </c>
      <c r="G35" s="92">
        <f t="shared" si="3"/>
        <v>0</v>
      </c>
    </row>
    <row r="36" spans="1:7" ht="15" customHeight="1" x14ac:dyDescent="0.35">
      <c r="A36" s="105" t="s">
        <v>1407</v>
      </c>
      <c r="B36" s="10" t="s">
        <v>12</v>
      </c>
      <c r="C36" s="27" t="s">
        <v>1</v>
      </c>
      <c r="D36" s="270">
        <v>2</v>
      </c>
      <c r="E36" s="92"/>
      <c r="F36" s="92">
        <f t="shared" si="2"/>
        <v>0</v>
      </c>
      <c r="G36" s="92">
        <f t="shared" si="3"/>
        <v>0</v>
      </c>
    </row>
    <row r="37" spans="1:7" ht="15" customHeight="1" x14ac:dyDescent="0.35">
      <c r="A37" s="105" t="s">
        <v>1408</v>
      </c>
      <c r="B37" s="10" t="s">
        <v>13</v>
      </c>
      <c r="C37" s="27" t="s">
        <v>1</v>
      </c>
      <c r="D37" s="270">
        <v>2</v>
      </c>
      <c r="E37" s="92"/>
      <c r="F37" s="92">
        <f t="shared" si="2"/>
        <v>0</v>
      </c>
      <c r="G37" s="92">
        <f t="shared" si="3"/>
        <v>0</v>
      </c>
    </row>
    <row r="38" spans="1:7" ht="15" customHeight="1" x14ac:dyDescent="0.35">
      <c r="A38" s="105" t="s">
        <v>1409</v>
      </c>
      <c r="B38" s="10" t="s">
        <v>14</v>
      </c>
      <c r="C38" s="27" t="s">
        <v>1</v>
      </c>
      <c r="D38" s="270">
        <v>2</v>
      </c>
      <c r="E38" s="92"/>
      <c r="F38" s="92">
        <f t="shared" si="2"/>
        <v>0</v>
      </c>
      <c r="G38" s="92">
        <f t="shared" si="3"/>
        <v>0</v>
      </c>
    </row>
    <row r="39" spans="1:7" ht="15" customHeight="1" x14ac:dyDescent="0.35">
      <c r="A39" s="105" t="s">
        <v>1410</v>
      </c>
      <c r="B39" s="10" t="s">
        <v>15</v>
      </c>
      <c r="C39" s="27" t="s">
        <v>1</v>
      </c>
      <c r="D39" s="270">
        <v>2</v>
      </c>
      <c r="E39" s="92"/>
      <c r="F39" s="92">
        <f t="shared" si="2"/>
        <v>0</v>
      </c>
      <c r="G39" s="92">
        <f t="shared" si="3"/>
        <v>0</v>
      </c>
    </row>
    <row r="40" spans="1:7" ht="15" customHeight="1" x14ac:dyDescent="0.35">
      <c r="A40" s="105" t="s">
        <v>1411</v>
      </c>
      <c r="B40" s="10" t="s">
        <v>16</v>
      </c>
      <c r="C40" s="27" t="s">
        <v>1</v>
      </c>
      <c r="D40" s="270">
        <v>1</v>
      </c>
      <c r="E40" s="92"/>
      <c r="F40" s="92">
        <f t="shared" si="2"/>
        <v>0</v>
      </c>
      <c r="G40" s="92">
        <f t="shared" si="3"/>
        <v>0</v>
      </c>
    </row>
    <row r="41" spans="1:7" ht="15" customHeight="1" x14ac:dyDescent="0.35">
      <c r="A41" s="105" t="s">
        <v>1412</v>
      </c>
      <c r="B41" s="10" t="s">
        <v>17</v>
      </c>
      <c r="C41" s="25" t="s">
        <v>1</v>
      </c>
      <c r="D41" s="271">
        <v>4</v>
      </c>
      <c r="E41" s="92"/>
      <c r="F41" s="92">
        <f t="shared" si="2"/>
        <v>0</v>
      </c>
      <c r="G41" s="92">
        <f t="shared" si="3"/>
        <v>0</v>
      </c>
    </row>
    <row r="42" spans="1:7" ht="15" customHeight="1" x14ac:dyDescent="0.35">
      <c r="A42" s="105" t="s">
        <v>1413</v>
      </c>
      <c r="B42" s="216" t="s">
        <v>18</v>
      </c>
      <c r="C42" s="25" t="s">
        <v>1</v>
      </c>
      <c r="D42" s="271">
        <v>4</v>
      </c>
      <c r="E42" s="92"/>
      <c r="F42" s="92">
        <f t="shared" si="2"/>
        <v>0</v>
      </c>
      <c r="G42" s="92">
        <f t="shared" si="3"/>
        <v>0</v>
      </c>
    </row>
    <row r="43" spans="1:7" ht="15" customHeight="1" x14ac:dyDescent="0.35">
      <c r="A43" s="105" t="s">
        <v>1414</v>
      </c>
      <c r="B43" s="216" t="s">
        <v>19</v>
      </c>
      <c r="C43" s="29" t="s">
        <v>1</v>
      </c>
      <c r="D43" s="270">
        <v>1</v>
      </c>
      <c r="E43" s="92"/>
      <c r="F43" s="92">
        <f t="shared" si="2"/>
        <v>0</v>
      </c>
      <c r="G43" s="92">
        <f t="shared" si="3"/>
        <v>0</v>
      </c>
    </row>
    <row r="44" spans="1:7" ht="15" customHeight="1" x14ac:dyDescent="0.35">
      <c r="A44" s="105" t="s">
        <v>1415</v>
      </c>
      <c r="B44" s="10" t="s">
        <v>20</v>
      </c>
      <c r="C44" s="29" t="s">
        <v>1</v>
      </c>
      <c r="D44" s="270">
        <v>1</v>
      </c>
      <c r="E44" s="92"/>
      <c r="F44" s="92">
        <f t="shared" si="2"/>
        <v>0</v>
      </c>
      <c r="G44" s="92">
        <f t="shared" si="3"/>
        <v>0</v>
      </c>
    </row>
    <row r="45" spans="1:7" ht="15" customHeight="1" x14ac:dyDescent="0.35">
      <c r="A45" s="105" t="s">
        <v>1416</v>
      </c>
      <c r="B45" s="10" t="s">
        <v>21</v>
      </c>
      <c r="C45" s="25" t="s">
        <v>1</v>
      </c>
      <c r="D45" s="271">
        <v>1</v>
      </c>
      <c r="E45" s="92"/>
      <c r="F45" s="92">
        <f t="shared" si="2"/>
        <v>0</v>
      </c>
      <c r="G45" s="92">
        <f t="shared" si="3"/>
        <v>0</v>
      </c>
    </row>
    <row r="46" spans="1:7" ht="15" customHeight="1" x14ac:dyDescent="0.35">
      <c r="A46" s="105" t="s">
        <v>1417</v>
      </c>
      <c r="B46" s="216" t="s">
        <v>22</v>
      </c>
      <c r="C46" s="26" t="s">
        <v>1</v>
      </c>
      <c r="D46" s="271">
        <v>2</v>
      </c>
      <c r="E46" s="92"/>
      <c r="F46" s="92">
        <f t="shared" si="2"/>
        <v>0</v>
      </c>
      <c r="G46" s="92">
        <f t="shared" si="3"/>
        <v>0</v>
      </c>
    </row>
    <row r="47" spans="1:7" ht="15" customHeight="1" x14ac:dyDescent="0.35">
      <c r="A47" s="105" t="s">
        <v>1418</v>
      </c>
      <c r="B47" s="216" t="s">
        <v>23</v>
      </c>
      <c r="C47" s="26" t="s">
        <v>1</v>
      </c>
      <c r="D47" s="271">
        <v>1</v>
      </c>
      <c r="E47" s="92"/>
      <c r="F47" s="92">
        <f t="shared" si="2"/>
        <v>0</v>
      </c>
      <c r="G47" s="92">
        <f t="shared" si="3"/>
        <v>0</v>
      </c>
    </row>
    <row r="48" spans="1:7" ht="15" customHeight="1" x14ac:dyDescent="0.35">
      <c r="A48" s="105" t="s">
        <v>1419</v>
      </c>
      <c r="B48" s="216" t="s">
        <v>24</v>
      </c>
      <c r="C48" s="26" t="s">
        <v>1</v>
      </c>
      <c r="D48" s="271">
        <v>2</v>
      </c>
      <c r="E48" s="92"/>
      <c r="F48" s="92">
        <f t="shared" si="2"/>
        <v>0</v>
      </c>
      <c r="G48" s="92">
        <f t="shared" si="3"/>
        <v>0</v>
      </c>
    </row>
    <row r="49" spans="1:7" ht="15" customHeight="1" x14ac:dyDescent="0.35">
      <c r="A49" s="105" t="s">
        <v>1420</v>
      </c>
      <c r="B49" s="216" t="s">
        <v>25</v>
      </c>
      <c r="C49" s="27" t="s">
        <v>1</v>
      </c>
      <c r="D49" s="270">
        <v>2</v>
      </c>
      <c r="E49" s="92"/>
      <c r="F49" s="92">
        <f t="shared" si="2"/>
        <v>0</v>
      </c>
      <c r="G49" s="92">
        <f t="shared" si="3"/>
        <v>0</v>
      </c>
    </row>
    <row r="50" spans="1:7" ht="15" customHeight="1" x14ac:dyDescent="0.35">
      <c r="A50" s="105" t="s">
        <v>1421</v>
      </c>
      <c r="B50" s="10" t="s">
        <v>26</v>
      </c>
      <c r="C50" s="27" t="s">
        <v>1</v>
      </c>
      <c r="D50" s="270">
        <v>1</v>
      </c>
      <c r="E50" s="92"/>
      <c r="F50" s="92">
        <f t="shared" si="2"/>
        <v>0</v>
      </c>
      <c r="G50" s="92">
        <f t="shared" si="3"/>
        <v>0</v>
      </c>
    </row>
    <row r="51" spans="1:7" ht="15" customHeight="1" x14ac:dyDescent="0.35">
      <c r="A51" s="105" t="s">
        <v>1422</v>
      </c>
      <c r="B51" s="10" t="s">
        <v>27</v>
      </c>
      <c r="C51" s="25" t="s">
        <v>1</v>
      </c>
      <c r="D51" s="267">
        <v>4</v>
      </c>
      <c r="E51" s="92"/>
      <c r="F51" s="92">
        <f t="shared" si="2"/>
        <v>0</v>
      </c>
      <c r="G51" s="92">
        <f t="shared" si="3"/>
        <v>0</v>
      </c>
    </row>
    <row r="52" spans="1:7" ht="15" customHeight="1" x14ac:dyDescent="0.35">
      <c r="A52" s="105" t="s">
        <v>1423</v>
      </c>
      <c r="B52" s="216" t="s">
        <v>28</v>
      </c>
      <c r="C52" s="26" t="s">
        <v>1</v>
      </c>
      <c r="D52" s="271">
        <v>4</v>
      </c>
      <c r="E52" s="92"/>
      <c r="F52" s="92">
        <f t="shared" si="2"/>
        <v>0</v>
      </c>
      <c r="G52" s="92">
        <f t="shared" si="3"/>
        <v>0</v>
      </c>
    </row>
    <row r="53" spans="1:7" ht="15" customHeight="1" x14ac:dyDescent="0.35">
      <c r="A53" s="105" t="s">
        <v>1424</v>
      </c>
      <c r="B53" s="216" t="s">
        <v>29</v>
      </c>
      <c r="C53" s="25" t="s">
        <v>1</v>
      </c>
      <c r="D53" s="271">
        <v>4</v>
      </c>
      <c r="E53" s="92"/>
      <c r="F53" s="92">
        <f t="shared" si="2"/>
        <v>0</v>
      </c>
      <c r="G53" s="92">
        <f t="shared" si="3"/>
        <v>0</v>
      </c>
    </row>
    <row r="54" spans="1:7" ht="15" customHeight="1" x14ac:dyDescent="0.35">
      <c r="A54" s="105" t="s">
        <v>1425</v>
      </c>
      <c r="B54" s="216" t="s">
        <v>203</v>
      </c>
      <c r="C54" s="25" t="s">
        <v>1</v>
      </c>
      <c r="D54" s="271">
        <v>1</v>
      </c>
      <c r="E54" s="92"/>
      <c r="F54" s="92">
        <f t="shared" si="2"/>
        <v>0</v>
      </c>
      <c r="G54" s="92">
        <f t="shared" si="3"/>
        <v>0</v>
      </c>
    </row>
    <row r="55" spans="1:7" ht="15" customHeight="1" x14ac:dyDescent="0.35">
      <c r="A55" s="105" t="s">
        <v>1426</v>
      </c>
      <c r="B55" s="216" t="s">
        <v>77</v>
      </c>
      <c r="C55" s="25" t="s">
        <v>3</v>
      </c>
      <c r="D55" s="267">
        <v>4</v>
      </c>
      <c r="E55" s="92"/>
      <c r="F55" s="92">
        <f t="shared" si="2"/>
        <v>0</v>
      </c>
      <c r="G55" s="92">
        <f t="shared" si="3"/>
        <v>0</v>
      </c>
    </row>
    <row r="56" spans="1:7" ht="15" customHeight="1" x14ac:dyDescent="0.35">
      <c r="A56" s="105" t="s">
        <v>1427</v>
      </c>
      <c r="B56" s="216" t="s">
        <v>202</v>
      </c>
      <c r="C56" s="25" t="s">
        <v>1</v>
      </c>
      <c r="D56" s="267">
        <v>1</v>
      </c>
      <c r="E56" s="92"/>
      <c r="F56" s="92">
        <f t="shared" si="2"/>
        <v>0</v>
      </c>
      <c r="G56" s="92">
        <f t="shared" si="3"/>
        <v>0</v>
      </c>
    </row>
    <row r="57" spans="1:7" ht="15" customHeight="1" x14ac:dyDescent="0.35">
      <c r="A57" s="105" t="s">
        <v>1428</v>
      </c>
      <c r="B57" s="216" t="s">
        <v>176</v>
      </c>
      <c r="C57" s="25" t="s">
        <v>1</v>
      </c>
      <c r="D57" s="267">
        <v>2</v>
      </c>
      <c r="E57" s="92"/>
      <c r="F57" s="92">
        <f t="shared" si="2"/>
        <v>0</v>
      </c>
      <c r="G57" s="92">
        <f t="shared" si="3"/>
        <v>0</v>
      </c>
    </row>
    <row r="58" spans="1:7" ht="15" customHeight="1" x14ac:dyDescent="0.35">
      <c r="A58" s="105" t="s">
        <v>1429</v>
      </c>
      <c r="B58" s="216" t="s">
        <v>177</v>
      </c>
      <c r="C58" s="25" t="s">
        <v>1</v>
      </c>
      <c r="D58" s="267">
        <v>1</v>
      </c>
      <c r="E58" s="92"/>
      <c r="F58" s="92">
        <f t="shared" si="2"/>
        <v>0</v>
      </c>
      <c r="G58" s="92">
        <f t="shared" si="3"/>
        <v>0</v>
      </c>
    </row>
    <row r="59" spans="1:7" ht="15" customHeight="1" x14ac:dyDescent="0.35">
      <c r="A59" s="105" t="s">
        <v>1430</v>
      </c>
      <c r="B59" s="216" t="s">
        <v>178</v>
      </c>
      <c r="C59" s="25" t="s">
        <v>1</v>
      </c>
      <c r="D59" s="267">
        <v>1</v>
      </c>
      <c r="E59" s="92"/>
      <c r="F59" s="92">
        <f t="shared" si="2"/>
        <v>0</v>
      </c>
      <c r="G59" s="92">
        <f t="shared" si="3"/>
        <v>0</v>
      </c>
    </row>
    <row r="60" spans="1:7" ht="15" customHeight="1" x14ac:dyDescent="0.35">
      <c r="A60" s="105" t="s">
        <v>1431</v>
      </c>
      <c r="B60" s="216" t="s">
        <v>348</v>
      </c>
      <c r="C60" s="25" t="s">
        <v>1</v>
      </c>
      <c r="D60" s="267">
        <v>4</v>
      </c>
      <c r="E60" s="92"/>
      <c r="F60" s="92">
        <f t="shared" si="2"/>
        <v>0</v>
      </c>
      <c r="G60" s="92">
        <f t="shared" si="3"/>
        <v>0</v>
      </c>
    </row>
    <row r="61" spans="1:7" ht="15" customHeight="1" x14ac:dyDescent="0.35">
      <c r="A61" s="105" t="s">
        <v>1432</v>
      </c>
      <c r="B61" s="216" t="s">
        <v>31</v>
      </c>
      <c r="C61" s="25" t="s">
        <v>1</v>
      </c>
      <c r="D61" s="267">
        <v>1</v>
      </c>
      <c r="E61" s="92"/>
      <c r="F61" s="92">
        <f t="shared" si="2"/>
        <v>0</v>
      </c>
      <c r="G61" s="92">
        <f t="shared" si="3"/>
        <v>0</v>
      </c>
    </row>
    <row r="62" spans="1:7" ht="15" customHeight="1" x14ac:dyDescent="0.35">
      <c r="A62" s="105" t="s">
        <v>1433</v>
      </c>
      <c r="B62" s="216" t="s">
        <v>32</v>
      </c>
      <c r="C62" s="25" t="s">
        <v>1</v>
      </c>
      <c r="D62" s="267">
        <v>2</v>
      </c>
      <c r="E62" s="92"/>
      <c r="F62" s="92">
        <f t="shared" si="2"/>
        <v>0</v>
      </c>
      <c r="G62" s="92">
        <f t="shared" si="3"/>
        <v>0</v>
      </c>
    </row>
    <row r="63" spans="1:7" ht="15" customHeight="1" x14ac:dyDescent="0.35">
      <c r="A63" s="105" t="s">
        <v>1434</v>
      </c>
      <c r="B63" s="216" t="s">
        <v>349</v>
      </c>
      <c r="C63" s="25" t="s">
        <v>1</v>
      </c>
      <c r="D63" s="267">
        <v>2</v>
      </c>
      <c r="E63" s="92"/>
      <c r="F63" s="92">
        <f t="shared" si="2"/>
        <v>0</v>
      </c>
      <c r="G63" s="92">
        <f t="shared" si="3"/>
        <v>0</v>
      </c>
    </row>
    <row r="64" spans="1:7" ht="15" customHeight="1" x14ac:dyDescent="0.35">
      <c r="A64" s="105" t="s">
        <v>1435</v>
      </c>
      <c r="B64" s="216" t="s">
        <v>33</v>
      </c>
      <c r="C64" s="25" t="s">
        <v>1</v>
      </c>
      <c r="D64" s="267">
        <v>2</v>
      </c>
      <c r="E64" s="92"/>
      <c r="F64" s="92">
        <f t="shared" si="2"/>
        <v>0</v>
      </c>
      <c r="G64" s="92">
        <f t="shared" si="3"/>
        <v>0</v>
      </c>
    </row>
    <row r="65" spans="1:7" ht="15" customHeight="1" x14ac:dyDescent="0.35">
      <c r="A65" s="105" t="s">
        <v>1436</v>
      </c>
      <c r="B65" s="216" t="s">
        <v>34</v>
      </c>
      <c r="C65" s="25" t="s">
        <v>1</v>
      </c>
      <c r="D65" s="271">
        <v>2</v>
      </c>
      <c r="E65" s="92"/>
      <c r="F65" s="92">
        <f t="shared" si="2"/>
        <v>0</v>
      </c>
      <c r="G65" s="92">
        <f t="shared" si="3"/>
        <v>0</v>
      </c>
    </row>
    <row r="66" spans="1:7" ht="15" customHeight="1" x14ac:dyDescent="0.35">
      <c r="A66" s="105" t="s">
        <v>1437</v>
      </c>
      <c r="B66" s="216" t="s">
        <v>350</v>
      </c>
      <c r="C66" s="25" t="s">
        <v>1</v>
      </c>
      <c r="D66" s="271">
        <v>2</v>
      </c>
      <c r="E66" s="92"/>
      <c r="F66" s="92">
        <f t="shared" si="2"/>
        <v>0</v>
      </c>
      <c r="G66" s="92">
        <f t="shared" si="3"/>
        <v>0</v>
      </c>
    </row>
    <row r="67" spans="1:7" ht="15" customHeight="1" x14ac:dyDescent="0.35">
      <c r="A67" s="105" t="s">
        <v>1438</v>
      </c>
      <c r="B67" s="216" t="s">
        <v>35</v>
      </c>
      <c r="C67" s="25" t="s">
        <v>1</v>
      </c>
      <c r="D67" s="271">
        <v>4</v>
      </c>
      <c r="E67" s="92"/>
      <c r="F67" s="92">
        <f t="shared" si="2"/>
        <v>0</v>
      </c>
      <c r="G67" s="92">
        <f t="shared" si="3"/>
        <v>0</v>
      </c>
    </row>
    <row r="68" spans="1:7" ht="15" customHeight="1" x14ac:dyDescent="0.35">
      <c r="A68" s="105" t="s">
        <v>1439</v>
      </c>
      <c r="B68" s="216" t="s">
        <v>36</v>
      </c>
      <c r="C68" s="25" t="s">
        <v>1</v>
      </c>
      <c r="D68" s="271">
        <v>4</v>
      </c>
      <c r="E68" s="92"/>
      <c r="F68" s="92">
        <f t="shared" si="2"/>
        <v>0</v>
      </c>
      <c r="G68" s="92">
        <f t="shared" si="3"/>
        <v>0</v>
      </c>
    </row>
    <row r="69" spans="1:7" ht="15" customHeight="1" x14ac:dyDescent="0.35">
      <c r="A69" s="105" t="s">
        <v>1440</v>
      </c>
      <c r="B69" s="216" t="s">
        <v>37</v>
      </c>
      <c r="C69" s="25" t="s">
        <v>1</v>
      </c>
      <c r="D69" s="271">
        <v>4</v>
      </c>
      <c r="E69" s="92"/>
      <c r="F69" s="92">
        <f t="shared" si="2"/>
        <v>0</v>
      </c>
      <c r="G69" s="92">
        <f t="shared" si="3"/>
        <v>0</v>
      </c>
    </row>
    <row r="70" spans="1:7" ht="15" customHeight="1" x14ac:dyDescent="0.35">
      <c r="A70" s="105" t="s">
        <v>1441</v>
      </c>
      <c r="B70" s="216" t="s">
        <v>147</v>
      </c>
      <c r="C70" s="25" t="s">
        <v>1</v>
      </c>
      <c r="D70" s="271">
        <v>8</v>
      </c>
      <c r="E70" s="92"/>
      <c r="F70" s="92">
        <f t="shared" si="2"/>
        <v>0</v>
      </c>
      <c r="G70" s="92">
        <f t="shared" si="3"/>
        <v>0</v>
      </c>
    </row>
    <row r="71" spans="1:7" ht="15" customHeight="1" x14ac:dyDescent="0.35">
      <c r="A71" s="105" t="s">
        <v>1442</v>
      </c>
      <c r="B71" s="216" t="s">
        <v>38</v>
      </c>
      <c r="C71" s="25" t="s">
        <v>1</v>
      </c>
      <c r="D71" s="271">
        <v>1</v>
      </c>
      <c r="E71" s="92"/>
      <c r="F71" s="92">
        <f t="shared" si="2"/>
        <v>0</v>
      </c>
      <c r="G71" s="92">
        <f t="shared" si="3"/>
        <v>0</v>
      </c>
    </row>
    <row r="72" spans="1:7" ht="15" customHeight="1" x14ac:dyDescent="0.35">
      <c r="A72" s="105" t="s">
        <v>1443</v>
      </c>
      <c r="B72" s="10" t="s">
        <v>39</v>
      </c>
      <c r="C72" s="29" t="s">
        <v>1</v>
      </c>
      <c r="D72" s="268">
        <v>1</v>
      </c>
      <c r="E72" s="92"/>
      <c r="F72" s="92">
        <f t="shared" si="2"/>
        <v>0</v>
      </c>
      <c r="G72" s="92">
        <f t="shared" si="3"/>
        <v>0</v>
      </c>
    </row>
    <row r="73" spans="1:7" ht="15" customHeight="1" x14ac:dyDescent="0.35">
      <c r="A73" s="105" t="s">
        <v>1444</v>
      </c>
      <c r="B73" s="10" t="s">
        <v>40</v>
      </c>
      <c r="C73" s="29" t="s">
        <v>1</v>
      </c>
      <c r="D73" s="268">
        <v>4</v>
      </c>
      <c r="E73" s="92"/>
      <c r="F73" s="92">
        <f t="shared" si="2"/>
        <v>0</v>
      </c>
      <c r="G73" s="92">
        <f t="shared" si="3"/>
        <v>0</v>
      </c>
    </row>
    <row r="74" spans="1:7" ht="15" customHeight="1" x14ac:dyDescent="0.35">
      <c r="A74" s="105" t="s">
        <v>1445</v>
      </c>
      <c r="B74" s="10" t="s">
        <v>41</v>
      </c>
      <c r="C74" s="29" t="s">
        <v>1</v>
      </c>
      <c r="D74" s="268">
        <v>4</v>
      </c>
      <c r="E74" s="92"/>
      <c r="F74" s="92">
        <f t="shared" si="2"/>
        <v>0</v>
      </c>
      <c r="G74" s="92">
        <f t="shared" si="3"/>
        <v>0</v>
      </c>
    </row>
    <row r="75" spans="1:7" ht="15" customHeight="1" x14ac:dyDescent="0.35">
      <c r="A75" s="105" t="s">
        <v>1446</v>
      </c>
      <c r="B75" s="10" t="s">
        <v>253</v>
      </c>
      <c r="C75" s="29" t="s">
        <v>1</v>
      </c>
      <c r="D75" s="268">
        <v>4</v>
      </c>
      <c r="E75" s="92"/>
      <c r="F75" s="92">
        <f t="shared" si="2"/>
        <v>0</v>
      </c>
      <c r="G75" s="92">
        <f t="shared" si="3"/>
        <v>0</v>
      </c>
    </row>
    <row r="76" spans="1:7" ht="15" customHeight="1" x14ac:dyDescent="0.35">
      <c r="A76" s="105" t="s">
        <v>1447</v>
      </c>
      <c r="B76" s="216" t="s">
        <v>43</v>
      </c>
      <c r="C76" s="29" t="s">
        <v>1</v>
      </c>
      <c r="D76" s="268">
        <v>4</v>
      </c>
      <c r="E76" s="92"/>
      <c r="F76" s="92">
        <f t="shared" si="2"/>
        <v>0</v>
      </c>
      <c r="G76" s="92">
        <f t="shared" si="3"/>
        <v>0</v>
      </c>
    </row>
    <row r="77" spans="1:7" ht="15" customHeight="1" x14ac:dyDescent="0.35">
      <c r="A77" s="105" t="s">
        <v>1448</v>
      </c>
      <c r="B77" s="216" t="s">
        <v>229</v>
      </c>
      <c r="C77" s="29" t="s">
        <v>1</v>
      </c>
      <c r="D77" s="268">
        <v>4</v>
      </c>
      <c r="E77" s="92"/>
      <c r="F77" s="92">
        <f t="shared" si="2"/>
        <v>0</v>
      </c>
      <c r="G77" s="92">
        <f t="shared" si="3"/>
        <v>0</v>
      </c>
    </row>
    <row r="78" spans="1:7" ht="15" customHeight="1" x14ac:dyDescent="0.35">
      <c r="A78" s="105" t="s">
        <v>1449</v>
      </c>
      <c r="B78" s="216" t="s">
        <v>194</v>
      </c>
      <c r="C78" s="29" t="s">
        <v>1</v>
      </c>
      <c r="D78" s="268">
        <v>10</v>
      </c>
      <c r="E78" s="92"/>
      <c r="F78" s="92">
        <f t="shared" si="2"/>
        <v>0</v>
      </c>
      <c r="G78" s="92">
        <f t="shared" si="3"/>
        <v>0</v>
      </c>
    </row>
    <row r="79" spans="1:7" ht="15" customHeight="1" x14ac:dyDescent="0.35">
      <c r="A79" s="105" t="s">
        <v>1450</v>
      </c>
      <c r="B79" s="216" t="s">
        <v>93</v>
      </c>
      <c r="C79" s="29" t="s">
        <v>1</v>
      </c>
      <c r="D79" s="268">
        <v>4</v>
      </c>
      <c r="E79" s="92"/>
      <c r="F79" s="92">
        <f t="shared" si="2"/>
        <v>0</v>
      </c>
      <c r="G79" s="92">
        <f t="shared" si="3"/>
        <v>0</v>
      </c>
    </row>
    <row r="80" spans="1:7" ht="15" customHeight="1" x14ac:dyDescent="0.35">
      <c r="A80" s="105" t="s">
        <v>1451</v>
      </c>
      <c r="B80" s="18" t="s">
        <v>44</v>
      </c>
      <c r="C80" s="25" t="s">
        <v>1</v>
      </c>
      <c r="D80" s="267">
        <v>4</v>
      </c>
      <c r="E80" s="92"/>
      <c r="F80" s="92">
        <f t="shared" si="2"/>
        <v>0</v>
      </c>
      <c r="G80" s="92">
        <f t="shared" si="3"/>
        <v>0</v>
      </c>
    </row>
    <row r="81" spans="1:7" ht="15" customHeight="1" x14ac:dyDescent="0.35">
      <c r="A81" s="105" t="s">
        <v>1452</v>
      </c>
      <c r="B81" s="216" t="s">
        <v>148</v>
      </c>
      <c r="C81" s="25" t="s">
        <v>1</v>
      </c>
      <c r="D81" s="267">
        <v>4</v>
      </c>
      <c r="E81" s="92"/>
      <c r="F81" s="92">
        <f t="shared" si="2"/>
        <v>0</v>
      </c>
      <c r="G81" s="92">
        <f t="shared" si="3"/>
        <v>0</v>
      </c>
    </row>
    <row r="82" spans="1:7" ht="15" customHeight="1" x14ac:dyDescent="0.35">
      <c r="A82" s="105" t="s">
        <v>1453</v>
      </c>
      <c r="B82" s="216" t="s">
        <v>45</v>
      </c>
      <c r="C82" s="25" t="s">
        <v>1</v>
      </c>
      <c r="D82" s="267">
        <v>6</v>
      </c>
      <c r="E82" s="92"/>
      <c r="F82" s="92">
        <f t="shared" si="2"/>
        <v>0</v>
      </c>
      <c r="G82" s="92">
        <f t="shared" si="3"/>
        <v>0</v>
      </c>
    </row>
    <row r="83" spans="1:7" ht="15" customHeight="1" x14ac:dyDescent="0.35">
      <c r="A83" s="105" t="s">
        <v>1454</v>
      </c>
      <c r="B83" s="216" t="s">
        <v>46</v>
      </c>
      <c r="C83" s="25" t="s">
        <v>1</v>
      </c>
      <c r="D83" s="267">
        <v>4</v>
      </c>
      <c r="E83" s="92"/>
      <c r="F83" s="92">
        <f t="shared" si="2"/>
        <v>0</v>
      </c>
      <c r="G83" s="92">
        <f t="shared" si="3"/>
        <v>0</v>
      </c>
    </row>
    <row r="84" spans="1:7" ht="15" customHeight="1" x14ac:dyDescent="0.35">
      <c r="A84" s="105" t="s">
        <v>1455</v>
      </c>
      <c r="B84" s="216" t="s">
        <v>47</v>
      </c>
      <c r="C84" s="25" t="s">
        <v>1</v>
      </c>
      <c r="D84" s="267">
        <v>2</v>
      </c>
      <c r="E84" s="92"/>
      <c r="F84" s="92">
        <f t="shared" si="2"/>
        <v>0</v>
      </c>
      <c r="G84" s="92">
        <f t="shared" si="3"/>
        <v>0</v>
      </c>
    </row>
    <row r="85" spans="1:7" ht="15" customHeight="1" x14ac:dyDescent="0.35">
      <c r="A85" s="105" t="s">
        <v>1456</v>
      </c>
      <c r="B85" s="217" t="s">
        <v>48</v>
      </c>
      <c r="C85" s="144" t="s">
        <v>1</v>
      </c>
      <c r="D85" s="273">
        <v>4</v>
      </c>
      <c r="E85" s="92"/>
      <c r="F85" s="92">
        <f t="shared" si="2"/>
        <v>0</v>
      </c>
      <c r="G85" s="92">
        <f t="shared" si="3"/>
        <v>0</v>
      </c>
    </row>
    <row r="86" spans="1:7" ht="15" customHeight="1" x14ac:dyDescent="0.35">
      <c r="A86" s="105" t="s">
        <v>1457</v>
      </c>
      <c r="B86" s="216" t="s">
        <v>49</v>
      </c>
      <c r="C86" s="145" t="s">
        <v>1</v>
      </c>
      <c r="D86" s="266">
        <v>2</v>
      </c>
      <c r="E86" s="92"/>
      <c r="F86" s="92">
        <f t="shared" si="2"/>
        <v>0</v>
      </c>
      <c r="G86" s="92">
        <f t="shared" si="3"/>
        <v>0</v>
      </c>
    </row>
    <row r="87" spans="1:7" ht="15" customHeight="1" x14ac:dyDescent="0.35">
      <c r="A87" s="105" t="s">
        <v>1458</v>
      </c>
      <c r="B87" s="216" t="s">
        <v>274</v>
      </c>
      <c r="C87" s="25" t="s">
        <v>1</v>
      </c>
      <c r="D87" s="267">
        <v>4</v>
      </c>
      <c r="E87" s="92"/>
      <c r="F87" s="92">
        <f t="shared" si="2"/>
        <v>0</v>
      </c>
      <c r="G87" s="92">
        <f t="shared" si="3"/>
        <v>0</v>
      </c>
    </row>
    <row r="88" spans="1:7" ht="15" customHeight="1" x14ac:dyDescent="0.35">
      <c r="A88" s="105" t="s">
        <v>1459</v>
      </c>
      <c r="B88" s="216" t="s">
        <v>169</v>
      </c>
      <c r="C88" s="25" t="s">
        <v>1</v>
      </c>
      <c r="D88" s="267">
        <v>4</v>
      </c>
      <c r="E88" s="92"/>
      <c r="F88" s="92">
        <f t="shared" si="2"/>
        <v>0</v>
      </c>
      <c r="G88" s="92">
        <f t="shared" si="3"/>
        <v>0</v>
      </c>
    </row>
    <row r="89" spans="1:7" ht="15" customHeight="1" x14ac:dyDescent="0.35">
      <c r="A89" s="105" t="s">
        <v>1460</v>
      </c>
      <c r="B89" s="216" t="s">
        <v>170</v>
      </c>
      <c r="C89" s="25" t="s">
        <v>1</v>
      </c>
      <c r="D89" s="267">
        <v>4</v>
      </c>
      <c r="E89" s="92"/>
      <c r="F89" s="92">
        <f t="shared" si="2"/>
        <v>0</v>
      </c>
      <c r="G89" s="92">
        <f t="shared" si="3"/>
        <v>0</v>
      </c>
    </row>
    <row r="90" spans="1:7" ht="15" customHeight="1" x14ac:dyDescent="0.35">
      <c r="A90" s="105" t="s">
        <v>1461</v>
      </c>
      <c r="B90" s="216" t="s">
        <v>351</v>
      </c>
      <c r="C90" s="25" t="s">
        <v>1</v>
      </c>
      <c r="D90" s="267">
        <v>4</v>
      </c>
      <c r="E90" s="92"/>
      <c r="F90" s="92">
        <f t="shared" si="2"/>
        <v>0</v>
      </c>
      <c r="G90" s="92">
        <f t="shared" si="3"/>
        <v>0</v>
      </c>
    </row>
    <row r="91" spans="1:7" ht="15" customHeight="1" x14ac:dyDescent="0.35">
      <c r="A91" s="105" t="s">
        <v>1462</v>
      </c>
      <c r="B91" s="216" t="s">
        <v>352</v>
      </c>
      <c r="C91" s="25" t="s">
        <v>1</v>
      </c>
      <c r="D91" s="267">
        <v>2</v>
      </c>
      <c r="E91" s="92"/>
      <c r="F91" s="92">
        <f t="shared" ref="F91:F154" si="4">SUM(E91*1.2)</f>
        <v>0</v>
      </c>
      <c r="G91" s="92">
        <f t="shared" ref="G91:G154" si="5">SUM(D91*E91)</f>
        <v>0</v>
      </c>
    </row>
    <row r="92" spans="1:7" ht="15" customHeight="1" x14ac:dyDescent="0.35">
      <c r="A92" s="105" t="s">
        <v>1463</v>
      </c>
      <c r="B92" s="216" t="s">
        <v>353</v>
      </c>
      <c r="C92" s="25" t="s">
        <v>1</v>
      </c>
      <c r="D92" s="267">
        <v>4</v>
      </c>
      <c r="E92" s="92"/>
      <c r="F92" s="92">
        <f t="shared" si="4"/>
        <v>0</v>
      </c>
      <c r="G92" s="92">
        <f t="shared" si="5"/>
        <v>0</v>
      </c>
    </row>
    <row r="93" spans="1:7" ht="15" customHeight="1" x14ac:dyDescent="0.35">
      <c r="A93" s="105" t="s">
        <v>1464</v>
      </c>
      <c r="B93" s="216" t="s">
        <v>52</v>
      </c>
      <c r="C93" s="25" t="s">
        <v>1</v>
      </c>
      <c r="D93" s="267">
        <v>1</v>
      </c>
      <c r="E93" s="92"/>
      <c r="F93" s="92">
        <f t="shared" si="4"/>
        <v>0</v>
      </c>
      <c r="G93" s="92">
        <f t="shared" si="5"/>
        <v>0</v>
      </c>
    </row>
    <row r="94" spans="1:7" ht="15" customHeight="1" x14ac:dyDescent="0.35">
      <c r="A94" s="105" t="s">
        <v>1465</v>
      </c>
      <c r="B94" s="216" t="s">
        <v>53</v>
      </c>
      <c r="C94" s="25" t="s">
        <v>1</v>
      </c>
      <c r="D94" s="267">
        <v>4</v>
      </c>
      <c r="E94" s="92"/>
      <c r="F94" s="92">
        <f t="shared" si="4"/>
        <v>0</v>
      </c>
      <c r="G94" s="92">
        <f t="shared" si="5"/>
        <v>0</v>
      </c>
    </row>
    <row r="95" spans="1:7" ht="15" customHeight="1" x14ac:dyDescent="0.35">
      <c r="A95" s="105" t="s">
        <v>1466</v>
      </c>
      <c r="B95" s="216" t="s">
        <v>354</v>
      </c>
      <c r="C95" s="25" t="s">
        <v>1</v>
      </c>
      <c r="D95" s="267"/>
      <c r="E95" s="92"/>
      <c r="F95" s="92">
        <f t="shared" si="4"/>
        <v>0</v>
      </c>
      <c r="G95" s="92">
        <f t="shared" si="5"/>
        <v>0</v>
      </c>
    </row>
    <row r="96" spans="1:7" ht="15" customHeight="1" x14ac:dyDescent="0.35">
      <c r="A96" s="105" t="s">
        <v>1467</v>
      </c>
      <c r="B96" s="216" t="s">
        <v>171</v>
      </c>
      <c r="C96" s="25" t="s">
        <v>1</v>
      </c>
      <c r="D96" s="267">
        <v>1</v>
      </c>
      <c r="E96" s="92"/>
      <c r="F96" s="92">
        <f t="shared" si="4"/>
        <v>0</v>
      </c>
      <c r="G96" s="92">
        <f t="shared" si="5"/>
        <v>0</v>
      </c>
    </row>
    <row r="97" spans="1:7" ht="15" customHeight="1" x14ac:dyDescent="0.35">
      <c r="A97" s="105" t="s">
        <v>1468</v>
      </c>
      <c r="B97" s="216" t="s">
        <v>54</v>
      </c>
      <c r="C97" s="25" t="s">
        <v>1</v>
      </c>
      <c r="D97" s="267">
        <v>2</v>
      </c>
      <c r="E97" s="92"/>
      <c r="F97" s="92">
        <f t="shared" si="4"/>
        <v>0</v>
      </c>
      <c r="G97" s="92">
        <f t="shared" si="5"/>
        <v>0</v>
      </c>
    </row>
    <row r="98" spans="1:7" ht="15" customHeight="1" x14ac:dyDescent="0.35">
      <c r="A98" s="105" t="s">
        <v>1469</v>
      </c>
      <c r="B98" s="216" t="s">
        <v>55</v>
      </c>
      <c r="C98" s="25" t="s">
        <v>1</v>
      </c>
      <c r="D98" s="267">
        <v>2</v>
      </c>
      <c r="E98" s="92"/>
      <c r="F98" s="92">
        <f t="shared" si="4"/>
        <v>0</v>
      </c>
      <c r="G98" s="92">
        <f t="shared" si="5"/>
        <v>0</v>
      </c>
    </row>
    <row r="99" spans="1:7" ht="15" customHeight="1" x14ac:dyDescent="0.35">
      <c r="A99" s="105" t="s">
        <v>1470</v>
      </c>
      <c r="B99" s="216" t="s">
        <v>56</v>
      </c>
      <c r="C99" s="25" t="s">
        <v>1</v>
      </c>
      <c r="D99" s="267">
        <v>2</v>
      </c>
      <c r="E99" s="92"/>
      <c r="F99" s="92">
        <f t="shared" si="4"/>
        <v>0</v>
      </c>
      <c r="G99" s="92">
        <f t="shared" si="5"/>
        <v>0</v>
      </c>
    </row>
    <row r="100" spans="1:7" ht="15" customHeight="1" x14ac:dyDescent="0.35">
      <c r="A100" s="105" t="s">
        <v>1471</v>
      </c>
      <c r="B100" s="216" t="s">
        <v>57</v>
      </c>
      <c r="C100" s="25" t="s">
        <v>1</v>
      </c>
      <c r="D100" s="267">
        <v>2</v>
      </c>
      <c r="E100" s="92"/>
      <c r="F100" s="92">
        <f t="shared" si="4"/>
        <v>0</v>
      </c>
      <c r="G100" s="92">
        <f t="shared" si="5"/>
        <v>0</v>
      </c>
    </row>
    <row r="101" spans="1:7" ht="15" customHeight="1" x14ac:dyDescent="0.35">
      <c r="A101" s="105" t="s">
        <v>1472</v>
      </c>
      <c r="B101" s="216" t="s">
        <v>58</v>
      </c>
      <c r="C101" s="25" t="s">
        <v>1</v>
      </c>
      <c r="D101" s="267">
        <v>2</v>
      </c>
      <c r="E101" s="92"/>
      <c r="F101" s="92">
        <f t="shared" si="4"/>
        <v>0</v>
      </c>
      <c r="G101" s="92">
        <f t="shared" si="5"/>
        <v>0</v>
      </c>
    </row>
    <row r="102" spans="1:7" ht="15" customHeight="1" x14ac:dyDescent="0.35">
      <c r="A102" s="105" t="s">
        <v>1473</v>
      </c>
      <c r="B102" s="216" t="s">
        <v>195</v>
      </c>
      <c r="C102" s="25" t="s">
        <v>1</v>
      </c>
      <c r="D102" s="267">
        <v>4</v>
      </c>
      <c r="E102" s="92"/>
      <c r="F102" s="92">
        <f t="shared" si="4"/>
        <v>0</v>
      </c>
      <c r="G102" s="92">
        <f t="shared" si="5"/>
        <v>0</v>
      </c>
    </row>
    <row r="103" spans="1:7" ht="15" customHeight="1" x14ac:dyDescent="0.35">
      <c r="A103" s="105" t="s">
        <v>1474</v>
      </c>
      <c r="B103" s="216" t="s">
        <v>196</v>
      </c>
      <c r="C103" s="25" t="s">
        <v>1</v>
      </c>
      <c r="D103" s="267">
        <v>6</v>
      </c>
      <c r="E103" s="92"/>
      <c r="F103" s="92">
        <f t="shared" si="4"/>
        <v>0</v>
      </c>
      <c r="G103" s="92">
        <f t="shared" si="5"/>
        <v>0</v>
      </c>
    </row>
    <row r="104" spans="1:7" ht="15" customHeight="1" x14ac:dyDescent="0.35">
      <c r="A104" s="105" t="s">
        <v>1475</v>
      </c>
      <c r="B104" s="216" t="s">
        <v>59</v>
      </c>
      <c r="C104" s="25" t="s">
        <v>1</v>
      </c>
      <c r="D104" s="267">
        <v>2</v>
      </c>
      <c r="E104" s="92"/>
      <c r="F104" s="92">
        <f t="shared" si="4"/>
        <v>0</v>
      </c>
      <c r="G104" s="92">
        <f t="shared" si="5"/>
        <v>0</v>
      </c>
    </row>
    <row r="105" spans="1:7" ht="15" customHeight="1" x14ac:dyDescent="0.35">
      <c r="A105" s="105" t="s">
        <v>1476</v>
      </c>
      <c r="B105" s="216" t="s">
        <v>212</v>
      </c>
      <c r="C105" s="25" t="s">
        <v>4</v>
      </c>
      <c r="D105" s="267">
        <v>4</v>
      </c>
      <c r="E105" s="92"/>
      <c r="F105" s="92">
        <f t="shared" si="4"/>
        <v>0</v>
      </c>
      <c r="G105" s="92">
        <f t="shared" si="5"/>
        <v>0</v>
      </c>
    </row>
    <row r="106" spans="1:7" ht="15" customHeight="1" x14ac:dyDescent="0.35">
      <c r="A106" s="105" t="s">
        <v>1477</v>
      </c>
      <c r="B106" s="216" t="s">
        <v>140</v>
      </c>
      <c r="C106" s="25" t="s">
        <v>1</v>
      </c>
      <c r="D106" s="267">
        <v>2</v>
      </c>
      <c r="E106" s="92"/>
      <c r="F106" s="92">
        <f t="shared" si="4"/>
        <v>0</v>
      </c>
      <c r="G106" s="92">
        <f t="shared" si="5"/>
        <v>0</v>
      </c>
    </row>
    <row r="107" spans="1:7" ht="15" customHeight="1" x14ac:dyDescent="0.35">
      <c r="A107" s="105" t="s">
        <v>1478</v>
      </c>
      <c r="B107" s="216" t="s">
        <v>197</v>
      </c>
      <c r="C107" s="25" t="s">
        <v>1</v>
      </c>
      <c r="D107" s="267">
        <v>4</v>
      </c>
      <c r="E107" s="92"/>
      <c r="F107" s="92">
        <f t="shared" si="4"/>
        <v>0</v>
      </c>
      <c r="G107" s="92">
        <f t="shared" si="5"/>
        <v>0</v>
      </c>
    </row>
    <row r="108" spans="1:7" ht="15" customHeight="1" x14ac:dyDescent="0.35">
      <c r="A108" s="105" t="s">
        <v>1479</v>
      </c>
      <c r="B108" s="216" t="s">
        <v>198</v>
      </c>
      <c r="C108" s="25" t="s">
        <v>1</v>
      </c>
      <c r="D108" s="267">
        <v>2</v>
      </c>
      <c r="E108" s="92"/>
      <c r="F108" s="92">
        <f t="shared" si="4"/>
        <v>0</v>
      </c>
      <c r="G108" s="92">
        <f t="shared" si="5"/>
        <v>0</v>
      </c>
    </row>
    <row r="109" spans="1:7" ht="15" customHeight="1" x14ac:dyDescent="0.35">
      <c r="A109" s="105" t="s">
        <v>1480</v>
      </c>
      <c r="B109" s="216" t="s">
        <v>355</v>
      </c>
      <c r="C109" s="25" t="s">
        <v>1</v>
      </c>
      <c r="D109" s="267">
        <v>2</v>
      </c>
      <c r="E109" s="92"/>
      <c r="F109" s="92">
        <f t="shared" si="4"/>
        <v>0</v>
      </c>
      <c r="G109" s="92">
        <f t="shared" si="5"/>
        <v>0</v>
      </c>
    </row>
    <row r="110" spans="1:7" ht="15" customHeight="1" x14ac:dyDescent="0.35">
      <c r="A110" s="105" t="s">
        <v>1481</v>
      </c>
      <c r="B110" s="216" t="s">
        <v>200</v>
      </c>
      <c r="C110" s="25" t="s">
        <v>1</v>
      </c>
      <c r="D110" s="267">
        <v>2</v>
      </c>
      <c r="E110" s="92"/>
      <c r="F110" s="92">
        <f t="shared" si="4"/>
        <v>0</v>
      </c>
      <c r="G110" s="92">
        <f t="shared" si="5"/>
        <v>0</v>
      </c>
    </row>
    <row r="111" spans="1:7" ht="15" customHeight="1" x14ac:dyDescent="0.35">
      <c r="A111" s="105" t="s">
        <v>1482</v>
      </c>
      <c r="B111" s="216" t="s">
        <v>201</v>
      </c>
      <c r="C111" s="25" t="s">
        <v>1</v>
      </c>
      <c r="D111" s="267">
        <v>2</v>
      </c>
      <c r="E111" s="92"/>
      <c r="F111" s="92">
        <f t="shared" si="4"/>
        <v>0</v>
      </c>
      <c r="G111" s="92">
        <f t="shared" si="5"/>
        <v>0</v>
      </c>
    </row>
    <row r="112" spans="1:7" ht="15" customHeight="1" x14ac:dyDescent="0.35">
      <c r="A112" s="105" t="s">
        <v>1483</v>
      </c>
      <c r="B112" s="216" t="s">
        <v>213</v>
      </c>
      <c r="C112" s="25" t="s">
        <v>1</v>
      </c>
      <c r="D112" s="267">
        <v>4</v>
      </c>
      <c r="E112" s="92"/>
      <c r="F112" s="92">
        <f t="shared" si="4"/>
        <v>0</v>
      </c>
      <c r="G112" s="92">
        <f t="shared" si="5"/>
        <v>0</v>
      </c>
    </row>
    <row r="113" spans="1:16" ht="15" customHeight="1" x14ac:dyDescent="0.35">
      <c r="A113" s="105" t="s">
        <v>1484</v>
      </c>
      <c r="B113" s="216" t="s">
        <v>199</v>
      </c>
      <c r="C113" s="25" t="s">
        <v>1</v>
      </c>
      <c r="D113" s="267">
        <v>2</v>
      </c>
      <c r="E113" s="92"/>
      <c r="F113" s="92">
        <f t="shared" si="4"/>
        <v>0</v>
      </c>
      <c r="G113" s="92">
        <f t="shared" si="5"/>
        <v>0</v>
      </c>
    </row>
    <row r="114" spans="1:16" ht="15" customHeight="1" x14ac:dyDescent="0.35">
      <c r="A114" s="105" t="s">
        <v>1485</v>
      </c>
      <c r="B114" s="216" t="s">
        <v>62</v>
      </c>
      <c r="C114" s="25" t="s">
        <v>1</v>
      </c>
      <c r="D114" s="267">
        <v>2</v>
      </c>
      <c r="E114" s="92"/>
      <c r="F114" s="92">
        <f t="shared" si="4"/>
        <v>0</v>
      </c>
      <c r="G114" s="92">
        <f t="shared" si="5"/>
        <v>0</v>
      </c>
    </row>
    <row r="115" spans="1:16" ht="15" customHeight="1" x14ac:dyDescent="0.35">
      <c r="A115" s="105" t="s">
        <v>1486</v>
      </c>
      <c r="B115" s="216" t="s">
        <v>106</v>
      </c>
      <c r="C115" s="25" t="s">
        <v>1</v>
      </c>
      <c r="D115" s="267">
        <v>2</v>
      </c>
      <c r="E115" s="92"/>
      <c r="F115" s="92">
        <f t="shared" si="4"/>
        <v>0</v>
      </c>
      <c r="G115" s="92">
        <f t="shared" si="5"/>
        <v>0</v>
      </c>
    </row>
    <row r="116" spans="1:16" ht="15" customHeight="1" x14ac:dyDescent="0.35">
      <c r="A116" s="105" t="s">
        <v>1487</v>
      </c>
      <c r="B116" s="216" t="s">
        <v>366</v>
      </c>
      <c r="C116" s="25" t="s">
        <v>1</v>
      </c>
      <c r="D116" s="267"/>
      <c r="E116" s="92"/>
      <c r="F116" s="92">
        <f t="shared" si="4"/>
        <v>0</v>
      </c>
      <c r="G116" s="92">
        <f t="shared" si="5"/>
        <v>0</v>
      </c>
    </row>
    <row r="117" spans="1:16" ht="15" customHeight="1" x14ac:dyDescent="0.35">
      <c r="A117" s="105" t="s">
        <v>1488</v>
      </c>
      <c r="B117" s="216" t="s">
        <v>63</v>
      </c>
      <c r="C117" s="25" t="s">
        <v>1</v>
      </c>
      <c r="D117" s="267">
        <v>6</v>
      </c>
      <c r="E117" s="92"/>
      <c r="F117" s="92">
        <f t="shared" si="4"/>
        <v>0</v>
      </c>
      <c r="G117" s="92">
        <f t="shared" si="5"/>
        <v>0</v>
      </c>
    </row>
    <row r="118" spans="1:16" ht="15" customHeight="1" x14ac:dyDescent="0.35">
      <c r="A118" s="105" t="s">
        <v>1489</v>
      </c>
      <c r="B118" s="216" t="s">
        <v>214</v>
      </c>
      <c r="C118" s="25" t="s">
        <v>1</v>
      </c>
      <c r="D118" s="267">
        <v>6</v>
      </c>
      <c r="E118" s="92"/>
      <c r="F118" s="92">
        <f t="shared" si="4"/>
        <v>0</v>
      </c>
      <c r="G118" s="92">
        <f t="shared" si="5"/>
        <v>0</v>
      </c>
    </row>
    <row r="119" spans="1:16" ht="15" customHeight="1" x14ac:dyDescent="0.35">
      <c r="A119" s="105" t="s">
        <v>1490</v>
      </c>
      <c r="B119" s="216" t="s">
        <v>65</v>
      </c>
      <c r="C119" s="25" t="s">
        <v>1</v>
      </c>
      <c r="D119" s="267">
        <v>4</v>
      </c>
      <c r="E119" s="92"/>
      <c r="F119" s="92">
        <f t="shared" si="4"/>
        <v>0</v>
      </c>
      <c r="G119" s="92">
        <f t="shared" si="5"/>
        <v>0</v>
      </c>
    </row>
    <row r="120" spans="1:16" ht="15" customHeight="1" x14ac:dyDescent="0.35">
      <c r="A120" s="105" t="s">
        <v>1491</v>
      </c>
      <c r="B120" s="216" t="s">
        <v>66</v>
      </c>
      <c r="C120" s="25" t="s">
        <v>1</v>
      </c>
      <c r="D120" s="267">
        <v>4</v>
      </c>
      <c r="E120" s="92"/>
      <c r="F120" s="92">
        <f t="shared" si="4"/>
        <v>0</v>
      </c>
      <c r="G120" s="92">
        <f t="shared" si="5"/>
        <v>0</v>
      </c>
    </row>
    <row r="121" spans="1:16" ht="15" customHeight="1" x14ac:dyDescent="0.35">
      <c r="A121" s="105" t="s">
        <v>1492</v>
      </c>
      <c r="B121" s="216" t="s">
        <v>356</v>
      </c>
      <c r="C121" s="25" t="s">
        <v>1</v>
      </c>
      <c r="D121" s="267">
        <v>4</v>
      </c>
      <c r="E121" s="92"/>
      <c r="F121" s="92">
        <f t="shared" si="4"/>
        <v>0</v>
      </c>
      <c r="G121" s="92">
        <f t="shared" si="5"/>
        <v>0</v>
      </c>
    </row>
    <row r="122" spans="1:16" s="4" customFormat="1" ht="15" customHeight="1" x14ac:dyDescent="0.25">
      <c r="A122" s="105" t="s">
        <v>1493</v>
      </c>
      <c r="B122" s="216" t="s">
        <v>67</v>
      </c>
      <c r="C122" s="25" t="s">
        <v>1</v>
      </c>
      <c r="D122" s="267">
        <v>6</v>
      </c>
      <c r="E122" s="164"/>
      <c r="F122" s="92">
        <f t="shared" si="4"/>
        <v>0</v>
      </c>
      <c r="G122" s="92">
        <f t="shared" si="5"/>
        <v>0</v>
      </c>
      <c r="H122" s="276"/>
      <c r="I122" s="276"/>
      <c r="J122" s="276"/>
      <c r="K122" s="276"/>
      <c r="L122" s="276"/>
      <c r="M122" s="276"/>
      <c r="N122" s="75"/>
      <c r="O122" s="75"/>
      <c r="P122" s="75"/>
    </row>
    <row r="123" spans="1:16" s="4" customFormat="1" ht="15" customHeight="1" x14ac:dyDescent="0.25">
      <c r="A123" s="105" t="s">
        <v>1494</v>
      </c>
      <c r="B123" s="216" t="s">
        <v>68</v>
      </c>
      <c r="C123" s="25" t="s">
        <v>1</v>
      </c>
      <c r="D123" s="267">
        <v>4</v>
      </c>
      <c r="E123" s="164"/>
      <c r="F123" s="92">
        <f t="shared" si="4"/>
        <v>0</v>
      </c>
      <c r="G123" s="92">
        <f t="shared" si="5"/>
        <v>0</v>
      </c>
      <c r="H123" s="276"/>
      <c r="I123" s="276"/>
      <c r="J123" s="276"/>
      <c r="K123" s="276"/>
      <c r="L123" s="276"/>
      <c r="M123" s="276"/>
      <c r="N123" s="75"/>
      <c r="O123" s="75"/>
      <c r="P123" s="75"/>
    </row>
    <row r="124" spans="1:16" s="4" customFormat="1" ht="15" customHeight="1" x14ac:dyDescent="0.25">
      <c r="A124" s="105" t="s">
        <v>1495</v>
      </c>
      <c r="B124" s="218" t="s">
        <v>215</v>
      </c>
      <c r="C124" s="25" t="s">
        <v>1</v>
      </c>
      <c r="D124" s="267">
        <v>1</v>
      </c>
      <c r="E124" s="164"/>
      <c r="F124" s="92">
        <f t="shared" si="4"/>
        <v>0</v>
      </c>
      <c r="G124" s="92">
        <f t="shared" si="5"/>
        <v>0</v>
      </c>
      <c r="H124" s="276"/>
      <c r="I124" s="276"/>
      <c r="J124" s="276"/>
      <c r="K124" s="276"/>
      <c r="L124" s="276"/>
      <c r="M124" s="276"/>
      <c r="N124" s="75"/>
      <c r="O124" s="75"/>
      <c r="P124" s="75"/>
    </row>
    <row r="125" spans="1:16" s="4" customFormat="1" ht="15" customHeight="1" x14ac:dyDescent="0.25">
      <c r="A125" s="105" t="s">
        <v>1496</v>
      </c>
      <c r="B125" s="218" t="s">
        <v>216</v>
      </c>
      <c r="C125" s="25" t="s">
        <v>1</v>
      </c>
      <c r="D125" s="267">
        <v>1</v>
      </c>
      <c r="E125" s="164"/>
      <c r="F125" s="92">
        <f t="shared" si="4"/>
        <v>0</v>
      </c>
      <c r="G125" s="92">
        <f t="shared" si="5"/>
        <v>0</v>
      </c>
      <c r="H125" s="276"/>
      <c r="I125" s="276"/>
      <c r="J125" s="276"/>
      <c r="K125" s="276"/>
      <c r="L125" s="276"/>
      <c r="M125" s="276"/>
      <c r="N125" s="75"/>
      <c r="O125" s="75"/>
      <c r="P125" s="75"/>
    </row>
    <row r="126" spans="1:16" s="4" customFormat="1" ht="15" customHeight="1" x14ac:dyDescent="0.25">
      <c r="A126" s="105" t="s">
        <v>1497</v>
      </c>
      <c r="B126" s="216" t="s">
        <v>211</v>
      </c>
      <c r="C126" s="25" t="s">
        <v>1</v>
      </c>
      <c r="D126" s="267">
        <v>10</v>
      </c>
      <c r="E126" s="164"/>
      <c r="F126" s="92">
        <f t="shared" si="4"/>
        <v>0</v>
      </c>
      <c r="G126" s="92">
        <f t="shared" si="5"/>
        <v>0</v>
      </c>
      <c r="H126" s="276"/>
      <c r="I126" s="276"/>
      <c r="J126" s="276"/>
      <c r="K126" s="276"/>
      <c r="L126" s="276"/>
      <c r="M126" s="276"/>
      <c r="N126" s="75"/>
      <c r="O126" s="75"/>
      <c r="P126" s="75"/>
    </row>
    <row r="127" spans="1:16" s="4" customFormat="1" ht="15" customHeight="1" x14ac:dyDescent="0.25">
      <c r="A127" s="105" t="s">
        <v>1498</v>
      </c>
      <c r="B127" s="216" t="s">
        <v>69</v>
      </c>
      <c r="C127" s="25" t="s">
        <v>1</v>
      </c>
      <c r="D127" s="267">
        <v>2</v>
      </c>
      <c r="E127" s="164"/>
      <c r="F127" s="92">
        <f t="shared" si="4"/>
        <v>0</v>
      </c>
      <c r="G127" s="92">
        <f t="shared" si="5"/>
        <v>0</v>
      </c>
      <c r="H127" s="276"/>
      <c r="I127" s="276"/>
      <c r="J127" s="276"/>
      <c r="K127" s="276"/>
      <c r="L127" s="276"/>
      <c r="M127" s="276"/>
      <c r="N127" s="75"/>
      <c r="O127" s="75"/>
      <c r="P127" s="75"/>
    </row>
    <row r="128" spans="1:16" s="4" customFormat="1" ht="15" customHeight="1" x14ac:dyDescent="0.25">
      <c r="A128" s="105" t="s">
        <v>1499</v>
      </c>
      <c r="B128" s="216" t="s">
        <v>357</v>
      </c>
      <c r="C128" s="25" t="s">
        <v>1</v>
      </c>
      <c r="D128" s="267">
        <v>2</v>
      </c>
      <c r="E128" s="164"/>
      <c r="F128" s="92">
        <f t="shared" si="4"/>
        <v>0</v>
      </c>
      <c r="G128" s="92">
        <f t="shared" si="5"/>
        <v>0</v>
      </c>
      <c r="H128" s="276"/>
      <c r="I128" s="276"/>
      <c r="J128" s="276"/>
      <c r="K128" s="276"/>
      <c r="L128" s="276"/>
      <c r="M128" s="276"/>
      <c r="N128" s="75"/>
      <c r="O128" s="75"/>
      <c r="P128" s="75"/>
    </row>
    <row r="129" spans="1:16" s="4" customFormat="1" ht="15" customHeight="1" x14ac:dyDescent="0.25">
      <c r="A129" s="105" t="s">
        <v>1500</v>
      </c>
      <c r="B129" s="216" t="s">
        <v>358</v>
      </c>
      <c r="C129" s="25" t="s">
        <v>1</v>
      </c>
      <c r="D129" s="267">
        <v>2</v>
      </c>
      <c r="E129" s="164"/>
      <c r="F129" s="92">
        <f t="shared" si="4"/>
        <v>0</v>
      </c>
      <c r="G129" s="92">
        <f t="shared" si="5"/>
        <v>0</v>
      </c>
      <c r="H129" s="276"/>
      <c r="I129" s="276"/>
      <c r="J129" s="276"/>
      <c r="K129" s="276"/>
      <c r="L129" s="276"/>
      <c r="M129" s="276"/>
      <c r="N129" s="75"/>
      <c r="O129" s="75"/>
      <c r="P129" s="75"/>
    </row>
    <row r="130" spans="1:16" s="4" customFormat="1" ht="15" customHeight="1" x14ac:dyDescent="0.25">
      <c r="A130" s="105" t="s">
        <v>1501</v>
      </c>
      <c r="B130" s="216" t="s">
        <v>217</v>
      </c>
      <c r="C130" s="25" t="s">
        <v>1</v>
      </c>
      <c r="D130" s="267">
        <v>2</v>
      </c>
      <c r="E130" s="164"/>
      <c r="F130" s="92">
        <f t="shared" si="4"/>
        <v>0</v>
      </c>
      <c r="G130" s="92">
        <f t="shared" si="5"/>
        <v>0</v>
      </c>
      <c r="H130" s="276"/>
      <c r="I130" s="276"/>
      <c r="J130" s="276"/>
      <c r="K130" s="276"/>
      <c r="L130" s="276"/>
      <c r="M130" s="276"/>
      <c r="N130" s="75"/>
      <c r="O130" s="75"/>
      <c r="P130" s="75"/>
    </row>
    <row r="131" spans="1:16" s="4" customFormat="1" ht="15" customHeight="1" x14ac:dyDescent="0.25">
      <c r="A131" s="105" t="s">
        <v>1502</v>
      </c>
      <c r="B131" s="216" t="s">
        <v>359</v>
      </c>
      <c r="C131" s="25" t="s">
        <v>1</v>
      </c>
      <c r="D131" s="267">
        <v>2</v>
      </c>
      <c r="E131" s="164"/>
      <c r="F131" s="92">
        <f t="shared" si="4"/>
        <v>0</v>
      </c>
      <c r="G131" s="92">
        <f t="shared" si="5"/>
        <v>0</v>
      </c>
      <c r="H131" s="276"/>
      <c r="I131" s="276"/>
      <c r="J131" s="276"/>
      <c r="K131" s="276"/>
      <c r="L131" s="276"/>
      <c r="M131" s="276"/>
      <c r="N131" s="75"/>
      <c r="O131" s="75"/>
      <c r="P131" s="75"/>
    </row>
    <row r="132" spans="1:16" s="4" customFormat="1" ht="15" customHeight="1" x14ac:dyDescent="0.25">
      <c r="A132" s="105" t="s">
        <v>1503</v>
      </c>
      <c r="B132" s="216" t="s">
        <v>360</v>
      </c>
      <c r="C132" s="25" t="s">
        <v>1</v>
      </c>
      <c r="D132" s="267">
        <v>2</v>
      </c>
      <c r="E132" s="164"/>
      <c r="F132" s="92">
        <f t="shared" si="4"/>
        <v>0</v>
      </c>
      <c r="G132" s="92">
        <f t="shared" si="5"/>
        <v>0</v>
      </c>
      <c r="H132" s="276"/>
      <c r="I132" s="276"/>
      <c r="J132" s="276"/>
      <c r="K132" s="276"/>
      <c r="L132" s="276"/>
      <c r="M132" s="276"/>
      <c r="N132" s="75"/>
      <c r="O132" s="75"/>
      <c r="P132" s="75"/>
    </row>
    <row r="133" spans="1:16" s="4" customFormat="1" ht="15" customHeight="1" x14ac:dyDescent="0.25">
      <c r="A133" s="105" t="s">
        <v>1504</v>
      </c>
      <c r="B133" s="216" t="s">
        <v>71</v>
      </c>
      <c r="C133" s="25" t="s">
        <v>1</v>
      </c>
      <c r="D133" s="267">
        <v>4</v>
      </c>
      <c r="E133" s="164"/>
      <c r="F133" s="92">
        <f t="shared" si="4"/>
        <v>0</v>
      </c>
      <c r="G133" s="92">
        <f t="shared" si="5"/>
        <v>0</v>
      </c>
      <c r="H133" s="276"/>
      <c r="I133" s="276"/>
      <c r="J133" s="276"/>
      <c r="K133" s="276"/>
      <c r="L133" s="276"/>
      <c r="M133" s="276"/>
      <c r="N133" s="75"/>
      <c r="O133" s="75"/>
      <c r="P133" s="75"/>
    </row>
    <row r="134" spans="1:16" s="4" customFormat="1" ht="15" customHeight="1" x14ac:dyDescent="0.25">
      <c r="A134" s="105" t="s">
        <v>1505</v>
      </c>
      <c r="B134" s="216" t="s">
        <v>72</v>
      </c>
      <c r="C134" s="25" t="s">
        <v>1</v>
      </c>
      <c r="D134" s="267">
        <v>10</v>
      </c>
      <c r="E134" s="164"/>
      <c r="F134" s="92">
        <f t="shared" si="4"/>
        <v>0</v>
      </c>
      <c r="G134" s="92">
        <f t="shared" si="5"/>
        <v>0</v>
      </c>
      <c r="H134" s="276"/>
      <c r="I134" s="276"/>
      <c r="J134" s="276"/>
      <c r="K134" s="276"/>
      <c r="L134" s="276"/>
      <c r="M134" s="276"/>
      <c r="N134" s="75"/>
      <c r="O134" s="75"/>
      <c r="P134" s="75"/>
    </row>
    <row r="135" spans="1:16" ht="15" customHeight="1" x14ac:dyDescent="0.35">
      <c r="A135" s="105" t="s">
        <v>1506</v>
      </c>
      <c r="B135" s="216" t="s">
        <v>73</v>
      </c>
      <c r="C135" s="25" t="s">
        <v>1</v>
      </c>
      <c r="D135" s="267">
        <v>4</v>
      </c>
      <c r="E135" s="92"/>
      <c r="F135" s="92">
        <f t="shared" si="4"/>
        <v>0</v>
      </c>
      <c r="G135" s="92">
        <f t="shared" si="5"/>
        <v>0</v>
      </c>
    </row>
    <row r="136" spans="1:16" ht="15" customHeight="1" x14ac:dyDescent="0.35">
      <c r="A136" s="105" t="s">
        <v>1507</v>
      </c>
      <c r="B136" s="216" t="s">
        <v>125</v>
      </c>
      <c r="C136" s="25" t="s">
        <v>3</v>
      </c>
      <c r="D136" s="267">
        <v>10</v>
      </c>
      <c r="E136" s="92"/>
      <c r="F136" s="92">
        <f t="shared" si="4"/>
        <v>0</v>
      </c>
      <c r="G136" s="92">
        <f t="shared" si="5"/>
        <v>0</v>
      </c>
    </row>
    <row r="137" spans="1:16" ht="15" customHeight="1" x14ac:dyDescent="0.35">
      <c r="A137" s="105" t="s">
        <v>1508</v>
      </c>
      <c r="B137" s="218" t="s">
        <v>362</v>
      </c>
      <c r="C137" s="25" t="s">
        <v>1</v>
      </c>
      <c r="D137" s="267">
        <v>1</v>
      </c>
      <c r="E137" s="92"/>
      <c r="F137" s="92">
        <f t="shared" si="4"/>
        <v>0</v>
      </c>
      <c r="G137" s="92">
        <f t="shared" si="5"/>
        <v>0</v>
      </c>
    </row>
    <row r="138" spans="1:16" ht="15" customHeight="1" x14ac:dyDescent="0.35">
      <c r="A138" s="105" t="s">
        <v>1509</v>
      </c>
      <c r="B138" s="218" t="s">
        <v>74</v>
      </c>
      <c r="C138" s="25" t="s">
        <v>1</v>
      </c>
      <c r="D138" s="267">
        <v>20</v>
      </c>
      <c r="E138" s="92"/>
      <c r="F138" s="92">
        <f t="shared" si="4"/>
        <v>0</v>
      </c>
      <c r="G138" s="92">
        <f t="shared" si="5"/>
        <v>0</v>
      </c>
    </row>
    <row r="139" spans="1:16" ht="15" customHeight="1" x14ac:dyDescent="0.35">
      <c r="A139" s="105" t="s">
        <v>1510</v>
      </c>
      <c r="B139" s="216" t="s">
        <v>218</v>
      </c>
      <c r="C139" s="25" t="s">
        <v>1</v>
      </c>
      <c r="D139" s="267">
        <v>20</v>
      </c>
      <c r="E139" s="92"/>
      <c r="F139" s="92">
        <f t="shared" si="4"/>
        <v>0</v>
      </c>
      <c r="G139" s="92">
        <f t="shared" si="5"/>
        <v>0</v>
      </c>
    </row>
    <row r="140" spans="1:16" ht="15" customHeight="1" x14ac:dyDescent="0.35">
      <c r="A140" s="105" t="s">
        <v>1511</v>
      </c>
      <c r="B140" s="216" t="s">
        <v>179</v>
      </c>
      <c r="C140" s="25" t="s">
        <v>1</v>
      </c>
      <c r="D140" s="274">
        <v>10</v>
      </c>
      <c r="E140" s="92"/>
      <c r="F140" s="92">
        <f t="shared" si="4"/>
        <v>0</v>
      </c>
      <c r="G140" s="92">
        <f t="shared" si="5"/>
        <v>0</v>
      </c>
    </row>
    <row r="141" spans="1:16" ht="15" customHeight="1" x14ac:dyDescent="0.35">
      <c r="A141" s="105" t="s">
        <v>1512</v>
      </c>
      <c r="B141" s="216" t="s">
        <v>180</v>
      </c>
      <c r="C141" s="25" t="s">
        <v>1</v>
      </c>
      <c r="D141" s="267">
        <v>10</v>
      </c>
      <c r="E141" s="92"/>
      <c r="F141" s="92">
        <f t="shared" si="4"/>
        <v>0</v>
      </c>
      <c r="G141" s="92">
        <f t="shared" si="5"/>
        <v>0</v>
      </c>
    </row>
    <row r="142" spans="1:16" ht="15" customHeight="1" x14ac:dyDescent="0.35">
      <c r="A142" s="105" t="s">
        <v>1513</v>
      </c>
      <c r="B142" s="216" t="s">
        <v>181</v>
      </c>
      <c r="C142" s="25" t="s">
        <v>1</v>
      </c>
      <c r="D142" s="267">
        <v>10</v>
      </c>
      <c r="E142" s="92"/>
      <c r="F142" s="92">
        <f t="shared" si="4"/>
        <v>0</v>
      </c>
      <c r="G142" s="92">
        <f t="shared" si="5"/>
        <v>0</v>
      </c>
    </row>
    <row r="143" spans="1:16" ht="15" customHeight="1" x14ac:dyDescent="0.35">
      <c r="A143" s="105" t="s">
        <v>1514</v>
      </c>
      <c r="B143" s="216" t="s">
        <v>182</v>
      </c>
      <c r="C143" s="25" t="s">
        <v>1</v>
      </c>
      <c r="D143" s="267">
        <v>10</v>
      </c>
      <c r="E143" s="92"/>
      <c r="F143" s="92">
        <f t="shared" si="4"/>
        <v>0</v>
      </c>
      <c r="G143" s="92">
        <f t="shared" si="5"/>
        <v>0</v>
      </c>
    </row>
    <row r="144" spans="1:16" ht="15" customHeight="1" x14ac:dyDescent="0.35">
      <c r="A144" s="105" t="s">
        <v>1515</v>
      </c>
      <c r="B144" s="216" t="s">
        <v>183</v>
      </c>
      <c r="C144" s="25" t="s">
        <v>1</v>
      </c>
      <c r="D144" s="267">
        <v>10</v>
      </c>
      <c r="E144" s="92"/>
      <c r="F144" s="92">
        <f t="shared" si="4"/>
        <v>0</v>
      </c>
      <c r="G144" s="92">
        <f t="shared" si="5"/>
        <v>0</v>
      </c>
    </row>
    <row r="145" spans="1:7" ht="15" customHeight="1" x14ac:dyDescent="0.35">
      <c r="A145" s="105" t="s">
        <v>1516</v>
      </c>
      <c r="B145" s="216" t="s">
        <v>184</v>
      </c>
      <c r="C145" s="25" t="s">
        <v>1</v>
      </c>
      <c r="D145" s="267">
        <v>10</v>
      </c>
      <c r="E145" s="92"/>
      <c r="F145" s="92">
        <f t="shared" si="4"/>
        <v>0</v>
      </c>
      <c r="G145" s="92">
        <f t="shared" si="5"/>
        <v>0</v>
      </c>
    </row>
    <row r="146" spans="1:7" ht="15" customHeight="1" x14ac:dyDescent="0.35">
      <c r="A146" s="105" t="s">
        <v>1517</v>
      </c>
      <c r="B146" s="216" t="s">
        <v>254</v>
      </c>
      <c r="C146" s="25" t="s">
        <v>1</v>
      </c>
      <c r="D146" s="267">
        <v>4</v>
      </c>
      <c r="E146" s="92"/>
      <c r="F146" s="92">
        <f t="shared" si="4"/>
        <v>0</v>
      </c>
      <c r="G146" s="92">
        <f t="shared" si="5"/>
        <v>0</v>
      </c>
    </row>
    <row r="147" spans="1:7" ht="15" customHeight="1" x14ac:dyDescent="0.35">
      <c r="A147" s="105" t="s">
        <v>1518</v>
      </c>
      <c r="B147" s="216" t="s">
        <v>149</v>
      </c>
      <c r="C147" s="146" t="s">
        <v>1</v>
      </c>
      <c r="D147" s="275">
        <v>4</v>
      </c>
      <c r="E147" s="92"/>
      <c r="F147" s="92">
        <f t="shared" si="4"/>
        <v>0</v>
      </c>
      <c r="G147" s="92">
        <f t="shared" si="5"/>
        <v>0</v>
      </c>
    </row>
    <row r="148" spans="1:7" ht="15" customHeight="1" x14ac:dyDescent="0.35">
      <c r="A148" s="105" t="s">
        <v>1519</v>
      </c>
      <c r="B148" s="216" t="s">
        <v>207</v>
      </c>
      <c r="C148" s="25" t="s">
        <v>1</v>
      </c>
      <c r="D148" s="267">
        <v>4</v>
      </c>
      <c r="E148" s="92"/>
      <c r="F148" s="92">
        <f t="shared" si="4"/>
        <v>0</v>
      </c>
      <c r="G148" s="92">
        <f t="shared" si="5"/>
        <v>0</v>
      </c>
    </row>
    <row r="149" spans="1:7" ht="15" customHeight="1" x14ac:dyDescent="0.35">
      <c r="A149" s="105" t="s">
        <v>1520</v>
      </c>
      <c r="B149" s="216" t="s">
        <v>219</v>
      </c>
      <c r="C149" s="25" t="s">
        <v>1</v>
      </c>
      <c r="D149" s="267">
        <v>4</v>
      </c>
      <c r="E149" s="92"/>
      <c r="F149" s="92">
        <f t="shared" si="4"/>
        <v>0</v>
      </c>
      <c r="G149" s="92">
        <f t="shared" si="5"/>
        <v>0</v>
      </c>
    </row>
    <row r="150" spans="1:7" ht="15" customHeight="1" x14ac:dyDescent="0.35">
      <c r="A150" s="105" t="s">
        <v>1521</v>
      </c>
      <c r="B150" s="216" t="s">
        <v>152</v>
      </c>
      <c r="C150" s="25" t="s">
        <v>3</v>
      </c>
      <c r="D150" s="267">
        <v>2</v>
      </c>
      <c r="E150" s="92"/>
      <c r="F150" s="92">
        <f t="shared" si="4"/>
        <v>0</v>
      </c>
      <c r="G150" s="92">
        <f t="shared" si="5"/>
        <v>0</v>
      </c>
    </row>
    <row r="151" spans="1:7" ht="15" customHeight="1" x14ac:dyDescent="0.35">
      <c r="A151" s="105" t="s">
        <v>1522</v>
      </c>
      <c r="B151" s="216" t="s">
        <v>153</v>
      </c>
      <c r="C151" s="25" t="s">
        <v>1</v>
      </c>
      <c r="D151" s="267">
        <v>2</v>
      </c>
      <c r="E151" s="92"/>
      <c r="F151" s="92">
        <f t="shared" si="4"/>
        <v>0</v>
      </c>
      <c r="G151" s="92">
        <f t="shared" si="5"/>
        <v>0</v>
      </c>
    </row>
    <row r="152" spans="1:7" ht="15" customHeight="1" x14ac:dyDescent="0.35">
      <c r="A152" s="105" t="s">
        <v>1523</v>
      </c>
      <c r="B152" s="216" t="s">
        <v>154</v>
      </c>
      <c r="C152" s="25" t="s">
        <v>1</v>
      </c>
      <c r="D152" s="267">
        <v>2</v>
      </c>
      <c r="E152" s="92"/>
      <c r="F152" s="92">
        <f t="shared" si="4"/>
        <v>0</v>
      </c>
      <c r="G152" s="92">
        <f t="shared" si="5"/>
        <v>0</v>
      </c>
    </row>
    <row r="153" spans="1:7" ht="15" customHeight="1" x14ac:dyDescent="0.35">
      <c r="A153" s="105" t="s">
        <v>1524</v>
      </c>
      <c r="B153" s="216" t="s">
        <v>155</v>
      </c>
      <c r="C153" s="25" t="s">
        <v>1</v>
      </c>
      <c r="D153" s="267">
        <v>2</v>
      </c>
      <c r="E153" s="92"/>
      <c r="F153" s="92">
        <f t="shared" si="4"/>
        <v>0</v>
      </c>
      <c r="G153" s="92">
        <f t="shared" si="5"/>
        <v>0</v>
      </c>
    </row>
    <row r="154" spans="1:7" ht="15" customHeight="1" x14ac:dyDescent="0.35">
      <c r="A154" s="105" t="s">
        <v>1525</v>
      </c>
      <c r="B154" s="216" t="s">
        <v>156</v>
      </c>
      <c r="C154" s="25" t="s">
        <v>1</v>
      </c>
      <c r="D154" s="267">
        <v>2</v>
      </c>
      <c r="E154" s="92"/>
      <c r="F154" s="92">
        <f t="shared" si="4"/>
        <v>0</v>
      </c>
      <c r="G154" s="92">
        <f t="shared" si="5"/>
        <v>0</v>
      </c>
    </row>
    <row r="155" spans="1:7" ht="15" customHeight="1" x14ac:dyDescent="0.35">
      <c r="A155" s="105" t="s">
        <v>1526</v>
      </c>
      <c r="B155" s="216" t="s">
        <v>157</v>
      </c>
      <c r="C155" s="25" t="s">
        <v>1</v>
      </c>
      <c r="D155" s="267">
        <v>2</v>
      </c>
      <c r="E155" s="92"/>
      <c r="F155" s="92">
        <f t="shared" ref="F155:F188" si="6">SUM(E155*1.2)</f>
        <v>0</v>
      </c>
      <c r="G155" s="92">
        <f t="shared" ref="G155:G188" si="7">SUM(D155*E155)</f>
        <v>0</v>
      </c>
    </row>
    <row r="156" spans="1:7" ht="15" customHeight="1" x14ac:dyDescent="0.35">
      <c r="A156" s="105" t="s">
        <v>1527</v>
      </c>
      <c r="B156" s="216" t="s">
        <v>158</v>
      </c>
      <c r="C156" s="25" t="s">
        <v>1</v>
      </c>
      <c r="D156" s="267">
        <v>2</v>
      </c>
      <c r="E156" s="92"/>
      <c r="F156" s="92">
        <f t="shared" si="6"/>
        <v>0</v>
      </c>
      <c r="G156" s="92">
        <f t="shared" si="7"/>
        <v>0</v>
      </c>
    </row>
    <row r="157" spans="1:7" ht="15" customHeight="1" x14ac:dyDescent="0.35">
      <c r="A157" s="105" t="s">
        <v>1528</v>
      </c>
      <c r="B157" s="216" t="s">
        <v>159</v>
      </c>
      <c r="C157" s="25" t="s">
        <v>1</v>
      </c>
      <c r="D157" s="267">
        <v>2</v>
      </c>
      <c r="E157" s="92"/>
      <c r="F157" s="92">
        <f t="shared" si="6"/>
        <v>0</v>
      </c>
      <c r="G157" s="92">
        <f t="shared" si="7"/>
        <v>0</v>
      </c>
    </row>
    <row r="158" spans="1:7" ht="15" customHeight="1" x14ac:dyDescent="0.35">
      <c r="A158" s="105" t="s">
        <v>1529</v>
      </c>
      <c r="B158" s="216" t="s">
        <v>160</v>
      </c>
      <c r="C158" s="25" t="s">
        <v>1</v>
      </c>
      <c r="D158" s="267">
        <v>2</v>
      </c>
      <c r="E158" s="92"/>
      <c r="F158" s="92">
        <f t="shared" si="6"/>
        <v>0</v>
      </c>
      <c r="G158" s="92">
        <f t="shared" si="7"/>
        <v>0</v>
      </c>
    </row>
    <row r="159" spans="1:7" ht="15" customHeight="1" x14ac:dyDescent="0.35">
      <c r="A159" s="105" t="s">
        <v>1530</v>
      </c>
      <c r="B159" s="216" t="s">
        <v>161</v>
      </c>
      <c r="C159" s="25" t="s">
        <v>1</v>
      </c>
      <c r="D159" s="267">
        <v>2</v>
      </c>
      <c r="E159" s="92"/>
      <c r="F159" s="92">
        <f t="shared" si="6"/>
        <v>0</v>
      </c>
      <c r="G159" s="92">
        <f t="shared" si="7"/>
        <v>0</v>
      </c>
    </row>
    <row r="160" spans="1:7" ht="15" customHeight="1" x14ac:dyDescent="0.35">
      <c r="A160" s="105" t="s">
        <v>1531</v>
      </c>
      <c r="B160" s="216" t="s">
        <v>162</v>
      </c>
      <c r="C160" s="29" t="s">
        <v>1</v>
      </c>
      <c r="D160" s="268">
        <v>2</v>
      </c>
      <c r="E160" s="92"/>
      <c r="F160" s="92">
        <f t="shared" si="6"/>
        <v>0</v>
      </c>
      <c r="G160" s="92">
        <f t="shared" si="7"/>
        <v>0</v>
      </c>
    </row>
    <row r="161" spans="1:16" ht="15" customHeight="1" x14ac:dyDescent="0.35">
      <c r="A161" s="105" t="s">
        <v>1532</v>
      </c>
      <c r="B161" s="216" t="s">
        <v>163</v>
      </c>
      <c r="C161" s="25" t="s">
        <v>1</v>
      </c>
      <c r="D161" s="267">
        <v>2</v>
      </c>
      <c r="E161" s="92"/>
      <c r="F161" s="92">
        <f t="shared" si="6"/>
        <v>0</v>
      </c>
      <c r="G161" s="92">
        <f t="shared" si="7"/>
        <v>0</v>
      </c>
    </row>
    <row r="162" spans="1:16" ht="15" customHeight="1" x14ac:dyDescent="0.35">
      <c r="A162" s="105" t="s">
        <v>1533</v>
      </c>
      <c r="B162" s="216" t="s">
        <v>164</v>
      </c>
      <c r="C162" s="25" t="s">
        <v>1</v>
      </c>
      <c r="D162" s="267">
        <v>2</v>
      </c>
      <c r="E162" s="92"/>
      <c r="F162" s="92">
        <f t="shared" si="6"/>
        <v>0</v>
      </c>
      <c r="G162" s="92">
        <f t="shared" si="7"/>
        <v>0</v>
      </c>
    </row>
    <row r="163" spans="1:16" ht="15" customHeight="1" x14ac:dyDescent="0.35">
      <c r="A163" s="105" t="s">
        <v>1534</v>
      </c>
      <c r="B163" s="216" t="s">
        <v>165</v>
      </c>
      <c r="C163" s="25" t="s">
        <v>3</v>
      </c>
      <c r="D163" s="267">
        <v>2</v>
      </c>
      <c r="E163" s="92"/>
      <c r="F163" s="92">
        <f t="shared" si="6"/>
        <v>0</v>
      </c>
      <c r="G163" s="92">
        <f t="shared" si="7"/>
        <v>0</v>
      </c>
    </row>
    <row r="164" spans="1:16" ht="15" customHeight="1" x14ac:dyDescent="0.35">
      <c r="A164" s="105" t="s">
        <v>1535</v>
      </c>
      <c r="B164" s="216" t="s">
        <v>166</v>
      </c>
      <c r="C164" s="25" t="s">
        <v>1</v>
      </c>
      <c r="D164" s="267">
        <v>2</v>
      </c>
      <c r="E164" s="164"/>
      <c r="F164" s="92">
        <f t="shared" si="6"/>
        <v>0</v>
      </c>
      <c r="G164" s="92">
        <f t="shared" si="7"/>
        <v>0</v>
      </c>
    </row>
    <row r="165" spans="1:16" s="4" customFormat="1" ht="15" customHeight="1" x14ac:dyDescent="0.25">
      <c r="A165" s="105" t="s">
        <v>1536</v>
      </c>
      <c r="B165" s="216" t="s">
        <v>167</v>
      </c>
      <c r="C165" s="25" t="s">
        <v>1</v>
      </c>
      <c r="D165" s="267">
        <v>4</v>
      </c>
      <c r="E165" s="164"/>
      <c r="F165" s="92">
        <f t="shared" si="6"/>
        <v>0</v>
      </c>
      <c r="G165" s="92">
        <f t="shared" si="7"/>
        <v>0</v>
      </c>
      <c r="H165" s="276"/>
      <c r="I165" s="276"/>
      <c r="J165" s="276"/>
      <c r="K165" s="276"/>
      <c r="L165" s="276"/>
      <c r="M165" s="276"/>
      <c r="N165" s="75"/>
      <c r="O165" s="75"/>
      <c r="P165" s="75"/>
    </row>
    <row r="166" spans="1:16" s="4" customFormat="1" ht="15" customHeight="1" x14ac:dyDescent="0.25">
      <c r="A166" s="105" t="s">
        <v>1537</v>
      </c>
      <c r="B166" s="216" t="s">
        <v>364</v>
      </c>
      <c r="C166" s="25" t="s">
        <v>1</v>
      </c>
      <c r="D166" s="267">
        <v>1</v>
      </c>
      <c r="E166" s="164"/>
      <c r="F166" s="92">
        <f t="shared" si="6"/>
        <v>0</v>
      </c>
      <c r="G166" s="92">
        <f t="shared" si="7"/>
        <v>0</v>
      </c>
      <c r="H166" s="276"/>
      <c r="I166" s="276"/>
      <c r="J166" s="276"/>
      <c r="K166" s="276"/>
      <c r="L166" s="276"/>
      <c r="M166" s="276"/>
      <c r="N166" s="75"/>
      <c r="O166" s="75"/>
      <c r="P166" s="75"/>
    </row>
    <row r="167" spans="1:16" s="4" customFormat="1" ht="15" customHeight="1" x14ac:dyDescent="0.25">
      <c r="A167" s="105" t="s">
        <v>1538</v>
      </c>
      <c r="B167" s="216" t="s">
        <v>365</v>
      </c>
      <c r="C167" s="25" t="s">
        <v>1</v>
      </c>
      <c r="D167" s="267">
        <v>1</v>
      </c>
      <c r="E167" s="164"/>
      <c r="F167" s="92">
        <f t="shared" si="6"/>
        <v>0</v>
      </c>
      <c r="G167" s="92">
        <f t="shared" si="7"/>
        <v>0</v>
      </c>
      <c r="H167" s="276"/>
      <c r="I167" s="276"/>
      <c r="J167" s="276"/>
      <c r="K167" s="276"/>
      <c r="L167" s="276"/>
      <c r="M167" s="276"/>
      <c r="N167" s="75"/>
      <c r="O167" s="75"/>
      <c r="P167" s="75"/>
    </row>
    <row r="168" spans="1:16" s="4" customFormat="1" ht="15" customHeight="1" x14ac:dyDescent="0.25">
      <c r="A168" s="105" t="s">
        <v>1539</v>
      </c>
      <c r="B168" s="219" t="s">
        <v>226</v>
      </c>
      <c r="C168" s="25" t="s">
        <v>1</v>
      </c>
      <c r="D168" s="267">
        <v>2</v>
      </c>
      <c r="E168" s="164"/>
      <c r="F168" s="92">
        <f t="shared" si="6"/>
        <v>0</v>
      </c>
      <c r="G168" s="92">
        <f t="shared" si="7"/>
        <v>0</v>
      </c>
      <c r="H168" s="276"/>
      <c r="I168" s="276"/>
      <c r="J168" s="276"/>
      <c r="K168" s="276"/>
      <c r="L168" s="276"/>
      <c r="M168" s="276"/>
      <c r="N168" s="75"/>
      <c r="O168" s="75"/>
      <c r="P168" s="75"/>
    </row>
    <row r="169" spans="1:16" s="4" customFormat="1" ht="15" customHeight="1" x14ac:dyDescent="0.25">
      <c r="A169" s="105" t="s">
        <v>1540</v>
      </c>
      <c r="B169" s="219" t="s">
        <v>220</v>
      </c>
      <c r="C169" s="25" t="s">
        <v>1</v>
      </c>
      <c r="D169" s="267">
        <v>2</v>
      </c>
      <c r="E169" s="164"/>
      <c r="F169" s="92">
        <f t="shared" si="6"/>
        <v>0</v>
      </c>
      <c r="G169" s="92">
        <f t="shared" si="7"/>
        <v>0</v>
      </c>
      <c r="H169" s="276"/>
      <c r="I169" s="276"/>
      <c r="J169" s="276"/>
      <c r="K169" s="276"/>
      <c r="L169" s="276"/>
      <c r="M169" s="276"/>
      <c r="N169" s="75"/>
      <c r="O169" s="75"/>
      <c r="P169" s="75"/>
    </row>
    <row r="170" spans="1:16" s="4" customFormat="1" ht="15" customHeight="1" x14ac:dyDescent="0.25">
      <c r="A170" s="105" t="s">
        <v>1541</v>
      </c>
      <c r="B170" s="219" t="s">
        <v>221</v>
      </c>
      <c r="C170" s="25" t="s">
        <v>1</v>
      </c>
      <c r="D170" s="267">
        <v>2</v>
      </c>
      <c r="E170" s="164"/>
      <c r="F170" s="92">
        <f t="shared" si="6"/>
        <v>0</v>
      </c>
      <c r="G170" s="92">
        <f t="shared" si="7"/>
        <v>0</v>
      </c>
      <c r="H170" s="276"/>
      <c r="I170" s="276"/>
      <c r="J170" s="276"/>
      <c r="K170" s="276"/>
      <c r="L170" s="276"/>
      <c r="M170" s="276"/>
      <c r="N170" s="75"/>
      <c r="O170" s="75"/>
      <c r="P170" s="75"/>
    </row>
    <row r="171" spans="1:16" s="4" customFormat="1" ht="15" customHeight="1" x14ac:dyDescent="0.25">
      <c r="A171" s="105" t="s">
        <v>1542</v>
      </c>
      <c r="B171" s="219" t="s">
        <v>222</v>
      </c>
      <c r="C171" s="25" t="s">
        <v>1</v>
      </c>
      <c r="D171" s="267">
        <v>2</v>
      </c>
      <c r="E171" s="164"/>
      <c r="F171" s="92">
        <f t="shared" si="6"/>
        <v>0</v>
      </c>
      <c r="G171" s="92">
        <f t="shared" si="7"/>
        <v>0</v>
      </c>
      <c r="H171" s="276"/>
      <c r="I171" s="276"/>
      <c r="J171" s="276"/>
      <c r="K171" s="276"/>
      <c r="L171" s="276"/>
      <c r="M171" s="276"/>
      <c r="N171" s="75"/>
      <c r="O171" s="75"/>
      <c r="P171" s="75"/>
    </row>
    <row r="172" spans="1:16" s="4" customFormat="1" ht="15" customHeight="1" x14ac:dyDescent="0.25">
      <c r="A172" s="105" t="s">
        <v>1543</v>
      </c>
      <c r="B172" s="219" t="s">
        <v>223</v>
      </c>
      <c r="C172" s="25" t="s">
        <v>1</v>
      </c>
      <c r="D172" s="267">
        <v>2</v>
      </c>
      <c r="E172" s="164"/>
      <c r="F172" s="92">
        <f t="shared" si="6"/>
        <v>0</v>
      </c>
      <c r="G172" s="92">
        <f t="shared" si="7"/>
        <v>0</v>
      </c>
      <c r="H172" s="276"/>
      <c r="I172" s="276"/>
      <c r="J172" s="276"/>
      <c r="K172" s="276"/>
      <c r="L172" s="276"/>
      <c r="M172" s="276"/>
      <c r="N172" s="75"/>
      <c r="O172" s="75"/>
      <c r="P172" s="75"/>
    </row>
    <row r="173" spans="1:16" s="4" customFormat="1" ht="15" customHeight="1" x14ac:dyDescent="0.25">
      <c r="A173" s="105" t="s">
        <v>1544</v>
      </c>
      <c r="B173" s="219" t="s">
        <v>224</v>
      </c>
      <c r="C173" s="25" t="s">
        <v>1</v>
      </c>
      <c r="D173" s="267">
        <v>2</v>
      </c>
      <c r="E173" s="164"/>
      <c r="F173" s="92">
        <f t="shared" si="6"/>
        <v>0</v>
      </c>
      <c r="G173" s="92">
        <f t="shared" si="7"/>
        <v>0</v>
      </c>
      <c r="H173" s="276"/>
      <c r="I173" s="276"/>
      <c r="J173" s="276"/>
      <c r="K173" s="276"/>
      <c r="L173" s="276"/>
      <c r="M173" s="276"/>
      <c r="N173" s="75"/>
      <c r="O173" s="75"/>
      <c r="P173" s="75"/>
    </row>
    <row r="174" spans="1:16" ht="15" customHeight="1" x14ac:dyDescent="0.35">
      <c r="A174" s="105" t="s">
        <v>1545</v>
      </c>
      <c r="B174" s="219" t="s">
        <v>173</v>
      </c>
      <c r="C174" s="25" t="s">
        <v>1</v>
      </c>
      <c r="D174" s="267">
        <v>2</v>
      </c>
      <c r="E174" s="164"/>
      <c r="F174" s="92">
        <f t="shared" si="6"/>
        <v>0</v>
      </c>
      <c r="G174" s="92">
        <f t="shared" si="7"/>
        <v>0</v>
      </c>
    </row>
    <row r="175" spans="1:16" ht="15" customHeight="1" x14ac:dyDescent="0.35">
      <c r="A175" s="105" t="s">
        <v>1546</v>
      </c>
      <c r="B175" s="219" t="s">
        <v>174</v>
      </c>
      <c r="C175" s="25" t="s">
        <v>1</v>
      </c>
      <c r="D175" s="267">
        <v>1</v>
      </c>
      <c r="E175" s="92"/>
      <c r="F175" s="92">
        <f t="shared" si="6"/>
        <v>0</v>
      </c>
      <c r="G175" s="92">
        <f t="shared" si="7"/>
        <v>0</v>
      </c>
    </row>
    <row r="176" spans="1:16" ht="15" customHeight="1" x14ac:dyDescent="0.35">
      <c r="A176" s="105" t="s">
        <v>1547</v>
      </c>
      <c r="B176" s="219" t="s">
        <v>272</v>
      </c>
      <c r="C176" s="25" t="s">
        <v>234</v>
      </c>
      <c r="D176" s="267">
        <v>6</v>
      </c>
      <c r="E176" s="92"/>
      <c r="F176" s="92">
        <f t="shared" si="6"/>
        <v>0</v>
      </c>
      <c r="G176" s="92">
        <f t="shared" si="7"/>
        <v>0</v>
      </c>
    </row>
    <row r="177" spans="1:16" ht="15" customHeight="1" x14ac:dyDescent="0.35">
      <c r="A177" s="105" t="s">
        <v>1548</v>
      </c>
      <c r="B177" s="219" t="s">
        <v>175</v>
      </c>
      <c r="C177" s="25" t="s">
        <v>1</v>
      </c>
      <c r="D177" s="267">
        <v>2</v>
      </c>
      <c r="E177" s="92"/>
      <c r="F177" s="92">
        <f t="shared" si="6"/>
        <v>0</v>
      </c>
      <c r="G177" s="92">
        <f t="shared" si="7"/>
        <v>0</v>
      </c>
    </row>
    <row r="178" spans="1:16" ht="15" customHeight="1" x14ac:dyDescent="0.35">
      <c r="A178" s="105" t="s">
        <v>1549</v>
      </c>
      <c r="B178" s="216" t="s">
        <v>185</v>
      </c>
      <c r="C178" s="25" t="s">
        <v>1</v>
      </c>
      <c r="D178" s="267">
        <v>15</v>
      </c>
      <c r="E178" s="92"/>
      <c r="F178" s="92">
        <f t="shared" si="6"/>
        <v>0</v>
      </c>
      <c r="G178" s="92">
        <f t="shared" si="7"/>
        <v>0</v>
      </c>
    </row>
    <row r="179" spans="1:16" ht="15" customHeight="1" x14ac:dyDescent="0.35">
      <c r="A179" s="105" t="s">
        <v>1550</v>
      </c>
      <c r="B179" s="216" t="s">
        <v>186</v>
      </c>
      <c r="C179" s="25" t="s">
        <v>1</v>
      </c>
      <c r="D179" s="267">
        <v>15</v>
      </c>
      <c r="E179" s="92"/>
      <c r="F179" s="92">
        <f t="shared" si="6"/>
        <v>0</v>
      </c>
      <c r="G179" s="92">
        <f t="shared" si="7"/>
        <v>0</v>
      </c>
    </row>
    <row r="180" spans="1:16" ht="15" customHeight="1" x14ac:dyDescent="0.35">
      <c r="A180" s="105" t="s">
        <v>1551</v>
      </c>
      <c r="B180" s="216" t="s">
        <v>187</v>
      </c>
      <c r="C180" s="25" t="s">
        <v>1</v>
      </c>
      <c r="D180" s="267">
        <v>4</v>
      </c>
      <c r="E180" s="92"/>
      <c r="F180" s="92">
        <f t="shared" si="6"/>
        <v>0</v>
      </c>
      <c r="G180" s="92">
        <f t="shared" si="7"/>
        <v>0</v>
      </c>
    </row>
    <row r="181" spans="1:16" ht="15" customHeight="1" x14ac:dyDescent="0.35">
      <c r="A181" s="105" t="s">
        <v>1552</v>
      </c>
      <c r="B181" s="216" t="s">
        <v>255</v>
      </c>
      <c r="C181" s="25" t="s">
        <v>1</v>
      </c>
      <c r="D181" s="267">
        <v>2</v>
      </c>
      <c r="E181" s="92"/>
      <c r="F181" s="92">
        <f t="shared" si="6"/>
        <v>0</v>
      </c>
      <c r="G181" s="92">
        <f t="shared" si="7"/>
        <v>0</v>
      </c>
    </row>
    <row r="182" spans="1:16" ht="15" customHeight="1" x14ac:dyDescent="0.35">
      <c r="A182" s="105" t="s">
        <v>1553</v>
      </c>
      <c r="B182" s="216" t="s">
        <v>225</v>
      </c>
      <c r="C182" s="25" t="s">
        <v>1</v>
      </c>
      <c r="D182" s="267">
        <v>4</v>
      </c>
      <c r="E182" s="92"/>
      <c r="F182" s="92">
        <f t="shared" si="6"/>
        <v>0</v>
      </c>
      <c r="G182" s="92">
        <f t="shared" si="7"/>
        <v>0</v>
      </c>
    </row>
    <row r="183" spans="1:16" ht="15" customHeight="1" x14ac:dyDescent="0.35">
      <c r="A183" s="105" t="s">
        <v>1554</v>
      </c>
      <c r="B183" s="216" t="s">
        <v>190</v>
      </c>
      <c r="C183" s="25" t="s">
        <v>234</v>
      </c>
      <c r="D183" s="267">
        <v>10</v>
      </c>
      <c r="E183" s="92"/>
      <c r="F183" s="92">
        <f t="shared" si="6"/>
        <v>0</v>
      </c>
      <c r="G183" s="92">
        <f t="shared" si="7"/>
        <v>0</v>
      </c>
    </row>
    <row r="184" spans="1:16" ht="15" customHeight="1" x14ac:dyDescent="0.35">
      <c r="A184" s="105" t="s">
        <v>1555</v>
      </c>
      <c r="B184" s="216" t="s">
        <v>191</v>
      </c>
      <c r="C184" s="25" t="s">
        <v>1</v>
      </c>
      <c r="D184" s="267">
        <v>10</v>
      </c>
      <c r="E184" s="92"/>
      <c r="F184" s="92">
        <f t="shared" si="6"/>
        <v>0</v>
      </c>
      <c r="G184" s="92">
        <f t="shared" si="7"/>
        <v>0</v>
      </c>
    </row>
    <row r="185" spans="1:16" ht="15" customHeight="1" x14ac:dyDescent="0.35">
      <c r="A185" s="105" t="s">
        <v>1556</v>
      </c>
      <c r="B185" s="216" t="s">
        <v>192</v>
      </c>
      <c r="C185" s="25" t="s">
        <v>1</v>
      </c>
      <c r="D185" s="267">
        <v>4</v>
      </c>
      <c r="E185" s="92"/>
      <c r="F185" s="92">
        <f t="shared" si="6"/>
        <v>0</v>
      </c>
      <c r="G185" s="92">
        <f t="shared" si="7"/>
        <v>0</v>
      </c>
    </row>
    <row r="186" spans="1:16" ht="15" customHeight="1" x14ac:dyDescent="0.35">
      <c r="A186" s="105" t="s">
        <v>1557</v>
      </c>
      <c r="B186" s="216" t="s">
        <v>206</v>
      </c>
      <c r="C186" s="25" t="s">
        <v>1</v>
      </c>
      <c r="D186" s="267">
        <v>10</v>
      </c>
      <c r="E186" s="92"/>
      <c r="F186" s="92">
        <f t="shared" si="6"/>
        <v>0</v>
      </c>
      <c r="G186" s="92">
        <f t="shared" si="7"/>
        <v>0</v>
      </c>
    </row>
    <row r="187" spans="1:16" ht="15" customHeight="1" x14ac:dyDescent="0.35">
      <c r="A187" s="105" t="s">
        <v>1558</v>
      </c>
      <c r="B187" s="219" t="s">
        <v>6</v>
      </c>
      <c r="C187" s="25" t="s">
        <v>168</v>
      </c>
      <c r="D187" s="267">
        <v>90</v>
      </c>
      <c r="E187" s="92"/>
      <c r="F187" s="92">
        <f t="shared" si="6"/>
        <v>0</v>
      </c>
      <c r="G187" s="92">
        <f t="shared" si="7"/>
        <v>0</v>
      </c>
    </row>
    <row r="188" spans="1:16" ht="15" customHeight="1" thickBot="1" x14ac:dyDescent="0.4">
      <c r="A188" s="105" t="s">
        <v>1559</v>
      </c>
      <c r="B188" s="216" t="s">
        <v>7</v>
      </c>
      <c r="C188" s="25" t="s">
        <v>172</v>
      </c>
      <c r="D188" s="267">
        <v>200</v>
      </c>
      <c r="E188" s="92"/>
      <c r="F188" s="92">
        <f t="shared" si="6"/>
        <v>0</v>
      </c>
      <c r="G188" s="92">
        <f t="shared" si="7"/>
        <v>0</v>
      </c>
    </row>
    <row r="189" spans="1:16" s="5" customFormat="1" ht="15" customHeight="1" thickBot="1" x14ac:dyDescent="0.4">
      <c r="A189" s="104"/>
      <c r="B189" s="214"/>
      <c r="C189" s="30"/>
      <c r="D189"/>
      <c r="E189" s="330" t="s">
        <v>2990</v>
      </c>
      <c r="F189" s="330"/>
      <c r="G189" s="253">
        <f>SUM(G26:G188)</f>
        <v>0</v>
      </c>
      <c r="H189" s="94"/>
      <c r="I189" s="94"/>
      <c r="J189" s="94"/>
      <c r="K189" s="94"/>
      <c r="L189" s="94"/>
      <c r="M189" s="94"/>
      <c r="N189" s="94"/>
      <c r="O189" s="94"/>
      <c r="P189" s="94"/>
    </row>
    <row r="190" spans="1:16" s="5" customFormat="1" ht="15" customHeight="1" thickBot="1" x14ac:dyDescent="0.4">
      <c r="A190" s="104"/>
      <c r="B190" s="214"/>
      <c r="C190" s="30"/>
      <c r="D190" s="3"/>
      <c r="E190" s="330" t="s">
        <v>2991</v>
      </c>
      <c r="F190" s="330"/>
      <c r="G190" s="253">
        <f>SUM(G189*0.2)</f>
        <v>0</v>
      </c>
      <c r="H190" s="94"/>
      <c r="I190" s="94"/>
      <c r="J190" s="94"/>
      <c r="K190" s="94"/>
      <c r="L190" s="94"/>
      <c r="M190" s="94"/>
      <c r="N190" s="94"/>
      <c r="O190" s="94"/>
      <c r="P190" s="94"/>
    </row>
    <row r="191" spans="1:16" s="5" customFormat="1" ht="15" customHeight="1" thickBot="1" x14ac:dyDescent="0.4">
      <c r="A191" s="104"/>
      <c r="B191" s="214"/>
      <c r="C191" s="30"/>
      <c r="D191" s="157"/>
      <c r="E191" s="330" t="s">
        <v>2992</v>
      </c>
      <c r="F191" s="330"/>
      <c r="G191" s="253">
        <f>SUM(G189:G190)</f>
        <v>0</v>
      </c>
      <c r="H191" s="94"/>
      <c r="I191" s="94"/>
      <c r="J191" s="94"/>
      <c r="K191" s="94"/>
      <c r="L191" s="94"/>
      <c r="M191" s="94"/>
      <c r="N191" s="94"/>
      <c r="O191" s="94"/>
      <c r="P191" s="94"/>
    </row>
    <row r="192" spans="1:16" s="6" customFormat="1" ht="15" customHeight="1" x14ac:dyDescent="0.3">
      <c r="A192" s="106"/>
      <c r="B192" s="220"/>
      <c r="C192" s="30"/>
      <c r="D192" s="157"/>
      <c r="E192" s="84"/>
      <c r="F192" s="84"/>
      <c r="G192" s="84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s="6" customFormat="1" ht="15" customHeight="1" x14ac:dyDescent="0.3">
      <c r="A193" s="343" t="s">
        <v>204</v>
      </c>
      <c r="B193" s="343"/>
      <c r="C193" s="343"/>
      <c r="D193" s="343"/>
      <c r="E193" s="343"/>
      <c r="F193" s="343"/>
      <c r="G193" s="343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s="6" customFormat="1" ht="15" customHeight="1" x14ac:dyDescent="0.3">
      <c r="A194" s="108"/>
      <c r="B194" s="221"/>
      <c r="C194" s="147"/>
      <c r="D194" s="158"/>
      <c r="E194" s="84"/>
      <c r="F194" s="84"/>
      <c r="G194" s="84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s="6" customFormat="1" ht="15" customHeight="1" x14ac:dyDescent="0.3">
      <c r="A195" s="342" t="s">
        <v>257</v>
      </c>
      <c r="B195" s="342"/>
      <c r="C195" s="342"/>
      <c r="D195" s="141" t="s">
        <v>3436</v>
      </c>
      <c r="E195" s="84"/>
      <c r="F195" s="84"/>
      <c r="G195" s="84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s="6" customFormat="1" ht="26.25" thickBot="1" x14ac:dyDescent="0.35">
      <c r="A196" s="200" t="s">
        <v>0</v>
      </c>
      <c r="B196" s="201" t="s">
        <v>585</v>
      </c>
      <c r="C196" s="202" t="s">
        <v>2993</v>
      </c>
      <c r="D196" s="203" t="s">
        <v>3447</v>
      </c>
      <c r="E196" s="204" t="s">
        <v>2994</v>
      </c>
      <c r="F196" s="204" t="s">
        <v>2995</v>
      </c>
      <c r="G196" s="204" t="s">
        <v>2989</v>
      </c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s="6" customFormat="1" ht="15" customHeight="1" x14ac:dyDescent="0.3">
      <c r="A197" s="205" t="s">
        <v>1560</v>
      </c>
      <c r="B197" s="215" t="s">
        <v>237</v>
      </c>
      <c r="C197" s="145" t="s">
        <v>1</v>
      </c>
      <c r="D197" s="266">
        <v>10</v>
      </c>
      <c r="E197" s="206"/>
      <c r="F197" s="207">
        <f>SUM(E197*1.2)</f>
        <v>0</v>
      </c>
      <c r="G197" s="207">
        <f>SUM(D197*E197)</f>
        <v>0</v>
      </c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s="6" customFormat="1" ht="15" customHeight="1" x14ac:dyDescent="0.3">
      <c r="A198" s="105" t="s">
        <v>1561</v>
      </c>
      <c r="B198" s="17" t="s">
        <v>371</v>
      </c>
      <c r="C198" s="25" t="s">
        <v>1</v>
      </c>
      <c r="D198" s="267">
        <v>10</v>
      </c>
      <c r="E198" s="23"/>
      <c r="F198" s="90">
        <f t="shared" ref="F198:F209" si="8">SUM(E198*1.2)</f>
        <v>0</v>
      </c>
      <c r="G198" s="90">
        <f t="shared" ref="G198:G209" si="9">SUM(D198*E198)</f>
        <v>0</v>
      </c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s="6" customFormat="1" ht="25.5" x14ac:dyDescent="0.3">
      <c r="A199" s="105" t="s">
        <v>1562</v>
      </c>
      <c r="B199" s="17" t="s">
        <v>372</v>
      </c>
      <c r="C199" s="25" t="s">
        <v>1</v>
      </c>
      <c r="D199" s="267">
        <v>4</v>
      </c>
      <c r="E199" s="23"/>
      <c r="F199" s="90">
        <f t="shared" si="8"/>
        <v>0</v>
      </c>
      <c r="G199" s="90">
        <f t="shared" si="9"/>
        <v>0</v>
      </c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s="6" customFormat="1" ht="25.5" x14ac:dyDescent="0.3">
      <c r="A200" s="105" t="s">
        <v>1563</v>
      </c>
      <c r="B200" s="17" t="s">
        <v>373</v>
      </c>
      <c r="C200" s="25" t="s">
        <v>1</v>
      </c>
      <c r="D200" s="267">
        <v>4</v>
      </c>
      <c r="E200" s="23"/>
      <c r="F200" s="90">
        <f t="shared" si="8"/>
        <v>0</v>
      </c>
      <c r="G200" s="90">
        <f t="shared" si="9"/>
        <v>0</v>
      </c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s="6" customFormat="1" ht="15" customHeight="1" x14ac:dyDescent="0.3">
      <c r="A201" s="105" t="s">
        <v>1564</v>
      </c>
      <c r="B201" s="17" t="s">
        <v>244</v>
      </c>
      <c r="C201" s="25" t="s">
        <v>1</v>
      </c>
      <c r="D201" s="267">
        <v>10</v>
      </c>
      <c r="E201" s="23"/>
      <c r="F201" s="90">
        <f t="shared" si="8"/>
        <v>0</v>
      </c>
      <c r="G201" s="90">
        <f t="shared" si="9"/>
        <v>0</v>
      </c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s="6" customFormat="1" ht="15" customHeight="1" x14ac:dyDescent="0.3">
      <c r="A202" s="105" t="s">
        <v>1565</v>
      </c>
      <c r="B202" s="17" t="s">
        <v>259</v>
      </c>
      <c r="C202" s="25" t="s">
        <v>1</v>
      </c>
      <c r="D202" s="267">
        <v>10</v>
      </c>
      <c r="E202" s="23"/>
      <c r="F202" s="90">
        <f t="shared" si="8"/>
        <v>0</v>
      </c>
      <c r="G202" s="90">
        <f t="shared" si="9"/>
        <v>0</v>
      </c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s="6" customFormat="1" ht="15" customHeight="1" x14ac:dyDescent="0.3">
      <c r="A203" s="105" t="s">
        <v>1566</v>
      </c>
      <c r="B203" s="18" t="s">
        <v>263</v>
      </c>
      <c r="C203" s="25" t="s">
        <v>1</v>
      </c>
      <c r="D203" s="267">
        <v>10</v>
      </c>
      <c r="E203" s="23"/>
      <c r="F203" s="90">
        <f t="shared" si="8"/>
        <v>0</v>
      </c>
      <c r="G203" s="90">
        <f t="shared" si="9"/>
        <v>0</v>
      </c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s="6" customFormat="1" ht="15" customHeight="1" x14ac:dyDescent="0.3">
      <c r="A204" s="105" t="s">
        <v>1567</v>
      </c>
      <c r="B204" s="18" t="s">
        <v>264</v>
      </c>
      <c r="C204" s="25" t="s">
        <v>1</v>
      </c>
      <c r="D204" s="267">
        <v>10</v>
      </c>
      <c r="E204" s="23"/>
      <c r="F204" s="90">
        <f t="shared" si="8"/>
        <v>0</v>
      </c>
      <c r="G204" s="90">
        <f t="shared" si="9"/>
        <v>0</v>
      </c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s="6" customFormat="1" ht="15" customHeight="1" x14ac:dyDescent="0.3">
      <c r="A205" s="105" t="s">
        <v>1568</v>
      </c>
      <c r="B205" s="18" t="s">
        <v>265</v>
      </c>
      <c r="C205" s="25" t="s">
        <v>1</v>
      </c>
      <c r="D205" s="267">
        <v>10</v>
      </c>
      <c r="E205" s="23"/>
      <c r="F205" s="90">
        <f t="shared" si="8"/>
        <v>0</v>
      </c>
      <c r="G205" s="90">
        <f t="shared" si="9"/>
        <v>0</v>
      </c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s="6" customFormat="1" ht="15" customHeight="1" x14ac:dyDescent="0.3">
      <c r="A206" s="105" t="s">
        <v>1569</v>
      </c>
      <c r="B206" s="17" t="s">
        <v>246</v>
      </c>
      <c r="C206" s="25" t="s">
        <v>1</v>
      </c>
      <c r="D206" s="267">
        <v>6</v>
      </c>
      <c r="E206" s="23"/>
      <c r="F206" s="90">
        <f t="shared" si="8"/>
        <v>0</v>
      </c>
      <c r="G206" s="90">
        <f t="shared" si="9"/>
        <v>0</v>
      </c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s="16" customFormat="1" ht="15" customHeight="1" x14ac:dyDescent="0.3">
      <c r="A207" s="105" t="s">
        <v>1570</v>
      </c>
      <c r="B207" s="17" t="s">
        <v>245</v>
      </c>
      <c r="C207" s="25" t="s">
        <v>1</v>
      </c>
      <c r="D207" s="267">
        <v>2</v>
      </c>
      <c r="E207" s="23"/>
      <c r="F207" s="90">
        <f t="shared" si="8"/>
        <v>0</v>
      </c>
      <c r="G207" s="90">
        <f t="shared" si="9"/>
        <v>0</v>
      </c>
    </row>
    <row r="208" spans="1:16" s="16" customFormat="1" ht="15" customHeight="1" x14ac:dyDescent="0.3">
      <c r="A208" s="105" t="s">
        <v>1571</v>
      </c>
      <c r="B208" s="17" t="s">
        <v>266</v>
      </c>
      <c r="C208" s="29" t="s">
        <v>1</v>
      </c>
      <c r="D208" s="268">
        <v>2</v>
      </c>
      <c r="E208" s="23"/>
      <c r="F208" s="90">
        <f t="shared" si="8"/>
        <v>0</v>
      </c>
      <c r="G208" s="90">
        <f t="shared" si="9"/>
        <v>0</v>
      </c>
    </row>
    <row r="209" spans="1:16" s="16" customFormat="1" ht="15" customHeight="1" thickBot="1" x14ac:dyDescent="0.35">
      <c r="A209" s="105" t="s">
        <v>1572</v>
      </c>
      <c r="B209" s="17" t="s">
        <v>267</v>
      </c>
      <c r="C209" s="29" t="s">
        <v>1</v>
      </c>
      <c r="D209" s="268">
        <v>1</v>
      </c>
      <c r="E209" s="23"/>
      <c r="F209" s="90">
        <f t="shared" si="8"/>
        <v>0</v>
      </c>
      <c r="G209" s="90">
        <f t="shared" si="9"/>
        <v>0</v>
      </c>
    </row>
    <row r="210" spans="1:16" s="6" customFormat="1" ht="15" customHeight="1" thickBot="1" x14ac:dyDescent="0.35">
      <c r="A210" s="104"/>
      <c r="B210" s="214"/>
      <c r="C210" s="30"/>
      <c r="D210"/>
      <c r="E210" s="330" t="s">
        <v>2990</v>
      </c>
      <c r="F210" s="330"/>
      <c r="G210" s="253">
        <f>SUM(G197:G209)</f>
        <v>0</v>
      </c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s="6" customFormat="1" ht="15" customHeight="1" thickBot="1" x14ac:dyDescent="0.4">
      <c r="A211" s="104"/>
      <c r="B211" s="214"/>
      <c r="C211" s="30"/>
      <c r="D211" s="3"/>
      <c r="E211" s="330" t="s">
        <v>2991</v>
      </c>
      <c r="F211" s="330"/>
      <c r="G211" s="253">
        <f>SUM(G210*0.2)</f>
        <v>0</v>
      </c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s="6" customFormat="1" ht="15" customHeight="1" thickBot="1" x14ac:dyDescent="0.35">
      <c r="A212" s="104"/>
      <c r="B212" s="214"/>
      <c r="C212" s="30"/>
      <c r="D212" s="157"/>
      <c r="E212" s="330" t="s">
        <v>2992</v>
      </c>
      <c r="F212" s="330"/>
      <c r="G212" s="253">
        <f>SUM(G210:G211)</f>
        <v>0</v>
      </c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s="6" customFormat="1" ht="15" customHeight="1" x14ac:dyDescent="0.3">
      <c r="A213" s="106"/>
      <c r="B213" s="21"/>
      <c r="C213" s="30"/>
      <c r="D213" s="157"/>
      <c r="E213" s="24"/>
      <c r="F213" s="89"/>
      <c r="G213" s="89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s="15" customFormat="1" ht="15" customHeight="1" x14ac:dyDescent="0.3">
      <c r="A214" s="108"/>
      <c r="B214" s="221"/>
      <c r="C214" s="30"/>
      <c r="D214" s="157"/>
      <c r="E214" s="24"/>
      <c r="F214" s="89"/>
      <c r="G214" s="89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s="9" customFormat="1" ht="15" customHeight="1" x14ac:dyDescent="0.2">
      <c r="A215" s="342" t="s">
        <v>268</v>
      </c>
      <c r="B215" s="342"/>
      <c r="C215" s="342"/>
      <c r="D215" s="141" t="s">
        <v>3436</v>
      </c>
      <c r="E215" s="24"/>
      <c r="F215" s="89"/>
      <c r="G215" s="89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s="9" customFormat="1" ht="30" customHeight="1" thickBot="1" x14ac:dyDescent="0.25">
      <c r="A216" s="200" t="s">
        <v>0</v>
      </c>
      <c r="B216" s="201" t="s">
        <v>585</v>
      </c>
      <c r="C216" s="202" t="s">
        <v>2993</v>
      </c>
      <c r="D216" s="203" t="s">
        <v>3447</v>
      </c>
      <c r="E216" s="204" t="s">
        <v>2994</v>
      </c>
      <c r="F216" s="204" t="s">
        <v>2995</v>
      </c>
      <c r="G216" s="204" t="s">
        <v>2989</v>
      </c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s="9" customFormat="1" ht="15" customHeight="1" x14ac:dyDescent="0.2">
      <c r="A217" s="205" t="s">
        <v>1573</v>
      </c>
      <c r="B217" s="215" t="s">
        <v>290</v>
      </c>
      <c r="C217" s="145" t="s">
        <v>3</v>
      </c>
      <c r="D217" s="266">
        <v>2</v>
      </c>
      <c r="E217" s="206"/>
      <c r="F217" s="207">
        <f>SUM(E217*1.2)</f>
        <v>0</v>
      </c>
      <c r="G217" s="207">
        <f>SUM(D217*E217)</f>
        <v>0</v>
      </c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s="13" customFormat="1" ht="15" customHeight="1" x14ac:dyDescent="0.2">
      <c r="A218" s="105" t="s">
        <v>1574</v>
      </c>
      <c r="B218" s="18" t="s">
        <v>291</v>
      </c>
      <c r="C218" s="25" t="s">
        <v>3</v>
      </c>
      <c r="D218" s="267">
        <v>2</v>
      </c>
      <c r="E218" s="23"/>
      <c r="F218" s="90">
        <f t="shared" ref="F218:F281" si="10">SUM(E218*1.2)</f>
        <v>0</v>
      </c>
      <c r="G218" s="90">
        <f t="shared" ref="G218:G281" si="11">SUM(D218*E218)</f>
        <v>0</v>
      </c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s="13" customFormat="1" ht="15" customHeight="1" x14ac:dyDescent="0.2">
      <c r="A219" s="105" t="s">
        <v>1575</v>
      </c>
      <c r="B219" s="222" t="s">
        <v>260</v>
      </c>
      <c r="C219" s="148" t="s">
        <v>1</v>
      </c>
      <c r="D219" s="267">
        <v>4</v>
      </c>
      <c r="E219" s="23"/>
      <c r="F219" s="90">
        <f t="shared" si="10"/>
        <v>0</v>
      </c>
      <c r="G219" s="90">
        <f t="shared" si="11"/>
        <v>0</v>
      </c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s="6" customFormat="1" ht="15" customHeight="1" x14ac:dyDescent="0.3">
      <c r="A220" s="105" t="s">
        <v>1576</v>
      </c>
      <c r="B220" s="10" t="s">
        <v>258</v>
      </c>
      <c r="C220" s="25" t="s">
        <v>2</v>
      </c>
      <c r="D220" s="267">
        <v>4</v>
      </c>
      <c r="E220" s="23"/>
      <c r="F220" s="90">
        <f t="shared" si="10"/>
        <v>0</v>
      </c>
      <c r="G220" s="90">
        <f t="shared" si="11"/>
        <v>0</v>
      </c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s="6" customFormat="1" ht="15" customHeight="1" x14ac:dyDescent="0.3">
      <c r="A221" s="105" t="s">
        <v>1577</v>
      </c>
      <c r="B221" s="22" t="s">
        <v>250</v>
      </c>
      <c r="C221" s="31" t="s">
        <v>2</v>
      </c>
      <c r="D221" s="277">
        <v>8</v>
      </c>
      <c r="E221" s="23"/>
      <c r="F221" s="90">
        <f t="shared" si="10"/>
        <v>0</v>
      </c>
      <c r="G221" s="90">
        <f t="shared" si="11"/>
        <v>0</v>
      </c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s="6" customFormat="1" ht="15" customHeight="1" x14ac:dyDescent="0.3">
      <c r="A222" s="105" t="s">
        <v>1578</v>
      </c>
      <c r="B222" s="223" t="s">
        <v>249</v>
      </c>
      <c r="C222" s="149" t="s">
        <v>2</v>
      </c>
      <c r="D222" s="278">
        <v>2</v>
      </c>
      <c r="E222" s="23"/>
      <c r="F222" s="90">
        <f t="shared" si="10"/>
        <v>0</v>
      </c>
      <c r="G222" s="90">
        <f t="shared" si="11"/>
        <v>0</v>
      </c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s="6" customFormat="1" ht="15" customHeight="1" x14ac:dyDescent="0.3">
      <c r="A223" s="105" t="s">
        <v>1579</v>
      </c>
      <c r="B223" s="10" t="s">
        <v>273</v>
      </c>
      <c r="C223" s="29" t="s">
        <v>1</v>
      </c>
      <c r="D223" s="268">
        <v>2</v>
      </c>
      <c r="E223" s="23"/>
      <c r="F223" s="90">
        <f t="shared" si="10"/>
        <v>0</v>
      </c>
      <c r="G223" s="90">
        <f t="shared" si="11"/>
        <v>0</v>
      </c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s="6" customFormat="1" ht="15" customHeight="1" x14ac:dyDescent="0.3">
      <c r="A224" s="105" t="s">
        <v>1580</v>
      </c>
      <c r="B224" s="10" t="s">
        <v>262</v>
      </c>
      <c r="C224" s="29" t="s">
        <v>2</v>
      </c>
      <c r="D224" s="268">
        <v>2</v>
      </c>
      <c r="E224" s="23"/>
      <c r="F224" s="90">
        <f t="shared" si="10"/>
        <v>0</v>
      </c>
      <c r="G224" s="90">
        <f t="shared" si="11"/>
        <v>0</v>
      </c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s="6" customFormat="1" ht="15" customHeight="1" x14ac:dyDescent="0.3">
      <c r="A225" s="105" t="s">
        <v>1581</v>
      </c>
      <c r="B225" s="10" t="s">
        <v>261</v>
      </c>
      <c r="C225" s="29" t="s">
        <v>2</v>
      </c>
      <c r="D225" s="268">
        <v>3</v>
      </c>
      <c r="E225" s="23"/>
      <c r="F225" s="90">
        <f t="shared" si="10"/>
        <v>0</v>
      </c>
      <c r="G225" s="90">
        <f t="shared" si="11"/>
        <v>0</v>
      </c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s="6" customFormat="1" ht="15" customHeight="1" x14ac:dyDescent="0.3">
      <c r="A226" s="105" t="s">
        <v>1582</v>
      </c>
      <c r="B226" s="18" t="s">
        <v>284</v>
      </c>
      <c r="C226" s="25" t="s">
        <v>1</v>
      </c>
      <c r="D226" s="267">
        <v>1</v>
      </c>
      <c r="E226" s="23"/>
      <c r="F226" s="90">
        <f t="shared" si="10"/>
        <v>0</v>
      </c>
      <c r="G226" s="90">
        <f t="shared" si="11"/>
        <v>0</v>
      </c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s="6" customFormat="1" ht="15" customHeight="1" x14ac:dyDescent="0.3">
      <c r="A227" s="105" t="s">
        <v>1583</v>
      </c>
      <c r="B227" s="18" t="s">
        <v>292</v>
      </c>
      <c r="C227" s="29" t="s">
        <v>2</v>
      </c>
      <c r="D227" s="268">
        <v>50</v>
      </c>
      <c r="E227" s="23"/>
      <c r="F227" s="90">
        <f t="shared" si="10"/>
        <v>0</v>
      </c>
      <c r="G227" s="90">
        <f t="shared" si="11"/>
        <v>0</v>
      </c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s="6" customFormat="1" ht="15" customHeight="1" x14ac:dyDescent="0.3">
      <c r="A228" s="105" t="s">
        <v>1584</v>
      </c>
      <c r="B228" s="17" t="s">
        <v>293</v>
      </c>
      <c r="C228" s="29" t="s">
        <v>1</v>
      </c>
      <c r="D228" s="268">
        <v>2</v>
      </c>
      <c r="E228" s="23"/>
      <c r="F228" s="90">
        <f t="shared" si="10"/>
        <v>0</v>
      </c>
      <c r="G228" s="90">
        <f t="shared" si="11"/>
        <v>0</v>
      </c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s="6" customFormat="1" ht="15" customHeight="1" x14ac:dyDescent="0.3">
      <c r="A229" s="105" t="s">
        <v>1585</v>
      </c>
      <c r="B229" s="17" t="s">
        <v>75</v>
      </c>
      <c r="C229" s="29" t="s">
        <v>1</v>
      </c>
      <c r="D229" s="268">
        <v>2</v>
      </c>
      <c r="E229" s="23"/>
      <c r="F229" s="90">
        <f t="shared" si="10"/>
        <v>0</v>
      </c>
      <c r="G229" s="90">
        <f t="shared" si="11"/>
        <v>0</v>
      </c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s="6" customFormat="1" ht="15" customHeight="1" x14ac:dyDescent="0.3">
      <c r="A230" s="105" t="s">
        <v>1586</v>
      </c>
      <c r="B230" s="10" t="s">
        <v>76</v>
      </c>
      <c r="C230" s="29" t="s">
        <v>1</v>
      </c>
      <c r="D230" s="268">
        <v>2</v>
      </c>
      <c r="E230" s="23"/>
      <c r="F230" s="90">
        <f t="shared" si="10"/>
        <v>0</v>
      </c>
      <c r="G230" s="90">
        <f t="shared" si="11"/>
        <v>0</v>
      </c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s="6" customFormat="1" ht="15" customHeight="1" x14ac:dyDescent="0.3">
      <c r="A231" s="105" t="s">
        <v>1587</v>
      </c>
      <c r="B231" s="10" t="s">
        <v>77</v>
      </c>
      <c r="C231" s="29" t="s">
        <v>1</v>
      </c>
      <c r="D231" s="268">
        <v>2</v>
      </c>
      <c r="E231" s="23"/>
      <c r="F231" s="90">
        <f t="shared" si="10"/>
        <v>0</v>
      </c>
      <c r="G231" s="90">
        <f t="shared" si="11"/>
        <v>0</v>
      </c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s="6" customFormat="1" ht="15" customHeight="1" x14ac:dyDescent="0.3">
      <c r="A232" s="105" t="s">
        <v>1588</v>
      </c>
      <c r="B232" s="10" t="s">
        <v>78</v>
      </c>
      <c r="C232" s="29" t="s">
        <v>1</v>
      </c>
      <c r="D232" s="268">
        <v>6</v>
      </c>
      <c r="E232" s="23"/>
      <c r="F232" s="90">
        <f t="shared" si="10"/>
        <v>0</v>
      </c>
      <c r="G232" s="90">
        <f t="shared" si="11"/>
        <v>0</v>
      </c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s="6" customFormat="1" ht="15" customHeight="1" x14ac:dyDescent="0.3">
      <c r="A233" s="105" t="s">
        <v>1589</v>
      </c>
      <c r="B233" s="10" t="s">
        <v>8</v>
      </c>
      <c r="C233" s="29" t="s">
        <v>1</v>
      </c>
      <c r="D233" s="268">
        <v>6</v>
      </c>
      <c r="E233" s="23"/>
      <c r="F233" s="90">
        <f t="shared" si="10"/>
        <v>0</v>
      </c>
      <c r="G233" s="90">
        <f t="shared" si="11"/>
        <v>0</v>
      </c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s="6" customFormat="1" ht="15" customHeight="1" x14ac:dyDescent="0.3">
      <c r="A234" s="105" t="s">
        <v>1590</v>
      </c>
      <c r="B234" s="216" t="s">
        <v>11</v>
      </c>
      <c r="C234" s="25" t="s">
        <v>1</v>
      </c>
      <c r="D234" s="267">
        <v>2</v>
      </c>
      <c r="E234" s="23"/>
      <c r="F234" s="90">
        <f t="shared" si="10"/>
        <v>0</v>
      </c>
      <c r="G234" s="90">
        <f t="shared" si="11"/>
        <v>0</v>
      </c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s="6" customFormat="1" ht="15" customHeight="1" x14ac:dyDescent="0.3">
      <c r="A235" s="105" t="s">
        <v>1591</v>
      </c>
      <c r="B235" s="216" t="s">
        <v>12</v>
      </c>
      <c r="C235" s="29" t="s">
        <v>1</v>
      </c>
      <c r="D235" s="268">
        <v>2</v>
      </c>
      <c r="E235" s="23"/>
      <c r="F235" s="90">
        <f t="shared" si="10"/>
        <v>0</v>
      </c>
      <c r="G235" s="90">
        <f t="shared" si="11"/>
        <v>0</v>
      </c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s="6" customFormat="1" ht="15" customHeight="1" x14ac:dyDescent="0.3">
      <c r="A236" s="105" t="s">
        <v>1592</v>
      </c>
      <c r="B236" s="10" t="s">
        <v>80</v>
      </c>
      <c r="C236" s="29" t="s">
        <v>1</v>
      </c>
      <c r="D236" s="268">
        <v>1</v>
      </c>
      <c r="E236" s="23"/>
      <c r="F236" s="90">
        <f t="shared" si="10"/>
        <v>0</v>
      </c>
      <c r="G236" s="90">
        <f t="shared" si="11"/>
        <v>0</v>
      </c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s="6" customFormat="1" ht="15" customHeight="1" x14ac:dyDescent="0.3">
      <c r="A237" s="105" t="s">
        <v>1593</v>
      </c>
      <c r="B237" s="10" t="s">
        <v>81</v>
      </c>
      <c r="C237" s="25" t="s">
        <v>1</v>
      </c>
      <c r="D237" s="267">
        <v>1</v>
      </c>
      <c r="E237" s="23"/>
      <c r="F237" s="90">
        <f t="shared" si="10"/>
        <v>0</v>
      </c>
      <c r="G237" s="90">
        <f t="shared" si="11"/>
        <v>0</v>
      </c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s="6" customFormat="1" ht="15" customHeight="1" x14ac:dyDescent="0.3">
      <c r="A238" s="105" t="s">
        <v>1594</v>
      </c>
      <c r="B238" s="216" t="s">
        <v>82</v>
      </c>
      <c r="C238" s="25" t="s">
        <v>1</v>
      </c>
      <c r="D238" s="267">
        <v>1</v>
      </c>
      <c r="E238" s="23"/>
      <c r="F238" s="90">
        <f t="shared" si="10"/>
        <v>0</v>
      </c>
      <c r="G238" s="90">
        <f t="shared" si="11"/>
        <v>0</v>
      </c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s="6" customFormat="1" ht="15" customHeight="1" x14ac:dyDescent="0.3">
      <c r="A239" s="105" t="s">
        <v>1595</v>
      </c>
      <c r="B239" s="216" t="s">
        <v>17</v>
      </c>
      <c r="C239" s="25" t="s">
        <v>1</v>
      </c>
      <c r="D239" s="267">
        <v>1</v>
      </c>
      <c r="E239" s="23"/>
      <c r="F239" s="90">
        <f t="shared" si="10"/>
        <v>0</v>
      </c>
      <c r="G239" s="90">
        <f t="shared" si="11"/>
        <v>0</v>
      </c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s="6" customFormat="1" ht="15" customHeight="1" x14ac:dyDescent="0.3">
      <c r="A240" s="105" t="s">
        <v>1596</v>
      </c>
      <c r="B240" s="216" t="s">
        <v>18</v>
      </c>
      <c r="C240" s="25" t="s">
        <v>1</v>
      </c>
      <c r="D240" s="267">
        <v>1</v>
      </c>
      <c r="E240" s="23"/>
      <c r="F240" s="90">
        <f t="shared" si="10"/>
        <v>0</v>
      </c>
      <c r="G240" s="90">
        <f t="shared" si="11"/>
        <v>0</v>
      </c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s="6" customFormat="1" ht="15" customHeight="1" x14ac:dyDescent="0.3">
      <c r="A241" s="105" t="s">
        <v>1597</v>
      </c>
      <c r="B241" s="216" t="s">
        <v>19</v>
      </c>
      <c r="C241" s="29" t="s">
        <v>1</v>
      </c>
      <c r="D241" s="268">
        <v>1</v>
      </c>
      <c r="E241" s="23"/>
      <c r="F241" s="90">
        <f t="shared" si="10"/>
        <v>0</v>
      </c>
      <c r="G241" s="90">
        <f t="shared" si="11"/>
        <v>0</v>
      </c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s="6" customFormat="1" ht="15" customHeight="1" x14ac:dyDescent="0.3">
      <c r="A242" s="105" t="s">
        <v>1598</v>
      </c>
      <c r="B242" s="10" t="s">
        <v>22</v>
      </c>
      <c r="C242" s="29" t="s">
        <v>1</v>
      </c>
      <c r="D242" s="268">
        <v>1</v>
      </c>
      <c r="E242" s="23"/>
      <c r="F242" s="90">
        <f t="shared" si="10"/>
        <v>0</v>
      </c>
      <c r="G242" s="90">
        <f t="shared" si="11"/>
        <v>0</v>
      </c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s="6" customFormat="1" ht="15" customHeight="1" x14ac:dyDescent="0.3">
      <c r="A243" s="105" t="s">
        <v>1599</v>
      </c>
      <c r="B243" s="10" t="s">
        <v>83</v>
      </c>
      <c r="C243" s="25" t="s">
        <v>1</v>
      </c>
      <c r="D243" s="267">
        <v>1</v>
      </c>
      <c r="E243" s="23"/>
      <c r="F243" s="90">
        <f t="shared" si="10"/>
        <v>0</v>
      </c>
      <c r="G243" s="90">
        <f t="shared" si="11"/>
        <v>0</v>
      </c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s="6" customFormat="1" ht="15" customHeight="1" x14ac:dyDescent="0.3">
      <c r="A244" s="105" t="s">
        <v>1600</v>
      </c>
      <c r="B244" s="216" t="s">
        <v>84</v>
      </c>
      <c r="C244" s="25" t="s">
        <v>1</v>
      </c>
      <c r="D244" s="267">
        <v>1</v>
      </c>
      <c r="E244" s="23"/>
      <c r="F244" s="90">
        <f t="shared" si="10"/>
        <v>0</v>
      </c>
      <c r="G244" s="90">
        <f t="shared" si="11"/>
        <v>0</v>
      </c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s="6" customFormat="1" ht="15" customHeight="1" x14ac:dyDescent="0.3">
      <c r="A245" s="105" t="s">
        <v>1601</v>
      </c>
      <c r="B245" s="216" t="s">
        <v>25</v>
      </c>
      <c r="C245" s="25" t="s">
        <v>1</v>
      </c>
      <c r="D245" s="267">
        <v>1</v>
      </c>
      <c r="E245" s="23"/>
      <c r="F245" s="90">
        <f t="shared" si="10"/>
        <v>0</v>
      </c>
      <c r="G245" s="90">
        <f t="shared" si="11"/>
        <v>0</v>
      </c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s="6" customFormat="1" ht="15" customHeight="1" x14ac:dyDescent="0.3">
      <c r="A246" s="105" t="s">
        <v>1602</v>
      </c>
      <c r="B246" s="216" t="s">
        <v>26</v>
      </c>
      <c r="C246" s="25" t="s">
        <v>1</v>
      </c>
      <c r="D246" s="267">
        <v>1</v>
      </c>
      <c r="E246" s="23"/>
      <c r="F246" s="90">
        <f t="shared" si="10"/>
        <v>0</v>
      </c>
      <c r="G246" s="90">
        <f t="shared" si="11"/>
        <v>0</v>
      </c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s="6" customFormat="1" ht="15" customHeight="1" x14ac:dyDescent="0.3">
      <c r="A247" s="105" t="s">
        <v>1603</v>
      </c>
      <c r="B247" s="216" t="s">
        <v>85</v>
      </c>
      <c r="C247" s="25" t="s">
        <v>1</v>
      </c>
      <c r="D247" s="267">
        <v>2</v>
      </c>
      <c r="E247" s="23"/>
      <c r="F247" s="90">
        <f t="shared" si="10"/>
        <v>0</v>
      </c>
      <c r="G247" s="90">
        <f t="shared" si="11"/>
        <v>0</v>
      </c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s="6" customFormat="1" ht="15" customHeight="1" x14ac:dyDescent="0.3">
      <c r="A248" s="105" t="s">
        <v>1604</v>
      </c>
      <c r="B248" s="216" t="s">
        <v>28</v>
      </c>
      <c r="C248" s="25" t="s">
        <v>1</v>
      </c>
      <c r="D248" s="267">
        <v>2</v>
      </c>
      <c r="E248" s="23"/>
      <c r="F248" s="90">
        <f t="shared" si="10"/>
        <v>0</v>
      </c>
      <c r="G248" s="90">
        <f t="shared" si="11"/>
        <v>0</v>
      </c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s="6" customFormat="1" ht="15" customHeight="1" x14ac:dyDescent="0.3">
      <c r="A249" s="105" t="s">
        <v>1605</v>
      </c>
      <c r="B249" s="216" t="s">
        <v>29</v>
      </c>
      <c r="C249" s="25" t="s">
        <v>1</v>
      </c>
      <c r="D249" s="267">
        <v>2</v>
      </c>
      <c r="E249" s="23"/>
      <c r="F249" s="90">
        <f t="shared" si="10"/>
        <v>0</v>
      </c>
      <c r="G249" s="90">
        <f t="shared" si="11"/>
        <v>0</v>
      </c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s="6" customFormat="1" ht="15" customHeight="1" x14ac:dyDescent="0.3">
      <c r="A250" s="105" t="s">
        <v>1606</v>
      </c>
      <c r="B250" s="216" t="s">
        <v>202</v>
      </c>
      <c r="C250" s="25" t="s">
        <v>1</v>
      </c>
      <c r="D250" s="267">
        <v>1</v>
      </c>
      <c r="E250" s="23"/>
      <c r="F250" s="90">
        <f t="shared" si="10"/>
        <v>0</v>
      </c>
      <c r="G250" s="90">
        <f t="shared" si="11"/>
        <v>0</v>
      </c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s="6" customFormat="1" ht="15" customHeight="1" x14ac:dyDescent="0.3">
      <c r="A251" s="105" t="s">
        <v>1607</v>
      </c>
      <c r="B251" s="216" t="s">
        <v>176</v>
      </c>
      <c r="C251" s="25" t="s">
        <v>1</v>
      </c>
      <c r="D251" s="267">
        <v>1</v>
      </c>
      <c r="E251" s="23"/>
      <c r="F251" s="90">
        <f t="shared" si="10"/>
        <v>0</v>
      </c>
      <c r="G251" s="90">
        <f t="shared" si="11"/>
        <v>0</v>
      </c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s="6" customFormat="1" ht="15" customHeight="1" x14ac:dyDescent="0.3">
      <c r="A252" s="105" t="s">
        <v>1608</v>
      </c>
      <c r="B252" s="216" t="s">
        <v>177</v>
      </c>
      <c r="C252" s="25" t="s">
        <v>1</v>
      </c>
      <c r="D252" s="267">
        <v>1</v>
      </c>
      <c r="E252" s="23"/>
      <c r="F252" s="90">
        <f t="shared" si="10"/>
        <v>0</v>
      </c>
      <c r="G252" s="90">
        <f t="shared" si="11"/>
        <v>0</v>
      </c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s="6" customFormat="1" ht="15" customHeight="1" x14ac:dyDescent="0.3">
      <c r="A253" s="105" t="s">
        <v>1609</v>
      </c>
      <c r="B253" s="216" t="s">
        <v>178</v>
      </c>
      <c r="C253" s="25" t="s">
        <v>1</v>
      </c>
      <c r="D253" s="267">
        <v>1</v>
      </c>
      <c r="E253" s="23"/>
      <c r="F253" s="90">
        <f t="shared" si="10"/>
        <v>0</v>
      </c>
      <c r="G253" s="90">
        <f t="shared" si="11"/>
        <v>0</v>
      </c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s="6" customFormat="1" ht="15" customHeight="1" x14ac:dyDescent="0.3">
      <c r="A254" s="105" t="s">
        <v>1610</v>
      </c>
      <c r="B254" s="216" t="s">
        <v>30</v>
      </c>
      <c r="C254" s="25" t="s">
        <v>1</v>
      </c>
      <c r="D254" s="267">
        <v>1</v>
      </c>
      <c r="E254" s="23"/>
      <c r="F254" s="90">
        <f t="shared" si="10"/>
        <v>0</v>
      </c>
      <c r="G254" s="90">
        <f t="shared" si="11"/>
        <v>0</v>
      </c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s="6" customFormat="1" ht="15" customHeight="1" x14ac:dyDescent="0.3">
      <c r="A255" s="105" t="s">
        <v>1611</v>
      </c>
      <c r="B255" s="216" t="s">
        <v>31</v>
      </c>
      <c r="C255" s="25" t="s">
        <v>1</v>
      </c>
      <c r="D255" s="267">
        <v>1</v>
      </c>
      <c r="E255" s="23"/>
      <c r="F255" s="90">
        <f t="shared" si="10"/>
        <v>0</v>
      </c>
      <c r="G255" s="90">
        <f t="shared" si="11"/>
        <v>0</v>
      </c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s="6" customFormat="1" ht="15" customHeight="1" x14ac:dyDescent="0.3">
      <c r="A256" s="105" t="s">
        <v>1612</v>
      </c>
      <c r="B256" s="216" t="s">
        <v>32</v>
      </c>
      <c r="C256" s="25" t="s">
        <v>1</v>
      </c>
      <c r="D256" s="267">
        <v>1</v>
      </c>
      <c r="E256" s="23"/>
      <c r="F256" s="90">
        <f t="shared" si="10"/>
        <v>0</v>
      </c>
      <c r="G256" s="90">
        <f t="shared" si="11"/>
        <v>0</v>
      </c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s="6" customFormat="1" ht="15" customHeight="1" x14ac:dyDescent="0.3">
      <c r="A257" s="105" t="s">
        <v>1613</v>
      </c>
      <c r="B257" s="216" t="s">
        <v>256</v>
      </c>
      <c r="C257" s="25" t="s">
        <v>1</v>
      </c>
      <c r="D257" s="267">
        <v>1</v>
      </c>
      <c r="E257" s="23"/>
      <c r="F257" s="90">
        <f t="shared" si="10"/>
        <v>0</v>
      </c>
      <c r="G257" s="90">
        <f t="shared" si="11"/>
        <v>0</v>
      </c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s="6" customFormat="1" ht="15" customHeight="1" x14ac:dyDescent="0.3">
      <c r="A258" s="105" t="s">
        <v>1614</v>
      </c>
      <c r="B258" s="216" t="s">
        <v>33</v>
      </c>
      <c r="C258" s="25" t="s">
        <v>1</v>
      </c>
      <c r="D258" s="267">
        <v>1</v>
      </c>
      <c r="E258" s="23"/>
      <c r="F258" s="90">
        <f t="shared" si="10"/>
        <v>0</v>
      </c>
      <c r="G258" s="90">
        <f t="shared" si="11"/>
        <v>0</v>
      </c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s="6" customFormat="1" ht="15" customHeight="1" x14ac:dyDescent="0.3">
      <c r="A259" s="105" t="s">
        <v>1615</v>
      </c>
      <c r="B259" s="216" t="s">
        <v>34</v>
      </c>
      <c r="C259" s="25" t="s">
        <v>1</v>
      </c>
      <c r="D259" s="267">
        <v>1</v>
      </c>
      <c r="E259" s="23"/>
      <c r="F259" s="90">
        <f t="shared" si="10"/>
        <v>0</v>
      </c>
      <c r="G259" s="90">
        <f t="shared" si="11"/>
        <v>0</v>
      </c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s="6" customFormat="1" ht="15" customHeight="1" x14ac:dyDescent="0.3">
      <c r="A260" s="105" t="s">
        <v>1616</v>
      </c>
      <c r="B260" s="216" t="s">
        <v>86</v>
      </c>
      <c r="C260" s="25" t="s">
        <v>1</v>
      </c>
      <c r="D260" s="267">
        <v>2</v>
      </c>
      <c r="E260" s="23"/>
      <c r="F260" s="90">
        <f t="shared" si="10"/>
        <v>0</v>
      </c>
      <c r="G260" s="90">
        <f t="shared" si="11"/>
        <v>0</v>
      </c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s="6" customFormat="1" ht="15" customHeight="1" x14ac:dyDescent="0.3">
      <c r="A261" s="105" t="s">
        <v>1617</v>
      </c>
      <c r="B261" s="10" t="s">
        <v>36</v>
      </c>
      <c r="C261" s="29" t="s">
        <v>1</v>
      </c>
      <c r="D261" s="268">
        <v>2</v>
      </c>
      <c r="E261" s="23"/>
      <c r="F261" s="90">
        <f t="shared" si="10"/>
        <v>0</v>
      </c>
      <c r="G261" s="90">
        <f t="shared" si="11"/>
        <v>0</v>
      </c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s="6" customFormat="1" ht="15" customHeight="1" x14ac:dyDescent="0.3">
      <c r="A262" s="105" t="s">
        <v>1618</v>
      </c>
      <c r="B262" s="10" t="s">
        <v>87</v>
      </c>
      <c r="C262" s="29" t="s">
        <v>1</v>
      </c>
      <c r="D262" s="268">
        <v>2</v>
      </c>
      <c r="E262" s="23"/>
      <c r="F262" s="90">
        <f t="shared" si="10"/>
        <v>0</v>
      </c>
      <c r="G262" s="90">
        <f t="shared" si="11"/>
        <v>0</v>
      </c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s="6" customFormat="1" ht="15" customHeight="1" x14ac:dyDescent="0.3">
      <c r="A263" s="105" t="s">
        <v>1619</v>
      </c>
      <c r="B263" s="10" t="s">
        <v>88</v>
      </c>
      <c r="C263" s="29" t="s">
        <v>1</v>
      </c>
      <c r="D263" s="268">
        <v>6</v>
      </c>
      <c r="E263" s="23"/>
      <c r="F263" s="90">
        <f t="shared" si="10"/>
        <v>0</v>
      </c>
      <c r="G263" s="90">
        <f t="shared" si="11"/>
        <v>0</v>
      </c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s="6" customFormat="1" ht="15" customHeight="1" x14ac:dyDescent="0.3">
      <c r="A264" s="105" t="s">
        <v>1620</v>
      </c>
      <c r="B264" s="10" t="s">
        <v>38</v>
      </c>
      <c r="C264" s="29" t="s">
        <v>1</v>
      </c>
      <c r="D264" s="268">
        <v>1</v>
      </c>
      <c r="E264" s="23"/>
      <c r="F264" s="90">
        <f t="shared" si="10"/>
        <v>0</v>
      </c>
      <c r="G264" s="90">
        <f t="shared" si="11"/>
        <v>0</v>
      </c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s="6" customFormat="1" ht="15" customHeight="1" x14ac:dyDescent="0.3">
      <c r="A265" s="105" t="s">
        <v>1621</v>
      </c>
      <c r="B265" s="216" t="s">
        <v>89</v>
      </c>
      <c r="C265" s="29" t="s">
        <v>1</v>
      </c>
      <c r="D265" s="268">
        <v>1</v>
      </c>
      <c r="E265" s="23"/>
      <c r="F265" s="90">
        <f t="shared" si="10"/>
        <v>0</v>
      </c>
      <c r="G265" s="90">
        <f t="shared" si="11"/>
        <v>0</v>
      </c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s="6" customFormat="1" ht="15" customHeight="1" x14ac:dyDescent="0.3">
      <c r="A266" s="105" t="s">
        <v>1622</v>
      </c>
      <c r="B266" s="18" t="s">
        <v>90</v>
      </c>
      <c r="C266" s="25" t="s">
        <v>1</v>
      </c>
      <c r="D266" s="267">
        <v>2</v>
      </c>
      <c r="E266" s="23"/>
      <c r="F266" s="90">
        <f t="shared" si="10"/>
        <v>0</v>
      </c>
      <c r="G266" s="90">
        <f t="shared" si="11"/>
        <v>0</v>
      </c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s="6" customFormat="1" ht="15" customHeight="1" x14ac:dyDescent="0.3">
      <c r="A267" s="105" t="s">
        <v>1623</v>
      </c>
      <c r="B267" s="216" t="s">
        <v>91</v>
      </c>
      <c r="C267" s="25" t="s">
        <v>1</v>
      </c>
      <c r="D267" s="267">
        <v>2</v>
      </c>
      <c r="E267" s="23"/>
      <c r="F267" s="90">
        <f t="shared" si="10"/>
        <v>0</v>
      </c>
      <c r="G267" s="90">
        <f t="shared" si="11"/>
        <v>0</v>
      </c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s="6" customFormat="1" ht="15" customHeight="1" x14ac:dyDescent="0.3">
      <c r="A268" s="105" t="s">
        <v>1624</v>
      </c>
      <c r="B268" s="216" t="s">
        <v>227</v>
      </c>
      <c r="C268" s="25" t="s">
        <v>3</v>
      </c>
      <c r="D268" s="267">
        <v>2</v>
      </c>
      <c r="E268" s="23"/>
      <c r="F268" s="90">
        <f t="shared" si="10"/>
        <v>0</v>
      </c>
      <c r="G268" s="90">
        <f t="shared" si="11"/>
        <v>0</v>
      </c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s="6" customFormat="1" ht="15" customHeight="1" x14ac:dyDescent="0.3">
      <c r="A269" s="105" t="s">
        <v>1625</v>
      </c>
      <c r="B269" s="216" t="s">
        <v>229</v>
      </c>
      <c r="C269" s="25" t="s">
        <v>1</v>
      </c>
      <c r="D269" s="267">
        <v>2</v>
      </c>
      <c r="E269" s="23"/>
      <c r="F269" s="90">
        <f t="shared" si="10"/>
        <v>0</v>
      </c>
      <c r="G269" s="90">
        <f t="shared" si="11"/>
        <v>0</v>
      </c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s="6" customFormat="1" ht="15" customHeight="1" x14ac:dyDescent="0.3">
      <c r="A270" s="105" t="s">
        <v>1626</v>
      </c>
      <c r="B270" s="216" t="s">
        <v>75</v>
      </c>
      <c r="C270" s="25" t="s">
        <v>3</v>
      </c>
      <c r="D270" s="267">
        <v>2</v>
      </c>
      <c r="E270" s="23"/>
      <c r="F270" s="90">
        <f t="shared" si="10"/>
        <v>0</v>
      </c>
      <c r="G270" s="90">
        <f t="shared" si="11"/>
        <v>0</v>
      </c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s="6" customFormat="1" ht="15" customHeight="1" x14ac:dyDescent="0.3">
      <c r="A271" s="105" t="s">
        <v>1627</v>
      </c>
      <c r="B271" s="216" t="s">
        <v>93</v>
      </c>
      <c r="C271" s="144" t="s">
        <v>1</v>
      </c>
      <c r="D271" s="273">
        <v>2</v>
      </c>
      <c r="E271" s="23"/>
      <c r="F271" s="90">
        <f t="shared" si="10"/>
        <v>0</v>
      </c>
      <c r="G271" s="90">
        <f t="shared" si="11"/>
        <v>0</v>
      </c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s="6" customFormat="1" ht="15" customHeight="1" x14ac:dyDescent="0.3">
      <c r="A272" s="105" t="s">
        <v>1628</v>
      </c>
      <c r="B272" s="216" t="s">
        <v>44</v>
      </c>
      <c r="C272" s="25" t="s">
        <v>1</v>
      </c>
      <c r="D272" s="267">
        <v>2</v>
      </c>
      <c r="E272" s="23"/>
      <c r="F272" s="90">
        <f t="shared" si="10"/>
        <v>0</v>
      </c>
      <c r="G272" s="90">
        <f t="shared" si="11"/>
        <v>0</v>
      </c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s="6" customFormat="1" ht="15" customHeight="1" x14ac:dyDescent="0.3">
      <c r="A273" s="105" t="s">
        <v>1629</v>
      </c>
      <c r="B273" s="216" t="s">
        <v>94</v>
      </c>
      <c r="C273" s="25" t="s">
        <v>1</v>
      </c>
      <c r="D273" s="267">
        <v>2</v>
      </c>
      <c r="E273" s="23"/>
      <c r="F273" s="90">
        <f t="shared" si="10"/>
        <v>0</v>
      </c>
      <c r="G273" s="90">
        <f t="shared" si="11"/>
        <v>0</v>
      </c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s="6" customFormat="1" ht="15" customHeight="1" x14ac:dyDescent="0.3">
      <c r="A274" s="105" t="s">
        <v>1630</v>
      </c>
      <c r="B274" s="216" t="s">
        <v>95</v>
      </c>
      <c r="C274" s="25" t="s">
        <v>1</v>
      </c>
      <c r="D274" s="267">
        <v>2</v>
      </c>
      <c r="E274" s="23"/>
      <c r="F274" s="90">
        <f t="shared" si="10"/>
        <v>0</v>
      </c>
      <c r="G274" s="90">
        <f t="shared" si="11"/>
        <v>0</v>
      </c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s="6" customFormat="1" ht="15" customHeight="1" x14ac:dyDescent="0.3">
      <c r="A275" s="105" t="s">
        <v>1631</v>
      </c>
      <c r="B275" s="216" t="s">
        <v>46</v>
      </c>
      <c r="C275" s="25" t="s">
        <v>1</v>
      </c>
      <c r="D275" s="267">
        <v>2</v>
      </c>
      <c r="E275" s="23"/>
      <c r="F275" s="90">
        <f t="shared" si="10"/>
        <v>0</v>
      </c>
      <c r="G275" s="90">
        <f t="shared" si="11"/>
        <v>0</v>
      </c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s="6" customFormat="1" ht="15" customHeight="1" x14ac:dyDescent="0.3">
      <c r="A276" s="105" t="s">
        <v>1632</v>
      </c>
      <c r="B276" s="216" t="s">
        <v>96</v>
      </c>
      <c r="C276" s="25" t="s">
        <v>1</v>
      </c>
      <c r="D276" s="267">
        <v>1</v>
      </c>
      <c r="E276" s="23"/>
      <c r="F276" s="90">
        <f t="shared" si="10"/>
        <v>0</v>
      </c>
      <c r="G276" s="90">
        <f t="shared" si="11"/>
        <v>0</v>
      </c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s="6" customFormat="1" ht="15" customHeight="1" x14ac:dyDescent="0.3">
      <c r="A277" s="105" t="s">
        <v>1633</v>
      </c>
      <c r="B277" s="216" t="s">
        <v>97</v>
      </c>
      <c r="C277" s="25" t="s">
        <v>1</v>
      </c>
      <c r="D277" s="267">
        <v>2</v>
      </c>
      <c r="E277" s="23"/>
      <c r="F277" s="90">
        <f t="shared" si="10"/>
        <v>0</v>
      </c>
      <c r="G277" s="90">
        <f t="shared" si="11"/>
        <v>0</v>
      </c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s="6" customFormat="1" ht="15" customHeight="1" x14ac:dyDescent="0.3">
      <c r="A278" s="105" t="s">
        <v>1634</v>
      </c>
      <c r="B278" s="216" t="s">
        <v>49</v>
      </c>
      <c r="C278" s="25" t="s">
        <v>1</v>
      </c>
      <c r="D278" s="267">
        <v>1</v>
      </c>
      <c r="E278" s="23"/>
      <c r="F278" s="90">
        <f t="shared" si="10"/>
        <v>0</v>
      </c>
      <c r="G278" s="90">
        <f t="shared" si="11"/>
        <v>0</v>
      </c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s="6" customFormat="1" ht="15" customHeight="1" x14ac:dyDescent="0.3">
      <c r="A279" s="105" t="s">
        <v>1635</v>
      </c>
      <c r="B279" s="216" t="s">
        <v>274</v>
      </c>
      <c r="C279" s="25" t="s">
        <v>1</v>
      </c>
      <c r="D279" s="267">
        <v>2</v>
      </c>
      <c r="E279" s="23"/>
      <c r="F279" s="90">
        <f t="shared" si="10"/>
        <v>0</v>
      </c>
      <c r="G279" s="90">
        <f t="shared" si="11"/>
        <v>0</v>
      </c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s="6" customFormat="1" ht="15" customHeight="1" x14ac:dyDescent="0.3">
      <c r="A280" s="105" t="s">
        <v>1636</v>
      </c>
      <c r="B280" s="216" t="s">
        <v>50</v>
      </c>
      <c r="C280" s="25" t="s">
        <v>1</v>
      </c>
      <c r="D280" s="267">
        <v>2</v>
      </c>
      <c r="E280" s="23"/>
      <c r="F280" s="90">
        <f t="shared" si="10"/>
        <v>0</v>
      </c>
      <c r="G280" s="90">
        <f t="shared" si="11"/>
        <v>0</v>
      </c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s="6" customFormat="1" ht="15" customHeight="1" x14ac:dyDescent="0.3">
      <c r="A281" s="105" t="s">
        <v>1637</v>
      </c>
      <c r="B281" s="216" t="s">
        <v>98</v>
      </c>
      <c r="C281" s="25" t="s">
        <v>1</v>
      </c>
      <c r="D281" s="267">
        <v>2</v>
      </c>
      <c r="E281" s="23"/>
      <c r="F281" s="90">
        <f t="shared" si="10"/>
        <v>0</v>
      </c>
      <c r="G281" s="90">
        <f t="shared" si="11"/>
        <v>0</v>
      </c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s="6" customFormat="1" ht="15" customHeight="1" x14ac:dyDescent="0.3">
      <c r="A282" s="105" t="s">
        <v>1638</v>
      </c>
      <c r="B282" s="216" t="s">
        <v>99</v>
      </c>
      <c r="C282" s="25" t="s">
        <v>1</v>
      </c>
      <c r="D282" s="267">
        <v>1</v>
      </c>
      <c r="E282" s="23"/>
      <c r="F282" s="90">
        <f t="shared" ref="F282:F345" si="12">SUM(E282*1.2)</f>
        <v>0</v>
      </c>
      <c r="G282" s="90">
        <f t="shared" ref="G282:G345" si="13">SUM(D282*E282)</f>
        <v>0</v>
      </c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s="6" customFormat="1" ht="15" customHeight="1" x14ac:dyDescent="0.3">
      <c r="A283" s="105" t="s">
        <v>1639</v>
      </c>
      <c r="B283" s="216" t="s">
        <v>53</v>
      </c>
      <c r="C283" s="25" t="s">
        <v>1</v>
      </c>
      <c r="D283" s="267">
        <v>1</v>
      </c>
      <c r="E283" s="23"/>
      <c r="F283" s="90">
        <f t="shared" si="12"/>
        <v>0</v>
      </c>
      <c r="G283" s="90">
        <f t="shared" si="13"/>
        <v>0</v>
      </c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s="6" customFormat="1" ht="15" customHeight="1" x14ac:dyDescent="0.3">
      <c r="A284" s="105" t="s">
        <v>1640</v>
      </c>
      <c r="B284" s="216" t="s">
        <v>228</v>
      </c>
      <c r="C284" s="25" t="s">
        <v>1</v>
      </c>
      <c r="D284" s="267">
        <v>2</v>
      </c>
      <c r="E284" s="23"/>
      <c r="F284" s="90">
        <f t="shared" si="12"/>
        <v>0</v>
      </c>
      <c r="G284" s="90">
        <f t="shared" si="13"/>
        <v>0</v>
      </c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s="6" customFormat="1" ht="15" customHeight="1" x14ac:dyDescent="0.3">
      <c r="A285" s="105" t="s">
        <v>1641</v>
      </c>
      <c r="B285" s="216" t="s">
        <v>230</v>
      </c>
      <c r="C285" s="25" t="s">
        <v>1</v>
      </c>
      <c r="D285" s="267">
        <v>2</v>
      </c>
      <c r="E285" s="23"/>
      <c r="F285" s="90">
        <f t="shared" si="12"/>
        <v>0</v>
      </c>
      <c r="G285" s="90">
        <f t="shared" si="13"/>
        <v>0</v>
      </c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s="6" customFormat="1" ht="15" customHeight="1" x14ac:dyDescent="0.3">
      <c r="A286" s="105" t="s">
        <v>1642</v>
      </c>
      <c r="B286" s="216" t="s">
        <v>231</v>
      </c>
      <c r="C286" s="25" t="s">
        <v>1</v>
      </c>
      <c r="D286" s="267">
        <v>1</v>
      </c>
      <c r="E286" s="23"/>
      <c r="F286" s="90">
        <f t="shared" si="12"/>
        <v>0</v>
      </c>
      <c r="G286" s="90">
        <f t="shared" si="13"/>
        <v>0</v>
      </c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s="6" customFormat="1" ht="15" customHeight="1" x14ac:dyDescent="0.3">
      <c r="A287" s="105" t="s">
        <v>1643</v>
      </c>
      <c r="B287" s="216" t="s">
        <v>100</v>
      </c>
      <c r="C287" s="25" t="s">
        <v>1</v>
      </c>
      <c r="D287" s="267">
        <v>1</v>
      </c>
      <c r="E287" s="23"/>
      <c r="F287" s="90">
        <f t="shared" si="12"/>
        <v>0</v>
      </c>
      <c r="G287" s="90">
        <f t="shared" si="13"/>
        <v>0</v>
      </c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s="6" customFormat="1" ht="15" customHeight="1" x14ac:dyDescent="0.3">
      <c r="A288" s="105" t="s">
        <v>1644</v>
      </c>
      <c r="B288" s="216" t="s">
        <v>101</v>
      </c>
      <c r="C288" s="25" t="s">
        <v>1</v>
      </c>
      <c r="D288" s="267">
        <v>1</v>
      </c>
      <c r="E288" s="23"/>
      <c r="F288" s="90">
        <f t="shared" si="12"/>
        <v>0</v>
      </c>
      <c r="G288" s="90">
        <f t="shared" si="13"/>
        <v>0</v>
      </c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s="6" customFormat="1" ht="15" customHeight="1" x14ac:dyDescent="0.3">
      <c r="A289" s="105" t="s">
        <v>1645</v>
      </c>
      <c r="B289" s="216" t="s">
        <v>55</v>
      </c>
      <c r="C289" s="25" t="s">
        <v>1</v>
      </c>
      <c r="D289" s="267">
        <v>1</v>
      </c>
      <c r="E289" s="23"/>
      <c r="F289" s="90">
        <f t="shared" si="12"/>
        <v>0</v>
      </c>
      <c r="G289" s="90">
        <f t="shared" si="13"/>
        <v>0</v>
      </c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s="6" customFormat="1" ht="15" customHeight="1" x14ac:dyDescent="0.3">
      <c r="A290" s="105" t="s">
        <v>1646</v>
      </c>
      <c r="B290" s="216" t="s">
        <v>56</v>
      </c>
      <c r="C290" s="25" t="s">
        <v>1</v>
      </c>
      <c r="D290" s="267">
        <v>1</v>
      </c>
      <c r="E290" s="23"/>
      <c r="F290" s="90">
        <f t="shared" si="12"/>
        <v>0</v>
      </c>
      <c r="G290" s="90">
        <f t="shared" si="13"/>
        <v>0</v>
      </c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s="6" customFormat="1" ht="15" customHeight="1" x14ac:dyDescent="0.3">
      <c r="A291" s="105" t="s">
        <v>1647</v>
      </c>
      <c r="B291" s="216" t="s">
        <v>275</v>
      </c>
      <c r="C291" s="25" t="s">
        <v>1</v>
      </c>
      <c r="D291" s="267">
        <v>2</v>
      </c>
      <c r="E291" s="23"/>
      <c r="F291" s="90">
        <f t="shared" si="12"/>
        <v>0</v>
      </c>
      <c r="G291" s="90">
        <f t="shared" si="13"/>
        <v>0</v>
      </c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s="6" customFormat="1" ht="15" customHeight="1" x14ac:dyDescent="0.3">
      <c r="A292" s="105" t="s">
        <v>1648</v>
      </c>
      <c r="B292" s="216" t="s">
        <v>102</v>
      </c>
      <c r="C292" s="25" t="s">
        <v>1</v>
      </c>
      <c r="D292" s="267">
        <v>1</v>
      </c>
      <c r="E292" s="23"/>
      <c r="F292" s="90">
        <f t="shared" si="12"/>
        <v>0</v>
      </c>
      <c r="G292" s="90">
        <f t="shared" si="13"/>
        <v>0</v>
      </c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s="6" customFormat="1" ht="15" customHeight="1" x14ac:dyDescent="0.3">
      <c r="A293" s="105" t="s">
        <v>1649</v>
      </c>
      <c r="B293" s="216" t="s">
        <v>103</v>
      </c>
      <c r="C293" s="25" t="s">
        <v>1</v>
      </c>
      <c r="D293" s="267">
        <v>1</v>
      </c>
      <c r="E293" s="23"/>
      <c r="F293" s="90">
        <f t="shared" si="12"/>
        <v>0</v>
      </c>
      <c r="G293" s="90">
        <f t="shared" si="13"/>
        <v>0</v>
      </c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s="6" customFormat="1" ht="15" customHeight="1" x14ac:dyDescent="0.3">
      <c r="A294" s="105" t="s">
        <v>1650</v>
      </c>
      <c r="B294" s="216" t="s">
        <v>276</v>
      </c>
      <c r="C294" s="25" t="s">
        <v>1</v>
      </c>
      <c r="D294" s="267">
        <v>2</v>
      </c>
      <c r="E294" s="23"/>
      <c r="F294" s="90">
        <f t="shared" si="12"/>
        <v>0</v>
      </c>
      <c r="G294" s="90">
        <f t="shared" si="13"/>
        <v>0</v>
      </c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s="6" customFormat="1" ht="15" customHeight="1" x14ac:dyDescent="0.3">
      <c r="A295" s="105" t="s">
        <v>1651</v>
      </c>
      <c r="B295" s="216" t="s">
        <v>59</v>
      </c>
      <c r="C295" s="25" t="s">
        <v>1</v>
      </c>
      <c r="D295" s="267">
        <v>1</v>
      </c>
      <c r="E295" s="23"/>
      <c r="F295" s="90">
        <f t="shared" si="12"/>
        <v>0</v>
      </c>
      <c r="G295" s="90">
        <f t="shared" si="13"/>
        <v>0</v>
      </c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s="6" customFormat="1" ht="15" customHeight="1" x14ac:dyDescent="0.3">
      <c r="A296" s="105" t="s">
        <v>1652</v>
      </c>
      <c r="B296" s="216" t="s">
        <v>104</v>
      </c>
      <c r="C296" s="25" t="s">
        <v>1</v>
      </c>
      <c r="D296" s="267">
        <v>1</v>
      </c>
      <c r="E296" s="23"/>
      <c r="F296" s="90">
        <f t="shared" si="12"/>
        <v>0</v>
      </c>
      <c r="G296" s="90">
        <f t="shared" si="13"/>
        <v>0</v>
      </c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s="6" customFormat="1" ht="15" customHeight="1" x14ac:dyDescent="0.3">
      <c r="A297" s="105" t="s">
        <v>1653</v>
      </c>
      <c r="B297" s="216" t="s">
        <v>105</v>
      </c>
      <c r="C297" s="25" t="s">
        <v>1</v>
      </c>
      <c r="D297" s="267">
        <v>1</v>
      </c>
      <c r="E297" s="23"/>
      <c r="F297" s="90">
        <f t="shared" si="12"/>
        <v>0</v>
      </c>
      <c r="G297" s="90">
        <f t="shared" si="13"/>
        <v>0</v>
      </c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s="6" customFormat="1" ht="15" customHeight="1" x14ac:dyDescent="0.3">
      <c r="A298" s="105" t="s">
        <v>1654</v>
      </c>
      <c r="B298" s="216" t="s">
        <v>60</v>
      </c>
      <c r="C298" s="25" t="s">
        <v>1</v>
      </c>
      <c r="D298" s="267">
        <v>1</v>
      </c>
      <c r="E298" s="23"/>
      <c r="F298" s="90">
        <f t="shared" si="12"/>
        <v>0</v>
      </c>
      <c r="G298" s="90">
        <f t="shared" si="13"/>
        <v>0</v>
      </c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s="6" customFormat="1" ht="15" customHeight="1" x14ac:dyDescent="0.3">
      <c r="A299" s="105" t="s">
        <v>1655</v>
      </c>
      <c r="B299" s="216" t="s">
        <v>61</v>
      </c>
      <c r="C299" s="25" t="s">
        <v>1</v>
      </c>
      <c r="D299" s="267">
        <v>1</v>
      </c>
      <c r="E299" s="23"/>
      <c r="F299" s="90">
        <f t="shared" si="12"/>
        <v>0</v>
      </c>
      <c r="G299" s="90">
        <f t="shared" si="13"/>
        <v>0</v>
      </c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s="6" customFormat="1" ht="15" customHeight="1" x14ac:dyDescent="0.3">
      <c r="A300" s="105" t="s">
        <v>1656</v>
      </c>
      <c r="B300" s="216" t="s">
        <v>62</v>
      </c>
      <c r="C300" s="25" t="s">
        <v>1</v>
      </c>
      <c r="D300" s="267">
        <v>2</v>
      </c>
      <c r="E300" s="23"/>
      <c r="F300" s="90">
        <f t="shared" si="12"/>
        <v>0</v>
      </c>
      <c r="G300" s="90">
        <f t="shared" si="13"/>
        <v>0</v>
      </c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s="6" customFormat="1" ht="15" customHeight="1" x14ac:dyDescent="0.3">
      <c r="A301" s="105" t="s">
        <v>1657</v>
      </c>
      <c r="B301" s="216" t="s">
        <v>277</v>
      </c>
      <c r="C301" s="25" t="s">
        <v>1</v>
      </c>
      <c r="D301" s="267">
        <v>2</v>
      </c>
      <c r="E301" s="23"/>
      <c r="F301" s="90">
        <f t="shared" si="12"/>
        <v>0</v>
      </c>
      <c r="G301" s="90">
        <f t="shared" si="13"/>
        <v>0</v>
      </c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s="6" customFormat="1" ht="15" customHeight="1" x14ac:dyDescent="0.3">
      <c r="A302" s="105" t="s">
        <v>1658</v>
      </c>
      <c r="B302" s="216" t="s">
        <v>106</v>
      </c>
      <c r="C302" s="25" t="s">
        <v>1</v>
      </c>
      <c r="D302" s="267">
        <v>1</v>
      </c>
      <c r="E302" s="23"/>
      <c r="F302" s="90">
        <f t="shared" si="12"/>
        <v>0</v>
      </c>
      <c r="G302" s="90">
        <f t="shared" si="13"/>
        <v>0</v>
      </c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s="6" customFormat="1" ht="15" customHeight="1" x14ac:dyDescent="0.3">
      <c r="A303" s="105" t="s">
        <v>1659</v>
      </c>
      <c r="B303" s="216" t="s">
        <v>367</v>
      </c>
      <c r="C303" s="25"/>
      <c r="D303" s="267"/>
      <c r="E303" s="23"/>
      <c r="F303" s="90">
        <f t="shared" si="12"/>
        <v>0</v>
      </c>
      <c r="G303" s="90">
        <f t="shared" si="13"/>
        <v>0</v>
      </c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s="6" customFormat="1" ht="15" customHeight="1" x14ac:dyDescent="0.3">
      <c r="A304" s="105" t="s">
        <v>1660</v>
      </c>
      <c r="B304" s="216" t="s">
        <v>63</v>
      </c>
      <c r="C304" s="25" t="s">
        <v>1</v>
      </c>
      <c r="D304" s="267">
        <v>6</v>
      </c>
      <c r="E304" s="23"/>
      <c r="F304" s="90">
        <f t="shared" si="12"/>
        <v>0</v>
      </c>
      <c r="G304" s="90">
        <f t="shared" si="13"/>
        <v>0</v>
      </c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s="6" customFormat="1" ht="15" customHeight="1" x14ac:dyDescent="0.3">
      <c r="A305" s="105" t="s">
        <v>1661</v>
      </c>
      <c r="B305" s="216" t="s">
        <v>107</v>
      </c>
      <c r="C305" s="25" t="s">
        <v>1</v>
      </c>
      <c r="D305" s="267">
        <v>6</v>
      </c>
      <c r="E305" s="23"/>
      <c r="F305" s="90">
        <f t="shared" si="12"/>
        <v>0</v>
      </c>
      <c r="G305" s="90">
        <f t="shared" si="13"/>
        <v>0</v>
      </c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s="6" customFormat="1" ht="15" customHeight="1" x14ac:dyDescent="0.3">
      <c r="A306" s="105" t="s">
        <v>1662</v>
      </c>
      <c r="B306" s="216" t="s">
        <v>65</v>
      </c>
      <c r="C306" s="25" t="s">
        <v>1</v>
      </c>
      <c r="D306" s="267">
        <v>2</v>
      </c>
      <c r="E306" s="23"/>
      <c r="F306" s="90">
        <f t="shared" si="12"/>
        <v>0</v>
      </c>
      <c r="G306" s="90">
        <f t="shared" si="13"/>
        <v>0</v>
      </c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s="6" customFormat="1" ht="15" customHeight="1" x14ac:dyDescent="0.3">
      <c r="A307" s="105" t="s">
        <v>1663</v>
      </c>
      <c r="B307" s="216" t="s">
        <v>66</v>
      </c>
      <c r="C307" s="25" t="s">
        <v>1</v>
      </c>
      <c r="D307" s="267">
        <v>3</v>
      </c>
      <c r="E307" s="23"/>
      <c r="F307" s="90">
        <f t="shared" si="12"/>
        <v>0</v>
      </c>
      <c r="G307" s="90">
        <f t="shared" si="13"/>
        <v>0</v>
      </c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s="6" customFormat="1" ht="15" customHeight="1" x14ac:dyDescent="0.3">
      <c r="A308" s="105" t="s">
        <v>1664</v>
      </c>
      <c r="B308" s="216" t="s">
        <v>108</v>
      </c>
      <c r="C308" s="25" t="s">
        <v>1</v>
      </c>
      <c r="D308" s="267">
        <v>4</v>
      </c>
      <c r="E308" s="23"/>
      <c r="F308" s="90">
        <f t="shared" si="12"/>
        <v>0</v>
      </c>
      <c r="G308" s="90">
        <f t="shared" si="13"/>
        <v>0</v>
      </c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s="6" customFormat="1" ht="15" customHeight="1" x14ac:dyDescent="0.3">
      <c r="A309" s="105" t="s">
        <v>1665</v>
      </c>
      <c r="B309" s="216" t="s">
        <v>67</v>
      </c>
      <c r="C309" s="25" t="s">
        <v>1</v>
      </c>
      <c r="D309" s="267">
        <v>6</v>
      </c>
      <c r="E309" s="23"/>
      <c r="F309" s="90">
        <f t="shared" si="12"/>
        <v>0</v>
      </c>
      <c r="G309" s="90">
        <f t="shared" si="13"/>
        <v>0</v>
      </c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s="6" customFormat="1" ht="15" customHeight="1" x14ac:dyDescent="0.3">
      <c r="A310" s="105" t="s">
        <v>1666</v>
      </c>
      <c r="B310" s="216" t="s">
        <v>347</v>
      </c>
      <c r="C310" s="25" t="s">
        <v>1</v>
      </c>
      <c r="D310" s="267">
        <v>1</v>
      </c>
      <c r="E310" s="23"/>
      <c r="F310" s="90">
        <f t="shared" si="12"/>
        <v>0</v>
      </c>
      <c r="G310" s="90">
        <f t="shared" si="13"/>
        <v>0</v>
      </c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s="6" customFormat="1" ht="15" customHeight="1" x14ac:dyDescent="0.3">
      <c r="A311" s="105" t="s">
        <v>1667</v>
      </c>
      <c r="B311" s="216" t="s">
        <v>109</v>
      </c>
      <c r="C311" s="25" t="s">
        <v>1</v>
      </c>
      <c r="D311" s="267">
        <v>2</v>
      </c>
      <c r="E311" s="23"/>
      <c r="F311" s="90">
        <f t="shared" si="12"/>
        <v>0</v>
      </c>
      <c r="G311" s="90">
        <f t="shared" si="13"/>
        <v>0</v>
      </c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s="6" customFormat="1" ht="15" customHeight="1" x14ac:dyDescent="0.3">
      <c r="A312" s="105" t="s">
        <v>1668</v>
      </c>
      <c r="B312" s="216" t="s">
        <v>110</v>
      </c>
      <c r="C312" s="25" t="s">
        <v>3</v>
      </c>
      <c r="D312" s="267">
        <v>4</v>
      </c>
      <c r="E312" s="23"/>
      <c r="F312" s="90">
        <f t="shared" si="12"/>
        <v>0</v>
      </c>
      <c r="G312" s="90">
        <f t="shared" si="13"/>
        <v>0</v>
      </c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s="6" customFormat="1" ht="15" customHeight="1" x14ac:dyDescent="0.3">
      <c r="A313" s="105" t="s">
        <v>1669</v>
      </c>
      <c r="B313" s="216" t="s">
        <v>278</v>
      </c>
      <c r="C313" s="25" t="s">
        <v>1</v>
      </c>
      <c r="D313" s="267">
        <v>1</v>
      </c>
      <c r="E313" s="23"/>
      <c r="F313" s="90">
        <f t="shared" si="12"/>
        <v>0</v>
      </c>
      <c r="G313" s="90">
        <f t="shared" si="13"/>
        <v>0</v>
      </c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s="6" customFormat="1" ht="15" customHeight="1" x14ac:dyDescent="0.3">
      <c r="A314" s="105" t="s">
        <v>1670</v>
      </c>
      <c r="B314" s="216" t="s">
        <v>209</v>
      </c>
      <c r="C314" s="25" t="s">
        <v>1</v>
      </c>
      <c r="D314" s="267">
        <v>1</v>
      </c>
      <c r="E314" s="23"/>
      <c r="F314" s="90">
        <f t="shared" si="12"/>
        <v>0</v>
      </c>
      <c r="G314" s="90">
        <f t="shared" si="13"/>
        <v>0</v>
      </c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s="6" customFormat="1" ht="15" customHeight="1" x14ac:dyDescent="0.3">
      <c r="A315" s="105" t="s">
        <v>1671</v>
      </c>
      <c r="B315" s="216" t="s">
        <v>345</v>
      </c>
      <c r="C315" s="25" t="s">
        <v>1</v>
      </c>
      <c r="D315" s="267">
        <v>6</v>
      </c>
      <c r="E315" s="23"/>
      <c r="F315" s="90">
        <f t="shared" si="12"/>
        <v>0</v>
      </c>
      <c r="G315" s="90">
        <f t="shared" si="13"/>
        <v>0</v>
      </c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s="6" customFormat="1" ht="15" customHeight="1" x14ac:dyDescent="0.3">
      <c r="A316" s="105" t="s">
        <v>1672</v>
      </c>
      <c r="B316" s="10" t="s">
        <v>346</v>
      </c>
      <c r="C316" s="29" t="s">
        <v>1</v>
      </c>
      <c r="D316" s="268">
        <v>10</v>
      </c>
      <c r="E316" s="23"/>
      <c r="F316" s="90">
        <f t="shared" si="12"/>
        <v>0</v>
      </c>
      <c r="G316" s="90">
        <f t="shared" si="13"/>
        <v>0</v>
      </c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s="6" customFormat="1" ht="15" customHeight="1" x14ac:dyDescent="0.3">
      <c r="A317" s="105" t="s">
        <v>1673</v>
      </c>
      <c r="B317" s="216" t="s">
        <v>111</v>
      </c>
      <c r="C317" s="25" t="s">
        <v>1</v>
      </c>
      <c r="D317" s="267">
        <v>2</v>
      </c>
      <c r="E317" s="23"/>
      <c r="F317" s="90">
        <f t="shared" si="12"/>
        <v>0</v>
      </c>
      <c r="G317" s="90">
        <f t="shared" si="13"/>
        <v>0</v>
      </c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s="6" customFormat="1" ht="15" customHeight="1" x14ac:dyDescent="0.3">
      <c r="A318" s="105" t="s">
        <v>1674</v>
      </c>
      <c r="B318" s="216" t="s">
        <v>70</v>
      </c>
      <c r="C318" s="150" t="s">
        <v>1</v>
      </c>
      <c r="D318" s="279">
        <v>2</v>
      </c>
      <c r="E318" s="23"/>
      <c r="F318" s="90">
        <f t="shared" si="12"/>
        <v>0</v>
      </c>
      <c r="G318" s="90">
        <f t="shared" si="13"/>
        <v>0</v>
      </c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s="6" customFormat="1" ht="15" customHeight="1" x14ac:dyDescent="0.3">
      <c r="A319" s="105" t="s">
        <v>1675</v>
      </c>
      <c r="B319" s="216" t="s">
        <v>112</v>
      </c>
      <c r="C319" s="25" t="s">
        <v>1</v>
      </c>
      <c r="D319" s="267">
        <v>4</v>
      </c>
      <c r="E319" s="23"/>
      <c r="F319" s="90">
        <f t="shared" si="12"/>
        <v>0</v>
      </c>
      <c r="G319" s="90">
        <f t="shared" si="13"/>
        <v>0</v>
      </c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s="6" customFormat="1" ht="15" customHeight="1" x14ac:dyDescent="0.3">
      <c r="A320" s="105" t="s">
        <v>1676</v>
      </c>
      <c r="B320" s="216" t="s">
        <v>113</v>
      </c>
      <c r="C320" s="25" t="s">
        <v>1</v>
      </c>
      <c r="D320" s="267">
        <v>1</v>
      </c>
      <c r="E320" s="23"/>
      <c r="F320" s="90">
        <f t="shared" si="12"/>
        <v>0</v>
      </c>
      <c r="G320" s="90">
        <f t="shared" si="13"/>
        <v>0</v>
      </c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s="6" customFormat="1" ht="15" customHeight="1" x14ac:dyDescent="0.3">
      <c r="A321" s="105" t="s">
        <v>1677</v>
      </c>
      <c r="B321" s="216" t="s">
        <v>114</v>
      </c>
      <c r="C321" s="25" t="s">
        <v>3</v>
      </c>
      <c r="D321" s="267">
        <v>1</v>
      </c>
      <c r="E321" s="23"/>
      <c r="F321" s="90">
        <f t="shared" si="12"/>
        <v>0</v>
      </c>
      <c r="G321" s="90">
        <f t="shared" si="13"/>
        <v>0</v>
      </c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s="6" customFormat="1" ht="15" customHeight="1" x14ac:dyDescent="0.3">
      <c r="A322" s="105" t="s">
        <v>1678</v>
      </c>
      <c r="B322" s="216" t="s">
        <v>269</v>
      </c>
      <c r="C322" s="25" t="s">
        <v>1</v>
      </c>
      <c r="D322" s="267">
        <v>4</v>
      </c>
      <c r="E322" s="23"/>
      <c r="F322" s="90">
        <f t="shared" si="12"/>
        <v>0</v>
      </c>
      <c r="G322" s="90">
        <f t="shared" si="13"/>
        <v>0</v>
      </c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s="6" customFormat="1" ht="15" customHeight="1" x14ac:dyDescent="0.3">
      <c r="A323" s="105" t="s">
        <v>1679</v>
      </c>
      <c r="B323" s="216" t="s">
        <v>235</v>
      </c>
      <c r="C323" s="25" t="s">
        <v>1</v>
      </c>
      <c r="D323" s="267">
        <v>1</v>
      </c>
      <c r="E323" s="23"/>
      <c r="F323" s="90">
        <f t="shared" si="12"/>
        <v>0</v>
      </c>
      <c r="G323" s="90">
        <f t="shared" si="13"/>
        <v>0</v>
      </c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s="6" customFormat="1" ht="15" customHeight="1" x14ac:dyDescent="0.3">
      <c r="A324" s="105" t="s">
        <v>1680</v>
      </c>
      <c r="B324" s="216" t="s">
        <v>236</v>
      </c>
      <c r="C324" s="25" t="s">
        <v>1</v>
      </c>
      <c r="D324" s="267">
        <v>1</v>
      </c>
      <c r="E324" s="23"/>
      <c r="F324" s="90">
        <f t="shared" si="12"/>
        <v>0</v>
      </c>
      <c r="G324" s="90">
        <f t="shared" si="13"/>
        <v>0</v>
      </c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s="6" customFormat="1" ht="15" customHeight="1" x14ac:dyDescent="0.3">
      <c r="A325" s="105" t="s">
        <v>1681</v>
      </c>
      <c r="B325" s="216" t="s">
        <v>115</v>
      </c>
      <c r="C325" s="25" t="s">
        <v>1</v>
      </c>
      <c r="D325" s="267">
        <v>1</v>
      </c>
      <c r="E325" s="23"/>
      <c r="F325" s="90">
        <f t="shared" si="12"/>
        <v>0</v>
      </c>
      <c r="G325" s="90">
        <f t="shared" si="13"/>
        <v>0</v>
      </c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s="6" customFormat="1" ht="15" customHeight="1" x14ac:dyDescent="0.3">
      <c r="A326" s="105" t="s">
        <v>1682</v>
      </c>
      <c r="B326" s="216" t="s">
        <v>116</v>
      </c>
      <c r="C326" s="25" t="s">
        <v>1</v>
      </c>
      <c r="D326" s="267">
        <v>2</v>
      </c>
      <c r="E326" s="23"/>
      <c r="F326" s="90">
        <f t="shared" si="12"/>
        <v>0</v>
      </c>
      <c r="G326" s="90">
        <f t="shared" si="13"/>
        <v>0</v>
      </c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s="6" customFormat="1" ht="15" customHeight="1" x14ac:dyDescent="0.3">
      <c r="A327" s="105" t="s">
        <v>1683</v>
      </c>
      <c r="B327" s="216" t="s">
        <v>117</v>
      </c>
      <c r="C327" s="25" t="s">
        <v>1</v>
      </c>
      <c r="D327" s="267">
        <v>8</v>
      </c>
      <c r="E327" s="23"/>
      <c r="F327" s="90">
        <f t="shared" si="12"/>
        <v>0</v>
      </c>
      <c r="G327" s="90">
        <f t="shared" si="13"/>
        <v>0</v>
      </c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s="6" customFormat="1" ht="15" customHeight="1" x14ac:dyDescent="0.3">
      <c r="A328" s="105" t="s">
        <v>1684</v>
      </c>
      <c r="B328" s="216" t="s">
        <v>118</v>
      </c>
      <c r="C328" s="25" t="s">
        <v>1</v>
      </c>
      <c r="D328" s="267">
        <v>8</v>
      </c>
      <c r="E328" s="23"/>
      <c r="F328" s="90">
        <f t="shared" si="12"/>
        <v>0</v>
      </c>
      <c r="G328" s="90">
        <f t="shared" si="13"/>
        <v>0</v>
      </c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s="6" customFormat="1" ht="15" customHeight="1" x14ac:dyDescent="0.3">
      <c r="A329" s="105" t="s">
        <v>1685</v>
      </c>
      <c r="B329" s="216" t="s">
        <v>119</v>
      </c>
      <c r="C329" s="25" t="s">
        <v>1</v>
      </c>
      <c r="D329" s="267">
        <v>2</v>
      </c>
      <c r="E329" s="23"/>
      <c r="F329" s="90">
        <f t="shared" si="12"/>
        <v>0</v>
      </c>
      <c r="G329" s="90">
        <f t="shared" si="13"/>
        <v>0</v>
      </c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s="6" customFormat="1" ht="15" customHeight="1" x14ac:dyDescent="0.3">
      <c r="A330" s="105" t="s">
        <v>1686</v>
      </c>
      <c r="B330" s="10" t="s">
        <v>120</v>
      </c>
      <c r="C330" s="25" t="s">
        <v>1</v>
      </c>
      <c r="D330" s="267">
        <v>2</v>
      </c>
      <c r="E330" s="23"/>
      <c r="F330" s="90">
        <f t="shared" si="12"/>
        <v>0</v>
      </c>
      <c r="G330" s="90">
        <f t="shared" si="13"/>
        <v>0</v>
      </c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s="6" customFormat="1" ht="15" customHeight="1" x14ac:dyDescent="0.3">
      <c r="A331" s="105" t="s">
        <v>1687</v>
      </c>
      <c r="B331" s="216" t="s">
        <v>124</v>
      </c>
      <c r="C331" s="25" t="s">
        <v>1</v>
      </c>
      <c r="D331" s="267">
        <v>1</v>
      </c>
      <c r="E331" s="23"/>
      <c r="F331" s="90">
        <f t="shared" si="12"/>
        <v>0</v>
      </c>
      <c r="G331" s="90">
        <f t="shared" si="13"/>
        <v>0</v>
      </c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s="6" customFormat="1" ht="15" customHeight="1" x14ac:dyDescent="0.3">
      <c r="A332" s="105" t="s">
        <v>1688</v>
      </c>
      <c r="B332" s="216" t="s">
        <v>121</v>
      </c>
      <c r="C332" s="25" t="s">
        <v>1</v>
      </c>
      <c r="D332" s="267">
        <v>2</v>
      </c>
      <c r="E332" s="23"/>
      <c r="F332" s="90">
        <f t="shared" si="12"/>
        <v>0</v>
      </c>
      <c r="G332" s="90">
        <f t="shared" si="13"/>
        <v>0</v>
      </c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s="6" customFormat="1" ht="15" customHeight="1" x14ac:dyDescent="0.3">
      <c r="A333" s="105" t="s">
        <v>1689</v>
      </c>
      <c r="B333" s="216" t="s">
        <v>122</v>
      </c>
      <c r="C333" s="29" t="s">
        <v>1</v>
      </c>
      <c r="D333" s="268">
        <v>2</v>
      </c>
      <c r="E333" s="23"/>
      <c r="F333" s="90">
        <f t="shared" si="12"/>
        <v>0</v>
      </c>
      <c r="G333" s="90">
        <f t="shared" si="13"/>
        <v>0</v>
      </c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s="6" customFormat="1" ht="15" customHeight="1" x14ac:dyDescent="0.3">
      <c r="A334" s="105" t="s">
        <v>1690</v>
      </c>
      <c r="B334" s="216" t="s">
        <v>123</v>
      </c>
      <c r="C334" s="25" t="s">
        <v>1</v>
      </c>
      <c r="D334" s="267">
        <v>10</v>
      </c>
      <c r="E334" s="23"/>
      <c r="F334" s="90">
        <f t="shared" si="12"/>
        <v>0</v>
      </c>
      <c r="G334" s="90">
        <f t="shared" si="13"/>
        <v>0</v>
      </c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s="6" customFormat="1" ht="15" customHeight="1" x14ac:dyDescent="0.3">
      <c r="A335" s="105" t="s">
        <v>1691</v>
      </c>
      <c r="B335" s="216" t="s">
        <v>364</v>
      </c>
      <c r="C335" s="25" t="s">
        <v>1</v>
      </c>
      <c r="D335" s="267">
        <v>1</v>
      </c>
      <c r="E335" s="23"/>
      <c r="F335" s="90">
        <f t="shared" si="12"/>
        <v>0</v>
      </c>
      <c r="G335" s="90">
        <f t="shared" si="13"/>
        <v>0</v>
      </c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s="6" customFormat="1" ht="15" customHeight="1" x14ac:dyDescent="0.3">
      <c r="A336" s="105" t="s">
        <v>1692</v>
      </c>
      <c r="B336" s="216" t="s">
        <v>365</v>
      </c>
      <c r="C336" s="25" t="s">
        <v>1</v>
      </c>
      <c r="D336" s="267">
        <v>1</v>
      </c>
      <c r="E336" s="23"/>
      <c r="F336" s="90">
        <f t="shared" si="12"/>
        <v>0</v>
      </c>
      <c r="G336" s="90">
        <f t="shared" si="13"/>
        <v>0</v>
      </c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s="6" customFormat="1" ht="15" customHeight="1" x14ac:dyDescent="0.3">
      <c r="A337" s="105" t="s">
        <v>1693</v>
      </c>
      <c r="B337" s="216" t="s">
        <v>205</v>
      </c>
      <c r="C337" s="25" t="s">
        <v>1</v>
      </c>
      <c r="D337" s="267">
        <v>1</v>
      </c>
      <c r="E337" s="23"/>
      <c r="F337" s="90">
        <f t="shared" si="12"/>
        <v>0</v>
      </c>
      <c r="G337" s="90">
        <f t="shared" si="13"/>
        <v>0</v>
      </c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s="6" customFormat="1" ht="15" customHeight="1" x14ac:dyDescent="0.3">
      <c r="A338" s="105" t="s">
        <v>1694</v>
      </c>
      <c r="B338" s="216" t="s">
        <v>254</v>
      </c>
      <c r="C338" s="25" t="s">
        <v>1</v>
      </c>
      <c r="D338" s="267">
        <v>1</v>
      </c>
      <c r="E338" s="23"/>
      <c r="F338" s="90">
        <f t="shared" si="12"/>
        <v>0</v>
      </c>
      <c r="G338" s="90">
        <f t="shared" si="13"/>
        <v>0</v>
      </c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s="6" customFormat="1" ht="15" customHeight="1" x14ac:dyDescent="0.3">
      <c r="A339" s="105" t="s">
        <v>1695</v>
      </c>
      <c r="B339" s="216" t="s">
        <v>149</v>
      </c>
      <c r="C339" s="25" t="s">
        <v>3</v>
      </c>
      <c r="D339" s="267">
        <v>1</v>
      </c>
      <c r="E339" s="23"/>
      <c r="F339" s="90">
        <f t="shared" si="12"/>
        <v>0</v>
      </c>
      <c r="G339" s="90">
        <f t="shared" si="13"/>
        <v>0</v>
      </c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s="6" customFormat="1" ht="15" customHeight="1" x14ac:dyDescent="0.3">
      <c r="A340" s="105" t="s">
        <v>1696</v>
      </c>
      <c r="B340" s="216" t="s">
        <v>150</v>
      </c>
      <c r="C340" s="25" t="s">
        <v>1</v>
      </c>
      <c r="D340" s="267">
        <v>1</v>
      </c>
      <c r="E340" s="23"/>
      <c r="F340" s="90">
        <f t="shared" si="12"/>
        <v>0</v>
      </c>
      <c r="G340" s="90">
        <f t="shared" si="13"/>
        <v>0</v>
      </c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s="6" customFormat="1" ht="15" customHeight="1" x14ac:dyDescent="0.3">
      <c r="A341" s="105" t="s">
        <v>1697</v>
      </c>
      <c r="B341" s="216" t="s">
        <v>151</v>
      </c>
      <c r="C341" s="25" t="s">
        <v>1</v>
      </c>
      <c r="D341" s="267">
        <v>1</v>
      </c>
      <c r="E341" s="23"/>
      <c r="F341" s="90">
        <f t="shared" si="12"/>
        <v>0</v>
      </c>
      <c r="G341" s="90">
        <f t="shared" si="13"/>
        <v>0</v>
      </c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s="6" customFormat="1" ht="15" customHeight="1" x14ac:dyDescent="0.3">
      <c r="A342" s="105" t="s">
        <v>1698</v>
      </c>
      <c r="B342" s="216" t="s">
        <v>152</v>
      </c>
      <c r="C342" s="25" t="s">
        <v>1</v>
      </c>
      <c r="D342" s="267">
        <v>1</v>
      </c>
      <c r="E342" s="23"/>
      <c r="F342" s="90">
        <f t="shared" si="12"/>
        <v>0</v>
      </c>
      <c r="G342" s="90">
        <f t="shared" si="13"/>
        <v>0</v>
      </c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s="6" customFormat="1" ht="15" customHeight="1" x14ac:dyDescent="0.3">
      <c r="A343" s="105" t="s">
        <v>1699</v>
      </c>
      <c r="B343" s="216" t="s">
        <v>153</v>
      </c>
      <c r="C343" s="25" t="s">
        <v>1</v>
      </c>
      <c r="D343" s="267">
        <v>1</v>
      </c>
      <c r="E343" s="23"/>
      <c r="F343" s="90">
        <f t="shared" si="12"/>
        <v>0</v>
      </c>
      <c r="G343" s="90">
        <f t="shared" si="13"/>
        <v>0</v>
      </c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s="6" customFormat="1" ht="15" customHeight="1" x14ac:dyDescent="0.3">
      <c r="A344" s="105" t="s">
        <v>1700</v>
      </c>
      <c r="B344" s="216" t="s">
        <v>154</v>
      </c>
      <c r="C344" s="25" t="s">
        <v>1</v>
      </c>
      <c r="D344" s="267">
        <v>2</v>
      </c>
      <c r="E344" s="23"/>
      <c r="F344" s="90">
        <f t="shared" si="12"/>
        <v>0</v>
      </c>
      <c r="G344" s="90">
        <f t="shared" si="13"/>
        <v>0</v>
      </c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s="6" customFormat="1" ht="15" customHeight="1" x14ac:dyDescent="0.3">
      <c r="A345" s="105" t="s">
        <v>1701</v>
      </c>
      <c r="B345" s="216" t="s">
        <v>155</v>
      </c>
      <c r="C345" s="25" t="s">
        <v>1</v>
      </c>
      <c r="D345" s="267">
        <v>2</v>
      </c>
      <c r="E345" s="23"/>
      <c r="F345" s="90">
        <f t="shared" si="12"/>
        <v>0</v>
      </c>
      <c r="G345" s="90">
        <f t="shared" si="13"/>
        <v>0</v>
      </c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s="6" customFormat="1" ht="15" customHeight="1" x14ac:dyDescent="0.3">
      <c r="A346" s="105" t="s">
        <v>1702</v>
      </c>
      <c r="B346" s="216" t="s">
        <v>270</v>
      </c>
      <c r="C346" s="25" t="s">
        <v>1</v>
      </c>
      <c r="D346" s="267">
        <v>2</v>
      </c>
      <c r="E346" s="23"/>
      <c r="F346" s="90">
        <f t="shared" ref="F346:F370" si="14">SUM(E346*1.2)</f>
        <v>0</v>
      </c>
      <c r="G346" s="90">
        <f t="shared" ref="G346:G370" si="15">SUM(D346*E346)</f>
        <v>0</v>
      </c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s="6" customFormat="1" ht="15" customHeight="1" x14ac:dyDescent="0.3">
      <c r="A347" s="105" t="s">
        <v>1703</v>
      </c>
      <c r="B347" s="216" t="s">
        <v>157</v>
      </c>
      <c r="C347" s="25" t="s">
        <v>1</v>
      </c>
      <c r="D347" s="267">
        <v>2</v>
      </c>
      <c r="E347" s="23"/>
      <c r="F347" s="90">
        <f t="shared" si="14"/>
        <v>0</v>
      </c>
      <c r="G347" s="90">
        <f t="shared" si="15"/>
        <v>0</v>
      </c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s="6" customFormat="1" ht="15" customHeight="1" x14ac:dyDescent="0.3">
      <c r="A348" s="105" t="s">
        <v>1704</v>
      </c>
      <c r="B348" s="216" t="s">
        <v>158</v>
      </c>
      <c r="C348" s="25" t="s">
        <v>1</v>
      </c>
      <c r="D348" s="267">
        <v>2</v>
      </c>
      <c r="E348" s="23"/>
      <c r="F348" s="90">
        <f t="shared" si="14"/>
        <v>0</v>
      </c>
      <c r="G348" s="90">
        <f t="shared" si="15"/>
        <v>0</v>
      </c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s="6" customFormat="1" ht="15" customHeight="1" x14ac:dyDescent="0.3">
      <c r="A349" s="105" t="s">
        <v>1705</v>
      </c>
      <c r="B349" s="216" t="s">
        <v>159</v>
      </c>
      <c r="C349" s="25" t="s">
        <v>1</v>
      </c>
      <c r="D349" s="267">
        <v>2</v>
      </c>
      <c r="E349" s="23"/>
      <c r="F349" s="90">
        <f t="shared" si="14"/>
        <v>0</v>
      </c>
      <c r="G349" s="90">
        <f t="shared" si="15"/>
        <v>0</v>
      </c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15" customHeight="1" x14ac:dyDescent="0.35">
      <c r="A350" s="105" t="s">
        <v>1706</v>
      </c>
      <c r="B350" s="216" t="s">
        <v>160</v>
      </c>
      <c r="C350" s="25" t="s">
        <v>1</v>
      </c>
      <c r="D350" s="267">
        <v>2</v>
      </c>
      <c r="E350" s="23"/>
      <c r="F350" s="90">
        <f t="shared" si="14"/>
        <v>0</v>
      </c>
      <c r="G350" s="90">
        <f t="shared" si="15"/>
        <v>0</v>
      </c>
    </row>
    <row r="351" spans="1:16" ht="15" customHeight="1" x14ac:dyDescent="0.35">
      <c r="A351" s="105" t="s">
        <v>1707</v>
      </c>
      <c r="B351" s="216" t="s">
        <v>161</v>
      </c>
      <c r="C351" s="25" t="s">
        <v>1</v>
      </c>
      <c r="D351" s="267">
        <v>2</v>
      </c>
      <c r="E351" s="23"/>
      <c r="F351" s="90">
        <f t="shared" si="14"/>
        <v>0</v>
      </c>
      <c r="G351" s="90">
        <f t="shared" si="15"/>
        <v>0</v>
      </c>
    </row>
    <row r="352" spans="1:16" ht="15" customHeight="1" x14ac:dyDescent="0.35">
      <c r="A352" s="105" t="s">
        <v>1708</v>
      </c>
      <c r="B352" s="216" t="s">
        <v>162</v>
      </c>
      <c r="C352" s="25" t="s">
        <v>1</v>
      </c>
      <c r="D352" s="267">
        <v>2</v>
      </c>
      <c r="E352" s="23"/>
      <c r="F352" s="90">
        <f t="shared" si="14"/>
        <v>0</v>
      </c>
      <c r="G352" s="90">
        <f t="shared" si="15"/>
        <v>0</v>
      </c>
    </row>
    <row r="353" spans="1:16" ht="15" customHeight="1" x14ac:dyDescent="0.35">
      <c r="A353" s="105" t="s">
        <v>1709</v>
      </c>
      <c r="B353" s="216" t="s">
        <v>163</v>
      </c>
      <c r="C353" s="25" t="s">
        <v>1</v>
      </c>
      <c r="D353" s="267">
        <v>2</v>
      </c>
      <c r="E353" s="23"/>
      <c r="F353" s="90">
        <f t="shared" si="14"/>
        <v>0</v>
      </c>
      <c r="G353" s="90">
        <f t="shared" si="15"/>
        <v>0</v>
      </c>
    </row>
    <row r="354" spans="1:16" ht="15" customHeight="1" x14ac:dyDescent="0.35">
      <c r="A354" s="105" t="s">
        <v>1710</v>
      </c>
      <c r="B354" s="216" t="s">
        <v>164</v>
      </c>
      <c r="C354" s="25" t="s">
        <v>1</v>
      </c>
      <c r="D354" s="267">
        <v>1</v>
      </c>
      <c r="E354" s="23"/>
      <c r="F354" s="90">
        <f t="shared" si="14"/>
        <v>0</v>
      </c>
      <c r="G354" s="90">
        <f t="shared" si="15"/>
        <v>0</v>
      </c>
    </row>
    <row r="355" spans="1:16" ht="15" customHeight="1" x14ac:dyDescent="0.35">
      <c r="A355" s="105" t="s">
        <v>1711</v>
      </c>
      <c r="B355" s="216" t="s">
        <v>165</v>
      </c>
      <c r="C355" s="25" t="s">
        <v>1</v>
      </c>
      <c r="D355" s="267">
        <v>2</v>
      </c>
      <c r="E355" s="23"/>
      <c r="F355" s="90">
        <f t="shared" si="14"/>
        <v>0</v>
      </c>
      <c r="G355" s="90">
        <f t="shared" si="15"/>
        <v>0</v>
      </c>
    </row>
    <row r="356" spans="1:16" ht="15" customHeight="1" x14ac:dyDescent="0.35">
      <c r="A356" s="105" t="s">
        <v>1712</v>
      </c>
      <c r="B356" s="216" t="s">
        <v>166</v>
      </c>
      <c r="C356" s="25" t="s">
        <v>1</v>
      </c>
      <c r="D356" s="267">
        <v>2</v>
      </c>
      <c r="E356" s="23"/>
      <c r="F356" s="90">
        <f t="shared" si="14"/>
        <v>0</v>
      </c>
      <c r="G356" s="90">
        <f t="shared" si="15"/>
        <v>0</v>
      </c>
    </row>
    <row r="357" spans="1:16" ht="15" customHeight="1" x14ac:dyDescent="0.35">
      <c r="A357" s="105" t="s">
        <v>1713</v>
      </c>
      <c r="B357" s="216" t="s">
        <v>167</v>
      </c>
      <c r="C357" s="25" t="s">
        <v>1</v>
      </c>
      <c r="D357" s="267">
        <v>2</v>
      </c>
      <c r="E357" s="23"/>
      <c r="F357" s="90">
        <f t="shared" si="14"/>
        <v>0</v>
      </c>
      <c r="G357" s="90">
        <f t="shared" si="15"/>
        <v>0</v>
      </c>
    </row>
    <row r="358" spans="1:16" ht="15" customHeight="1" x14ac:dyDescent="0.35">
      <c r="A358" s="105" t="s">
        <v>1714</v>
      </c>
      <c r="B358" s="216" t="s">
        <v>185</v>
      </c>
      <c r="C358" s="25" t="s">
        <v>1</v>
      </c>
      <c r="D358" s="267">
        <v>1</v>
      </c>
      <c r="E358" s="23"/>
      <c r="F358" s="90">
        <f t="shared" si="14"/>
        <v>0</v>
      </c>
      <c r="G358" s="90">
        <f t="shared" si="15"/>
        <v>0</v>
      </c>
    </row>
    <row r="359" spans="1:16" ht="15" customHeight="1" x14ac:dyDescent="0.35">
      <c r="A359" s="105" t="s">
        <v>1715</v>
      </c>
      <c r="B359" s="216" t="s">
        <v>186</v>
      </c>
      <c r="C359" s="25" t="s">
        <v>1</v>
      </c>
      <c r="D359" s="267">
        <v>1</v>
      </c>
      <c r="E359" s="23"/>
      <c r="F359" s="90">
        <f t="shared" si="14"/>
        <v>0</v>
      </c>
      <c r="G359" s="90">
        <f t="shared" si="15"/>
        <v>0</v>
      </c>
    </row>
    <row r="360" spans="1:16" ht="15" customHeight="1" x14ac:dyDescent="0.35">
      <c r="A360" s="105" t="s">
        <v>1716</v>
      </c>
      <c r="B360" s="216" t="s">
        <v>187</v>
      </c>
      <c r="C360" s="25" t="s">
        <v>1</v>
      </c>
      <c r="D360" s="267">
        <v>1</v>
      </c>
      <c r="E360" s="23"/>
      <c r="F360" s="90">
        <f t="shared" si="14"/>
        <v>0</v>
      </c>
      <c r="G360" s="90">
        <f t="shared" si="15"/>
        <v>0</v>
      </c>
    </row>
    <row r="361" spans="1:16" s="6" customFormat="1" ht="15" customHeight="1" x14ac:dyDescent="0.3">
      <c r="A361" s="105" t="s">
        <v>1717</v>
      </c>
      <c r="B361" s="216" t="s">
        <v>188</v>
      </c>
      <c r="C361" s="25" t="s">
        <v>1</v>
      </c>
      <c r="D361" s="267">
        <v>1</v>
      </c>
      <c r="E361" s="23"/>
      <c r="F361" s="90">
        <f t="shared" si="14"/>
        <v>0</v>
      </c>
      <c r="G361" s="90">
        <f t="shared" si="15"/>
        <v>0</v>
      </c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s="6" customFormat="1" ht="15" customHeight="1" x14ac:dyDescent="0.3">
      <c r="A362" s="105" t="s">
        <v>1718</v>
      </c>
      <c r="B362" s="216" t="s">
        <v>189</v>
      </c>
      <c r="C362" s="25" t="s">
        <v>1</v>
      </c>
      <c r="D362" s="267">
        <v>1</v>
      </c>
      <c r="E362" s="23"/>
      <c r="F362" s="90">
        <f t="shared" si="14"/>
        <v>0</v>
      </c>
      <c r="G362" s="90">
        <f t="shared" si="15"/>
        <v>0</v>
      </c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s="14" customFormat="1" ht="15" customHeight="1" x14ac:dyDescent="0.3">
      <c r="A363" s="105" t="s">
        <v>1719</v>
      </c>
      <c r="B363" s="216" t="s">
        <v>190</v>
      </c>
      <c r="C363" s="25" t="s">
        <v>1</v>
      </c>
      <c r="D363" s="267">
        <v>1</v>
      </c>
      <c r="E363" s="23"/>
      <c r="F363" s="90">
        <f t="shared" si="14"/>
        <v>0</v>
      </c>
      <c r="G363" s="90">
        <f t="shared" si="15"/>
        <v>0</v>
      </c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15" customHeight="1" x14ac:dyDescent="0.35">
      <c r="A364" s="105" t="s">
        <v>1720</v>
      </c>
      <c r="B364" s="216" t="s">
        <v>191</v>
      </c>
      <c r="C364" s="25" t="s">
        <v>1</v>
      </c>
      <c r="D364" s="267">
        <v>1</v>
      </c>
      <c r="E364" s="23"/>
      <c r="F364" s="90">
        <f t="shared" si="14"/>
        <v>0</v>
      </c>
      <c r="G364" s="90">
        <f t="shared" si="15"/>
        <v>0</v>
      </c>
    </row>
    <row r="365" spans="1:16" ht="15" customHeight="1" x14ac:dyDescent="0.35">
      <c r="A365" s="105" t="s">
        <v>1721</v>
      </c>
      <c r="B365" s="216" t="s">
        <v>192</v>
      </c>
      <c r="C365" s="25" t="s">
        <v>1</v>
      </c>
      <c r="D365" s="267">
        <v>1</v>
      </c>
      <c r="E365" s="23"/>
      <c r="F365" s="90">
        <f t="shared" si="14"/>
        <v>0</v>
      </c>
      <c r="G365" s="90">
        <f t="shared" si="15"/>
        <v>0</v>
      </c>
    </row>
    <row r="366" spans="1:16" ht="15" customHeight="1" x14ac:dyDescent="0.35">
      <c r="A366" s="105" t="s">
        <v>1722</v>
      </c>
      <c r="B366" s="216" t="s">
        <v>232</v>
      </c>
      <c r="C366" s="25" t="s">
        <v>1</v>
      </c>
      <c r="D366" s="267">
        <v>1</v>
      </c>
      <c r="E366" s="23"/>
      <c r="F366" s="90">
        <f t="shared" si="14"/>
        <v>0</v>
      </c>
      <c r="G366" s="90">
        <f t="shared" si="15"/>
        <v>0</v>
      </c>
    </row>
    <row r="367" spans="1:16" s="7" customFormat="1" ht="15" customHeight="1" x14ac:dyDescent="0.3">
      <c r="A367" s="105" t="s">
        <v>1723</v>
      </c>
      <c r="B367" s="216" t="s">
        <v>233</v>
      </c>
      <c r="C367" s="25" t="s">
        <v>234</v>
      </c>
      <c r="D367" s="267">
        <v>1</v>
      </c>
      <c r="E367" s="23"/>
      <c r="F367" s="90">
        <f t="shared" si="14"/>
        <v>0</v>
      </c>
      <c r="G367" s="90">
        <f t="shared" si="15"/>
        <v>0</v>
      </c>
      <c r="H367" s="95"/>
      <c r="I367" s="95"/>
      <c r="J367" s="95"/>
      <c r="K367" s="95"/>
      <c r="L367" s="95"/>
      <c r="M367" s="95"/>
      <c r="N367" s="95"/>
      <c r="O367" s="95"/>
      <c r="P367" s="95"/>
    </row>
    <row r="368" spans="1:16" s="6" customFormat="1" ht="15" customHeight="1" x14ac:dyDescent="0.3">
      <c r="A368" s="105" t="s">
        <v>1724</v>
      </c>
      <c r="B368" s="216" t="s">
        <v>206</v>
      </c>
      <c r="C368" s="25" t="s">
        <v>1</v>
      </c>
      <c r="D368" s="267">
        <v>1</v>
      </c>
      <c r="E368" s="23"/>
      <c r="F368" s="90">
        <f t="shared" si="14"/>
        <v>0</v>
      </c>
      <c r="G368" s="90">
        <f t="shared" si="15"/>
        <v>0</v>
      </c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s="6" customFormat="1" ht="15" customHeight="1" x14ac:dyDescent="0.3">
      <c r="A369" s="105" t="s">
        <v>1725</v>
      </c>
      <c r="B369" s="216" t="s">
        <v>6</v>
      </c>
      <c r="C369" s="148" t="s">
        <v>168</v>
      </c>
      <c r="D369" s="267">
        <v>80</v>
      </c>
      <c r="E369" s="23"/>
      <c r="F369" s="90">
        <f t="shared" si="14"/>
        <v>0</v>
      </c>
      <c r="G369" s="90">
        <f t="shared" si="15"/>
        <v>0</v>
      </c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s="6" customFormat="1" ht="15" customHeight="1" thickBot="1" x14ac:dyDescent="0.35">
      <c r="A370" s="105" t="s">
        <v>1726</v>
      </c>
      <c r="B370" s="216" t="s">
        <v>7</v>
      </c>
      <c r="C370" s="148" t="s">
        <v>1</v>
      </c>
      <c r="D370" s="267">
        <v>100</v>
      </c>
      <c r="E370" s="23"/>
      <c r="F370" s="90">
        <f t="shared" si="14"/>
        <v>0</v>
      </c>
      <c r="G370" s="90">
        <f t="shared" si="15"/>
        <v>0</v>
      </c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s="6" customFormat="1" ht="15" customHeight="1" thickBot="1" x14ac:dyDescent="0.35">
      <c r="A371" s="104"/>
      <c r="B371" s="214"/>
      <c r="C371" s="30"/>
      <c r="D371"/>
      <c r="E371" s="330" t="s">
        <v>2990</v>
      </c>
      <c r="F371" s="330"/>
      <c r="G371" s="253">
        <f>SUM(G217:G370)</f>
        <v>0</v>
      </c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s="6" customFormat="1" ht="15" customHeight="1" thickBot="1" x14ac:dyDescent="0.4">
      <c r="A372" s="104"/>
      <c r="B372" s="214"/>
      <c r="C372" s="30"/>
      <c r="D372" s="3"/>
      <c r="E372" s="330" t="s">
        <v>2991</v>
      </c>
      <c r="F372" s="330"/>
      <c r="G372" s="253">
        <f>SUM(G371*0.2)</f>
        <v>0</v>
      </c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s="6" customFormat="1" ht="15" customHeight="1" thickBot="1" x14ac:dyDescent="0.35">
      <c r="A373" s="104"/>
      <c r="B373" s="214"/>
      <c r="C373" s="30"/>
      <c r="D373" s="157"/>
      <c r="E373" s="330" t="s">
        <v>2992</v>
      </c>
      <c r="F373" s="330"/>
      <c r="G373" s="253">
        <f>SUM(G371:G372)</f>
        <v>0</v>
      </c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s="6" customFormat="1" ht="15" customHeight="1" x14ac:dyDescent="0.3">
      <c r="A374" s="109"/>
      <c r="B374" s="220"/>
      <c r="C374" s="30"/>
      <c r="D374" s="157"/>
      <c r="E374" s="87"/>
      <c r="F374" s="84"/>
      <c r="G374" s="84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s="6" customFormat="1" ht="15" customHeight="1" x14ac:dyDescent="0.3">
      <c r="A375" s="344" t="s">
        <v>297</v>
      </c>
      <c r="B375" s="345"/>
      <c r="C375" s="345"/>
      <c r="D375" s="345"/>
      <c r="E375" s="345"/>
      <c r="F375" s="345"/>
      <c r="G375" s="345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s="6" customFormat="1" ht="15" customHeight="1" x14ac:dyDescent="0.3">
      <c r="A376" s="110"/>
      <c r="B376" s="224"/>
      <c r="C376" s="30"/>
      <c r="D376" s="157"/>
      <c r="E376" s="87"/>
      <c r="F376" s="84"/>
      <c r="G376" s="84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s="6" customFormat="1" ht="15" customHeight="1" x14ac:dyDescent="0.3">
      <c r="A377" s="346" t="s">
        <v>298</v>
      </c>
      <c r="B377" s="347"/>
      <c r="C377" s="348"/>
      <c r="D377" s="141" t="s">
        <v>3436</v>
      </c>
      <c r="E377" s="101"/>
      <c r="F377" s="102"/>
      <c r="G377" s="102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s="6" customFormat="1" ht="30" customHeight="1" thickBot="1" x14ac:dyDescent="0.35">
      <c r="A378" s="200" t="s">
        <v>0</v>
      </c>
      <c r="B378" s="201" t="s">
        <v>585</v>
      </c>
      <c r="C378" s="202" t="s">
        <v>2993</v>
      </c>
      <c r="D378" s="203" t="s">
        <v>3447</v>
      </c>
      <c r="E378" s="204" t="s">
        <v>2994</v>
      </c>
      <c r="F378" s="204" t="s">
        <v>2995</v>
      </c>
      <c r="G378" s="204" t="s">
        <v>2989</v>
      </c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s="6" customFormat="1" ht="15" customHeight="1" x14ac:dyDescent="0.3">
      <c r="A379" s="208" t="s">
        <v>3443</v>
      </c>
      <c r="B379" s="215" t="s">
        <v>237</v>
      </c>
      <c r="C379" s="145" t="s">
        <v>1</v>
      </c>
      <c r="D379" s="266">
        <v>10</v>
      </c>
      <c r="E379" s="206"/>
      <c r="F379" s="207">
        <f>SUM(E379*1.2)</f>
        <v>0</v>
      </c>
      <c r="G379" s="207">
        <f>SUM(D379*E379)</f>
        <v>0</v>
      </c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s="6" customFormat="1" ht="15" customHeight="1" x14ac:dyDescent="0.3">
      <c r="A380" s="111" t="s">
        <v>3444</v>
      </c>
      <c r="B380" s="17" t="s">
        <v>374</v>
      </c>
      <c r="C380" s="25" t="s">
        <v>1</v>
      </c>
      <c r="D380" s="267">
        <v>12</v>
      </c>
      <c r="E380" s="23"/>
      <c r="F380" s="90">
        <f t="shared" ref="F380:F391" si="16">SUM(E380*1.2)</f>
        <v>0</v>
      </c>
      <c r="G380" s="90">
        <f t="shared" ref="G380:G391" si="17">SUM(D380*E380)</f>
        <v>0</v>
      </c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s="6" customFormat="1" ht="25.5" x14ac:dyDescent="0.3">
      <c r="A381" s="111" t="s">
        <v>3445</v>
      </c>
      <c r="B381" s="17" t="s">
        <v>375</v>
      </c>
      <c r="C381" s="25" t="s">
        <v>1</v>
      </c>
      <c r="D381" s="267">
        <v>4</v>
      </c>
      <c r="E381" s="23"/>
      <c r="F381" s="90">
        <f t="shared" si="16"/>
        <v>0</v>
      </c>
      <c r="G381" s="90">
        <f t="shared" si="17"/>
        <v>0</v>
      </c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s="6" customFormat="1" ht="25.5" x14ac:dyDescent="0.3">
      <c r="A382" s="111" t="s">
        <v>3446</v>
      </c>
      <c r="B382" s="17" t="s">
        <v>376</v>
      </c>
      <c r="C382" s="25" t="s">
        <v>1</v>
      </c>
      <c r="D382" s="267">
        <v>4</v>
      </c>
      <c r="E382" s="23"/>
      <c r="F382" s="90">
        <f t="shared" si="16"/>
        <v>0</v>
      </c>
      <c r="G382" s="90">
        <f t="shared" si="17"/>
        <v>0</v>
      </c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s="6" customFormat="1" ht="15" customHeight="1" x14ac:dyDescent="0.3">
      <c r="A383" s="111" t="s">
        <v>1727</v>
      </c>
      <c r="B383" s="10" t="s">
        <v>244</v>
      </c>
      <c r="C383" s="25" t="s">
        <v>1</v>
      </c>
      <c r="D383" s="267">
        <v>12</v>
      </c>
      <c r="E383" s="23"/>
      <c r="F383" s="90">
        <f t="shared" si="16"/>
        <v>0</v>
      </c>
      <c r="G383" s="90">
        <f t="shared" si="17"/>
        <v>0</v>
      </c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s="6" customFormat="1" ht="30" customHeight="1" x14ac:dyDescent="0.3">
      <c r="A384" s="111" t="s">
        <v>1728</v>
      </c>
      <c r="B384" s="216" t="s">
        <v>280</v>
      </c>
      <c r="C384" s="25" t="s">
        <v>1</v>
      </c>
      <c r="D384" s="267">
        <v>12</v>
      </c>
      <c r="E384" s="23"/>
      <c r="F384" s="90">
        <f t="shared" si="16"/>
        <v>0</v>
      </c>
      <c r="G384" s="90">
        <f t="shared" si="17"/>
        <v>0</v>
      </c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s="6" customFormat="1" ht="15" customHeight="1" x14ac:dyDescent="0.3">
      <c r="A385" s="111" t="s">
        <v>1729</v>
      </c>
      <c r="B385" s="216" t="s">
        <v>281</v>
      </c>
      <c r="C385" s="25" t="s">
        <v>1</v>
      </c>
      <c r="D385" s="267">
        <v>12</v>
      </c>
      <c r="E385" s="23"/>
      <c r="F385" s="90">
        <f t="shared" si="16"/>
        <v>0</v>
      </c>
      <c r="G385" s="90">
        <f t="shared" si="17"/>
        <v>0</v>
      </c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s="6" customFormat="1" ht="15" customHeight="1" x14ac:dyDescent="0.3">
      <c r="A386" s="111" t="s">
        <v>1730</v>
      </c>
      <c r="B386" s="18" t="s">
        <v>279</v>
      </c>
      <c r="C386" s="25" t="s">
        <v>1</v>
      </c>
      <c r="D386" s="267">
        <v>12</v>
      </c>
      <c r="E386" s="23"/>
      <c r="F386" s="90">
        <f t="shared" si="16"/>
        <v>0</v>
      </c>
      <c r="G386" s="90">
        <f t="shared" si="17"/>
        <v>0</v>
      </c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s="6" customFormat="1" ht="15" customHeight="1" x14ac:dyDescent="0.3">
      <c r="A387" s="111" t="s">
        <v>1731</v>
      </c>
      <c r="B387" s="18" t="s">
        <v>245</v>
      </c>
      <c r="C387" s="25" t="s">
        <v>1</v>
      </c>
      <c r="D387" s="267">
        <v>2</v>
      </c>
      <c r="E387" s="23"/>
      <c r="F387" s="90">
        <f t="shared" si="16"/>
        <v>0</v>
      </c>
      <c r="G387" s="90">
        <f t="shared" si="17"/>
        <v>0</v>
      </c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s="6" customFormat="1" ht="15" customHeight="1" x14ac:dyDescent="0.3">
      <c r="A388" s="111" t="s">
        <v>1732</v>
      </c>
      <c r="B388" s="18" t="s">
        <v>265</v>
      </c>
      <c r="C388" s="25" t="s">
        <v>1</v>
      </c>
      <c r="D388" s="267">
        <v>12</v>
      </c>
      <c r="E388" s="23"/>
      <c r="F388" s="90">
        <f t="shared" si="16"/>
        <v>0</v>
      </c>
      <c r="G388" s="90">
        <f t="shared" si="17"/>
        <v>0</v>
      </c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s="6" customFormat="1" ht="15" customHeight="1" x14ac:dyDescent="0.3">
      <c r="A389" s="111" t="s">
        <v>1733</v>
      </c>
      <c r="B389" s="17" t="s">
        <v>246</v>
      </c>
      <c r="C389" s="25" t="s">
        <v>1</v>
      </c>
      <c r="D389" s="267">
        <v>6</v>
      </c>
      <c r="E389" s="23"/>
      <c r="F389" s="90">
        <f t="shared" si="16"/>
        <v>0</v>
      </c>
      <c r="G389" s="90">
        <f t="shared" si="17"/>
        <v>0</v>
      </c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s="6" customFormat="1" ht="15" customHeight="1" x14ac:dyDescent="0.3">
      <c r="A390" s="111" t="s">
        <v>1734</v>
      </c>
      <c r="B390" s="18" t="s">
        <v>296</v>
      </c>
      <c r="C390" s="25" t="s">
        <v>1</v>
      </c>
      <c r="D390" s="267">
        <v>3</v>
      </c>
      <c r="E390" s="23"/>
      <c r="F390" s="90">
        <f t="shared" si="16"/>
        <v>0</v>
      </c>
      <c r="G390" s="90">
        <f t="shared" si="17"/>
        <v>0</v>
      </c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s="6" customFormat="1" ht="15" customHeight="1" thickBot="1" x14ac:dyDescent="0.35">
      <c r="A391" s="111" t="s">
        <v>1735</v>
      </c>
      <c r="B391" s="18" t="s">
        <v>303</v>
      </c>
      <c r="C391" s="25"/>
      <c r="D391" s="267"/>
      <c r="E391" s="23"/>
      <c r="F391" s="90">
        <f t="shared" si="16"/>
        <v>0</v>
      </c>
      <c r="G391" s="90">
        <f t="shared" si="17"/>
        <v>0</v>
      </c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s="6" customFormat="1" ht="15" customHeight="1" thickBot="1" x14ac:dyDescent="0.35">
      <c r="A392" s="104"/>
      <c r="B392" s="214"/>
      <c r="C392" s="30"/>
      <c r="D392"/>
      <c r="E392" s="330" t="s">
        <v>2990</v>
      </c>
      <c r="F392" s="330"/>
      <c r="G392" s="253">
        <f>SUM(G379:G391)</f>
        <v>0</v>
      </c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s="6" customFormat="1" ht="15" customHeight="1" thickBot="1" x14ac:dyDescent="0.4">
      <c r="A393" s="104"/>
      <c r="B393" s="214"/>
      <c r="C393" s="30"/>
      <c r="D393" s="3"/>
      <c r="E393" s="330" t="s">
        <v>2991</v>
      </c>
      <c r="F393" s="330"/>
      <c r="G393" s="253">
        <f>SUM(G392*0.2)</f>
        <v>0</v>
      </c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s="6" customFormat="1" ht="15" customHeight="1" thickBot="1" x14ac:dyDescent="0.35">
      <c r="A394" s="104"/>
      <c r="B394" s="214"/>
      <c r="C394" s="30"/>
      <c r="D394" s="157"/>
      <c r="E394" s="330" t="s">
        <v>2992</v>
      </c>
      <c r="F394" s="330"/>
      <c r="G394" s="253">
        <f>SUM(G392:G393)</f>
        <v>0</v>
      </c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s="6" customFormat="1" ht="20.25" customHeight="1" x14ac:dyDescent="0.3">
      <c r="A395" s="107"/>
      <c r="B395" s="214"/>
      <c r="C395" s="30"/>
      <c r="D395" s="157"/>
      <c r="E395" s="87"/>
      <c r="F395" s="88"/>
      <c r="G395" s="88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s="6" customFormat="1" ht="15" customHeight="1" x14ac:dyDescent="0.3">
      <c r="A396" s="342" t="s">
        <v>304</v>
      </c>
      <c r="B396" s="342"/>
      <c r="C396" s="342"/>
      <c r="D396" s="141" t="s">
        <v>3436</v>
      </c>
      <c r="E396" s="24"/>
      <c r="F396" s="88"/>
      <c r="G396" s="88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s="6" customFormat="1" ht="30" customHeight="1" thickBot="1" x14ac:dyDescent="0.35">
      <c r="A397" s="200" t="s">
        <v>0</v>
      </c>
      <c r="B397" s="201" t="s">
        <v>585</v>
      </c>
      <c r="C397" s="202" t="s">
        <v>2993</v>
      </c>
      <c r="D397" s="203" t="s">
        <v>3447</v>
      </c>
      <c r="E397" s="204" t="s">
        <v>2994</v>
      </c>
      <c r="F397" s="204" t="s">
        <v>2995</v>
      </c>
      <c r="G397" s="204" t="s">
        <v>2989</v>
      </c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s="6" customFormat="1" ht="15" customHeight="1" x14ac:dyDescent="0.3">
      <c r="A398" s="208" t="s">
        <v>1736</v>
      </c>
      <c r="B398" s="19" t="s">
        <v>283</v>
      </c>
      <c r="C398" s="28" t="s">
        <v>2</v>
      </c>
      <c r="D398" s="272">
        <v>30</v>
      </c>
      <c r="E398" s="206"/>
      <c r="F398" s="207">
        <f>SUM(E398*1.2)</f>
        <v>0</v>
      </c>
      <c r="G398" s="207">
        <f>SUM(D398*E398)</f>
        <v>0</v>
      </c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s="6" customFormat="1" ht="15" customHeight="1" x14ac:dyDescent="0.3">
      <c r="A399" s="111" t="s">
        <v>1737</v>
      </c>
      <c r="B399" s="10" t="s">
        <v>248</v>
      </c>
      <c r="C399" s="26" t="s">
        <v>2</v>
      </c>
      <c r="D399" s="271">
        <v>10</v>
      </c>
      <c r="E399" s="23"/>
      <c r="F399" s="90">
        <f t="shared" ref="F399:F462" si="18">SUM(E399*1.2)</f>
        <v>0</v>
      </c>
      <c r="G399" s="90">
        <f t="shared" ref="G399:G462" si="19">SUM(D399*E399)</f>
        <v>0</v>
      </c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s="6" customFormat="1" ht="15" customHeight="1" x14ac:dyDescent="0.3">
      <c r="A400" s="111" t="s">
        <v>1738</v>
      </c>
      <c r="B400" s="215" t="s">
        <v>249</v>
      </c>
      <c r="C400" s="151" t="s">
        <v>2</v>
      </c>
      <c r="D400" s="269">
        <v>6</v>
      </c>
      <c r="E400" s="23"/>
      <c r="F400" s="90">
        <f t="shared" si="18"/>
        <v>0</v>
      </c>
      <c r="G400" s="90">
        <f t="shared" si="19"/>
        <v>0</v>
      </c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s="6" customFormat="1" ht="15" customHeight="1" x14ac:dyDescent="0.3">
      <c r="A401" s="111" t="s">
        <v>1739</v>
      </c>
      <c r="B401" s="215" t="s">
        <v>299</v>
      </c>
      <c r="C401" s="151" t="s">
        <v>1</v>
      </c>
      <c r="D401" s="269">
        <v>8</v>
      </c>
      <c r="E401" s="23"/>
      <c r="F401" s="90">
        <f t="shared" si="18"/>
        <v>0</v>
      </c>
      <c r="G401" s="90">
        <f t="shared" si="19"/>
        <v>0</v>
      </c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s="6" customFormat="1" ht="15" customHeight="1" x14ac:dyDescent="0.3">
      <c r="A402" s="111" t="s">
        <v>1740</v>
      </c>
      <c r="B402" s="215" t="s">
        <v>243</v>
      </c>
      <c r="C402" s="151" t="s">
        <v>3</v>
      </c>
      <c r="D402" s="269">
        <v>5</v>
      </c>
      <c r="E402" s="23"/>
      <c r="F402" s="90">
        <f t="shared" si="18"/>
        <v>0</v>
      </c>
      <c r="G402" s="90">
        <f t="shared" si="19"/>
        <v>0</v>
      </c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s="6" customFormat="1" ht="15" customHeight="1" x14ac:dyDescent="0.3">
      <c r="A403" s="111" t="s">
        <v>1741</v>
      </c>
      <c r="B403" s="215" t="s">
        <v>282</v>
      </c>
      <c r="C403" s="151" t="s">
        <v>3</v>
      </c>
      <c r="D403" s="269">
        <v>5</v>
      </c>
      <c r="E403" s="23"/>
      <c r="F403" s="90">
        <f t="shared" si="18"/>
        <v>0</v>
      </c>
      <c r="G403" s="90">
        <f t="shared" si="19"/>
        <v>0</v>
      </c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s="6" customFormat="1" ht="15" customHeight="1" x14ac:dyDescent="0.3">
      <c r="A404" s="111" t="s">
        <v>1742</v>
      </c>
      <c r="B404" s="215" t="s">
        <v>294</v>
      </c>
      <c r="C404" s="27" t="s">
        <v>2</v>
      </c>
      <c r="D404" s="270">
        <v>50</v>
      </c>
      <c r="E404" s="23"/>
      <c r="F404" s="90">
        <f t="shared" si="18"/>
        <v>0</v>
      </c>
      <c r="G404" s="90">
        <f t="shared" si="19"/>
        <v>0</v>
      </c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s="6" customFormat="1" ht="15" customHeight="1" x14ac:dyDescent="0.3">
      <c r="A405" s="111" t="s">
        <v>1743</v>
      </c>
      <c r="B405" s="215" t="s">
        <v>284</v>
      </c>
      <c r="C405" s="151" t="s">
        <v>1</v>
      </c>
      <c r="D405" s="269">
        <v>2</v>
      </c>
      <c r="E405" s="23"/>
      <c r="F405" s="90">
        <f t="shared" si="18"/>
        <v>0</v>
      </c>
      <c r="G405" s="90">
        <f t="shared" si="19"/>
        <v>0</v>
      </c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s="6" customFormat="1" ht="15" customHeight="1" x14ac:dyDescent="0.3">
      <c r="A406" s="111" t="s">
        <v>1744</v>
      </c>
      <c r="B406" s="17" t="s">
        <v>295</v>
      </c>
      <c r="C406" s="27" t="s">
        <v>1</v>
      </c>
      <c r="D406" s="270">
        <v>4</v>
      </c>
      <c r="E406" s="23"/>
      <c r="F406" s="90">
        <f t="shared" si="18"/>
        <v>0</v>
      </c>
      <c r="G406" s="90">
        <f t="shared" si="19"/>
        <v>0</v>
      </c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s="6" customFormat="1" ht="15" customHeight="1" x14ac:dyDescent="0.3">
      <c r="A407" s="111" t="s">
        <v>1745</v>
      </c>
      <c r="B407" s="17" t="s">
        <v>285</v>
      </c>
      <c r="C407" s="27" t="s">
        <v>1</v>
      </c>
      <c r="D407" s="270">
        <v>4</v>
      </c>
      <c r="E407" s="23"/>
      <c r="F407" s="90">
        <f t="shared" si="18"/>
        <v>0</v>
      </c>
      <c r="G407" s="90">
        <f t="shared" si="19"/>
        <v>0</v>
      </c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s="6" customFormat="1" ht="15" customHeight="1" x14ac:dyDescent="0.3">
      <c r="A408" s="111" t="s">
        <v>1746</v>
      </c>
      <c r="B408" s="10" t="s">
        <v>286</v>
      </c>
      <c r="C408" s="27" t="s">
        <v>1</v>
      </c>
      <c r="D408" s="270">
        <v>4</v>
      </c>
      <c r="E408" s="23"/>
      <c r="F408" s="90">
        <f t="shared" si="18"/>
        <v>0</v>
      </c>
      <c r="G408" s="90">
        <f t="shared" si="19"/>
        <v>0</v>
      </c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s="6" customFormat="1" ht="15" customHeight="1" x14ac:dyDescent="0.3">
      <c r="A409" s="111" t="s">
        <v>1747</v>
      </c>
      <c r="B409" s="10" t="s">
        <v>287</v>
      </c>
      <c r="C409" s="27" t="s">
        <v>3</v>
      </c>
      <c r="D409" s="270">
        <v>3</v>
      </c>
      <c r="E409" s="23"/>
      <c r="F409" s="90">
        <f t="shared" si="18"/>
        <v>0</v>
      </c>
      <c r="G409" s="90">
        <f t="shared" si="19"/>
        <v>0</v>
      </c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s="6" customFormat="1" ht="15" customHeight="1" x14ac:dyDescent="0.3">
      <c r="A410" s="111" t="s">
        <v>1748</v>
      </c>
      <c r="B410" s="10" t="s">
        <v>288</v>
      </c>
      <c r="C410" s="27" t="s">
        <v>1</v>
      </c>
      <c r="D410" s="270">
        <v>8</v>
      </c>
      <c r="E410" s="23"/>
      <c r="F410" s="90">
        <f t="shared" si="18"/>
        <v>0</v>
      </c>
      <c r="G410" s="90">
        <f t="shared" si="19"/>
        <v>0</v>
      </c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s="6" customFormat="1" ht="15" customHeight="1" x14ac:dyDescent="0.3">
      <c r="A411" s="111" t="s">
        <v>1749</v>
      </c>
      <c r="B411" s="10" t="s">
        <v>289</v>
      </c>
      <c r="C411" s="27" t="s">
        <v>1</v>
      </c>
      <c r="D411" s="270">
        <v>6</v>
      </c>
      <c r="E411" s="23"/>
      <c r="F411" s="90">
        <f t="shared" si="18"/>
        <v>0</v>
      </c>
      <c r="G411" s="90">
        <f t="shared" si="19"/>
        <v>0</v>
      </c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s="6" customFormat="1" ht="15" customHeight="1" x14ac:dyDescent="0.3">
      <c r="A412" s="111" t="s">
        <v>1750</v>
      </c>
      <c r="B412" s="10" t="s">
        <v>79</v>
      </c>
      <c r="C412" s="27" t="s">
        <v>1</v>
      </c>
      <c r="D412" s="270">
        <v>5</v>
      </c>
      <c r="E412" s="23"/>
      <c r="F412" s="90">
        <f t="shared" si="18"/>
        <v>0</v>
      </c>
      <c r="G412" s="90">
        <f t="shared" si="19"/>
        <v>0</v>
      </c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s="6" customFormat="1" ht="15" customHeight="1" x14ac:dyDescent="0.3">
      <c r="A413" s="111" t="s">
        <v>1751</v>
      </c>
      <c r="B413" s="10" t="s">
        <v>11</v>
      </c>
      <c r="C413" s="25" t="s">
        <v>1</v>
      </c>
      <c r="D413" s="267">
        <v>2</v>
      </c>
      <c r="E413" s="23"/>
      <c r="F413" s="90">
        <f t="shared" si="18"/>
        <v>0</v>
      </c>
      <c r="G413" s="90">
        <f t="shared" si="19"/>
        <v>0</v>
      </c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s="6" customFormat="1" ht="15" customHeight="1" x14ac:dyDescent="0.3">
      <c r="A414" s="111" t="s">
        <v>1752</v>
      </c>
      <c r="B414" s="216" t="s">
        <v>12</v>
      </c>
      <c r="C414" s="25" t="s">
        <v>1</v>
      </c>
      <c r="D414" s="267">
        <v>2</v>
      </c>
      <c r="E414" s="23"/>
      <c r="F414" s="90">
        <f t="shared" si="18"/>
        <v>0</v>
      </c>
      <c r="G414" s="90">
        <f t="shared" si="19"/>
        <v>0</v>
      </c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s="6" customFormat="1" ht="15" customHeight="1" x14ac:dyDescent="0.3">
      <c r="A415" s="111" t="s">
        <v>1753</v>
      </c>
      <c r="B415" s="216" t="s">
        <v>13</v>
      </c>
      <c r="C415" s="29" t="s">
        <v>1</v>
      </c>
      <c r="D415" s="268">
        <v>1</v>
      </c>
      <c r="E415" s="23"/>
      <c r="F415" s="90">
        <f t="shared" si="18"/>
        <v>0</v>
      </c>
      <c r="G415" s="90">
        <f t="shared" si="19"/>
        <v>0</v>
      </c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s="6" customFormat="1" ht="15" customHeight="1" x14ac:dyDescent="0.3">
      <c r="A416" s="111" t="s">
        <v>1754</v>
      </c>
      <c r="B416" s="10" t="s">
        <v>81</v>
      </c>
      <c r="C416" s="29" t="s">
        <v>1</v>
      </c>
      <c r="D416" s="268">
        <v>1</v>
      </c>
      <c r="E416" s="23"/>
      <c r="F416" s="90">
        <f t="shared" si="18"/>
        <v>0</v>
      </c>
      <c r="G416" s="90">
        <f t="shared" si="19"/>
        <v>0</v>
      </c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s="6" customFormat="1" ht="15" customHeight="1" x14ac:dyDescent="0.3">
      <c r="A417" s="111" t="s">
        <v>1755</v>
      </c>
      <c r="B417" s="10" t="s">
        <v>16</v>
      </c>
      <c r="C417" s="25" t="s">
        <v>1</v>
      </c>
      <c r="D417" s="267">
        <v>1</v>
      </c>
      <c r="E417" s="23"/>
      <c r="F417" s="90">
        <f t="shared" si="18"/>
        <v>0</v>
      </c>
      <c r="G417" s="90">
        <f t="shared" si="19"/>
        <v>0</v>
      </c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s="6" customFormat="1" ht="15" customHeight="1" x14ac:dyDescent="0.3">
      <c r="A418" s="111" t="s">
        <v>1756</v>
      </c>
      <c r="B418" s="216" t="s">
        <v>126</v>
      </c>
      <c r="C418" s="26" t="s">
        <v>1</v>
      </c>
      <c r="D418" s="271">
        <v>1</v>
      </c>
      <c r="E418" s="23"/>
      <c r="F418" s="90">
        <f t="shared" si="18"/>
        <v>0</v>
      </c>
      <c r="G418" s="90">
        <f t="shared" si="19"/>
        <v>0</v>
      </c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s="6" customFormat="1" ht="15" customHeight="1" x14ac:dyDescent="0.3">
      <c r="A419" s="111" t="s">
        <v>1757</v>
      </c>
      <c r="B419" s="216" t="s">
        <v>18</v>
      </c>
      <c r="C419" s="26" t="s">
        <v>1</v>
      </c>
      <c r="D419" s="271">
        <v>6</v>
      </c>
      <c r="E419" s="23"/>
      <c r="F419" s="90">
        <f t="shared" si="18"/>
        <v>0</v>
      </c>
      <c r="G419" s="90">
        <f t="shared" si="19"/>
        <v>0</v>
      </c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s="6" customFormat="1" ht="15" customHeight="1" x14ac:dyDescent="0.3">
      <c r="A420" s="111" t="s">
        <v>1758</v>
      </c>
      <c r="B420" s="216" t="s">
        <v>19</v>
      </c>
      <c r="C420" s="26" t="s">
        <v>1</v>
      </c>
      <c r="D420" s="271">
        <v>1</v>
      </c>
      <c r="E420" s="23"/>
      <c r="F420" s="90">
        <f t="shared" si="18"/>
        <v>0</v>
      </c>
      <c r="G420" s="90">
        <f t="shared" si="19"/>
        <v>0</v>
      </c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s="6" customFormat="1" ht="15" customHeight="1" x14ac:dyDescent="0.3">
      <c r="A421" s="111" t="s">
        <v>1759</v>
      </c>
      <c r="B421" s="216" t="s">
        <v>22</v>
      </c>
      <c r="C421" s="27" t="s">
        <v>1</v>
      </c>
      <c r="D421" s="270">
        <v>2</v>
      </c>
      <c r="E421" s="23"/>
      <c r="F421" s="90">
        <f t="shared" si="18"/>
        <v>0</v>
      </c>
      <c r="G421" s="90">
        <f t="shared" si="19"/>
        <v>0</v>
      </c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s="6" customFormat="1" ht="15" customHeight="1" x14ac:dyDescent="0.3">
      <c r="A422" s="111" t="s">
        <v>1760</v>
      </c>
      <c r="B422" s="10" t="s">
        <v>23</v>
      </c>
      <c r="C422" s="27" t="s">
        <v>1</v>
      </c>
      <c r="D422" s="270">
        <v>1</v>
      </c>
      <c r="E422" s="23"/>
      <c r="F422" s="90">
        <f t="shared" si="18"/>
        <v>0</v>
      </c>
      <c r="G422" s="90">
        <f t="shared" si="19"/>
        <v>0</v>
      </c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s="6" customFormat="1" ht="15" customHeight="1" x14ac:dyDescent="0.3">
      <c r="A423" s="111" t="s">
        <v>1761</v>
      </c>
      <c r="B423" s="10" t="s">
        <v>24</v>
      </c>
      <c r="C423" s="25" t="s">
        <v>1</v>
      </c>
      <c r="D423" s="267">
        <v>1</v>
      </c>
      <c r="E423" s="23"/>
      <c r="F423" s="90">
        <f t="shared" si="18"/>
        <v>0</v>
      </c>
      <c r="G423" s="90">
        <f t="shared" si="19"/>
        <v>0</v>
      </c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s="6" customFormat="1" ht="15" customHeight="1" x14ac:dyDescent="0.3">
      <c r="A424" s="111" t="s">
        <v>1762</v>
      </c>
      <c r="B424" s="216" t="s">
        <v>25</v>
      </c>
      <c r="C424" s="26" t="s">
        <v>1</v>
      </c>
      <c r="D424" s="271">
        <v>1</v>
      </c>
      <c r="E424" s="23"/>
      <c r="F424" s="90">
        <f t="shared" si="18"/>
        <v>0</v>
      </c>
      <c r="G424" s="90">
        <f t="shared" si="19"/>
        <v>0</v>
      </c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s="6" customFormat="1" ht="15" customHeight="1" x14ac:dyDescent="0.3">
      <c r="A425" s="111" t="s">
        <v>1763</v>
      </c>
      <c r="B425" s="216" t="s">
        <v>26</v>
      </c>
      <c r="C425" s="25" t="s">
        <v>1</v>
      </c>
      <c r="D425" s="267">
        <v>1</v>
      </c>
      <c r="E425" s="23"/>
      <c r="F425" s="90">
        <f t="shared" si="18"/>
        <v>0</v>
      </c>
      <c r="G425" s="90">
        <f t="shared" si="19"/>
        <v>0</v>
      </c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s="6" customFormat="1" ht="15" customHeight="1" x14ac:dyDescent="0.3">
      <c r="A426" s="111" t="s">
        <v>1764</v>
      </c>
      <c r="B426" s="216" t="s">
        <v>85</v>
      </c>
      <c r="C426" s="25" t="s">
        <v>1</v>
      </c>
      <c r="D426" s="267">
        <v>2</v>
      </c>
      <c r="E426" s="23"/>
      <c r="F426" s="90">
        <f t="shared" si="18"/>
        <v>0</v>
      </c>
      <c r="G426" s="90">
        <f t="shared" si="19"/>
        <v>0</v>
      </c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s="6" customFormat="1" ht="15" customHeight="1" x14ac:dyDescent="0.3">
      <c r="A427" s="111" t="s">
        <v>1765</v>
      </c>
      <c r="B427" s="216" t="s">
        <v>127</v>
      </c>
      <c r="C427" s="25" t="s">
        <v>1</v>
      </c>
      <c r="D427" s="267">
        <v>2</v>
      </c>
      <c r="E427" s="23"/>
      <c r="F427" s="90">
        <f t="shared" si="18"/>
        <v>0</v>
      </c>
      <c r="G427" s="90">
        <f t="shared" si="19"/>
        <v>0</v>
      </c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s="6" customFormat="1" ht="15" customHeight="1" x14ac:dyDescent="0.3">
      <c r="A428" s="111" t="s">
        <v>1766</v>
      </c>
      <c r="B428" s="216" t="s">
        <v>128</v>
      </c>
      <c r="C428" s="25" t="s">
        <v>1</v>
      </c>
      <c r="D428" s="267">
        <v>5</v>
      </c>
      <c r="E428" s="23"/>
      <c r="F428" s="90">
        <f t="shared" si="18"/>
        <v>0</v>
      </c>
      <c r="G428" s="90">
        <f t="shared" si="19"/>
        <v>0</v>
      </c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s="6" customFormat="1" ht="15" customHeight="1" x14ac:dyDescent="0.3">
      <c r="A429" s="111" t="s">
        <v>1767</v>
      </c>
      <c r="B429" s="216" t="s">
        <v>202</v>
      </c>
      <c r="C429" s="25" t="s">
        <v>1</v>
      </c>
      <c r="D429" s="267">
        <v>1</v>
      </c>
      <c r="E429" s="23"/>
      <c r="F429" s="90">
        <f t="shared" si="18"/>
        <v>0</v>
      </c>
      <c r="G429" s="90">
        <f t="shared" si="19"/>
        <v>0</v>
      </c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s="6" customFormat="1" ht="15" customHeight="1" x14ac:dyDescent="0.3">
      <c r="A430" s="111" t="s">
        <v>1768</v>
      </c>
      <c r="B430" s="216" t="s">
        <v>176</v>
      </c>
      <c r="C430" s="25" t="s">
        <v>1</v>
      </c>
      <c r="D430" s="267">
        <v>2</v>
      </c>
      <c r="E430" s="23"/>
      <c r="F430" s="90">
        <f t="shared" si="18"/>
        <v>0</v>
      </c>
      <c r="G430" s="90">
        <f t="shared" si="19"/>
        <v>0</v>
      </c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s="6" customFormat="1" ht="15" customHeight="1" x14ac:dyDescent="0.3">
      <c r="A431" s="111" t="s">
        <v>1769</v>
      </c>
      <c r="B431" s="216" t="s">
        <v>177</v>
      </c>
      <c r="C431" s="25" t="s">
        <v>1</v>
      </c>
      <c r="D431" s="267">
        <v>1</v>
      </c>
      <c r="E431" s="23"/>
      <c r="F431" s="90">
        <f t="shared" si="18"/>
        <v>0</v>
      </c>
      <c r="G431" s="90">
        <f t="shared" si="19"/>
        <v>0</v>
      </c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s="6" customFormat="1" ht="15" customHeight="1" x14ac:dyDescent="0.3">
      <c r="A432" s="111" t="s">
        <v>1770</v>
      </c>
      <c r="B432" s="216" t="s">
        <v>178</v>
      </c>
      <c r="C432" s="25" t="s">
        <v>1</v>
      </c>
      <c r="D432" s="267">
        <v>1</v>
      </c>
      <c r="E432" s="23"/>
      <c r="F432" s="90">
        <f t="shared" si="18"/>
        <v>0</v>
      </c>
      <c r="G432" s="90">
        <f t="shared" si="19"/>
        <v>0</v>
      </c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s="6" customFormat="1" ht="15" customHeight="1" x14ac:dyDescent="0.3">
      <c r="A433" s="111" t="s">
        <v>1771</v>
      </c>
      <c r="B433" s="216" t="s">
        <v>129</v>
      </c>
      <c r="C433" s="25" t="s">
        <v>3</v>
      </c>
      <c r="D433" s="267">
        <v>4</v>
      </c>
      <c r="E433" s="23"/>
      <c r="F433" s="90">
        <f t="shared" si="18"/>
        <v>0</v>
      </c>
      <c r="G433" s="90">
        <f t="shared" si="19"/>
        <v>0</v>
      </c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s="6" customFormat="1" ht="15" customHeight="1" x14ac:dyDescent="0.3">
      <c r="A434" s="111" t="s">
        <v>1772</v>
      </c>
      <c r="B434" s="216" t="s">
        <v>31</v>
      </c>
      <c r="C434" s="25" t="s">
        <v>1</v>
      </c>
      <c r="D434" s="267">
        <v>1</v>
      </c>
      <c r="E434" s="23"/>
      <c r="F434" s="90">
        <f t="shared" si="18"/>
        <v>0</v>
      </c>
      <c r="G434" s="90">
        <f t="shared" si="19"/>
        <v>0</v>
      </c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s="6" customFormat="1" ht="15" customHeight="1" x14ac:dyDescent="0.3">
      <c r="A435" s="111" t="s">
        <v>1773</v>
      </c>
      <c r="B435" s="216" t="s">
        <v>32</v>
      </c>
      <c r="C435" s="25" t="s">
        <v>1</v>
      </c>
      <c r="D435" s="267">
        <v>1</v>
      </c>
      <c r="E435" s="23"/>
      <c r="F435" s="90">
        <f t="shared" si="18"/>
        <v>0</v>
      </c>
      <c r="G435" s="90">
        <f t="shared" si="19"/>
        <v>0</v>
      </c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s="6" customFormat="1" ht="15" customHeight="1" x14ac:dyDescent="0.3">
      <c r="A436" s="111" t="s">
        <v>1774</v>
      </c>
      <c r="B436" s="216" t="s">
        <v>256</v>
      </c>
      <c r="C436" s="25" t="s">
        <v>1</v>
      </c>
      <c r="D436" s="267">
        <v>1</v>
      </c>
      <c r="E436" s="23"/>
      <c r="F436" s="90">
        <f t="shared" si="18"/>
        <v>0</v>
      </c>
      <c r="G436" s="90">
        <f t="shared" si="19"/>
        <v>0</v>
      </c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s="6" customFormat="1" ht="15" customHeight="1" x14ac:dyDescent="0.3">
      <c r="A437" s="111" t="s">
        <v>1775</v>
      </c>
      <c r="B437" s="216" t="s">
        <v>130</v>
      </c>
      <c r="C437" s="25" t="s">
        <v>1</v>
      </c>
      <c r="D437" s="267">
        <v>1</v>
      </c>
      <c r="E437" s="23"/>
      <c r="F437" s="90">
        <f t="shared" si="18"/>
        <v>0</v>
      </c>
      <c r="G437" s="90">
        <f t="shared" si="19"/>
        <v>0</v>
      </c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s="6" customFormat="1" ht="15" customHeight="1" x14ac:dyDescent="0.3">
      <c r="A438" s="111" t="s">
        <v>1776</v>
      </c>
      <c r="B438" s="216" t="s">
        <v>131</v>
      </c>
      <c r="C438" s="25" t="s">
        <v>1</v>
      </c>
      <c r="D438" s="267">
        <v>2</v>
      </c>
      <c r="E438" s="23"/>
      <c r="F438" s="90">
        <f t="shared" si="18"/>
        <v>0</v>
      </c>
      <c r="G438" s="90">
        <f t="shared" si="19"/>
        <v>0</v>
      </c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s="6" customFormat="1" ht="15" customHeight="1" x14ac:dyDescent="0.3">
      <c r="A439" s="111" t="s">
        <v>1777</v>
      </c>
      <c r="B439" s="216" t="s">
        <v>132</v>
      </c>
      <c r="C439" s="25" t="s">
        <v>1</v>
      </c>
      <c r="D439" s="267">
        <v>4</v>
      </c>
      <c r="E439" s="23"/>
      <c r="F439" s="90">
        <f t="shared" si="18"/>
        <v>0</v>
      </c>
      <c r="G439" s="90">
        <f t="shared" si="19"/>
        <v>0</v>
      </c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s="6" customFormat="1" ht="15" customHeight="1" x14ac:dyDescent="0.3">
      <c r="A440" s="111" t="s">
        <v>1778</v>
      </c>
      <c r="B440" s="216" t="s">
        <v>36</v>
      </c>
      <c r="C440" s="25" t="s">
        <v>1</v>
      </c>
      <c r="D440" s="267">
        <v>4</v>
      </c>
      <c r="E440" s="23"/>
      <c r="F440" s="90">
        <f t="shared" si="18"/>
        <v>0</v>
      </c>
      <c r="G440" s="90">
        <f t="shared" si="19"/>
        <v>0</v>
      </c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s="6" customFormat="1" ht="15" customHeight="1" x14ac:dyDescent="0.3">
      <c r="A441" s="111" t="s">
        <v>1779</v>
      </c>
      <c r="B441" s="10" t="s">
        <v>37</v>
      </c>
      <c r="C441" s="29" t="s">
        <v>1</v>
      </c>
      <c r="D441" s="268">
        <v>2</v>
      </c>
      <c r="E441" s="23"/>
      <c r="F441" s="90">
        <f t="shared" si="18"/>
        <v>0</v>
      </c>
      <c r="G441" s="90">
        <f t="shared" si="19"/>
        <v>0</v>
      </c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s="6" customFormat="1" ht="15" customHeight="1" x14ac:dyDescent="0.3">
      <c r="A442" s="111" t="s">
        <v>1780</v>
      </c>
      <c r="B442" s="10" t="s">
        <v>88</v>
      </c>
      <c r="C442" s="29" t="s">
        <v>1</v>
      </c>
      <c r="D442" s="268">
        <v>4</v>
      </c>
      <c r="E442" s="23"/>
      <c r="F442" s="90">
        <f t="shared" si="18"/>
        <v>0</v>
      </c>
      <c r="G442" s="90">
        <f t="shared" si="19"/>
        <v>0</v>
      </c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s="6" customFormat="1" ht="15" customHeight="1" x14ac:dyDescent="0.3">
      <c r="A443" s="111" t="s">
        <v>1781</v>
      </c>
      <c r="B443" s="10" t="s">
        <v>38</v>
      </c>
      <c r="C443" s="29" t="s">
        <v>1</v>
      </c>
      <c r="D443" s="268">
        <v>1</v>
      </c>
      <c r="E443" s="23"/>
      <c r="F443" s="90">
        <f t="shared" si="18"/>
        <v>0</v>
      </c>
      <c r="G443" s="90">
        <f t="shared" si="19"/>
        <v>0</v>
      </c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s="6" customFormat="1" ht="15" customHeight="1" x14ac:dyDescent="0.3">
      <c r="A444" s="111" t="s">
        <v>1782</v>
      </c>
      <c r="B444" s="10" t="s">
        <v>133</v>
      </c>
      <c r="C444" s="29" t="s">
        <v>1</v>
      </c>
      <c r="D444" s="268">
        <v>1</v>
      </c>
      <c r="E444" s="23"/>
      <c r="F444" s="90">
        <f t="shared" si="18"/>
        <v>0</v>
      </c>
      <c r="G444" s="90">
        <f t="shared" si="19"/>
        <v>0</v>
      </c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s="6" customFormat="1" ht="15" customHeight="1" x14ac:dyDescent="0.3">
      <c r="A445" s="111" t="s">
        <v>1783</v>
      </c>
      <c r="B445" s="216" t="s">
        <v>134</v>
      </c>
      <c r="C445" s="29" t="s">
        <v>1</v>
      </c>
      <c r="D445" s="268">
        <v>2</v>
      </c>
      <c r="E445" s="23"/>
      <c r="F445" s="90">
        <f t="shared" si="18"/>
        <v>0</v>
      </c>
      <c r="G445" s="90">
        <f t="shared" si="19"/>
        <v>0</v>
      </c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s="6" customFormat="1" ht="15" customHeight="1" x14ac:dyDescent="0.3">
      <c r="A446" s="111" t="s">
        <v>1784</v>
      </c>
      <c r="B446" s="18" t="s">
        <v>41</v>
      </c>
      <c r="C446" s="25" t="s">
        <v>1</v>
      </c>
      <c r="D446" s="267">
        <v>2</v>
      </c>
      <c r="E446" s="23"/>
      <c r="F446" s="90">
        <f t="shared" si="18"/>
        <v>0</v>
      </c>
      <c r="G446" s="90">
        <f t="shared" si="19"/>
        <v>0</v>
      </c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s="6" customFormat="1" ht="15" customHeight="1" x14ac:dyDescent="0.3">
      <c r="A447" s="111" t="s">
        <v>1785</v>
      </c>
      <c r="B447" s="216" t="s">
        <v>42</v>
      </c>
      <c r="C447" s="25" t="s">
        <v>5</v>
      </c>
      <c r="D447" s="267">
        <v>4</v>
      </c>
      <c r="E447" s="23"/>
      <c r="F447" s="90">
        <f t="shared" si="18"/>
        <v>0</v>
      </c>
      <c r="G447" s="90">
        <f t="shared" si="19"/>
        <v>0</v>
      </c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s="6" customFormat="1" ht="15" customHeight="1" x14ac:dyDescent="0.3">
      <c r="A448" s="111" t="s">
        <v>1786</v>
      </c>
      <c r="B448" s="216" t="s">
        <v>75</v>
      </c>
      <c r="C448" s="25" t="s">
        <v>1</v>
      </c>
      <c r="D448" s="267">
        <v>4</v>
      </c>
      <c r="E448" s="23"/>
      <c r="F448" s="90">
        <f t="shared" si="18"/>
        <v>0</v>
      </c>
      <c r="G448" s="90">
        <f t="shared" si="19"/>
        <v>0</v>
      </c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s="6" customFormat="1" ht="15" customHeight="1" x14ac:dyDescent="0.3">
      <c r="A449" s="111" t="s">
        <v>1787</v>
      </c>
      <c r="B449" s="216" t="s">
        <v>92</v>
      </c>
      <c r="C449" s="25" t="s">
        <v>1</v>
      </c>
      <c r="D449" s="267">
        <v>4</v>
      </c>
      <c r="E449" s="23"/>
      <c r="F449" s="90">
        <f t="shared" si="18"/>
        <v>0</v>
      </c>
      <c r="G449" s="90">
        <f t="shared" si="19"/>
        <v>0</v>
      </c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s="6" customFormat="1" ht="15" customHeight="1" x14ac:dyDescent="0.3">
      <c r="A450" s="111" t="s">
        <v>1788</v>
      </c>
      <c r="B450" s="216" t="s">
        <v>93</v>
      </c>
      <c r="C450" s="25" t="s">
        <v>1</v>
      </c>
      <c r="D450" s="267">
        <v>4</v>
      </c>
      <c r="E450" s="23"/>
      <c r="F450" s="90">
        <f t="shared" si="18"/>
        <v>0</v>
      </c>
      <c r="G450" s="90">
        <f t="shared" si="19"/>
        <v>0</v>
      </c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s="6" customFormat="1" ht="15" customHeight="1" x14ac:dyDescent="0.3">
      <c r="A451" s="111" t="s">
        <v>1789</v>
      </c>
      <c r="B451" s="217" t="s">
        <v>135</v>
      </c>
      <c r="C451" s="144" t="s">
        <v>1</v>
      </c>
      <c r="D451" s="273">
        <v>4</v>
      </c>
      <c r="E451" s="23"/>
      <c r="F451" s="90">
        <f t="shared" si="18"/>
        <v>0</v>
      </c>
      <c r="G451" s="90">
        <f t="shared" si="19"/>
        <v>0</v>
      </c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s="6" customFormat="1" ht="15" customHeight="1" x14ac:dyDescent="0.3">
      <c r="A452" s="111" t="s">
        <v>1790</v>
      </c>
      <c r="B452" s="216" t="s">
        <v>136</v>
      </c>
      <c r="C452" s="145" t="s">
        <v>1</v>
      </c>
      <c r="D452" s="266">
        <v>2</v>
      </c>
      <c r="E452" s="23"/>
      <c r="F452" s="90">
        <f t="shared" si="18"/>
        <v>0</v>
      </c>
      <c r="G452" s="90">
        <f t="shared" si="19"/>
        <v>0</v>
      </c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s="6" customFormat="1" ht="15" customHeight="1" x14ac:dyDescent="0.3">
      <c r="A453" s="111" t="s">
        <v>1791</v>
      </c>
      <c r="B453" s="216" t="s">
        <v>95</v>
      </c>
      <c r="C453" s="25" t="s">
        <v>1</v>
      </c>
      <c r="D453" s="267">
        <v>4</v>
      </c>
      <c r="E453" s="23"/>
      <c r="F453" s="90">
        <f t="shared" si="18"/>
        <v>0</v>
      </c>
      <c r="G453" s="90">
        <f t="shared" si="19"/>
        <v>0</v>
      </c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s="6" customFormat="1" ht="15" customHeight="1" x14ac:dyDescent="0.3">
      <c r="A454" s="111" t="s">
        <v>1792</v>
      </c>
      <c r="B454" s="216" t="s">
        <v>146</v>
      </c>
      <c r="C454" s="25" t="s">
        <v>1</v>
      </c>
      <c r="D454" s="267">
        <v>4</v>
      </c>
      <c r="E454" s="23"/>
      <c r="F454" s="90">
        <f t="shared" si="18"/>
        <v>0</v>
      </c>
      <c r="G454" s="90">
        <f t="shared" si="19"/>
        <v>0</v>
      </c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s="6" customFormat="1" ht="15" customHeight="1" x14ac:dyDescent="0.3">
      <c r="A455" s="111" t="s">
        <v>1793</v>
      </c>
      <c r="B455" s="216" t="s">
        <v>96</v>
      </c>
      <c r="C455" s="25" t="s">
        <v>1</v>
      </c>
      <c r="D455" s="267">
        <v>1</v>
      </c>
      <c r="E455" s="23"/>
      <c r="F455" s="90">
        <f t="shared" si="18"/>
        <v>0</v>
      </c>
      <c r="G455" s="90">
        <f t="shared" si="19"/>
        <v>0</v>
      </c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s="6" customFormat="1" ht="15" customHeight="1" x14ac:dyDescent="0.3">
      <c r="A456" s="111" t="s">
        <v>1794</v>
      </c>
      <c r="B456" s="216" t="s">
        <v>97</v>
      </c>
      <c r="C456" s="25" t="s">
        <v>1</v>
      </c>
      <c r="D456" s="267">
        <v>3</v>
      </c>
      <c r="E456" s="23"/>
      <c r="F456" s="90">
        <f t="shared" si="18"/>
        <v>0</v>
      </c>
      <c r="G456" s="90">
        <f t="shared" si="19"/>
        <v>0</v>
      </c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s="6" customFormat="1" ht="15" customHeight="1" x14ac:dyDescent="0.3">
      <c r="A457" s="111" t="s">
        <v>1795</v>
      </c>
      <c r="B457" s="216" t="s">
        <v>137</v>
      </c>
      <c r="C457" s="25" t="s">
        <v>1</v>
      </c>
      <c r="D457" s="267">
        <v>1</v>
      </c>
      <c r="E457" s="23"/>
      <c r="F457" s="90">
        <f t="shared" si="18"/>
        <v>0</v>
      </c>
      <c r="G457" s="90">
        <f t="shared" si="19"/>
        <v>0</v>
      </c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s="6" customFormat="1" ht="15" customHeight="1" x14ac:dyDescent="0.3">
      <c r="A458" s="111" t="s">
        <v>1796</v>
      </c>
      <c r="B458" s="216" t="s">
        <v>274</v>
      </c>
      <c r="C458" s="25" t="s">
        <v>1</v>
      </c>
      <c r="D458" s="267">
        <v>4</v>
      </c>
      <c r="E458" s="23"/>
      <c r="F458" s="90">
        <f t="shared" si="18"/>
        <v>0</v>
      </c>
      <c r="G458" s="90">
        <f t="shared" si="19"/>
        <v>0</v>
      </c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s="6" customFormat="1" ht="15" customHeight="1" x14ac:dyDescent="0.3">
      <c r="A459" s="111" t="s">
        <v>1797</v>
      </c>
      <c r="B459" s="216" t="s">
        <v>50</v>
      </c>
      <c r="C459" s="25" t="s">
        <v>1</v>
      </c>
      <c r="D459" s="267">
        <v>4</v>
      </c>
      <c r="E459" s="23"/>
      <c r="F459" s="90">
        <f t="shared" si="18"/>
        <v>0</v>
      </c>
      <c r="G459" s="90">
        <f t="shared" si="19"/>
        <v>0</v>
      </c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s="6" customFormat="1" ht="15" customHeight="1" x14ac:dyDescent="0.3">
      <c r="A460" s="111" t="s">
        <v>1798</v>
      </c>
      <c r="B460" s="216" t="s">
        <v>51</v>
      </c>
      <c r="C460" s="25" t="s">
        <v>1</v>
      </c>
      <c r="D460" s="267">
        <v>4</v>
      </c>
      <c r="E460" s="23"/>
      <c r="F460" s="90">
        <f t="shared" si="18"/>
        <v>0</v>
      </c>
      <c r="G460" s="90">
        <f t="shared" si="19"/>
        <v>0</v>
      </c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s="6" customFormat="1" ht="15" customHeight="1" x14ac:dyDescent="0.3">
      <c r="A461" s="111" t="s">
        <v>1799</v>
      </c>
      <c r="B461" s="216" t="s">
        <v>138</v>
      </c>
      <c r="C461" s="25" t="s">
        <v>1</v>
      </c>
      <c r="D461" s="267">
        <v>1</v>
      </c>
      <c r="E461" s="23"/>
      <c r="F461" s="90">
        <f t="shared" si="18"/>
        <v>0</v>
      </c>
      <c r="G461" s="90">
        <f t="shared" si="19"/>
        <v>0</v>
      </c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s="6" customFormat="1" ht="15" customHeight="1" x14ac:dyDescent="0.3">
      <c r="A462" s="111" t="s">
        <v>1800</v>
      </c>
      <c r="B462" s="216" t="s">
        <v>208</v>
      </c>
      <c r="C462" s="25" t="s">
        <v>1</v>
      </c>
      <c r="D462" s="267">
        <v>2</v>
      </c>
      <c r="E462" s="23"/>
      <c r="F462" s="90">
        <f t="shared" si="18"/>
        <v>0</v>
      </c>
      <c r="G462" s="90">
        <f t="shared" si="19"/>
        <v>0</v>
      </c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s="6" customFormat="1" ht="15" customHeight="1" x14ac:dyDescent="0.3">
      <c r="A463" s="111" t="s">
        <v>1801</v>
      </c>
      <c r="B463" s="216" t="s">
        <v>300</v>
      </c>
      <c r="C463" s="25" t="s">
        <v>1</v>
      </c>
      <c r="D463" s="267">
        <v>2</v>
      </c>
      <c r="E463" s="23"/>
      <c r="F463" s="90">
        <f t="shared" ref="F463:F526" si="20">SUM(E463*1.2)</f>
        <v>0</v>
      </c>
      <c r="G463" s="90">
        <f t="shared" ref="G463:G526" si="21">SUM(D463*E463)</f>
        <v>0</v>
      </c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s="6" customFormat="1" ht="15" customHeight="1" x14ac:dyDescent="0.3">
      <c r="A464" s="111" t="s">
        <v>1802</v>
      </c>
      <c r="B464" s="216" t="s">
        <v>100</v>
      </c>
      <c r="C464" s="25" t="s">
        <v>1</v>
      </c>
      <c r="D464" s="267">
        <v>1</v>
      </c>
      <c r="E464" s="23"/>
      <c r="F464" s="90">
        <f t="shared" si="20"/>
        <v>0</v>
      </c>
      <c r="G464" s="90">
        <f t="shared" si="21"/>
        <v>0</v>
      </c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s="6" customFormat="1" ht="15" customHeight="1" x14ac:dyDescent="0.3">
      <c r="A465" s="111" t="s">
        <v>1803</v>
      </c>
      <c r="B465" s="216" t="s">
        <v>101</v>
      </c>
      <c r="C465" s="25" t="s">
        <v>1</v>
      </c>
      <c r="D465" s="267">
        <v>1</v>
      </c>
      <c r="E465" s="23"/>
      <c r="F465" s="90">
        <f t="shared" si="20"/>
        <v>0</v>
      </c>
      <c r="G465" s="90">
        <f t="shared" si="21"/>
        <v>0</v>
      </c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s="6" customFormat="1" ht="15" customHeight="1" x14ac:dyDescent="0.3">
      <c r="A466" s="111" t="s">
        <v>1804</v>
      </c>
      <c r="B466" s="216" t="s">
        <v>55</v>
      </c>
      <c r="C466" s="25" t="s">
        <v>1</v>
      </c>
      <c r="D466" s="267">
        <v>1</v>
      </c>
      <c r="E466" s="23"/>
      <c r="F466" s="90">
        <f t="shared" si="20"/>
        <v>0</v>
      </c>
      <c r="G466" s="90">
        <f t="shared" si="21"/>
        <v>0</v>
      </c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s="6" customFormat="1" ht="15" customHeight="1" x14ac:dyDescent="0.3">
      <c r="A467" s="111" t="s">
        <v>1805</v>
      </c>
      <c r="B467" s="216" t="s">
        <v>139</v>
      </c>
      <c r="C467" s="25" t="s">
        <v>1</v>
      </c>
      <c r="D467" s="267">
        <v>1</v>
      </c>
      <c r="E467" s="23"/>
      <c r="F467" s="90">
        <f t="shared" si="20"/>
        <v>0</v>
      </c>
      <c r="G467" s="90">
        <f t="shared" si="21"/>
        <v>0</v>
      </c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s="6" customFormat="1" ht="15" customHeight="1" x14ac:dyDescent="0.3">
      <c r="A468" s="111" t="s">
        <v>1806</v>
      </c>
      <c r="B468" s="216" t="s">
        <v>275</v>
      </c>
      <c r="C468" s="25" t="s">
        <v>1</v>
      </c>
      <c r="D468" s="267">
        <v>4</v>
      </c>
      <c r="E468" s="23"/>
      <c r="F468" s="90">
        <f t="shared" si="20"/>
        <v>0</v>
      </c>
      <c r="G468" s="90">
        <f t="shared" si="21"/>
        <v>0</v>
      </c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s="6" customFormat="1" ht="15" customHeight="1" x14ac:dyDescent="0.3">
      <c r="A469" s="111" t="s">
        <v>1807</v>
      </c>
      <c r="B469" s="216" t="s">
        <v>276</v>
      </c>
      <c r="C469" s="25" t="s">
        <v>1</v>
      </c>
      <c r="D469" s="267">
        <v>4</v>
      </c>
      <c r="E469" s="23"/>
      <c r="F469" s="90">
        <f t="shared" si="20"/>
        <v>0</v>
      </c>
      <c r="G469" s="90">
        <f t="shared" si="21"/>
        <v>0</v>
      </c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s="6" customFormat="1" ht="15" customHeight="1" x14ac:dyDescent="0.3">
      <c r="A470" s="111" t="s">
        <v>1808</v>
      </c>
      <c r="B470" s="216" t="s">
        <v>102</v>
      </c>
      <c r="C470" s="25" t="s">
        <v>1</v>
      </c>
      <c r="D470" s="267">
        <v>1</v>
      </c>
      <c r="E470" s="23"/>
      <c r="F470" s="90">
        <f t="shared" si="20"/>
        <v>0</v>
      </c>
      <c r="G470" s="90">
        <f t="shared" si="21"/>
        <v>0</v>
      </c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s="6" customFormat="1" ht="15" customHeight="1" x14ac:dyDescent="0.3">
      <c r="A471" s="111" t="s">
        <v>1809</v>
      </c>
      <c r="B471" s="216" t="s">
        <v>58</v>
      </c>
      <c r="C471" s="25" t="s">
        <v>1</v>
      </c>
      <c r="D471" s="267">
        <v>1</v>
      </c>
      <c r="E471" s="23"/>
      <c r="F471" s="90">
        <f t="shared" si="20"/>
        <v>0</v>
      </c>
      <c r="G471" s="90">
        <f t="shared" si="21"/>
        <v>0</v>
      </c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s="6" customFormat="1" ht="15" customHeight="1" x14ac:dyDescent="0.3">
      <c r="A472" s="111" t="s">
        <v>1810</v>
      </c>
      <c r="B472" s="216" t="s">
        <v>59</v>
      </c>
      <c r="C472" s="25" t="s">
        <v>1</v>
      </c>
      <c r="D472" s="267">
        <v>1</v>
      </c>
      <c r="E472" s="23"/>
      <c r="F472" s="90">
        <f t="shared" si="20"/>
        <v>0</v>
      </c>
      <c r="G472" s="90">
        <f t="shared" si="21"/>
        <v>0</v>
      </c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s="6" customFormat="1" ht="15" customHeight="1" x14ac:dyDescent="0.3">
      <c r="A473" s="111" t="s">
        <v>1811</v>
      </c>
      <c r="B473" s="216" t="s">
        <v>301</v>
      </c>
      <c r="C473" s="25" t="s">
        <v>4</v>
      </c>
      <c r="D473" s="267">
        <v>4</v>
      </c>
      <c r="E473" s="23"/>
      <c r="F473" s="90">
        <f t="shared" si="20"/>
        <v>0</v>
      </c>
      <c r="G473" s="90">
        <f t="shared" si="21"/>
        <v>0</v>
      </c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s="6" customFormat="1" ht="15" customHeight="1" x14ac:dyDescent="0.3">
      <c r="A474" s="111" t="s">
        <v>1812</v>
      </c>
      <c r="B474" s="216" t="s">
        <v>140</v>
      </c>
      <c r="C474" s="25" t="s">
        <v>1</v>
      </c>
      <c r="D474" s="267">
        <v>1</v>
      </c>
      <c r="E474" s="23"/>
      <c r="F474" s="90">
        <f t="shared" si="20"/>
        <v>0</v>
      </c>
      <c r="G474" s="90">
        <f t="shared" si="21"/>
        <v>0</v>
      </c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s="6" customFormat="1" ht="15" customHeight="1" x14ac:dyDescent="0.3">
      <c r="A475" s="111" t="s">
        <v>1813</v>
      </c>
      <c r="B475" s="216" t="s">
        <v>141</v>
      </c>
      <c r="C475" s="25" t="s">
        <v>1</v>
      </c>
      <c r="D475" s="267">
        <v>1</v>
      </c>
      <c r="E475" s="23"/>
      <c r="F475" s="90">
        <f t="shared" si="20"/>
        <v>0</v>
      </c>
      <c r="G475" s="90">
        <f t="shared" si="21"/>
        <v>0</v>
      </c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s="6" customFormat="1" ht="15" customHeight="1" x14ac:dyDescent="0.3">
      <c r="A476" s="111" t="s">
        <v>1814</v>
      </c>
      <c r="B476" s="216" t="s">
        <v>364</v>
      </c>
      <c r="C476" s="25" t="s">
        <v>1</v>
      </c>
      <c r="D476" s="267">
        <v>1</v>
      </c>
      <c r="E476" s="23"/>
      <c r="F476" s="90">
        <f t="shared" si="20"/>
        <v>0</v>
      </c>
      <c r="G476" s="90">
        <f t="shared" si="21"/>
        <v>0</v>
      </c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s="6" customFormat="1" ht="15" customHeight="1" x14ac:dyDescent="0.3">
      <c r="A477" s="111" t="s">
        <v>1815</v>
      </c>
      <c r="B477" s="216" t="s">
        <v>365</v>
      </c>
      <c r="C477" s="25" t="s">
        <v>1</v>
      </c>
      <c r="D477" s="267">
        <v>1</v>
      </c>
      <c r="E477" s="23"/>
      <c r="F477" s="90">
        <f t="shared" si="20"/>
        <v>0</v>
      </c>
      <c r="G477" s="90">
        <f t="shared" si="21"/>
        <v>0</v>
      </c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s="6" customFormat="1" ht="15" customHeight="1" x14ac:dyDescent="0.3">
      <c r="A478" s="111" t="s">
        <v>1816</v>
      </c>
      <c r="B478" s="216" t="s">
        <v>61</v>
      </c>
      <c r="C478" s="25" t="s">
        <v>1</v>
      </c>
      <c r="D478" s="267">
        <v>2</v>
      </c>
      <c r="E478" s="23"/>
      <c r="F478" s="90">
        <f t="shared" si="20"/>
        <v>0</v>
      </c>
      <c r="G478" s="90">
        <f t="shared" si="21"/>
        <v>0</v>
      </c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s="6" customFormat="1" ht="15" customHeight="1" x14ac:dyDescent="0.3">
      <c r="A479" s="111" t="s">
        <v>1817</v>
      </c>
      <c r="B479" s="216" t="s">
        <v>62</v>
      </c>
      <c r="C479" s="25" t="s">
        <v>1</v>
      </c>
      <c r="D479" s="267">
        <v>2</v>
      </c>
      <c r="E479" s="23"/>
      <c r="F479" s="90">
        <f t="shared" si="20"/>
        <v>0</v>
      </c>
      <c r="G479" s="90">
        <f t="shared" si="21"/>
        <v>0</v>
      </c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s="6" customFormat="1" ht="15" customHeight="1" x14ac:dyDescent="0.3">
      <c r="A480" s="111" t="s">
        <v>1818</v>
      </c>
      <c r="B480" s="216" t="s">
        <v>199</v>
      </c>
      <c r="C480" s="25" t="s">
        <v>1</v>
      </c>
      <c r="D480" s="267">
        <v>2</v>
      </c>
      <c r="E480" s="23"/>
      <c r="F480" s="90">
        <f t="shared" si="20"/>
        <v>0</v>
      </c>
      <c r="G480" s="90">
        <f t="shared" si="21"/>
        <v>0</v>
      </c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s="6" customFormat="1" ht="15" customHeight="1" x14ac:dyDescent="0.3">
      <c r="A481" s="111" t="s">
        <v>1819</v>
      </c>
      <c r="B481" s="216" t="s">
        <v>142</v>
      </c>
      <c r="C481" s="25" t="s">
        <v>1</v>
      </c>
      <c r="D481" s="267">
        <v>1</v>
      </c>
      <c r="E481" s="23"/>
      <c r="F481" s="90">
        <f t="shared" si="20"/>
        <v>0</v>
      </c>
      <c r="G481" s="90">
        <f t="shared" si="21"/>
        <v>0</v>
      </c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s="6" customFormat="1" ht="15" customHeight="1" x14ac:dyDescent="0.3">
      <c r="A482" s="111" t="s">
        <v>1820</v>
      </c>
      <c r="B482" s="216" t="s">
        <v>143</v>
      </c>
      <c r="C482" s="25" t="s">
        <v>1</v>
      </c>
      <c r="D482" s="267">
        <v>3</v>
      </c>
      <c r="E482" s="23"/>
      <c r="F482" s="90">
        <f t="shared" si="20"/>
        <v>0</v>
      </c>
      <c r="G482" s="90">
        <f t="shared" si="21"/>
        <v>0</v>
      </c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s="6" customFormat="1" ht="15" customHeight="1" x14ac:dyDescent="0.3">
      <c r="A483" s="111" t="s">
        <v>1821</v>
      </c>
      <c r="B483" s="216" t="s">
        <v>63</v>
      </c>
      <c r="C483" s="25" t="s">
        <v>1</v>
      </c>
      <c r="D483" s="267">
        <v>6</v>
      </c>
      <c r="E483" s="23"/>
      <c r="F483" s="90">
        <f t="shared" si="20"/>
        <v>0</v>
      </c>
      <c r="G483" s="90">
        <f t="shared" si="21"/>
        <v>0</v>
      </c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s="6" customFormat="1" ht="15" customHeight="1" x14ac:dyDescent="0.3">
      <c r="A484" s="111" t="s">
        <v>1822</v>
      </c>
      <c r="B484" s="216" t="s">
        <v>64</v>
      </c>
      <c r="C484" s="25" t="s">
        <v>1</v>
      </c>
      <c r="D484" s="267">
        <v>6</v>
      </c>
      <c r="E484" s="23"/>
      <c r="F484" s="90">
        <f t="shared" si="20"/>
        <v>0</v>
      </c>
      <c r="G484" s="90">
        <f t="shared" si="21"/>
        <v>0</v>
      </c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s="6" customFormat="1" ht="15" customHeight="1" x14ac:dyDescent="0.3">
      <c r="A485" s="111" t="s">
        <v>1823</v>
      </c>
      <c r="B485" s="216" t="s">
        <v>144</v>
      </c>
      <c r="C485" s="25" t="s">
        <v>1</v>
      </c>
      <c r="D485" s="267">
        <v>3</v>
      </c>
      <c r="E485" s="23"/>
      <c r="F485" s="90">
        <f t="shared" si="20"/>
        <v>0</v>
      </c>
      <c r="G485" s="90">
        <f t="shared" si="21"/>
        <v>0</v>
      </c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s="6" customFormat="1" ht="15" customHeight="1" x14ac:dyDescent="0.3">
      <c r="A486" s="111" t="s">
        <v>1824</v>
      </c>
      <c r="B486" s="216" t="s">
        <v>66</v>
      </c>
      <c r="C486" s="25" t="s">
        <v>1</v>
      </c>
      <c r="D486" s="267">
        <v>3</v>
      </c>
      <c r="E486" s="23"/>
      <c r="F486" s="90">
        <f t="shared" si="20"/>
        <v>0</v>
      </c>
      <c r="G486" s="90">
        <f t="shared" si="21"/>
        <v>0</v>
      </c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s="6" customFormat="1" ht="15" customHeight="1" x14ac:dyDescent="0.3">
      <c r="A487" s="111" t="s">
        <v>1825</v>
      </c>
      <c r="B487" s="216" t="s">
        <v>145</v>
      </c>
      <c r="C487" s="25" t="s">
        <v>1</v>
      </c>
      <c r="D487" s="267">
        <v>6</v>
      </c>
      <c r="E487" s="23"/>
      <c r="F487" s="90">
        <f t="shared" si="20"/>
        <v>0</v>
      </c>
      <c r="G487" s="90">
        <f t="shared" si="21"/>
        <v>0</v>
      </c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s="6" customFormat="1" ht="15" customHeight="1" x14ac:dyDescent="0.3">
      <c r="A488" s="111" t="s">
        <v>1826</v>
      </c>
      <c r="B488" s="216" t="s">
        <v>344</v>
      </c>
      <c r="C488" s="25" t="s">
        <v>1</v>
      </c>
      <c r="D488" s="267">
        <v>4</v>
      </c>
      <c r="E488" s="23"/>
      <c r="F488" s="90">
        <f t="shared" si="20"/>
        <v>0</v>
      </c>
      <c r="G488" s="90">
        <f t="shared" si="21"/>
        <v>0</v>
      </c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s="6" customFormat="1" ht="15" customHeight="1" x14ac:dyDescent="0.3">
      <c r="A489" s="111" t="s">
        <v>1827</v>
      </c>
      <c r="B489" s="216" t="s">
        <v>343</v>
      </c>
      <c r="C489" s="25" t="s">
        <v>1</v>
      </c>
      <c r="D489" s="267">
        <v>3</v>
      </c>
      <c r="E489" s="23"/>
      <c r="F489" s="90">
        <f t="shared" si="20"/>
        <v>0</v>
      </c>
      <c r="G489" s="90">
        <f t="shared" si="21"/>
        <v>0</v>
      </c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s="6" customFormat="1" ht="15" customHeight="1" x14ac:dyDescent="0.3">
      <c r="A490" s="111" t="s">
        <v>1828</v>
      </c>
      <c r="B490" s="218" t="s">
        <v>342</v>
      </c>
      <c r="C490" s="25" t="s">
        <v>1</v>
      </c>
      <c r="D490" s="267">
        <v>1</v>
      </c>
      <c r="E490" s="23"/>
      <c r="F490" s="90">
        <f t="shared" si="20"/>
        <v>0</v>
      </c>
      <c r="G490" s="90">
        <f t="shared" si="21"/>
        <v>0</v>
      </c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s="6" customFormat="1" ht="15" customHeight="1" x14ac:dyDescent="0.3">
      <c r="A491" s="111" t="s">
        <v>1829</v>
      </c>
      <c r="B491" s="218" t="s">
        <v>341</v>
      </c>
      <c r="C491" s="25" t="s">
        <v>1</v>
      </c>
      <c r="D491" s="267">
        <v>1</v>
      </c>
      <c r="E491" s="23"/>
      <c r="F491" s="90">
        <f t="shared" si="20"/>
        <v>0</v>
      </c>
      <c r="G491" s="90">
        <f t="shared" si="21"/>
        <v>0</v>
      </c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s="6" customFormat="1" ht="15" customHeight="1" x14ac:dyDescent="0.3">
      <c r="A492" s="111" t="s">
        <v>1830</v>
      </c>
      <c r="B492" s="216" t="s">
        <v>363</v>
      </c>
      <c r="C492" s="25" t="s">
        <v>1</v>
      </c>
      <c r="D492" s="267">
        <v>1</v>
      </c>
      <c r="E492" s="23"/>
      <c r="F492" s="90">
        <f t="shared" si="20"/>
        <v>0</v>
      </c>
      <c r="G492" s="90">
        <f t="shared" si="21"/>
        <v>0</v>
      </c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s="6" customFormat="1" ht="15" customHeight="1" x14ac:dyDescent="0.3">
      <c r="A493" s="111" t="s">
        <v>1831</v>
      </c>
      <c r="B493" s="218" t="s">
        <v>340</v>
      </c>
      <c r="C493" s="25" t="s">
        <v>1</v>
      </c>
      <c r="D493" s="267">
        <v>2</v>
      </c>
      <c r="E493" s="23"/>
      <c r="F493" s="90">
        <f t="shared" si="20"/>
        <v>0</v>
      </c>
      <c r="G493" s="90">
        <f t="shared" si="21"/>
        <v>0</v>
      </c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s="6" customFormat="1" ht="15" customHeight="1" x14ac:dyDescent="0.3">
      <c r="A494" s="111" t="s">
        <v>1832</v>
      </c>
      <c r="B494" s="216" t="s">
        <v>339</v>
      </c>
      <c r="C494" s="25" t="s">
        <v>1</v>
      </c>
      <c r="D494" s="267">
        <v>2</v>
      </c>
      <c r="E494" s="23"/>
      <c r="F494" s="90">
        <f t="shared" si="20"/>
        <v>0</v>
      </c>
      <c r="G494" s="90">
        <f t="shared" si="21"/>
        <v>0</v>
      </c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s="6" customFormat="1" ht="15" customHeight="1" x14ac:dyDescent="0.3">
      <c r="A495" s="111" t="s">
        <v>1833</v>
      </c>
      <c r="B495" s="216" t="s">
        <v>338</v>
      </c>
      <c r="C495" s="146" t="s">
        <v>1</v>
      </c>
      <c r="D495" s="275">
        <v>4</v>
      </c>
      <c r="E495" s="23"/>
      <c r="F495" s="90">
        <f t="shared" si="20"/>
        <v>0</v>
      </c>
      <c r="G495" s="90">
        <f t="shared" si="21"/>
        <v>0</v>
      </c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s="6" customFormat="1" ht="15" customHeight="1" x14ac:dyDescent="0.3">
      <c r="A496" s="111" t="s">
        <v>1834</v>
      </c>
      <c r="B496" s="216" t="s">
        <v>337</v>
      </c>
      <c r="C496" s="25" t="s">
        <v>1</v>
      </c>
      <c r="D496" s="267">
        <v>2</v>
      </c>
      <c r="E496" s="23"/>
      <c r="F496" s="90">
        <f t="shared" si="20"/>
        <v>0</v>
      </c>
      <c r="G496" s="90">
        <f t="shared" si="21"/>
        <v>0</v>
      </c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s="6" customFormat="1" ht="15" customHeight="1" x14ac:dyDescent="0.3">
      <c r="A497" s="111" t="s">
        <v>1835</v>
      </c>
      <c r="B497" s="216" t="s">
        <v>336</v>
      </c>
      <c r="C497" s="25" t="s">
        <v>1</v>
      </c>
      <c r="D497" s="267">
        <v>4</v>
      </c>
      <c r="E497" s="23"/>
      <c r="F497" s="90">
        <f t="shared" si="20"/>
        <v>0</v>
      </c>
      <c r="G497" s="90">
        <f t="shared" si="21"/>
        <v>0</v>
      </c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s="6" customFormat="1" ht="15" customHeight="1" x14ac:dyDescent="0.3">
      <c r="A498" s="111" t="s">
        <v>1836</v>
      </c>
      <c r="B498" s="216" t="s">
        <v>335</v>
      </c>
      <c r="C498" s="25" t="s">
        <v>1</v>
      </c>
      <c r="D498" s="267">
        <v>1</v>
      </c>
      <c r="E498" s="23"/>
      <c r="F498" s="90">
        <f t="shared" si="20"/>
        <v>0</v>
      </c>
      <c r="G498" s="90">
        <f t="shared" si="21"/>
        <v>0</v>
      </c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s="6" customFormat="1" ht="15" customHeight="1" x14ac:dyDescent="0.3">
      <c r="A499" s="111" t="s">
        <v>1837</v>
      </c>
      <c r="B499" s="216" t="s">
        <v>334</v>
      </c>
      <c r="C499" s="25" t="s">
        <v>1</v>
      </c>
      <c r="D499" s="267">
        <v>10</v>
      </c>
      <c r="E499" s="23"/>
      <c r="F499" s="90">
        <f t="shared" si="20"/>
        <v>0</v>
      </c>
      <c r="G499" s="90">
        <f t="shared" si="21"/>
        <v>0</v>
      </c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s="6" customFormat="1" ht="15" customHeight="1" x14ac:dyDescent="0.3">
      <c r="A500" s="111" t="s">
        <v>1838</v>
      </c>
      <c r="B500" s="216" t="s">
        <v>361</v>
      </c>
      <c r="C500" s="25" t="s">
        <v>1</v>
      </c>
      <c r="D500" s="267">
        <v>1</v>
      </c>
      <c r="E500" s="23"/>
      <c r="F500" s="90">
        <f t="shared" si="20"/>
        <v>0</v>
      </c>
      <c r="G500" s="90">
        <f t="shared" si="21"/>
        <v>0</v>
      </c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s="6" customFormat="1" ht="15" customHeight="1" x14ac:dyDescent="0.3">
      <c r="A501" s="111" t="s">
        <v>1839</v>
      </c>
      <c r="B501" s="216" t="s">
        <v>333</v>
      </c>
      <c r="C501" s="25" t="s">
        <v>1</v>
      </c>
      <c r="D501" s="267">
        <v>4</v>
      </c>
      <c r="E501" s="23"/>
      <c r="F501" s="90">
        <f t="shared" si="20"/>
        <v>0</v>
      </c>
      <c r="G501" s="90">
        <f t="shared" si="21"/>
        <v>0</v>
      </c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s="6" customFormat="1" ht="15" customHeight="1" x14ac:dyDescent="0.3">
      <c r="A502" s="111" t="s">
        <v>1840</v>
      </c>
      <c r="B502" s="216" t="s">
        <v>332</v>
      </c>
      <c r="C502" s="25" t="s">
        <v>1</v>
      </c>
      <c r="D502" s="267">
        <v>4</v>
      </c>
      <c r="E502" s="23"/>
      <c r="F502" s="90">
        <f t="shared" si="20"/>
        <v>0</v>
      </c>
      <c r="G502" s="90">
        <f t="shared" si="21"/>
        <v>0</v>
      </c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15" customHeight="1" x14ac:dyDescent="0.35">
      <c r="A503" s="111" t="s">
        <v>1841</v>
      </c>
      <c r="B503" s="216" t="s">
        <v>331</v>
      </c>
      <c r="C503" s="25" t="s">
        <v>1</v>
      </c>
      <c r="D503" s="267">
        <v>1</v>
      </c>
      <c r="E503" s="23"/>
      <c r="F503" s="90">
        <f t="shared" si="20"/>
        <v>0</v>
      </c>
      <c r="G503" s="90">
        <f t="shared" si="21"/>
        <v>0</v>
      </c>
    </row>
    <row r="504" spans="1:16" ht="15" customHeight="1" x14ac:dyDescent="0.35">
      <c r="A504" s="111" t="s">
        <v>1842</v>
      </c>
      <c r="B504" s="216" t="s">
        <v>330</v>
      </c>
      <c r="C504" s="25" t="s">
        <v>1</v>
      </c>
      <c r="D504" s="267">
        <v>1</v>
      </c>
      <c r="E504" s="23"/>
      <c r="F504" s="90">
        <f t="shared" si="20"/>
        <v>0</v>
      </c>
      <c r="G504" s="90">
        <f t="shared" si="21"/>
        <v>0</v>
      </c>
    </row>
    <row r="505" spans="1:16" ht="15" customHeight="1" x14ac:dyDescent="0.35">
      <c r="A505" s="111" t="s">
        <v>1843</v>
      </c>
      <c r="B505" s="216" t="s">
        <v>329</v>
      </c>
      <c r="C505" s="25" t="s">
        <v>1</v>
      </c>
      <c r="D505" s="267">
        <v>1</v>
      </c>
      <c r="E505" s="23"/>
      <c r="F505" s="90">
        <f t="shared" si="20"/>
        <v>0</v>
      </c>
      <c r="G505" s="90">
        <f t="shared" si="21"/>
        <v>0</v>
      </c>
    </row>
    <row r="506" spans="1:16" ht="15" customHeight="1" x14ac:dyDescent="0.35">
      <c r="A506" s="111" t="s">
        <v>1844</v>
      </c>
      <c r="B506" s="216" t="s">
        <v>328</v>
      </c>
      <c r="C506" s="25" t="s">
        <v>1</v>
      </c>
      <c r="D506" s="267">
        <v>3</v>
      </c>
      <c r="E506" s="23"/>
      <c r="F506" s="90">
        <f t="shared" si="20"/>
        <v>0</v>
      </c>
      <c r="G506" s="90">
        <f t="shared" si="21"/>
        <v>0</v>
      </c>
    </row>
    <row r="507" spans="1:16" ht="15" customHeight="1" x14ac:dyDescent="0.35">
      <c r="A507" s="111" t="s">
        <v>1845</v>
      </c>
      <c r="B507" s="216" t="s">
        <v>327</v>
      </c>
      <c r="C507" s="29" t="s">
        <v>1</v>
      </c>
      <c r="D507" s="268">
        <v>2</v>
      </c>
      <c r="E507" s="23"/>
      <c r="F507" s="90">
        <f t="shared" si="20"/>
        <v>0</v>
      </c>
      <c r="G507" s="90">
        <f t="shared" si="21"/>
        <v>0</v>
      </c>
    </row>
    <row r="508" spans="1:16" ht="15" customHeight="1" x14ac:dyDescent="0.35">
      <c r="A508" s="111" t="s">
        <v>1846</v>
      </c>
      <c r="B508" s="216" t="s">
        <v>326</v>
      </c>
      <c r="C508" s="25" t="s">
        <v>1</v>
      </c>
      <c r="D508" s="267">
        <v>2</v>
      </c>
      <c r="E508" s="23"/>
      <c r="F508" s="90">
        <f t="shared" si="20"/>
        <v>0</v>
      </c>
      <c r="G508" s="90">
        <f t="shared" si="21"/>
        <v>0</v>
      </c>
    </row>
    <row r="509" spans="1:16" ht="15" customHeight="1" x14ac:dyDescent="0.35">
      <c r="A509" s="111" t="s">
        <v>1847</v>
      </c>
      <c r="B509" s="216" t="s">
        <v>325</v>
      </c>
      <c r="C509" s="25" t="s">
        <v>1</v>
      </c>
      <c r="D509" s="267">
        <v>2</v>
      </c>
      <c r="E509" s="23"/>
      <c r="F509" s="90">
        <f t="shared" si="20"/>
        <v>0</v>
      </c>
      <c r="G509" s="90">
        <f t="shared" si="21"/>
        <v>0</v>
      </c>
    </row>
    <row r="510" spans="1:16" ht="15" customHeight="1" x14ac:dyDescent="0.35">
      <c r="A510" s="111" t="s">
        <v>1848</v>
      </c>
      <c r="B510" s="216" t="s">
        <v>324</v>
      </c>
      <c r="C510" s="25" t="s">
        <v>1</v>
      </c>
      <c r="D510" s="267">
        <v>2</v>
      </c>
      <c r="E510" s="23"/>
      <c r="F510" s="90">
        <f t="shared" si="20"/>
        <v>0</v>
      </c>
      <c r="G510" s="90">
        <f t="shared" si="21"/>
        <v>0</v>
      </c>
    </row>
    <row r="511" spans="1:16" ht="15" customHeight="1" x14ac:dyDescent="0.35">
      <c r="A511" s="111" t="s">
        <v>1849</v>
      </c>
      <c r="B511" s="216" t="s">
        <v>323</v>
      </c>
      <c r="C511" s="25" t="s">
        <v>1</v>
      </c>
      <c r="D511" s="267">
        <v>2</v>
      </c>
      <c r="E511" s="23"/>
      <c r="F511" s="90">
        <f t="shared" si="20"/>
        <v>0</v>
      </c>
      <c r="G511" s="90">
        <f t="shared" si="21"/>
        <v>0</v>
      </c>
    </row>
    <row r="512" spans="1:16" s="6" customFormat="1" ht="15" customHeight="1" x14ac:dyDescent="0.3">
      <c r="A512" s="111" t="s">
        <v>1850</v>
      </c>
      <c r="B512" s="216" t="s">
        <v>322</v>
      </c>
      <c r="C512" s="25" t="s">
        <v>1</v>
      </c>
      <c r="D512" s="267">
        <v>2</v>
      </c>
      <c r="E512" s="23"/>
      <c r="F512" s="90">
        <f t="shared" si="20"/>
        <v>0</v>
      </c>
      <c r="G512" s="90">
        <f t="shared" si="21"/>
        <v>0</v>
      </c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s="6" customFormat="1" ht="15" customHeight="1" x14ac:dyDescent="0.3">
      <c r="A513" s="111" t="s">
        <v>1851</v>
      </c>
      <c r="B513" s="216" t="s">
        <v>321</v>
      </c>
      <c r="C513" s="25" t="s">
        <v>1</v>
      </c>
      <c r="D513" s="267">
        <v>2</v>
      </c>
      <c r="E513" s="23"/>
      <c r="F513" s="90">
        <f t="shared" si="20"/>
        <v>0</v>
      </c>
      <c r="G513" s="90">
        <f t="shared" si="21"/>
        <v>0</v>
      </c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15" customHeight="1" x14ac:dyDescent="0.35">
      <c r="A514" s="111" t="s">
        <v>1852</v>
      </c>
      <c r="B514" s="216" t="s">
        <v>320</v>
      </c>
      <c r="C514" s="25" t="s">
        <v>1</v>
      </c>
      <c r="D514" s="267">
        <v>2</v>
      </c>
      <c r="E514" s="23"/>
      <c r="F514" s="90">
        <f t="shared" si="20"/>
        <v>0</v>
      </c>
      <c r="G514" s="90">
        <f t="shared" si="21"/>
        <v>0</v>
      </c>
    </row>
    <row r="515" spans="1:16" ht="15" customHeight="1" x14ac:dyDescent="0.35">
      <c r="A515" s="111" t="s">
        <v>1853</v>
      </c>
      <c r="B515" s="216" t="s">
        <v>319</v>
      </c>
      <c r="C515" s="25" t="s">
        <v>1</v>
      </c>
      <c r="D515" s="267">
        <v>2</v>
      </c>
      <c r="E515" s="23"/>
      <c r="F515" s="90">
        <f t="shared" si="20"/>
        <v>0</v>
      </c>
      <c r="G515" s="90">
        <f t="shared" si="21"/>
        <v>0</v>
      </c>
    </row>
    <row r="516" spans="1:16" s="8" customFormat="1" ht="15" customHeight="1" x14ac:dyDescent="0.25">
      <c r="A516" s="111" t="s">
        <v>1854</v>
      </c>
      <c r="B516" s="216" t="s">
        <v>318</v>
      </c>
      <c r="C516" s="25" t="s">
        <v>1</v>
      </c>
      <c r="D516" s="267">
        <v>2</v>
      </c>
      <c r="E516" s="23"/>
      <c r="F516" s="90">
        <f t="shared" si="20"/>
        <v>0</v>
      </c>
      <c r="G516" s="90">
        <f t="shared" si="21"/>
        <v>0</v>
      </c>
      <c r="H516" s="96"/>
      <c r="I516" s="96"/>
      <c r="J516" s="96"/>
      <c r="K516" s="97"/>
      <c r="L516" s="97"/>
      <c r="M516" s="97"/>
      <c r="N516" s="97"/>
      <c r="O516" s="97"/>
      <c r="P516" s="98"/>
    </row>
    <row r="517" spans="1:16" customFormat="1" ht="15" customHeight="1" x14ac:dyDescent="0.25">
      <c r="A517" s="111" t="s">
        <v>1855</v>
      </c>
      <c r="B517" s="216" t="s">
        <v>317</v>
      </c>
      <c r="C517" s="25" t="s">
        <v>1</v>
      </c>
      <c r="D517" s="267">
        <v>2</v>
      </c>
      <c r="E517" s="23"/>
      <c r="F517" s="90">
        <f t="shared" si="20"/>
        <v>0</v>
      </c>
      <c r="G517" s="90">
        <f t="shared" si="21"/>
        <v>0</v>
      </c>
      <c r="H517" s="99"/>
      <c r="I517" s="99"/>
      <c r="J517" s="99"/>
      <c r="K517" s="100"/>
      <c r="L517" s="100"/>
      <c r="M517" s="100"/>
      <c r="N517" s="100"/>
      <c r="O517" s="100"/>
      <c r="P517" s="2"/>
    </row>
    <row r="518" spans="1:16" ht="15" customHeight="1" x14ac:dyDescent="0.35">
      <c r="A518" s="111" t="s">
        <v>1856</v>
      </c>
      <c r="B518" s="216" t="s">
        <v>316</v>
      </c>
      <c r="C518" s="25" t="s">
        <v>1</v>
      </c>
      <c r="D518" s="267">
        <v>2</v>
      </c>
      <c r="E518" s="23"/>
      <c r="F518" s="90">
        <f t="shared" si="20"/>
        <v>0</v>
      </c>
      <c r="G518" s="90">
        <f t="shared" si="21"/>
        <v>0</v>
      </c>
    </row>
    <row r="519" spans="1:16" ht="15" customHeight="1" x14ac:dyDescent="0.35">
      <c r="A519" s="111" t="s">
        <v>1857</v>
      </c>
      <c r="B519" s="216" t="s">
        <v>315</v>
      </c>
      <c r="C519" s="25" t="s">
        <v>1</v>
      </c>
      <c r="D519" s="267">
        <v>6</v>
      </c>
      <c r="E519" s="23"/>
      <c r="F519" s="90">
        <f t="shared" si="20"/>
        <v>0</v>
      </c>
      <c r="G519" s="90">
        <f t="shared" si="21"/>
        <v>0</v>
      </c>
    </row>
    <row r="520" spans="1:16" ht="15" customHeight="1" x14ac:dyDescent="0.35">
      <c r="A520" s="111" t="s">
        <v>1858</v>
      </c>
      <c r="B520" s="216" t="s">
        <v>314</v>
      </c>
      <c r="C520" s="25" t="s">
        <v>1</v>
      </c>
      <c r="D520" s="267">
        <v>6</v>
      </c>
      <c r="E520" s="23"/>
      <c r="F520" s="90">
        <f t="shared" si="20"/>
        <v>0</v>
      </c>
      <c r="G520" s="90">
        <f t="shared" si="21"/>
        <v>0</v>
      </c>
    </row>
    <row r="521" spans="1:16" ht="15" customHeight="1" x14ac:dyDescent="0.35">
      <c r="A521" s="111" t="s">
        <v>1859</v>
      </c>
      <c r="B521" s="216" t="s">
        <v>313</v>
      </c>
      <c r="C521" s="25" t="s">
        <v>1</v>
      </c>
      <c r="D521" s="267">
        <v>2</v>
      </c>
      <c r="E521" s="23"/>
      <c r="F521" s="90">
        <f t="shared" si="20"/>
        <v>0</v>
      </c>
      <c r="G521" s="90">
        <f t="shared" si="21"/>
        <v>0</v>
      </c>
    </row>
    <row r="522" spans="1:16" ht="15" customHeight="1" x14ac:dyDescent="0.35">
      <c r="A522" s="111" t="s">
        <v>1860</v>
      </c>
      <c r="B522" s="216" t="s">
        <v>312</v>
      </c>
      <c r="C522" s="25" t="s">
        <v>1</v>
      </c>
      <c r="D522" s="267">
        <v>2</v>
      </c>
      <c r="E522" s="23"/>
      <c r="F522" s="90">
        <f t="shared" si="20"/>
        <v>0</v>
      </c>
      <c r="G522" s="90">
        <f t="shared" si="21"/>
        <v>0</v>
      </c>
    </row>
    <row r="523" spans="1:16" ht="15" customHeight="1" x14ac:dyDescent="0.35">
      <c r="A523" s="111" t="s">
        <v>1861</v>
      </c>
      <c r="B523" s="216" t="s">
        <v>311</v>
      </c>
      <c r="C523" s="25" t="s">
        <v>1</v>
      </c>
      <c r="D523" s="267">
        <v>6</v>
      </c>
      <c r="E523" s="23"/>
      <c r="F523" s="90">
        <f t="shared" si="20"/>
        <v>0</v>
      </c>
      <c r="G523" s="90">
        <f t="shared" si="21"/>
        <v>0</v>
      </c>
    </row>
    <row r="524" spans="1:16" ht="15" customHeight="1" x14ac:dyDescent="0.35">
      <c r="A524" s="111" t="s">
        <v>1862</v>
      </c>
      <c r="B524" s="216" t="s">
        <v>310</v>
      </c>
      <c r="C524" s="25" t="s">
        <v>234</v>
      </c>
      <c r="D524" s="267">
        <v>6</v>
      </c>
      <c r="E524" s="23"/>
      <c r="F524" s="90">
        <f t="shared" si="20"/>
        <v>0</v>
      </c>
      <c r="G524" s="90">
        <f t="shared" si="21"/>
        <v>0</v>
      </c>
    </row>
    <row r="525" spans="1:16" ht="15" customHeight="1" x14ac:dyDescent="0.35">
      <c r="A525" s="111" t="s">
        <v>1863</v>
      </c>
      <c r="B525" s="216" t="s">
        <v>309</v>
      </c>
      <c r="C525" s="25" t="s">
        <v>1</v>
      </c>
      <c r="D525" s="267">
        <v>6</v>
      </c>
      <c r="E525" s="23"/>
      <c r="F525" s="90">
        <f t="shared" si="20"/>
        <v>0</v>
      </c>
      <c r="G525" s="90">
        <f t="shared" si="21"/>
        <v>0</v>
      </c>
    </row>
    <row r="526" spans="1:16" ht="15" customHeight="1" x14ac:dyDescent="0.35">
      <c r="A526" s="111" t="s">
        <v>1864</v>
      </c>
      <c r="B526" s="216" t="s">
        <v>302</v>
      </c>
      <c r="C526" s="25" t="s">
        <v>234</v>
      </c>
      <c r="D526" s="267">
        <v>6</v>
      </c>
      <c r="E526" s="23"/>
      <c r="F526" s="90">
        <f t="shared" si="20"/>
        <v>0</v>
      </c>
      <c r="G526" s="90">
        <f t="shared" si="21"/>
        <v>0</v>
      </c>
    </row>
    <row r="527" spans="1:16" ht="15" customHeight="1" x14ac:dyDescent="0.35">
      <c r="A527" s="111" t="s">
        <v>1865</v>
      </c>
      <c r="B527" s="216" t="s">
        <v>308</v>
      </c>
      <c r="C527" s="25" t="s">
        <v>1</v>
      </c>
      <c r="D527" s="267">
        <v>2</v>
      </c>
      <c r="E527" s="23"/>
      <c r="F527" s="90">
        <f t="shared" ref="F527:F530" si="22">SUM(E527*1.2)</f>
        <v>0</v>
      </c>
      <c r="G527" s="90">
        <f t="shared" ref="G527:G530" si="23">SUM(D527*E527)</f>
        <v>0</v>
      </c>
    </row>
    <row r="528" spans="1:16" ht="15" customHeight="1" x14ac:dyDescent="0.35">
      <c r="A528" s="111" t="s">
        <v>1866</v>
      </c>
      <c r="B528" s="216" t="s">
        <v>306</v>
      </c>
      <c r="C528" s="25" t="s">
        <v>1</v>
      </c>
      <c r="D528" s="267">
        <v>4</v>
      </c>
      <c r="E528" s="23"/>
      <c r="F528" s="90">
        <f t="shared" si="22"/>
        <v>0</v>
      </c>
      <c r="G528" s="90">
        <f t="shared" si="23"/>
        <v>0</v>
      </c>
    </row>
    <row r="529" spans="1:7" ht="15" customHeight="1" x14ac:dyDescent="0.35">
      <c r="A529" s="111" t="s">
        <v>1867</v>
      </c>
      <c r="B529" s="219" t="s">
        <v>307</v>
      </c>
      <c r="C529" s="148" t="s">
        <v>168</v>
      </c>
      <c r="D529" s="267">
        <v>80</v>
      </c>
      <c r="E529" s="23"/>
      <c r="F529" s="90">
        <f t="shared" si="22"/>
        <v>0</v>
      </c>
      <c r="G529" s="90">
        <f t="shared" si="23"/>
        <v>0</v>
      </c>
    </row>
    <row r="530" spans="1:7" ht="15" customHeight="1" thickBot="1" x14ac:dyDescent="0.4">
      <c r="A530" s="111" t="s">
        <v>1868</v>
      </c>
      <c r="B530" s="216" t="s">
        <v>305</v>
      </c>
      <c r="C530" s="148" t="s">
        <v>172</v>
      </c>
      <c r="D530" s="267">
        <v>100</v>
      </c>
      <c r="E530" s="23"/>
      <c r="F530" s="90">
        <f t="shared" si="22"/>
        <v>0</v>
      </c>
      <c r="G530" s="90">
        <f t="shared" si="23"/>
        <v>0</v>
      </c>
    </row>
    <row r="531" spans="1:7" ht="15" customHeight="1" thickBot="1" x14ac:dyDescent="0.4">
      <c r="A531" s="104"/>
      <c r="B531" s="214"/>
      <c r="C531" s="30"/>
      <c r="D531"/>
      <c r="E531" s="330" t="s">
        <v>2990</v>
      </c>
      <c r="F531" s="330"/>
      <c r="G531" s="253">
        <f>SUM(G398:G530)</f>
        <v>0</v>
      </c>
    </row>
    <row r="532" spans="1:7" ht="15" customHeight="1" thickBot="1" x14ac:dyDescent="0.4">
      <c r="A532" s="104"/>
      <c r="B532" s="214"/>
      <c r="C532" s="30"/>
      <c r="D532" s="3"/>
      <c r="E532" s="330" t="s">
        <v>2991</v>
      </c>
      <c r="F532" s="330"/>
      <c r="G532" s="253">
        <f>SUM(G531*0.2)</f>
        <v>0</v>
      </c>
    </row>
    <row r="533" spans="1:7" ht="15" customHeight="1" thickBot="1" x14ac:dyDescent="0.4">
      <c r="A533" s="104"/>
      <c r="B533" s="214"/>
      <c r="C533" s="30"/>
      <c r="D533" s="157"/>
      <c r="E533" s="330" t="s">
        <v>2992</v>
      </c>
      <c r="F533" s="330"/>
      <c r="G533" s="253">
        <f>SUM(G531:G532)</f>
        <v>0</v>
      </c>
    </row>
    <row r="534" spans="1:7" ht="15" customHeight="1" x14ac:dyDescent="0.35">
      <c r="A534"/>
      <c r="B534" s="225"/>
      <c r="C534"/>
      <c r="D534"/>
      <c r="E534"/>
      <c r="F534"/>
      <c r="G534"/>
    </row>
    <row r="535" spans="1:7" ht="15" customHeight="1" x14ac:dyDescent="0.35">
      <c r="A535" s="339"/>
      <c r="B535" s="339"/>
      <c r="C535"/>
      <c r="D535"/>
      <c r="E535" s="339"/>
      <c r="F535" s="339"/>
      <c r="G535"/>
    </row>
    <row r="536" spans="1:7" ht="15" customHeight="1" x14ac:dyDescent="0.35">
      <c r="A536"/>
      <c r="B536" s="225"/>
      <c r="C536"/>
      <c r="D536"/>
      <c r="E536" s="339"/>
      <c r="F536" s="339"/>
      <c r="G536"/>
    </row>
    <row r="537" spans="1:7" ht="15" customHeight="1" x14ac:dyDescent="0.35">
      <c r="A537"/>
      <c r="B537" s="225"/>
      <c r="C537"/>
      <c r="D537"/>
      <c r="E537" s="339"/>
      <c r="F537" s="339"/>
      <c r="G537"/>
    </row>
    <row r="538" spans="1:7" ht="15" customHeight="1" thickBot="1" x14ac:dyDescent="0.4">
      <c r="A538" s="118"/>
      <c r="B538" s="226"/>
      <c r="C538" s="159"/>
      <c r="D538" s="159"/>
      <c r="E538" s="337" t="s">
        <v>3449</v>
      </c>
      <c r="F538" s="337"/>
      <c r="G538" s="337"/>
    </row>
    <row r="539" spans="1:7" ht="15" customHeight="1" thickBot="1" x14ac:dyDescent="0.4">
      <c r="A539" s="118"/>
      <c r="B539" s="226"/>
      <c r="C539" s="159"/>
      <c r="D539" s="159"/>
      <c r="E539" s="338" t="s">
        <v>3450</v>
      </c>
      <c r="F539" s="338"/>
      <c r="G539" s="289">
        <f>G20+G189+G210+G371+G392+G531</f>
        <v>0</v>
      </c>
    </row>
    <row r="540" spans="1:7" ht="15" customHeight="1" thickBot="1" x14ac:dyDescent="0.4">
      <c r="A540" s="118"/>
      <c r="B540" s="226"/>
      <c r="C540" s="159"/>
      <c r="D540" s="159"/>
      <c r="E540" s="338" t="s">
        <v>3451</v>
      </c>
      <c r="F540" s="338"/>
      <c r="G540" s="289">
        <f>G21+G190+G211+G372+G393+G532</f>
        <v>0</v>
      </c>
    </row>
    <row r="541" spans="1:7" ht="15" customHeight="1" thickBot="1" x14ac:dyDescent="0.4">
      <c r="A541" s="118"/>
      <c r="B541" s="226"/>
      <c r="C541" s="159"/>
      <c r="D541" s="159"/>
      <c r="E541" s="338" t="s">
        <v>3452</v>
      </c>
      <c r="F541" s="338"/>
      <c r="G541" s="289">
        <f>G22+G191+G212+G373+G394+G533</f>
        <v>0</v>
      </c>
    </row>
    <row r="542" spans="1:7" ht="15" customHeight="1" x14ac:dyDescent="0.35">
      <c r="A542" s="118"/>
      <c r="B542" s="226"/>
      <c r="C542" s="159"/>
      <c r="D542" s="159"/>
      <c r="E542" s="139"/>
    </row>
    <row r="543" spans="1:7" ht="15" customHeight="1" x14ac:dyDescent="0.35">
      <c r="A543" s="118"/>
      <c r="B543" s="226"/>
      <c r="C543" s="159"/>
      <c r="D543" s="159"/>
      <c r="E543" s="139"/>
    </row>
    <row r="544" spans="1:7" ht="15" customHeight="1" x14ac:dyDescent="0.35">
      <c r="A544" s="118"/>
      <c r="B544" s="226"/>
      <c r="C544" s="159"/>
      <c r="D544" s="159"/>
      <c r="E544" s="139"/>
    </row>
    <row r="545" spans="1:5" ht="15" customHeight="1" x14ac:dyDescent="0.35">
      <c r="A545" s="118"/>
      <c r="B545" s="226"/>
      <c r="C545" s="159"/>
      <c r="D545" s="159"/>
      <c r="E545" s="139"/>
    </row>
    <row r="546" spans="1:5" ht="15" customHeight="1" x14ac:dyDescent="0.35">
      <c r="A546" s="118"/>
      <c r="B546" s="226"/>
      <c r="C546" s="159"/>
      <c r="D546" s="159"/>
      <c r="E546" s="139"/>
    </row>
    <row r="547" spans="1:5" ht="15" customHeight="1" x14ac:dyDescent="0.35">
      <c r="A547" s="112"/>
      <c r="B547" s="20"/>
      <c r="C547" s="32"/>
      <c r="D547" s="160"/>
      <c r="E547" s="91"/>
    </row>
    <row r="548" spans="1:5" ht="15" customHeight="1" x14ac:dyDescent="0.35">
      <c r="A548" s="112"/>
      <c r="B548" s="20"/>
      <c r="C548" s="32"/>
      <c r="D548" s="160"/>
      <c r="E548" s="91"/>
    </row>
    <row r="549" spans="1:5" x14ac:dyDescent="0.35">
      <c r="A549" s="112"/>
      <c r="B549" s="20"/>
      <c r="C549" s="32"/>
      <c r="D549" s="160"/>
      <c r="E549" s="91"/>
    </row>
    <row r="550" spans="1:5" x14ac:dyDescent="0.35">
      <c r="A550" s="112"/>
      <c r="B550" s="20"/>
      <c r="C550" s="152"/>
      <c r="D550" s="161"/>
      <c r="E550" s="91"/>
    </row>
    <row r="551" spans="1:5" x14ac:dyDescent="0.35">
      <c r="A551" s="112"/>
      <c r="B551" s="20"/>
      <c r="C551" s="152"/>
      <c r="D551" s="161"/>
      <c r="E551" s="91"/>
    </row>
    <row r="552" spans="1:5" x14ac:dyDescent="0.35">
      <c r="A552" s="112"/>
      <c r="B552" s="220"/>
      <c r="C552" s="152"/>
      <c r="D552" s="161"/>
      <c r="E552" s="91"/>
    </row>
    <row r="553" spans="1:5" x14ac:dyDescent="0.35">
      <c r="A553" s="112"/>
      <c r="B553" s="220"/>
      <c r="C553" s="30"/>
      <c r="D553" s="157"/>
      <c r="E553" s="91"/>
    </row>
    <row r="554" spans="1:5" x14ac:dyDescent="0.35">
      <c r="A554" s="112"/>
      <c r="B554" s="220"/>
      <c r="C554" s="30"/>
      <c r="D554" s="157"/>
      <c r="E554" s="91"/>
    </row>
    <row r="555" spans="1:5" x14ac:dyDescent="0.35">
      <c r="A555" s="112"/>
      <c r="B555" s="220"/>
      <c r="C555" s="30"/>
      <c r="D555" s="157"/>
      <c r="E555" s="91"/>
    </row>
    <row r="556" spans="1:5" x14ac:dyDescent="0.35">
      <c r="A556" s="112"/>
      <c r="B556" s="220"/>
      <c r="C556" s="30"/>
      <c r="D556" s="157"/>
      <c r="E556" s="91"/>
    </row>
    <row r="557" spans="1:5" x14ac:dyDescent="0.35">
      <c r="A557" s="112"/>
      <c r="B557" s="220"/>
      <c r="C557" s="30"/>
      <c r="D557" s="157"/>
      <c r="E557" s="91"/>
    </row>
    <row r="558" spans="1:5" x14ac:dyDescent="0.35">
      <c r="A558" s="112"/>
      <c r="B558" s="220"/>
      <c r="C558" s="30"/>
      <c r="D558" s="157"/>
      <c r="E558" s="91"/>
    </row>
    <row r="559" spans="1:5" x14ac:dyDescent="0.35">
      <c r="A559" s="106"/>
      <c r="B559" s="220"/>
      <c r="C559" s="30"/>
      <c r="D559" s="155"/>
      <c r="E559" s="87"/>
    </row>
    <row r="560" spans="1:5" x14ac:dyDescent="0.35">
      <c r="A560" s="106"/>
      <c r="B560" s="220"/>
      <c r="C560" s="30"/>
      <c r="D560" s="155"/>
      <c r="E560" s="87"/>
    </row>
    <row r="561" spans="1:5" x14ac:dyDescent="0.35">
      <c r="A561" s="106"/>
      <c r="B561" s="220"/>
      <c r="C561" s="30"/>
      <c r="D561" s="155"/>
      <c r="E561" s="87"/>
    </row>
    <row r="562" spans="1:5" x14ac:dyDescent="0.35">
      <c r="A562" s="106"/>
      <c r="B562" s="220"/>
      <c r="C562" s="30"/>
      <c r="D562" s="155"/>
      <c r="E562" s="87"/>
    </row>
    <row r="563" spans="1:5" x14ac:dyDescent="0.35">
      <c r="A563" s="106"/>
      <c r="B563" s="220"/>
      <c r="C563" s="30"/>
      <c r="D563" s="155"/>
      <c r="E563" s="87"/>
    </row>
    <row r="564" spans="1:5" x14ac:dyDescent="0.35">
      <c r="A564" s="106"/>
      <c r="B564" s="220"/>
      <c r="C564" s="30"/>
      <c r="D564" s="155"/>
      <c r="E564" s="87"/>
    </row>
    <row r="565" spans="1:5" x14ac:dyDescent="0.35">
      <c r="A565" s="106"/>
      <c r="B565" s="220"/>
      <c r="C565" s="30"/>
      <c r="D565" s="155"/>
      <c r="E565" s="87"/>
    </row>
    <row r="566" spans="1:5" x14ac:dyDescent="0.35">
      <c r="A566" s="106"/>
      <c r="B566" s="220"/>
      <c r="C566" s="30"/>
      <c r="D566" s="155"/>
      <c r="E566" s="87"/>
    </row>
    <row r="567" spans="1:5" x14ac:dyDescent="0.35">
      <c r="A567" s="106"/>
      <c r="B567" s="220"/>
      <c r="C567" s="30"/>
      <c r="D567" s="155"/>
      <c r="E567" s="87"/>
    </row>
    <row r="568" spans="1:5" x14ac:dyDescent="0.35">
      <c r="A568" s="106"/>
      <c r="B568" s="220"/>
      <c r="C568" s="30"/>
      <c r="D568" s="155"/>
      <c r="E568" s="87"/>
    </row>
    <row r="569" spans="1:5" x14ac:dyDescent="0.35">
      <c r="A569" s="106"/>
      <c r="B569" s="220"/>
      <c r="C569" s="30"/>
      <c r="D569" s="155"/>
    </row>
    <row r="570" spans="1:5" x14ac:dyDescent="0.35">
      <c r="A570" s="106"/>
      <c r="B570" s="220"/>
      <c r="C570" s="30"/>
      <c r="D570" s="155"/>
    </row>
    <row r="571" spans="1:5" x14ac:dyDescent="0.35">
      <c r="A571" s="106"/>
      <c r="B571" s="20"/>
      <c r="C571" s="30"/>
      <c r="D571" s="155"/>
    </row>
    <row r="572" spans="1:5" x14ac:dyDescent="0.35">
      <c r="A572" s="106"/>
      <c r="B572" s="20"/>
      <c r="C572" s="30"/>
      <c r="D572" s="155"/>
    </row>
    <row r="573" spans="1:5" x14ac:dyDescent="0.35">
      <c r="A573" s="106"/>
      <c r="B573" s="220"/>
      <c r="C573" s="30"/>
      <c r="D573" s="155"/>
    </row>
    <row r="574" spans="1:5" x14ac:dyDescent="0.35">
      <c r="A574" s="106"/>
      <c r="B574" s="220"/>
      <c r="C574" s="30"/>
      <c r="D574" s="155"/>
    </row>
    <row r="575" spans="1:5" x14ac:dyDescent="0.35">
      <c r="A575" s="106"/>
      <c r="B575" s="220"/>
      <c r="C575" s="30"/>
      <c r="D575" s="155"/>
    </row>
    <row r="576" spans="1:5" x14ac:dyDescent="0.35">
      <c r="A576" s="106"/>
      <c r="B576" s="220"/>
      <c r="C576" s="30"/>
      <c r="D576" s="155"/>
    </row>
    <row r="577" spans="1:4" x14ac:dyDescent="0.35">
      <c r="A577" s="106"/>
      <c r="B577" s="220"/>
      <c r="C577" s="30"/>
      <c r="D577" s="155"/>
    </row>
    <row r="578" spans="1:4" x14ac:dyDescent="0.35">
      <c r="A578" s="106"/>
      <c r="B578" s="220"/>
      <c r="C578" s="30"/>
      <c r="D578" s="155"/>
    </row>
    <row r="579" spans="1:4" x14ac:dyDescent="0.35">
      <c r="A579" s="106"/>
      <c r="B579" s="220"/>
      <c r="C579" s="30"/>
      <c r="D579" s="155"/>
    </row>
    <row r="580" spans="1:4" x14ac:dyDescent="0.35">
      <c r="A580" s="106"/>
      <c r="B580" s="220"/>
      <c r="C580" s="30"/>
      <c r="D580" s="155"/>
    </row>
    <row r="581" spans="1:4" x14ac:dyDescent="0.35">
      <c r="A581" s="106"/>
      <c r="B581" s="220"/>
      <c r="C581" s="30"/>
      <c r="D581" s="155"/>
    </row>
    <row r="582" spans="1:4" x14ac:dyDescent="0.35">
      <c r="A582" s="106"/>
      <c r="B582" s="220"/>
      <c r="C582" s="30"/>
      <c r="D582" s="155"/>
    </row>
    <row r="583" spans="1:4" x14ac:dyDescent="0.35">
      <c r="A583" s="106"/>
      <c r="B583" s="220"/>
      <c r="C583" s="30"/>
      <c r="D583" s="155"/>
    </row>
    <row r="584" spans="1:4" x14ac:dyDescent="0.35">
      <c r="A584" s="106"/>
      <c r="B584" s="214"/>
      <c r="C584" s="30"/>
      <c r="D584" s="155"/>
    </row>
    <row r="585" spans="1:4" x14ac:dyDescent="0.35">
      <c r="A585" s="106"/>
      <c r="B585" s="220"/>
      <c r="C585" s="30"/>
      <c r="D585" s="155"/>
    </row>
    <row r="586" spans="1:4" x14ac:dyDescent="0.35">
      <c r="A586" s="106"/>
      <c r="B586" s="220"/>
      <c r="C586" s="30"/>
      <c r="D586" s="155"/>
    </row>
    <row r="587" spans="1:4" x14ac:dyDescent="0.35">
      <c r="A587" s="106"/>
      <c r="B587" s="220"/>
      <c r="C587" s="30"/>
      <c r="D587" s="155"/>
    </row>
    <row r="588" spans="1:4" x14ac:dyDescent="0.35">
      <c r="A588" s="106"/>
      <c r="B588" s="220"/>
      <c r="C588" s="30"/>
      <c r="D588" s="155"/>
    </row>
    <row r="589" spans="1:4" x14ac:dyDescent="0.35">
      <c r="A589" s="106"/>
      <c r="B589" s="220"/>
      <c r="C589" s="30"/>
      <c r="D589" s="155"/>
    </row>
    <row r="590" spans="1:4" x14ac:dyDescent="0.35">
      <c r="A590" s="106"/>
      <c r="B590" s="220"/>
      <c r="C590" s="30"/>
      <c r="D590" s="155"/>
    </row>
    <row r="591" spans="1:4" x14ac:dyDescent="0.35">
      <c r="A591" s="106"/>
      <c r="B591" s="220"/>
      <c r="C591" s="30"/>
      <c r="D591" s="155"/>
    </row>
    <row r="592" spans="1:4" x14ac:dyDescent="0.35">
      <c r="A592" s="106"/>
      <c r="B592" s="220"/>
      <c r="C592" s="30"/>
      <c r="D592" s="155"/>
    </row>
    <row r="593" spans="1:4" x14ac:dyDescent="0.35">
      <c r="A593" s="106"/>
      <c r="B593" s="220"/>
      <c r="C593" s="30"/>
      <c r="D593" s="155"/>
    </row>
    <row r="594" spans="1:4" x14ac:dyDescent="0.35">
      <c r="A594" s="106"/>
      <c r="B594" s="220"/>
      <c r="C594" s="30"/>
      <c r="D594" s="155"/>
    </row>
    <row r="595" spans="1:4" x14ac:dyDescent="0.35">
      <c r="A595" s="106"/>
      <c r="B595" s="220"/>
      <c r="C595" s="30"/>
      <c r="D595" s="155"/>
    </row>
    <row r="596" spans="1:4" x14ac:dyDescent="0.35">
      <c r="A596" s="106"/>
      <c r="B596" s="220"/>
      <c r="C596" s="30"/>
      <c r="D596" s="155"/>
    </row>
    <row r="597" spans="1:4" x14ac:dyDescent="0.35">
      <c r="A597" s="106"/>
      <c r="B597" s="220"/>
      <c r="C597" s="30"/>
      <c r="D597" s="155"/>
    </row>
    <row r="598" spans="1:4" x14ac:dyDescent="0.35">
      <c r="A598" s="106"/>
      <c r="B598" s="220"/>
      <c r="C598" s="30"/>
      <c r="D598" s="155"/>
    </row>
    <row r="599" spans="1:4" x14ac:dyDescent="0.35">
      <c r="A599" s="106"/>
      <c r="B599" s="220"/>
      <c r="C599" s="30"/>
      <c r="D599" s="155"/>
    </row>
    <row r="600" spans="1:4" x14ac:dyDescent="0.35">
      <c r="A600" s="106"/>
      <c r="B600" s="220"/>
      <c r="C600" s="30"/>
      <c r="D600" s="155"/>
    </row>
    <row r="601" spans="1:4" x14ac:dyDescent="0.35">
      <c r="A601" s="106"/>
      <c r="B601" s="220"/>
      <c r="C601" s="30"/>
      <c r="D601" s="155"/>
    </row>
    <row r="602" spans="1:4" x14ac:dyDescent="0.35">
      <c r="A602" s="106"/>
      <c r="B602" s="220"/>
      <c r="C602" s="30"/>
      <c r="D602" s="155"/>
    </row>
    <row r="603" spans="1:4" x14ac:dyDescent="0.35">
      <c r="A603" s="106"/>
      <c r="B603" s="220"/>
      <c r="C603" s="30"/>
      <c r="D603" s="155"/>
    </row>
    <row r="604" spans="1:4" x14ac:dyDescent="0.35">
      <c r="A604" s="106"/>
      <c r="B604" s="220"/>
      <c r="C604" s="30"/>
      <c r="D604" s="155"/>
    </row>
    <row r="605" spans="1:4" x14ac:dyDescent="0.35">
      <c r="A605" s="106"/>
      <c r="B605" s="220"/>
      <c r="C605" s="30"/>
      <c r="D605" s="155"/>
    </row>
    <row r="606" spans="1:4" x14ac:dyDescent="0.35">
      <c r="A606" s="107"/>
      <c r="B606" s="220"/>
      <c r="C606" s="30"/>
      <c r="D606" s="155"/>
    </row>
    <row r="607" spans="1:4" x14ac:dyDescent="0.35">
      <c r="A607" s="107"/>
      <c r="B607" s="220"/>
      <c r="C607" s="30"/>
      <c r="D607" s="155"/>
    </row>
    <row r="608" spans="1:4" x14ac:dyDescent="0.35">
      <c r="A608" s="106"/>
      <c r="B608" s="220"/>
      <c r="C608" s="30"/>
      <c r="D608" s="155"/>
    </row>
    <row r="609" spans="1:4" x14ac:dyDescent="0.35">
      <c r="A609" s="106"/>
      <c r="B609" s="220"/>
      <c r="C609" s="30"/>
      <c r="D609" s="155"/>
    </row>
    <row r="610" spans="1:4" x14ac:dyDescent="0.35">
      <c r="A610" s="106"/>
      <c r="B610" s="220"/>
      <c r="C610" s="30"/>
      <c r="D610" s="155"/>
    </row>
    <row r="611" spans="1:4" x14ac:dyDescent="0.35">
      <c r="A611" s="106"/>
      <c r="B611" s="227"/>
      <c r="C611" s="30"/>
      <c r="D611" s="155"/>
    </row>
    <row r="612" spans="1:4" x14ac:dyDescent="0.35">
      <c r="A612" s="106"/>
      <c r="B612" s="220"/>
      <c r="C612" s="30"/>
      <c r="D612" s="155"/>
    </row>
    <row r="613" spans="1:4" x14ac:dyDescent="0.35">
      <c r="A613" s="107"/>
      <c r="B613" s="21"/>
      <c r="C613" s="30"/>
      <c r="D613" s="155"/>
    </row>
    <row r="614" spans="1:4" x14ac:dyDescent="0.35">
      <c r="A614" s="106"/>
      <c r="B614" s="214"/>
      <c r="C614" s="30"/>
      <c r="D614" s="155"/>
    </row>
    <row r="615" spans="1:4" x14ac:dyDescent="0.35">
      <c r="A615" s="106"/>
      <c r="B615" s="21"/>
      <c r="C615" s="30"/>
      <c r="D615" s="155"/>
    </row>
    <row r="616" spans="1:4" x14ac:dyDescent="0.35">
      <c r="A616" s="106"/>
      <c r="B616" s="21"/>
      <c r="C616" s="30"/>
      <c r="D616" s="155"/>
    </row>
    <row r="617" spans="1:4" x14ac:dyDescent="0.35">
      <c r="A617" s="107"/>
      <c r="B617" s="21"/>
      <c r="C617" s="30"/>
      <c r="D617" s="155"/>
    </row>
    <row r="618" spans="1:4" x14ac:dyDescent="0.35">
      <c r="A618" s="113"/>
      <c r="B618" s="21"/>
      <c r="C618" s="30"/>
      <c r="D618" s="155"/>
    </row>
    <row r="619" spans="1:4" x14ac:dyDescent="0.35">
      <c r="A619" s="106"/>
      <c r="B619" s="21"/>
      <c r="C619" s="30"/>
      <c r="D619" s="155"/>
    </row>
    <row r="620" spans="1:4" x14ac:dyDescent="0.35">
      <c r="A620" s="107"/>
      <c r="B620" s="214"/>
      <c r="C620" s="30"/>
      <c r="D620" s="155"/>
    </row>
    <row r="621" spans="1:4" x14ac:dyDescent="0.35">
      <c r="A621" s="107"/>
      <c r="B621" s="21"/>
      <c r="C621" s="32"/>
      <c r="D621" s="162"/>
    </row>
    <row r="622" spans="1:4" x14ac:dyDescent="0.35">
      <c r="A622" s="107"/>
      <c r="B622" s="21"/>
      <c r="C622" s="32"/>
      <c r="D622" s="162"/>
    </row>
    <row r="623" spans="1:4" x14ac:dyDescent="0.35">
      <c r="A623" s="113"/>
      <c r="B623" s="21"/>
      <c r="C623" s="32"/>
      <c r="D623" s="162"/>
    </row>
    <row r="624" spans="1:4" x14ac:dyDescent="0.35">
      <c r="A624" s="113"/>
      <c r="B624" s="21"/>
      <c r="C624" s="32"/>
      <c r="D624" s="162"/>
    </row>
    <row r="625" spans="1:4" x14ac:dyDescent="0.35">
      <c r="A625" s="114"/>
      <c r="B625" s="21"/>
      <c r="C625" s="32"/>
      <c r="D625" s="162"/>
    </row>
    <row r="626" spans="1:4" x14ac:dyDescent="0.35">
      <c r="A626" s="114"/>
      <c r="B626" s="21"/>
      <c r="C626" s="32"/>
      <c r="D626" s="162"/>
    </row>
    <row r="627" spans="1:4" x14ac:dyDescent="0.35">
      <c r="A627" s="114"/>
      <c r="B627" s="21"/>
      <c r="C627" s="32"/>
      <c r="D627" s="162"/>
    </row>
    <row r="628" spans="1:4" x14ac:dyDescent="0.35">
      <c r="A628" s="114"/>
      <c r="B628" s="21"/>
      <c r="C628" s="153"/>
      <c r="D628" s="155"/>
    </row>
    <row r="629" spans="1:4" x14ac:dyDescent="0.35">
      <c r="A629" s="114"/>
      <c r="B629" s="220"/>
      <c r="C629" s="153"/>
      <c r="D629" s="155"/>
    </row>
    <row r="630" spans="1:4" x14ac:dyDescent="0.35">
      <c r="A630" s="114"/>
      <c r="B630" s="220"/>
      <c r="C630" s="153"/>
      <c r="D630" s="155"/>
    </row>
    <row r="631" spans="1:4" x14ac:dyDescent="0.35">
      <c r="A631" s="114"/>
      <c r="B631" s="228"/>
      <c r="C631" s="153"/>
      <c r="D631" s="155"/>
    </row>
    <row r="632" spans="1:4" x14ac:dyDescent="0.35">
      <c r="A632" s="114"/>
      <c r="B632" s="228"/>
      <c r="C632" s="153"/>
      <c r="D632" s="155"/>
    </row>
    <row r="633" spans="1:4" x14ac:dyDescent="0.35">
      <c r="A633" s="114"/>
      <c r="B633" s="228"/>
      <c r="C633" s="154"/>
      <c r="D633" s="162"/>
    </row>
    <row r="634" spans="1:4" x14ac:dyDescent="0.35">
      <c r="A634" s="114"/>
      <c r="B634" s="229"/>
      <c r="C634" s="154"/>
      <c r="D634" s="162"/>
    </row>
    <row r="635" spans="1:4" x14ac:dyDescent="0.35">
      <c r="A635" s="114"/>
      <c r="B635" s="229"/>
      <c r="C635" s="154"/>
      <c r="D635" s="162"/>
    </row>
    <row r="636" spans="1:4" x14ac:dyDescent="0.35">
      <c r="A636" s="114"/>
      <c r="B636" s="229"/>
      <c r="C636" s="32"/>
      <c r="D636" s="162"/>
    </row>
    <row r="637" spans="1:4" x14ac:dyDescent="0.35">
      <c r="A637" s="114"/>
      <c r="B637" s="229"/>
      <c r="C637" s="154"/>
      <c r="D637" s="162"/>
    </row>
    <row r="638" spans="1:4" x14ac:dyDescent="0.35">
      <c r="A638" s="114"/>
      <c r="B638" s="229"/>
      <c r="C638" s="154"/>
      <c r="D638" s="162"/>
    </row>
    <row r="639" spans="1:4" x14ac:dyDescent="0.35">
      <c r="A639" s="114"/>
      <c r="B639" s="229"/>
      <c r="C639" s="153"/>
      <c r="D639" s="155"/>
    </row>
    <row r="640" spans="1:4" x14ac:dyDescent="0.35">
      <c r="A640" s="114"/>
      <c r="B640" s="229"/>
      <c r="C640" s="154"/>
      <c r="D640" s="162"/>
    </row>
    <row r="641" spans="1:4" x14ac:dyDescent="0.35">
      <c r="A641" s="114"/>
      <c r="B641" s="229"/>
      <c r="C641" s="154"/>
      <c r="D641" s="162"/>
    </row>
    <row r="642" spans="1:4" x14ac:dyDescent="0.35">
      <c r="A642" s="114"/>
      <c r="B642" s="229"/>
      <c r="C642" s="153"/>
      <c r="D642" s="155"/>
    </row>
    <row r="643" spans="1:4" x14ac:dyDescent="0.35">
      <c r="A643" s="114"/>
      <c r="B643" s="229"/>
      <c r="C643" s="153"/>
      <c r="D643" s="155"/>
    </row>
    <row r="644" spans="1:4" x14ac:dyDescent="0.35">
      <c r="A644" s="114"/>
      <c r="B644" s="229"/>
      <c r="C644" s="153"/>
      <c r="D644" s="155"/>
    </row>
    <row r="645" spans="1:4" x14ac:dyDescent="0.35">
      <c r="A645" s="114"/>
      <c r="B645" s="229"/>
      <c r="C645" s="153"/>
      <c r="D645" s="155"/>
    </row>
    <row r="646" spans="1:4" x14ac:dyDescent="0.35">
      <c r="A646" s="114"/>
      <c r="B646" s="229"/>
      <c r="C646" s="153"/>
      <c r="D646" s="155"/>
    </row>
    <row r="647" spans="1:4" x14ac:dyDescent="0.35">
      <c r="A647" s="114"/>
      <c r="B647" s="229"/>
      <c r="C647" s="153"/>
      <c r="D647" s="155"/>
    </row>
    <row r="648" spans="1:4" x14ac:dyDescent="0.35">
      <c r="A648" s="114"/>
      <c r="B648" s="229"/>
      <c r="C648" s="153"/>
      <c r="D648" s="155"/>
    </row>
    <row r="649" spans="1:4" x14ac:dyDescent="0.35">
      <c r="A649" s="114"/>
      <c r="B649" s="229"/>
      <c r="C649" s="153"/>
      <c r="D649" s="155"/>
    </row>
    <row r="650" spans="1:4" x14ac:dyDescent="0.35">
      <c r="A650" s="114"/>
      <c r="B650" s="229"/>
      <c r="C650" s="153"/>
      <c r="D650" s="155"/>
    </row>
    <row r="651" spans="1:4" x14ac:dyDescent="0.35">
      <c r="A651" s="114"/>
      <c r="B651" s="229"/>
      <c r="C651" s="153"/>
      <c r="D651" s="155"/>
    </row>
    <row r="652" spans="1:4" x14ac:dyDescent="0.35">
      <c r="A652" s="114"/>
      <c r="B652" s="229"/>
      <c r="C652" s="153"/>
      <c r="D652" s="155"/>
    </row>
    <row r="653" spans="1:4" x14ac:dyDescent="0.35">
      <c r="A653" s="114"/>
      <c r="B653" s="229"/>
      <c r="C653" s="153"/>
      <c r="D653" s="155"/>
    </row>
    <row r="654" spans="1:4" x14ac:dyDescent="0.35">
      <c r="A654" s="114"/>
      <c r="B654" s="229"/>
      <c r="C654" s="153"/>
      <c r="D654" s="155"/>
    </row>
    <row r="655" spans="1:4" x14ac:dyDescent="0.35">
      <c r="A655" s="114"/>
      <c r="B655" s="229"/>
      <c r="C655" s="153"/>
      <c r="D655" s="155"/>
    </row>
    <row r="656" spans="1:4" x14ac:dyDescent="0.35">
      <c r="A656" s="114"/>
      <c r="B656" s="229"/>
      <c r="C656" s="153"/>
      <c r="D656" s="155"/>
    </row>
    <row r="657" spans="1:4" x14ac:dyDescent="0.35">
      <c r="A657" s="114"/>
      <c r="B657" s="229"/>
      <c r="C657" s="153"/>
      <c r="D657" s="155"/>
    </row>
    <row r="658" spans="1:4" x14ac:dyDescent="0.35">
      <c r="A658" s="114"/>
      <c r="B658" s="143"/>
      <c r="C658" s="153"/>
      <c r="D658" s="155"/>
    </row>
    <row r="659" spans="1:4" x14ac:dyDescent="0.35">
      <c r="A659" s="114"/>
      <c r="B659" s="143"/>
      <c r="C659" s="153"/>
      <c r="D659" s="155"/>
    </row>
    <row r="660" spans="1:4" x14ac:dyDescent="0.35">
      <c r="A660" s="114"/>
      <c r="B660" s="143"/>
      <c r="C660" s="153"/>
      <c r="D660" s="155"/>
    </row>
    <row r="661" spans="1:4" x14ac:dyDescent="0.35">
      <c r="A661" s="114"/>
      <c r="B661" s="143"/>
      <c r="C661" s="153"/>
      <c r="D661" s="155"/>
    </row>
    <row r="662" spans="1:4" x14ac:dyDescent="0.35">
      <c r="A662" s="114"/>
      <c r="B662" s="143"/>
      <c r="C662" s="153"/>
      <c r="D662" s="155"/>
    </row>
    <row r="663" spans="1:4" x14ac:dyDescent="0.35">
      <c r="A663" s="114"/>
      <c r="B663" s="143"/>
      <c r="C663" s="153"/>
      <c r="D663" s="155"/>
    </row>
    <row r="664" spans="1:4" x14ac:dyDescent="0.35">
      <c r="B664" s="143"/>
      <c r="C664" s="153"/>
      <c r="D664" s="155"/>
    </row>
    <row r="665" spans="1:4" x14ac:dyDescent="0.35">
      <c r="B665" s="143"/>
    </row>
    <row r="666" spans="1:4" x14ac:dyDescent="0.35">
      <c r="B666" s="143"/>
    </row>
    <row r="667" spans="1:4" x14ac:dyDescent="0.35">
      <c r="B667" s="143"/>
    </row>
    <row r="668" spans="1:4" x14ac:dyDescent="0.35">
      <c r="B668" s="143"/>
    </row>
    <row r="669" spans="1:4" x14ac:dyDescent="0.35">
      <c r="B669" s="143"/>
    </row>
    <row r="670" spans="1:4" x14ac:dyDescent="0.35">
      <c r="B670" s="143"/>
    </row>
    <row r="671" spans="1:4" x14ac:dyDescent="0.35">
      <c r="B671" s="143"/>
    </row>
    <row r="672" spans="1:4" x14ac:dyDescent="0.35">
      <c r="A672" s="116"/>
      <c r="B672" s="143"/>
    </row>
    <row r="673" spans="1:2" x14ac:dyDescent="0.35">
      <c r="A673" s="116"/>
      <c r="B673" s="143"/>
    </row>
    <row r="674" spans="1:2" x14ac:dyDescent="0.35">
      <c r="A674" s="116"/>
      <c r="B674" s="143"/>
    </row>
    <row r="675" spans="1:2" x14ac:dyDescent="0.35">
      <c r="A675" s="116"/>
      <c r="B675" s="143"/>
    </row>
    <row r="676" spans="1:2" x14ac:dyDescent="0.35">
      <c r="A676" s="116"/>
      <c r="B676" s="143"/>
    </row>
    <row r="677" spans="1:2" x14ac:dyDescent="0.35">
      <c r="A677" s="116"/>
      <c r="B677" s="143"/>
    </row>
    <row r="678" spans="1:2" x14ac:dyDescent="0.35">
      <c r="A678" s="116"/>
      <c r="B678" s="143"/>
    </row>
    <row r="679" spans="1:2" x14ac:dyDescent="0.35">
      <c r="A679" s="116"/>
      <c r="B679" s="143"/>
    </row>
    <row r="680" spans="1:2" x14ac:dyDescent="0.35">
      <c r="A680" s="116"/>
      <c r="B680" s="143"/>
    </row>
    <row r="681" spans="1:2" x14ac:dyDescent="0.35">
      <c r="A681" s="116"/>
      <c r="B681" s="143"/>
    </row>
    <row r="682" spans="1:2" x14ac:dyDescent="0.35">
      <c r="A682" s="116"/>
      <c r="B682" s="143"/>
    </row>
    <row r="683" spans="1:2" x14ac:dyDescent="0.35">
      <c r="A683" s="116"/>
      <c r="B683" s="143"/>
    </row>
    <row r="684" spans="1:2" x14ac:dyDescent="0.35">
      <c r="A684" s="116"/>
      <c r="B684" s="143"/>
    </row>
    <row r="685" spans="1:2" x14ac:dyDescent="0.35">
      <c r="A685" s="116"/>
      <c r="B685" s="143"/>
    </row>
    <row r="686" spans="1:2" x14ac:dyDescent="0.35">
      <c r="A686" s="116"/>
      <c r="B686" s="143"/>
    </row>
    <row r="687" spans="1:2" x14ac:dyDescent="0.35">
      <c r="A687" s="116"/>
      <c r="B687" s="143"/>
    </row>
    <row r="688" spans="1:2" x14ac:dyDescent="0.35">
      <c r="A688" s="116"/>
      <c r="B688" s="143"/>
    </row>
    <row r="689" spans="1:2" x14ac:dyDescent="0.35">
      <c r="A689" s="116"/>
      <c r="B689" s="143"/>
    </row>
    <row r="690" spans="1:2" x14ac:dyDescent="0.35">
      <c r="A690" s="116"/>
      <c r="B690" s="143"/>
    </row>
    <row r="691" spans="1:2" x14ac:dyDescent="0.35">
      <c r="A691" s="116"/>
      <c r="B691" s="143"/>
    </row>
    <row r="692" spans="1:2" x14ac:dyDescent="0.35">
      <c r="A692" s="116"/>
      <c r="B692" s="143"/>
    </row>
    <row r="693" spans="1:2" x14ac:dyDescent="0.35">
      <c r="A693" s="116"/>
      <c r="B693" s="143"/>
    </row>
    <row r="694" spans="1:2" x14ac:dyDescent="0.35">
      <c r="A694" s="116"/>
      <c r="B694" s="143"/>
    </row>
    <row r="695" spans="1:2" x14ac:dyDescent="0.35">
      <c r="A695" s="116"/>
      <c r="B695" s="143"/>
    </row>
    <row r="696" spans="1:2" x14ac:dyDescent="0.35">
      <c r="A696" s="116"/>
      <c r="B696" s="143"/>
    </row>
    <row r="697" spans="1:2" x14ac:dyDescent="0.35">
      <c r="A697" s="116"/>
      <c r="B697" s="143"/>
    </row>
    <row r="698" spans="1:2" x14ac:dyDescent="0.35">
      <c r="A698" s="116"/>
      <c r="B698" s="143"/>
    </row>
    <row r="699" spans="1:2" x14ac:dyDescent="0.35">
      <c r="A699" s="116"/>
      <c r="B699" s="143"/>
    </row>
    <row r="700" spans="1:2" x14ac:dyDescent="0.35">
      <c r="A700" s="116"/>
      <c r="B700" s="143"/>
    </row>
    <row r="701" spans="1:2" x14ac:dyDescent="0.35">
      <c r="A701" s="116"/>
      <c r="B701" s="143"/>
    </row>
    <row r="702" spans="1:2" x14ac:dyDescent="0.35">
      <c r="A702" s="116"/>
      <c r="B702" s="143"/>
    </row>
    <row r="703" spans="1:2" x14ac:dyDescent="0.35">
      <c r="A703" s="116"/>
      <c r="B703" s="143"/>
    </row>
    <row r="704" spans="1:2" x14ac:dyDescent="0.35">
      <c r="A704" s="116"/>
      <c r="B704" s="143"/>
    </row>
    <row r="705" spans="1:2" x14ac:dyDescent="0.35">
      <c r="A705" s="116"/>
      <c r="B705" s="143"/>
    </row>
    <row r="706" spans="1:2" x14ac:dyDescent="0.35">
      <c r="A706" s="116"/>
      <c r="B706" s="143"/>
    </row>
    <row r="707" spans="1:2" x14ac:dyDescent="0.35">
      <c r="A707" s="116"/>
      <c r="B707" s="143"/>
    </row>
    <row r="708" spans="1:2" x14ac:dyDescent="0.35">
      <c r="A708" s="116"/>
      <c r="B708" s="143"/>
    </row>
    <row r="709" spans="1:2" x14ac:dyDescent="0.35">
      <c r="A709" s="116"/>
      <c r="B709" s="143"/>
    </row>
    <row r="710" spans="1:2" x14ac:dyDescent="0.35">
      <c r="A710" s="116"/>
      <c r="B710" s="143"/>
    </row>
    <row r="711" spans="1:2" x14ac:dyDescent="0.35">
      <c r="A711" s="116"/>
      <c r="B711" s="143"/>
    </row>
    <row r="712" spans="1:2" x14ac:dyDescent="0.35">
      <c r="A712" s="116"/>
      <c r="B712" s="143"/>
    </row>
    <row r="713" spans="1:2" x14ac:dyDescent="0.35">
      <c r="A713" s="116"/>
      <c r="B713" s="143"/>
    </row>
    <row r="714" spans="1:2" x14ac:dyDescent="0.35">
      <c r="A714" s="116"/>
      <c r="B714" s="143"/>
    </row>
    <row r="715" spans="1:2" x14ac:dyDescent="0.35">
      <c r="A715" s="116"/>
      <c r="B715" s="143"/>
    </row>
    <row r="716" spans="1:2" x14ac:dyDescent="0.35">
      <c r="A716" s="116"/>
      <c r="B716" s="143"/>
    </row>
    <row r="717" spans="1:2" x14ac:dyDescent="0.35">
      <c r="A717" s="116"/>
      <c r="B717" s="143"/>
    </row>
    <row r="718" spans="1:2" x14ac:dyDescent="0.35">
      <c r="A718" s="116"/>
      <c r="B718" s="143"/>
    </row>
    <row r="719" spans="1:2" x14ac:dyDescent="0.35">
      <c r="A719" s="116"/>
      <c r="B719" s="230"/>
    </row>
    <row r="720" spans="1:2" x14ac:dyDescent="0.35">
      <c r="B720" s="230"/>
    </row>
    <row r="721" spans="1:2" x14ac:dyDescent="0.35">
      <c r="B721" s="230"/>
    </row>
    <row r="722" spans="1:2" x14ac:dyDescent="0.35">
      <c r="B722" s="230"/>
    </row>
    <row r="723" spans="1:2" x14ac:dyDescent="0.35">
      <c r="B723" s="230"/>
    </row>
    <row r="724" spans="1:2" x14ac:dyDescent="0.35">
      <c r="B724" s="230"/>
    </row>
    <row r="725" spans="1:2" x14ac:dyDescent="0.35">
      <c r="A725" s="117"/>
      <c r="B725" s="143"/>
    </row>
    <row r="726" spans="1:2" x14ac:dyDescent="0.35">
      <c r="A726" s="117"/>
      <c r="B726" s="143"/>
    </row>
    <row r="727" spans="1:2" x14ac:dyDescent="0.35">
      <c r="A727" s="117"/>
      <c r="B727" s="143"/>
    </row>
    <row r="728" spans="1:2" x14ac:dyDescent="0.35">
      <c r="A728" s="117"/>
      <c r="B728" s="143"/>
    </row>
    <row r="729" spans="1:2" x14ac:dyDescent="0.35">
      <c r="A729" s="117"/>
    </row>
    <row r="730" spans="1:2" x14ac:dyDescent="0.35">
      <c r="A730" s="117"/>
    </row>
    <row r="731" spans="1:2" x14ac:dyDescent="0.35">
      <c r="A731" s="117"/>
    </row>
    <row r="732" spans="1:2" x14ac:dyDescent="0.35">
      <c r="A732" s="117"/>
    </row>
    <row r="733" spans="1:2" x14ac:dyDescent="0.35">
      <c r="A733" s="117"/>
    </row>
    <row r="734" spans="1:2" x14ac:dyDescent="0.35">
      <c r="A734" s="117"/>
    </row>
    <row r="735" spans="1:2" x14ac:dyDescent="0.35">
      <c r="A735" s="117"/>
    </row>
    <row r="736" spans="1:2" x14ac:dyDescent="0.35">
      <c r="A736" s="116"/>
    </row>
    <row r="737" spans="1:1" x14ac:dyDescent="0.35">
      <c r="A737" s="116"/>
    </row>
    <row r="738" spans="1:1" x14ac:dyDescent="0.35">
      <c r="A738" s="116"/>
    </row>
    <row r="739" spans="1:1" x14ac:dyDescent="0.35">
      <c r="A739" s="116"/>
    </row>
    <row r="740" spans="1:1" x14ac:dyDescent="0.35">
      <c r="A740" s="116"/>
    </row>
    <row r="741" spans="1:1" x14ac:dyDescent="0.35">
      <c r="A741" s="116"/>
    </row>
    <row r="742" spans="1:1" x14ac:dyDescent="0.35">
      <c r="A742" s="116"/>
    </row>
    <row r="743" spans="1:1" x14ac:dyDescent="0.35">
      <c r="A743" s="116"/>
    </row>
    <row r="744" spans="1:1" x14ac:dyDescent="0.35">
      <c r="A744" s="116"/>
    </row>
    <row r="745" spans="1:1" x14ac:dyDescent="0.35">
      <c r="A745" s="116"/>
    </row>
    <row r="746" spans="1:1" x14ac:dyDescent="0.35">
      <c r="A746" s="116"/>
    </row>
    <row r="747" spans="1:1" x14ac:dyDescent="0.35">
      <c r="A747" s="116"/>
    </row>
    <row r="748" spans="1:1" x14ac:dyDescent="0.35">
      <c r="A748" s="116"/>
    </row>
    <row r="749" spans="1:1" x14ac:dyDescent="0.35">
      <c r="A749" s="116"/>
    </row>
    <row r="750" spans="1:1" x14ac:dyDescent="0.35">
      <c r="A750" s="116"/>
    </row>
    <row r="751" spans="1:1" x14ac:dyDescent="0.35">
      <c r="A751" s="116"/>
    </row>
    <row r="752" spans="1:1" x14ac:dyDescent="0.35">
      <c r="A752" s="116"/>
    </row>
    <row r="753" spans="1:1" x14ac:dyDescent="0.35">
      <c r="A753" s="116"/>
    </row>
    <row r="754" spans="1:1" x14ac:dyDescent="0.35">
      <c r="A754" s="116"/>
    </row>
    <row r="755" spans="1:1" x14ac:dyDescent="0.35">
      <c r="A755" s="116"/>
    </row>
    <row r="756" spans="1:1" x14ac:dyDescent="0.35">
      <c r="A756" s="116"/>
    </row>
    <row r="757" spans="1:1" x14ac:dyDescent="0.35">
      <c r="A757" s="116"/>
    </row>
    <row r="758" spans="1:1" x14ac:dyDescent="0.35">
      <c r="A758" s="116"/>
    </row>
    <row r="759" spans="1:1" x14ac:dyDescent="0.35">
      <c r="A759" s="116"/>
    </row>
    <row r="760" spans="1:1" x14ac:dyDescent="0.35">
      <c r="A760" s="116"/>
    </row>
    <row r="761" spans="1:1" x14ac:dyDescent="0.35">
      <c r="A761" s="116"/>
    </row>
    <row r="762" spans="1:1" x14ac:dyDescent="0.35">
      <c r="A762" s="116"/>
    </row>
    <row r="763" spans="1:1" x14ac:dyDescent="0.35">
      <c r="A763" s="116"/>
    </row>
    <row r="764" spans="1:1" x14ac:dyDescent="0.35">
      <c r="A764" s="116"/>
    </row>
    <row r="765" spans="1:1" x14ac:dyDescent="0.35">
      <c r="A765" s="116"/>
    </row>
    <row r="766" spans="1:1" x14ac:dyDescent="0.35">
      <c r="A766" s="116"/>
    </row>
    <row r="767" spans="1:1" x14ac:dyDescent="0.35">
      <c r="A767" s="116"/>
    </row>
    <row r="768" spans="1:1" x14ac:dyDescent="0.35">
      <c r="A768" s="116"/>
    </row>
    <row r="769" spans="1:1" x14ac:dyDescent="0.35">
      <c r="A769" s="116"/>
    </row>
    <row r="770" spans="1:1" x14ac:dyDescent="0.35">
      <c r="A770" s="116"/>
    </row>
    <row r="771" spans="1:1" x14ac:dyDescent="0.35">
      <c r="A771" s="116"/>
    </row>
    <row r="772" spans="1:1" x14ac:dyDescent="0.35">
      <c r="A772" s="116"/>
    </row>
    <row r="773" spans="1:1" x14ac:dyDescent="0.35">
      <c r="A773" s="116"/>
    </row>
    <row r="774" spans="1:1" x14ac:dyDescent="0.35">
      <c r="A774" s="116"/>
    </row>
    <row r="775" spans="1:1" x14ac:dyDescent="0.35">
      <c r="A775" s="116"/>
    </row>
    <row r="776" spans="1:1" x14ac:dyDescent="0.35">
      <c r="A776" s="116"/>
    </row>
    <row r="777" spans="1:1" x14ac:dyDescent="0.35">
      <c r="A777" s="116"/>
    </row>
    <row r="778" spans="1:1" x14ac:dyDescent="0.35">
      <c r="A778" s="116"/>
    </row>
    <row r="779" spans="1:1" x14ac:dyDescent="0.35">
      <c r="A779" s="116"/>
    </row>
    <row r="780" spans="1:1" x14ac:dyDescent="0.35">
      <c r="A780" s="116"/>
    </row>
    <row r="781" spans="1:1" x14ac:dyDescent="0.35">
      <c r="A781" s="116"/>
    </row>
    <row r="782" spans="1:1" x14ac:dyDescent="0.35">
      <c r="A782" s="116"/>
    </row>
    <row r="783" spans="1:1" x14ac:dyDescent="0.35">
      <c r="A783" s="116"/>
    </row>
    <row r="784" spans="1:1" x14ac:dyDescent="0.35">
      <c r="A784" s="116"/>
    </row>
    <row r="785" spans="1:1" x14ac:dyDescent="0.35">
      <c r="A785" s="116"/>
    </row>
    <row r="786" spans="1:1" x14ac:dyDescent="0.35">
      <c r="A786" s="116"/>
    </row>
    <row r="787" spans="1:1" x14ac:dyDescent="0.35">
      <c r="A787" s="116"/>
    </row>
    <row r="788" spans="1:1" x14ac:dyDescent="0.35">
      <c r="A788" s="116"/>
    </row>
    <row r="789" spans="1:1" x14ac:dyDescent="0.35">
      <c r="A789" s="116"/>
    </row>
    <row r="790" spans="1:1" x14ac:dyDescent="0.35">
      <c r="A790" s="116"/>
    </row>
    <row r="791" spans="1:1" x14ac:dyDescent="0.35">
      <c r="A791" s="116"/>
    </row>
    <row r="792" spans="1:1" x14ac:dyDescent="0.35">
      <c r="A792" s="116"/>
    </row>
    <row r="793" spans="1:1" x14ac:dyDescent="0.35">
      <c r="A793" s="116"/>
    </row>
    <row r="794" spans="1:1" x14ac:dyDescent="0.35">
      <c r="A794" s="116"/>
    </row>
    <row r="795" spans="1:1" x14ac:dyDescent="0.35">
      <c r="A795" s="116"/>
    </row>
    <row r="796" spans="1:1" x14ac:dyDescent="0.35">
      <c r="A796" s="116"/>
    </row>
  </sheetData>
  <mergeCells count="35">
    <mergeCell ref="A1:G2"/>
    <mergeCell ref="A535:B535"/>
    <mergeCell ref="A3:C3"/>
    <mergeCell ref="A24:C24"/>
    <mergeCell ref="A193:G193"/>
    <mergeCell ref="A195:C195"/>
    <mergeCell ref="A215:C215"/>
    <mergeCell ref="A375:G375"/>
    <mergeCell ref="A377:C377"/>
    <mergeCell ref="A396:C396"/>
    <mergeCell ref="E20:F20"/>
    <mergeCell ref="E189:F189"/>
    <mergeCell ref="E190:F190"/>
    <mergeCell ref="E535:F535"/>
    <mergeCell ref="E21:F21"/>
    <mergeCell ref="E22:F22"/>
    <mergeCell ref="E191:F191"/>
    <mergeCell ref="E210:F210"/>
    <mergeCell ref="E211:F211"/>
    <mergeCell ref="E212:F212"/>
    <mergeCell ref="E536:F536"/>
    <mergeCell ref="E532:F532"/>
    <mergeCell ref="E533:F533"/>
    <mergeCell ref="E392:F392"/>
    <mergeCell ref="E393:F393"/>
    <mergeCell ref="E394:F394"/>
    <mergeCell ref="E531:F531"/>
    <mergeCell ref="E538:G538"/>
    <mergeCell ref="E539:F539"/>
    <mergeCell ref="E540:F540"/>
    <mergeCell ref="E541:F541"/>
    <mergeCell ref="E371:F371"/>
    <mergeCell ref="E372:F372"/>
    <mergeCell ref="E373:F373"/>
    <mergeCell ref="E537:F537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1"/>
  <sheetViews>
    <sheetView topLeftCell="A460" zoomScale="90" zoomScaleNormal="90" workbookViewId="0">
      <selection activeCell="G484" sqref="G484"/>
    </sheetView>
  </sheetViews>
  <sheetFormatPr defaultRowHeight="15" x14ac:dyDescent="0.25"/>
  <cols>
    <col min="1" max="1" width="10.7109375" style="80" customWidth="1"/>
    <col min="2" max="2" width="90.7109375" style="179" customWidth="1"/>
    <col min="3" max="3" width="10.7109375" style="142" customWidth="1"/>
    <col min="4" max="4" width="10.7109375" style="171" customWidth="1"/>
    <col min="5" max="7" width="25.7109375" style="119" customWidth="1"/>
    <col min="8" max="18" width="9.140625" style="118"/>
    <col min="19" max="16384" width="9.140625" style="1"/>
  </cols>
  <sheetData>
    <row r="1" spans="1:18" ht="15" customHeight="1" x14ac:dyDescent="0.25">
      <c r="A1" s="349" t="s">
        <v>1269</v>
      </c>
      <c r="B1" s="349"/>
      <c r="C1" s="349"/>
      <c r="D1" s="349"/>
      <c r="E1" s="349"/>
      <c r="F1" s="349"/>
      <c r="G1" s="349"/>
    </row>
    <row r="2" spans="1:18" ht="15" customHeight="1" x14ac:dyDescent="0.25">
      <c r="A2" s="349"/>
      <c r="B2" s="349"/>
      <c r="C2" s="349"/>
      <c r="D2" s="349"/>
      <c r="E2" s="349"/>
      <c r="F2" s="349"/>
      <c r="G2" s="349"/>
    </row>
    <row r="3" spans="1:18" s="40" customFormat="1" ht="15" customHeight="1" x14ac:dyDescent="0.25">
      <c r="A3" s="351" t="s">
        <v>1270</v>
      </c>
      <c r="B3" s="352"/>
      <c r="C3" s="353"/>
      <c r="D3" s="141" t="s">
        <v>3436</v>
      </c>
      <c r="E3" s="119"/>
      <c r="F3" s="119"/>
      <c r="G3" s="119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30" customHeight="1" thickBot="1" x14ac:dyDescent="0.3">
      <c r="A4" s="200" t="s">
        <v>0</v>
      </c>
      <c r="B4" s="201" t="s">
        <v>585</v>
      </c>
      <c r="C4" s="202" t="s">
        <v>2993</v>
      </c>
      <c r="D4" s="203" t="s">
        <v>3447</v>
      </c>
      <c r="E4" s="204" t="s">
        <v>2994</v>
      </c>
      <c r="F4" s="204" t="s">
        <v>2995</v>
      </c>
      <c r="G4" s="204" t="s">
        <v>2989</v>
      </c>
    </row>
    <row r="5" spans="1:18" ht="15" customHeight="1" x14ac:dyDescent="0.25">
      <c r="A5" s="232" t="s">
        <v>1869</v>
      </c>
      <c r="B5" s="233" t="s">
        <v>381</v>
      </c>
      <c r="C5" s="234" t="s">
        <v>1</v>
      </c>
      <c r="D5" s="280">
        <v>10</v>
      </c>
      <c r="E5" s="235"/>
      <c r="F5" s="235">
        <f>SUM(E5*1.2)</f>
        <v>0</v>
      </c>
      <c r="G5" s="235">
        <f t="shared" ref="G5:G16" si="0">SUM(D5*E5)</f>
        <v>0</v>
      </c>
    </row>
    <row r="6" spans="1:18" ht="15" customHeight="1" x14ac:dyDescent="0.25">
      <c r="A6" s="121" t="s">
        <v>1870</v>
      </c>
      <c r="B6" s="173" t="s">
        <v>382</v>
      </c>
      <c r="C6" s="44" t="s">
        <v>1</v>
      </c>
      <c r="D6" s="281">
        <v>4</v>
      </c>
      <c r="E6" s="120"/>
      <c r="F6" s="120">
        <f t="shared" ref="F6:F16" si="1">SUM(E6*1.2)</f>
        <v>0</v>
      </c>
      <c r="G6" s="120">
        <f t="shared" si="0"/>
        <v>0</v>
      </c>
    </row>
    <row r="7" spans="1:18" ht="15" customHeight="1" x14ac:dyDescent="0.25">
      <c r="A7" s="121" t="s">
        <v>1871</v>
      </c>
      <c r="B7" s="173" t="s">
        <v>383</v>
      </c>
      <c r="C7" s="44" t="s">
        <v>1</v>
      </c>
      <c r="D7" s="281">
        <v>10</v>
      </c>
      <c r="E7" s="120"/>
      <c r="F7" s="120">
        <f t="shared" si="1"/>
        <v>0</v>
      </c>
      <c r="G7" s="120">
        <f t="shared" si="0"/>
        <v>0</v>
      </c>
    </row>
    <row r="8" spans="1:18" ht="15" customHeight="1" x14ac:dyDescent="0.25">
      <c r="A8" s="121" t="s">
        <v>1872</v>
      </c>
      <c r="B8" s="173" t="s">
        <v>384</v>
      </c>
      <c r="C8" s="44" t="s">
        <v>1</v>
      </c>
      <c r="D8" s="281">
        <v>10</v>
      </c>
      <c r="E8" s="120"/>
      <c r="F8" s="120">
        <f t="shared" si="1"/>
        <v>0</v>
      </c>
      <c r="G8" s="120">
        <f t="shared" si="0"/>
        <v>0</v>
      </c>
    </row>
    <row r="9" spans="1:18" ht="15" customHeight="1" x14ac:dyDescent="0.25">
      <c r="A9" s="121" t="s">
        <v>1873</v>
      </c>
      <c r="B9" s="173" t="s">
        <v>281</v>
      </c>
      <c r="C9" s="44" t="s">
        <v>1</v>
      </c>
      <c r="D9" s="281">
        <v>10</v>
      </c>
      <c r="E9" s="120"/>
      <c r="F9" s="120">
        <f t="shared" si="1"/>
        <v>0</v>
      </c>
      <c r="G9" s="120">
        <f t="shared" si="0"/>
        <v>0</v>
      </c>
    </row>
    <row r="10" spans="1:18" ht="15" customHeight="1" x14ac:dyDescent="0.25">
      <c r="A10" s="121" t="s">
        <v>1874</v>
      </c>
      <c r="B10" s="173" t="s">
        <v>385</v>
      </c>
      <c r="C10" s="44" t="s">
        <v>1</v>
      </c>
      <c r="D10" s="281">
        <v>10</v>
      </c>
      <c r="E10" s="120"/>
      <c r="F10" s="120">
        <f t="shared" si="1"/>
        <v>0</v>
      </c>
      <c r="G10" s="120">
        <f t="shared" si="0"/>
        <v>0</v>
      </c>
    </row>
    <row r="11" spans="1:18" ht="15" customHeight="1" x14ac:dyDescent="0.25">
      <c r="A11" s="121" t="s">
        <v>1875</v>
      </c>
      <c r="B11" s="173" t="s">
        <v>386</v>
      </c>
      <c r="C11" s="44" t="s">
        <v>1</v>
      </c>
      <c r="D11" s="281">
        <v>10</v>
      </c>
      <c r="E11" s="120"/>
      <c r="F11" s="120">
        <f t="shared" si="1"/>
        <v>0</v>
      </c>
      <c r="G11" s="120">
        <f t="shared" si="0"/>
        <v>0</v>
      </c>
    </row>
    <row r="12" spans="1:18" ht="15" customHeight="1" x14ac:dyDescent="0.25">
      <c r="A12" s="121" t="s">
        <v>1876</v>
      </c>
      <c r="B12" s="173" t="s">
        <v>387</v>
      </c>
      <c r="C12" s="44" t="s">
        <v>1</v>
      </c>
      <c r="D12" s="281">
        <v>3</v>
      </c>
      <c r="E12" s="120"/>
      <c r="F12" s="120">
        <f t="shared" si="1"/>
        <v>0</v>
      </c>
      <c r="G12" s="120">
        <f t="shared" si="0"/>
        <v>0</v>
      </c>
    </row>
    <row r="13" spans="1:18" ht="15" customHeight="1" x14ac:dyDescent="0.25">
      <c r="A13" s="121" t="s">
        <v>1877</v>
      </c>
      <c r="B13" s="173" t="s">
        <v>246</v>
      </c>
      <c r="C13" s="44" t="s">
        <v>1</v>
      </c>
      <c r="D13" s="281">
        <v>10</v>
      </c>
      <c r="E13" s="120"/>
      <c r="F13" s="120">
        <f t="shared" si="1"/>
        <v>0</v>
      </c>
      <c r="G13" s="120">
        <f t="shared" si="0"/>
        <v>0</v>
      </c>
    </row>
    <row r="14" spans="1:18" ht="15" customHeight="1" x14ac:dyDescent="0.25">
      <c r="A14" s="121" t="s">
        <v>1878</v>
      </c>
      <c r="B14" s="173" t="s">
        <v>388</v>
      </c>
      <c r="C14" s="44" t="s">
        <v>1</v>
      </c>
      <c r="D14" s="281">
        <v>40</v>
      </c>
      <c r="E14" s="120"/>
      <c r="F14" s="120">
        <f t="shared" si="1"/>
        <v>0</v>
      </c>
      <c r="G14" s="120">
        <f t="shared" si="0"/>
        <v>0</v>
      </c>
    </row>
    <row r="15" spans="1:18" ht="15" customHeight="1" x14ac:dyDescent="0.25">
      <c r="A15" s="121" t="s">
        <v>1879</v>
      </c>
      <c r="B15" s="173" t="s">
        <v>243</v>
      </c>
      <c r="C15" s="44" t="s">
        <v>1</v>
      </c>
      <c r="D15" s="281">
        <v>4</v>
      </c>
      <c r="E15" s="120"/>
      <c r="F15" s="120">
        <f t="shared" si="1"/>
        <v>0</v>
      </c>
      <c r="G15" s="120">
        <f t="shared" si="0"/>
        <v>0</v>
      </c>
    </row>
    <row r="16" spans="1:18" ht="15" customHeight="1" thickBot="1" x14ac:dyDescent="0.3">
      <c r="A16" s="121" t="s">
        <v>1880</v>
      </c>
      <c r="B16" s="173" t="s">
        <v>389</v>
      </c>
      <c r="C16" s="44" t="s">
        <v>1</v>
      </c>
      <c r="D16" s="281">
        <v>4</v>
      </c>
      <c r="E16" s="239"/>
      <c r="F16" s="239">
        <f t="shared" si="1"/>
        <v>0</v>
      </c>
      <c r="G16" s="239">
        <f t="shared" si="0"/>
        <v>0</v>
      </c>
    </row>
    <row r="17" spans="1:7" ht="15" customHeight="1" thickBot="1" x14ac:dyDescent="0.3">
      <c r="A17" s="104"/>
      <c r="B17" s="12"/>
      <c r="C17" s="30"/>
      <c r="D17"/>
      <c r="E17" s="330" t="s">
        <v>2990</v>
      </c>
      <c r="F17" s="330"/>
      <c r="G17" s="253">
        <f>SUM(G5:G16)</f>
        <v>0</v>
      </c>
    </row>
    <row r="18" spans="1:7" ht="15" customHeight="1" thickBot="1" x14ac:dyDescent="0.4">
      <c r="A18" s="104"/>
      <c r="B18" s="12"/>
      <c r="C18" s="30"/>
      <c r="D18" s="3"/>
      <c r="E18" s="330" t="s">
        <v>2991</v>
      </c>
      <c r="F18" s="330"/>
      <c r="G18" s="253">
        <f>SUM(G17*0.2)</f>
        <v>0</v>
      </c>
    </row>
    <row r="19" spans="1:7" ht="15" customHeight="1" thickBot="1" x14ac:dyDescent="0.3">
      <c r="A19" s="104"/>
      <c r="B19" s="12"/>
      <c r="C19" s="30"/>
      <c r="D19" s="157"/>
      <c r="E19" s="330" t="s">
        <v>2992</v>
      </c>
      <c r="F19" s="330"/>
      <c r="G19" s="253">
        <f>SUM(G17:G18)</f>
        <v>0</v>
      </c>
    </row>
    <row r="20" spans="1:7" ht="15" customHeight="1" x14ac:dyDescent="0.25">
      <c r="A20" s="122"/>
      <c r="B20" s="174"/>
      <c r="C20" s="165"/>
      <c r="D20" s="166"/>
    </row>
    <row r="21" spans="1:7" ht="15" customHeight="1" x14ac:dyDescent="0.25">
      <c r="A21" s="350" t="s">
        <v>390</v>
      </c>
      <c r="B21" s="350"/>
      <c r="C21" s="350"/>
      <c r="D21" s="141" t="s">
        <v>3436</v>
      </c>
    </row>
    <row r="22" spans="1:7" ht="30" customHeight="1" thickBot="1" x14ac:dyDescent="0.3">
      <c r="A22" s="200" t="s">
        <v>0</v>
      </c>
      <c r="B22" s="201" t="s">
        <v>585</v>
      </c>
      <c r="C22" s="202" t="s">
        <v>2993</v>
      </c>
      <c r="D22" s="203" t="s">
        <v>3447</v>
      </c>
      <c r="E22" s="204" t="s">
        <v>2994</v>
      </c>
      <c r="F22" s="204" t="s">
        <v>2995</v>
      </c>
      <c r="G22" s="204" t="s">
        <v>2989</v>
      </c>
    </row>
    <row r="23" spans="1:7" ht="15" customHeight="1" x14ac:dyDescent="0.25">
      <c r="A23" s="232" t="s">
        <v>1881</v>
      </c>
      <c r="B23" s="236" t="s">
        <v>391</v>
      </c>
      <c r="C23" s="237" t="s">
        <v>1</v>
      </c>
      <c r="D23" s="280">
        <v>20</v>
      </c>
      <c r="E23" s="235"/>
      <c r="F23" s="235">
        <f>SUM(E23*1.2)</f>
        <v>0</v>
      </c>
      <c r="G23" s="235">
        <f t="shared" ref="G23:G86" si="2">SUM(D23*E23)</f>
        <v>0</v>
      </c>
    </row>
    <row r="24" spans="1:7" ht="15" customHeight="1" x14ac:dyDescent="0.25">
      <c r="A24" s="121" t="s">
        <v>1882</v>
      </c>
      <c r="B24" s="51" t="s">
        <v>392</v>
      </c>
      <c r="C24" s="46" t="s">
        <v>2</v>
      </c>
      <c r="D24" s="281">
        <v>20</v>
      </c>
      <c r="E24" s="120"/>
      <c r="F24" s="120">
        <f t="shared" ref="F24:F87" si="3">SUM(E24*1.2)</f>
        <v>0</v>
      </c>
      <c r="G24" s="120">
        <f t="shared" si="2"/>
        <v>0</v>
      </c>
    </row>
    <row r="25" spans="1:7" ht="15" customHeight="1" x14ac:dyDescent="0.25">
      <c r="A25" s="121" t="s">
        <v>1883</v>
      </c>
      <c r="B25" s="51" t="s">
        <v>393</v>
      </c>
      <c r="C25" s="46" t="s">
        <v>2</v>
      </c>
      <c r="D25" s="281">
        <v>20</v>
      </c>
      <c r="E25" s="120"/>
      <c r="F25" s="120">
        <f t="shared" si="3"/>
        <v>0</v>
      </c>
      <c r="G25" s="120">
        <f t="shared" si="2"/>
        <v>0</v>
      </c>
    </row>
    <row r="26" spans="1:7" ht="15" customHeight="1" x14ac:dyDescent="0.25">
      <c r="A26" s="121" t="s">
        <v>1884</v>
      </c>
      <c r="B26" s="51" t="s">
        <v>250</v>
      </c>
      <c r="C26" s="46" t="s">
        <v>2</v>
      </c>
      <c r="D26" s="281">
        <v>100</v>
      </c>
      <c r="E26" s="120"/>
      <c r="F26" s="120">
        <f t="shared" si="3"/>
        <v>0</v>
      </c>
      <c r="G26" s="120">
        <f t="shared" si="2"/>
        <v>0</v>
      </c>
    </row>
    <row r="27" spans="1:7" ht="15" customHeight="1" x14ac:dyDescent="0.25">
      <c r="A27" s="121" t="s">
        <v>1885</v>
      </c>
      <c r="B27" s="51" t="s">
        <v>394</v>
      </c>
      <c r="C27" s="46" t="s">
        <v>1</v>
      </c>
      <c r="D27" s="281">
        <v>20</v>
      </c>
      <c r="E27" s="120"/>
      <c r="F27" s="120">
        <f t="shared" si="3"/>
        <v>0</v>
      </c>
      <c r="G27" s="120">
        <f t="shared" si="2"/>
        <v>0</v>
      </c>
    </row>
    <row r="28" spans="1:7" ht="15" customHeight="1" x14ac:dyDescent="0.25">
      <c r="A28" s="121" t="s">
        <v>1886</v>
      </c>
      <c r="B28" s="51" t="s">
        <v>395</v>
      </c>
      <c r="C28" s="46" t="s">
        <v>2</v>
      </c>
      <c r="D28" s="281">
        <v>100</v>
      </c>
      <c r="E28" s="120"/>
      <c r="F28" s="120">
        <f t="shared" si="3"/>
        <v>0</v>
      </c>
      <c r="G28" s="120">
        <f t="shared" si="2"/>
        <v>0</v>
      </c>
    </row>
    <row r="29" spans="1:7" ht="15" customHeight="1" x14ac:dyDescent="0.25">
      <c r="A29" s="121" t="s">
        <v>1887</v>
      </c>
      <c r="B29" s="51" t="s">
        <v>396</v>
      </c>
      <c r="C29" s="46" t="s">
        <v>1</v>
      </c>
      <c r="D29" s="281">
        <v>1</v>
      </c>
      <c r="E29" s="120"/>
      <c r="F29" s="120">
        <f t="shared" si="3"/>
        <v>0</v>
      </c>
      <c r="G29" s="120">
        <f t="shared" si="2"/>
        <v>0</v>
      </c>
    </row>
    <row r="30" spans="1:7" ht="15" customHeight="1" x14ac:dyDescent="0.25">
      <c r="A30" s="121" t="s">
        <v>1888</v>
      </c>
      <c r="B30" s="51" t="s">
        <v>397</v>
      </c>
      <c r="C30" s="46" t="s">
        <v>1</v>
      </c>
      <c r="D30" s="281">
        <v>4</v>
      </c>
      <c r="E30" s="120"/>
      <c r="F30" s="120">
        <f t="shared" si="3"/>
        <v>0</v>
      </c>
      <c r="G30" s="120">
        <f t="shared" si="2"/>
        <v>0</v>
      </c>
    </row>
    <row r="31" spans="1:7" ht="15" customHeight="1" x14ac:dyDescent="0.25">
      <c r="A31" s="121" t="s">
        <v>1889</v>
      </c>
      <c r="B31" s="51" t="s">
        <v>398</v>
      </c>
      <c r="C31" s="46" t="s">
        <v>1</v>
      </c>
      <c r="D31" s="281">
        <v>1</v>
      </c>
      <c r="E31" s="120"/>
      <c r="F31" s="120">
        <f t="shared" si="3"/>
        <v>0</v>
      </c>
      <c r="G31" s="120">
        <f t="shared" si="2"/>
        <v>0</v>
      </c>
    </row>
    <row r="32" spans="1:7" ht="15" customHeight="1" x14ac:dyDescent="0.25">
      <c r="A32" s="121" t="s">
        <v>1890</v>
      </c>
      <c r="B32" s="51" t="s">
        <v>399</v>
      </c>
      <c r="C32" s="46" t="s">
        <v>1</v>
      </c>
      <c r="D32" s="281">
        <v>1</v>
      </c>
      <c r="E32" s="120"/>
      <c r="F32" s="120">
        <f t="shared" si="3"/>
        <v>0</v>
      </c>
      <c r="G32" s="120">
        <f t="shared" si="2"/>
        <v>0</v>
      </c>
    </row>
    <row r="33" spans="1:7" ht="15" customHeight="1" x14ac:dyDescent="0.25">
      <c r="A33" s="121" t="s">
        <v>1891</v>
      </c>
      <c r="B33" s="51" t="s">
        <v>400</v>
      </c>
      <c r="C33" s="46" t="s">
        <v>1</v>
      </c>
      <c r="D33" s="281">
        <v>1</v>
      </c>
      <c r="E33" s="120"/>
      <c r="F33" s="120">
        <f t="shared" si="3"/>
        <v>0</v>
      </c>
      <c r="G33" s="120">
        <f t="shared" si="2"/>
        <v>0</v>
      </c>
    </row>
    <row r="34" spans="1:7" ht="15" customHeight="1" x14ac:dyDescent="0.25">
      <c r="A34" s="121" t="s">
        <v>1892</v>
      </c>
      <c r="B34" s="51" t="s">
        <v>401</v>
      </c>
      <c r="C34" s="46" t="s">
        <v>1</v>
      </c>
      <c r="D34" s="281">
        <v>1</v>
      </c>
      <c r="E34" s="120"/>
      <c r="F34" s="120">
        <f t="shared" si="3"/>
        <v>0</v>
      </c>
      <c r="G34" s="120">
        <f t="shared" si="2"/>
        <v>0</v>
      </c>
    </row>
    <row r="35" spans="1:7" ht="15" customHeight="1" x14ac:dyDescent="0.25">
      <c r="A35" s="121" t="s">
        <v>1893</v>
      </c>
      <c r="B35" s="51" t="s">
        <v>402</v>
      </c>
      <c r="C35" s="46" t="s">
        <v>1</v>
      </c>
      <c r="D35" s="281">
        <v>1</v>
      </c>
      <c r="E35" s="120"/>
      <c r="F35" s="120">
        <f t="shared" si="3"/>
        <v>0</v>
      </c>
      <c r="G35" s="120">
        <f t="shared" si="2"/>
        <v>0</v>
      </c>
    </row>
    <row r="36" spans="1:7" ht="15" customHeight="1" x14ac:dyDescent="0.25">
      <c r="A36" s="121" t="s">
        <v>1894</v>
      </c>
      <c r="B36" s="51" t="s">
        <v>403</v>
      </c>
      <c r="C36" s="46" t="s">
        <v>1</v>
      </c>
      <c r="D36" s="281">
        <v>1</v>
      </c>
      <c r="E36" s="120"/>
      <c r="F36" s="120">
        <f t="shared" si="3"/>
        <v>0</v>
      </c>
      <c r="G36" s="120">
        <f t="shared" si="2"/>
        <v>0</v>
      </c>
    </row>
    <row r="37" spans="1:7" ht="15" customHeight="1" x14ac:dyDescent="0.25">
      <c r="A37" s="121" t="s">
        <v>1895</v>
      </c>
      <c r="B37" s="51" t="s">
        <v>404</v>
      </c>
      <c r="C37" s="46" t="s">
        <v>1</v>
      </c>
      <c r="D37" s="281">
        <v>1</v>
      </c>
      <c r="E37" s="120"/>
      <c r="F37" s="120">
        <f t="shared" si="3"/>
        <v>0</v>
      </c>
      <c r="G37" s="120">
        <f t="shared" si="2"/>
        <v>0</v>
      </c>
    </row>
    <row r="38" spans="1:7" ht="15" customHeight="1" x14ac:dyDescent="0.25">
      <c r="A38" s="121" t="s">
        <v>1896</v>
      </c>
      <c r="B38" s="51" t="s">
        <v>405</v>
      </c>
      <c r="C38" s="46" t="s">
        <v>1</v>
      </c>
      <c r="D38" s="281">
        <v>1</v>
      </c>
      <c r="E38" s="120"/>
      <c r="F38" s="120">
        <f t="shared" si="3"/>
        <v>0</v>
      </c>
      <c r="G38" s="120">
        <f t="shared" si="2"/>
        <v>0</v>
      </c>
    </row>
    <row r="39" spans="1:7" ht="15" customHeight="1" x14ac:dyDescent="0.25">
      <c r="A39" s="121" t="s">
        <v>1897</v>
      </c>
      <c r="B39" s="51" t="s">
        <v>406</v>
      </c>
      <c r="C39" s="46" t="s">
        <v>1</v>
      </c>
      <c r="D39" s="281">
        <v>1</v>
      </c>
      <c r="E39" s="120"/>
      <c r="F39" s="120">
        <f t="shared" si="3"/>
        <v>0</v>
      </c>
      <c r="G39" s="120">
        <f t="shared" si="2"/>
        <v>0</v>
      </c>
    </row>
    <row r="40" spans="1:7" ht="15" customHeight="1" x14ac:dyDescent="0.25">
      <c r="A40" s="121" t="s">
        <v>1898</v>
      </c>
      <c r="B40" s="51" t="s">
        <v>407</v>
      </c>
      <c r="C40" s="46" t="s">
        <v>1</v>
      </c>
      <c r="D40" s="281">
        <v>1</v>
      </c>
      <c r="E40" s="120"/>
      <c r="F40" s="120">
        <f t="shared" si="3"/>
        <v>0</v>
      </c>
      <c r="G40" s="120">
        <f t="shared" si="2"/>
        <v>0</v>
      </c>
    </row>
    <row r="41" spans="1:7" ht="15" customHeight="1" x14ac:dyDescent="0.25">
      <c r="A41" s="121" t="s">
        <v>1899</v>
      </c>
      <c r="B41" s="51" t="s">
        <v>408</v>
      </c>
      <c r="C41" s="46" t="s">
        <v>1</v>
      </c>
      <c r="D41" s="281">
        <v>1</v>
      </c>
      <c r="E41" s="120"/>
      <c r="F41" s="120">
        <f t="shared" si="3"/>
        <v>0</v>
      </c>
      <c r="G41" s="120">
        <f t="shared" si="2"/>
        <v>0</v>
      </c>
    </row>
    <row r="42" spans="1:7" ht="15" customHeight="1" x14ac:dyDescent="0.25">
      <c r="A42" s="121" t="s">
        <v>1900</v>
      </c>
      <c r="B42" s="51" t="s">
        <v>409</v>
      </c>
      <c r="C42" s="46" t="s">
        <v>1</v>
      </c>
      <c r="D42" s="281">
        <v>1</v>
      </c>
      <c r="E42" s="120"/>
      <c r="F42" s="120">
        <f t="shared" si="3"/>
        <v>0</v>
      </c>
      <c r="G42" s="120">
        <f t="shared" si="2"/>
        <v>0</v>
      </c>
    </row>
    <row r="43" spans="1:7" ht="15" customHeight="1" x14ac:dyDescent="0.25">
      <c r="A43" s="121" t="s">
        <v>1901</v>
      </c>
      <c r="B43" s="51" t="s">
        <v>410</v>
      </c>
      <c r="C43" s="46" t="s">
        <v>1</v>
      </c>
      <c r="D43" s="281">
        <v>1</v>
      </c>
      <c r="E43" s="120"/>
      <c r="F43" s="120">
        <f t="shared" si="3"/>
        <v>0</v>
      </c>
      <c r="G43" s="120">
        <f t="shared" si="2"/>
        <v>0</v>
      </c>
    </row>
    <row r="44" spans="1:7" ht="15" customHeight="1" x14ac:dyDescent="0.25">
      <c r="A44" s="121" t="s">
        <v>1902</v>
      </c>
      <c r="B44" s="51" t="s">
        <v>411</v>
      </c>
      <c r="C44" s="46" t="s">
        <v>1</v>
      </c>
      <c r="D44" s="281">
        <v>1</v>
      </c>
      <c r="E44" s="120"/>
      <c r="F44" s="120">
        <f t="shared" si="3"/>
        <v>0</v>
      </c>
      <c r="G44" s="120">
        <f t="shared" si="2"/>
        <v>0</v>
      </c>
    </row>
    <row r="45" spans="1:7" ht="15" customHeight="1" x14ac:dyDescent="0.25">
      <c r="A45" s="121" t="s">
        <v>1903</v>
      </c>
      <c r="B45" s="51" t="s">
        <v>412</v>
      </c>
      <c r="C45" s="46" t="s">
        <v>1</v>
      </c>
      <c r="D45" s="281">
        <v>1</v>
      </c>
      <c r="E45" s="120"/>
      <c r="F45" s="120">
        <f t="shared" si="3"/>
        <v>0</v>
      </c>
      <c r="G45" s="120">
        <f t="shared" si="2"/>
        <v>0</v>
      </c>
    </row>
    <row r="46" spans="1:7" ht="15" customHeight="1" x14ac:dyDescent="0.25">
      <c r="A46" s="121" t="s">
        <v>1904</v>
      </c>
      <c r="B46" s="51" t="s">
        <v>413</v>
      </c>
      <c r="C46" s="46" t="s">
        <v>1</v>
      </c>
      <c r="D46" s="281">
        <v>1</v>
      </c>
      <c r="E46" s="120"/>
      <c r="F46" s="120">
        <f t="shared" si="3"/>
        <v>0</v>
      </c>
      <c r="G46" s="120">
        <f t="shared" si="2"/>
        <v>0</v>
      </c>
    </row>
    <row r="47" spans="1:7" ht="15" customHeight="1" x14ac:dyDescent="0.25">
      <c r="A47" s="121" t="s">
        <v>1905</v>
      </c>
      <c r="B47" s="51" t="s">
        <v>414</v>
      </c>
      <c r="C47" s="46" t="s">
        <v>1</v>
      </c>
      <c r="D47" s="281">
        <v>1</v>
      </c>
      <c r="E47" s="120"/>
      <c r="F47" s="120">
        <f t="shared" si="3"/>
        <v>0</v>
      </c>
      <c r="G47" s="120">
        <f t="shared" si="2"/>
        <v>0</v>
      </c>
    </row>
    <row r="48" spans="1:7" ht="15" customHeight="1" x14ac:dyDescent="0.25">
      <c r="A48" s="121" t="s">
        <v>1906</v>
      </c>
      <c r="B48" s="51" t="s">
        <v>415</v>
      </c>
      <c r="C48" s="46" t="s">
        <v>1</v>
      </c>
      <c r="D48" s="281">
        <v>1</v>
      </c>
      <c r="E48" s="120"/>
      <c r="F48" s="120">
        <f t="shared" si="3"/>
        <v>0</v>
      </c>
      <c r="G48" s="120">
        <f t="shared" si="2"/>
        <v>0</v>
      </c>
    </row>
    <row r="49" spans="1:7" ht="15" customHeight="1" x14ac:dyDescent="0.25">
      <c r="A49" s="121" t="s">
        <v>1907</v>
      </c>
      <c r="B49" s="51" t="s">
        <v>416</v>
      </c>
      <c r="C49" s="46" t="s">
        <v>1</v>
      </c>
      <c r="D49" s="281">
        <v>1</v>
      </c>
      <c r="E49" s="120"/>
      <c r="F49" s="120">
        <f t="shared" si="3"/>
        <v>0</v>
      </c>
      <c r="G49" s="120">
        <f t="shared" si="2"/>
        <v>0</v>
      </c>
    </row>
    <row r="50" spans="1:7" ht="15" customHeight="1" x14ac:dyDescent="0.25">
      <c r="A50" s="121" t="s">
        <v>1908</v>
      </c>
      <c r="B50" s="51" t="s">
        <v>417</v>
      </c>
      <c r="C50" s="46" t="s">
        <v>1</v>
      </c>
      <c r="D50" s="281">
        <v>1</v>
      </c>
      <c r="E50" s="120"/>
      <c r="F50" s="120">
        <f t="shared" si="3"/>
        <v>0</v>
      </c>
      <c r="G50" s="120">
        <f t="shared" si="2"/>
        <v>0</v>
      </c>
    </row>
    <row r="51" spans="1:7" ht="15" customHeight="1" x14ac:dyDescent="0.25">
      <c r="A51" s="121" t="s">
        <v>1909</v>
      </c>
      <c r="B51" s="51" t="s">
        <v>418</v>
      </c>
      <c r="C51" s="46" t="s">
        <v>1</v>
      </c>
      <c r="D51" s="281">
        <v>1</v>
      </c>
      <c r="E51" s="120"/>
      <c r="F51" s="120">
        <f t="shared" si="3"/>
        <v>0</v>
      </c>
      <c r="G51" s="120">
        <f t="shared" si="2"/>
        <v>0</v>
      </c>
    </row>
    <row r="52" spans="1:7" ht="15" customHeight="1" x14ac:dyDescent="0.25">
      <c r="A52" s="121" t="s">
        <v>1910</v>
      </c>
      <c r="B52" s="51" t="s">
        <v>419</v>
      </c>
      <c r="C52" s="47" t="s">
        <v>1</v>
      </c>
      <c r="D52" s="281">
        <v>5</v>
      </c>
      <c r="E52" s="120"/>
      <c r="F52" s="120">
        <f t="shared" si="3"/>
        <v>0</v>
      </c>
      <c r="G52" s="120">
        <f t="shared" si="2"/>
        <v>0</v>
      </c>
    </row>
    <row r="53" spans="1:7" ht="15" customHeight="1" x14ac:dyDescent="0.25">
      <c r="A53" s="121" t="s">
        <v>1911</v>
      </c>
      <c r="B53" s="50" t="s">
        <v>420</v>
      </c>
      <c r="C53" s="46" t="s">
        <v>1</v>
      </c>
      <c r="D53" s="281">
        <v>2</v>
      </c>
      <c r="E53" s="120"/>
      <c r="F53" s="120">
        <f t="shared" si="3"/>
        <v>0</v>
      </c>
      <c r="G53" s="120">
        <f t="shared" si="2"/>
        <v>0</v>
      </c>
    </row>
    <row r="54" spans="1:7" ht="15" customHeight="1" x14ac:dyDescent="0.25">
      <c r="A54" s="121" t="s">
        <v>1912</v>
      </c>
      <c r="B54" s="50" t="s">
        <v>421</v>
      </c>
      <c r="C54" s="47" t="s">
        <v>1</v>
      </c>
      <c r="D54" s="281">
        <v>2</v>
      </c>
      <c r="E54" s="120"/>
      <c r="F54" s="120">
        <f t="shared" si="3"/>
        <v>0</v>
      </c>
      <c r="G54" s="120">
        <f t="shared" si="2"/>
        <v>0</v>
      </c>
    </row>
    <row r="55" spans="1:7" ht="15" customHeight="1" x14ac:dyDescent="0.25">
      <c r="A55" s="121" t="s">
        <v>1913</v>
      </c>
      <c r="B55" s="50" t="s">
        <v>422</v>
      </c>
      <c r="C55" s="46" t="s">
        <v>1</v>
      </c>
      <c r="D55" s="281">
        <v>4</v>
      </c>
      <c r="E55" s="120"/>
      <c r="F55" s="120">
        <f t="shared" si="3"/>
        <v>0</v>
      </c>
      <c r="G55" s="120">
        <f t="shared" si="2"/>
        <v>0</v>
      </c>
    </row>
    <row r="56" spans="1:7" ht="15" customHeight="1" x14ac:dyDescent="0.25">
      <c r="A56" s="121" t="s">
        <v>1914</v>
      </c>
      <c r="B56" s="51" t="s">
        <v>423</v>
      </c>
      <c r="C56" s="46" t="s">
        <v>1</v>
      </c>
      <c r="D56" s="281">
        <v>4</v>
      </c>
      <c r="E56" s="120"/>
      <c r="F56" s="120">
        <f t="shared" si="3"/>
        <v>0</v>
      </c>
      <c r="G56" s="120">
        <f t="shared" si="2"/>
        <v>0</v>
      </c>
    </row>
    <row r="57" spans="1:7" ht="15" customHeight="1" x14ac:dyDescent="0.25">
      <c r="A57" s="121" t="s">
        <v>1915</v>
      </c>
      <c r="B57" s="51" t="s">
        <v>424</v>
      </c>
      <c r="C57" s="46" t="s">
        <v>1</v>
      </c>
      <c r="D57" s="281">
        <v>4</v>
      </c>
      <c r="E57" s="120"/>
      <c r="F57" s="120">
        <f t="shared" si="3"/>
        <v>0</v>
      </c>
      <c r="G57" s="120">
        <f t="shared" si="2"/>
        <v>0</v>
      </c>
    </row>
    <row r="58" spans="1:7" ht="15" customHeight="1" x14ac:dyDescent="0.25">
      <c r="A58" s="121" t="s">
        <v>1916</v>
      </c>
      <c r="B58" s="51" t="s">
        <v>425</v>
      </c>
      <c r="C58" s="46" t="s">
        <v>1</v>
      </c>
      <c r="D58" s="281">
        <v>1</v>
      </c>
      <c r="E58" s="120"/>
      <c r="F58" s="120">
        <f t="shared" si="3"/>
        <v>0</v>
      </c>
      <c r="G58" s="120">
        <f t="shared" si="2"/>
        <v>0</v>
      </c>
    </row>
    <row r="59" spans="1:7" ht="15" customHeight="1" x14ac:dyDescent="0.25">
      <c r="A59" s="121" t="s">
        <v>1917</v>
      </c>
      <c r="B59" s="51" t="s">
        <v>426</v>
      </c>
      <c r="C59" s="46" t="s">
        <v>1</v>
      </c>
      <c r="D59" s="281">
        <v>1</v>
      </c>
      <c r="E59" s="120"/>
      <c r="F59" s="120">
        <f t="shared" si="3"/>
        <v>0</v>
      </c>
      <c r="G59" s="120">
        <f t="shared" si="2"/>
        <v>0</v>
      </c>
    </row>
    <row r="60" spans="1:7" ht="15" customHeight="1" x14ac:dyDescent="0.25">
      <c r="A60" s="121" t="s">
        <v>1918</v>
      </c>
      <c r="B60" s="50" t="s">
        <v>427</v>
      </c>
      <c r="C60" s="46" t="s">
        <v>1</v>
      </c>
      <c r="D60" s="281">
        <v>1</v>
      </c>
      <c r="E60" s="120"/>
      <c r="F60" s="120">
        <f t="shared" si="3"/>
        <v>0</v>
      </c>
      <c r="G60" s="120">
        <f t="shared" si="2"/>
        <v>0</v>
      </c>
    </row>
    <row r="61" spans="1:7" ht="15" customHeight="1" x14ac:dyDescent="0.25">
      <c r="A61" s="121" t="s">
        <v>1919</v>
      </c>
      <c r="B61" s="50" t="s">
        <v>428</v>
      </c>
      <c r="C61" s="46" t="s">
        <v>1</v>
      </c>
      <c r="D61" s="281">
        <v>1</v>
      </c>
      <c r="E61" s="120"/>
      <c r="F61" s="120">
        <f t="shared" si="3"/>
        <v>0</v>
      </c>
      <c r="G61" s="120">
        <f t="shared" si="2"/>
        <v>0</v>
      </c>
    </row>
    <row r="62" spans="1:7" ht="15" customHeight="1" x14ac:dyDescent="0.25">
      <c r="A62" s="121" t="s">
        <v>1920</v>
      </c>
      <c r="B62" s="51" t="s">
        <v>429</v>
      </c>
      <c r="C62" s="46" t="s">
        <v>1</v>
      </c>
      <c r="D62" s="281">
        <v>2</v>
      </c>
      <c r="E62" s="120"/>
      <c r="F62" s="120">
        <f t="shared" si="3"/>
        <v>0</v>
      </c>
      <c r="G62" s="120">
        <f t="shared" si="2"/>
        <v>0</v>
      </c>
    </row>
    <row r="63" spans="1:7" ht="15" customHeight="1" x14ac:dyDescent="0.25">
      <c r="A63" s="121" t="s">
        <v>1921</v>
      </c>
      <c r="B63" s="50" t="s">
        <v>430</v>
      </c>
      <c r="C63" s="46" t="s">
        <v>1</v>
      </c>
      <c r="D63" s="281">
        <v>4</v>
      </c>
      <c r="E63" s="120"/>
      <c r="F63" s="120">
        <f t="shared" si="3"/>
        <v>0</v>
      </c>
      <c r="G63" s="120">
        <f t="shared" si="2"/>
        <v>0</v>
      </c>
    </row>
    <row r="64" spans="1:7" ht="15" customHeight="1" x14ac:dyDescent="0.25">
      <c r="A64" s="121" t="s">
        <v>1922</v>
      </c>
      <c r="B64" s="51" t="s">
        <v>431</v>
      </c>
      <c r="C64" s="46" t="s">
        <v>1</v>
      </c>
      <c r="D64" s="281">
        <v>1</v>
      </c>
      <c r="E64" s="120"/>
      <c r="F64" s="120">
        <f t="shared" si="3"/>
        <v>0</v>
      </c>
      <c r="G64" s="120">
        <f t="shared" si="2"/>
        <v>0</v>
      </c>
    </row>
    <row r="65" spans="1:7" ht="15" customHeight="1" x14ac:dyDescent="0.25">
      <c r="A65" s="121" t="s">
        <v>1923</v>
      </c>
      <c r="B65" s="51" t="s">
        <v>432</v>
      </c>
      <c r="C65" s="46" t="s">
        <v>1</v>
      </c>
      <c r="D65" s="281">
        <v>1</v>
      </c>
      <c r="E65" s="120"/>
      <c r="F65" s="120">
        <f t="shared" si="3"/>
        <v>0</v>
      </c>
      <c r="G65" s="120">
        <f t="shared" si="2"/>
        <v>0</v>
      </c>
    </row>
    <row r="66" spans="1:7" ht="15" customHeight="1" x14ac:dyDescent="0.25">
      <c r="A66" s="121" t="s">
        <v>1924</v>
      </c>
      <c r="B66" s="51" t="s">
        <v>433</v>
      </c>
      <c r="C66" s="46" t="s">
        <v>4</v>
      </c>
      <c r="D66" s="281">
        <v>4</v>
      </c>
      <c r="E66" s="120"/>
      <c r="F66" s="120">
        <f t="shared" si="3"/>
        <v>0</v>
      </c>
      <c r="G66" s="120">
        <f t="shared" si="2"/>
        <v>0</v>
      </c>
    </row>
    <row r="67" spans="1:7" ht="15" customHeight="1" x14ac:dyDescent="0.25">
      <c r="A67" s="121" t="s">
        <v>1925</v>
      </c>
      <c r="B67" s="51" t="s">
        <v>434</v>
      </c>
      <c r="C67" s="46" t="s">
        <v>1</v>
      </c>
      <c r="D67" s="281">
        <v>1</v>
      </c>
      <c r="E67" s="120"/>
      <c r="F67" s="120">
        <f t="shared" si="3"/>
        <v>0</v>
      </c>
      <c r="G67" s="120">
        <f t="shared" si="2"/>
        <v>0</v>
      </c>
    </row>
    <row r="68" spans="1:7" ht="15" customHeight="1" x14ac:dyDescent="0.25">
      <c r="A68" s="121" t="s">
        <v>1926</v>
      </c>
      <c r="B68" s="51" t="s">
        <v>435</v>
      </c>
      <c r="C68" s="46" t="s">
        <v>1</v>
      </c>
      <c r="D68" s="281">
        <v>1</v>
      </c>
      <c r="E68" s="120"/>
      <c r="F68" s="120">
        <f t="shared" si="3"/>
        <v>0</v>
      </c>
      <c r="G68" s="120">
        <f t="shared" si="2"/>
        <v>0</v>
      </c>
    </row>
    <row r="69" spans="1:7" ht="15" customHeight="1" x14ac:dyDescent="0.25">
      <c r="A69" s="121" t="s">
        <v>1927</v>
      </c>
      <c r="B69" s="51" t="s">
        <v>436</v>
      </c>
      <c r="C69" s="46" t="s">
        <v>1</v>
      </c>
      <c r="D69" s="281">
        <v>2</v>
      </c>
      <c r="E69" s="120"/>
      <c r="F69" s="120">
        <f t="shared" si="3"/>
        <v>0</v>
      </c>
      <c r="G69" s="120">
        <f t="shared" si="2"/>
        <v>0</v>
      </c>
    </row>
    <row r="70" spans="1:7" ht="15" customHeight="1" x14ac:dyDescent="0.25">
      <c r="A70" s="121" t="s">
        <v>1928</v>
      </c>
      <c r="B70" s="51" t="s">
        <v>437</v>
      </c>
      <c r="C70" s="46" t="s">
        <v>1</v>
      </c>
      <c r="D70" s="281">
        <v>2</v>
      </c>
      <c r="E70" s="120"/>
      <c r="F70" s="120">
        <f t="shared" si="3"/>
        <v>0</v>
      </c>
      <c r="G70" s="120">
        <f t="shared" si="2"/>
        <v>0</v>
      </c>
    </row>
    <row r="71" spans="1:7" ht="15" customHeight="1" x14ac:dyDescent="0.25">
      <c r="A71" s="121" t="s">
        <v>1929</v>
      </c>
      <c r="B71" s="51" t="s">
        <v>438</v>
      </c>
      <c r="C71" s="46" t="s">
        <v>1</v>
      </c>
      <c r="D71" s="281">
        <v>5</v>
      </c>
      <c r="E71" s="120"/>
      <c r="F71" s="120">
        <f t="shared" si="3"/>
        <v>0</v>
      </c>
      <c r="G71" s="120">
        <f t="shared" si="2"/>
        <v>0</v>
      </c>
    </row>
    <row r="72" spans="1:7" ht="15" customHeight="1" x14ac:dyDescent="0.25">
      <c r="A72" s="121" t="s">
        <v>1930</v>
      </c>
      <c r="B72" s="51" t="s">
        <v>439</v>
      </c>
      <c r="C72" s="46" t="s">
        <v>1</v>
      </c>
      <c r="D72" s="281">
        <v>5</v>
      </c>
      <c r="E72" s="120"/>
      <c r="F72" s="120">
        <f t="shared" si="3"/>
        <v>0</v>
      </c>
      <c r="G72" s="120">
        <f t="shared" si="2"/>
        <v>0</v>
      </c>
    </row>
    <row r="73" spans="1:7" ht="15" customHeight="1" x14ac:dyDescent="0.25">
      <c r="A73" s="121" t="s">
        <v>1931</v>
      </c>
      <c r="B73" s="51" t="s">
        <v>425</v>
      </c>
      <c r="C73" s="46" t="s">
        <v>1</v>
      </c>
      <c r="D73" s="281">
        <v>1</v>
      </c>
      <c r="E73" s="120"/>
      <c r="F73" s="120">
        <f t="shared" si="3"/>
        <v>0</v>
      </c>
      <c r="G73" s="120">
        <f t="shared" si="2"/>
        <v>0</v>
      </c>
    </row>
    <row r="74" spans="1:7" ht="15" customHeight="1" x14ac:dyDescent="0.25">
      <c r="A74" s="121" t="s">
        <v>1932</v>
      </c>
      <c r="B74" s="51" t="s">
        <v>440</v>
      </c>
      <c r="C74" s="46" t="s">
        <v>1</v>
      </c>
      <c r="D74" s="281">
        <v>1</v>
      </c>
      <c r="E74" s="120"/>
      <c r="F74" s="120">
        <f t="shared" si="3"/>
        <v>0</v>
      </c>
      <c r="G74" s="120">
        <f t="shared" si="2"/>
        <v>0</v>
      </c>
    </row>
    <row r="75" spans="1:7" ht="15" customHeight="1" x14ac:dyDescent="0.25">
      <c r="A75" s="121" t="s">
        <v>1933</v>
      </c>
      <c r="B75" s="51" t="s">
        <v>441</v>
      </c>
      <c r="C75" s="46" t="s">
        <v>1</v>
      </c>
      <c r="D75" s="281">
        <v>1</v>
      </c>
      <c r="E75" s="120"/>
      <c r="F75" s="120">
        <f t="shared" si="3"/>
        <v>0</v>
      </c>
      <c r="G75" s="120">
        <f t="shared" si="2"/>
        <v>0</v>
      </c>
    </row>
    <row r="76" spans="1:7" ht="15" customHeight="1" x14ac:dyDescent="0.25">
      <c r="A76" s="121" t="s">
        <v>1934</v>
      </c>
      <c r="B76" s="51" t="s">
        <v>442</v>
      </c>
      <c r="C76" s="46" t="s">
        <v>1</v>
      </c>
      <c r="D76" s="281">
        <v>1</v>
      </c>
      <c r="E76" s="120"/>
      <c r="F76" s="120">
        <f t="shared" si="3"/>
        <v>0</v>
      </c>
      <c r="G76" s="120">
        <f t="shared" si="2"/>
        <v>0</v>
      </c>
    </row>
    <row r="77" spans="1:7" ht="15" customHeight="1" x14ac:dyDescent="0.25">
      <c r="A77" s="121" t="s">
        <v>1935</v>
      </c>
      <c r="B77" s="51" t="s">
        <v>443</v>
      </c>
      <c r="C77" s="46" t="s">
        <v>1</v>
      </c>
      <c r="D77" s="281">
        <v>1</v>
      </c>
      <c r="E77" s="120"/>
      <c r="F77" s="120">
        <f t="shared" si="3"/>
        <v>0</v>
      </c>
      <c r="G77" s="120">
        <f t="shared" si="2"/>
        <v>0</v>
      </c>
    </row>
    <row r="78" spans="1:7" ht="15" customHeight="1" x14ac:dyDescent="0.25">
      <c r="A78" s="121" t="s">
        <v>1936</v>
      </c>
      <c r="B78" s="51" t="s">
        <v>444</v>
      </c>
      <c r="C78" s="46" t="s">
        <v>1</v>
      </c>
      <c r="D78" s="281">
        <v>1</v>
      </c>
      <c r="E78" s="120"/>
      <c r="F78" s="120">
        <f t="shared" si="3"/>
        <v>0</v>
      </c>
      <c r="G78" s="120">
        <f t="shared" si="2"/>
        <v>0</v>
      </c>
    </row>
    <row r="79" spans="1:7" ht="15" customHeight="1" x14ac:dyDescent="0.25">
      <c r="A79" s="121" t="s">
        <v>1937</v>
      </c>
      <c r="B79" s="51" t="s">
        <v>445</v>
      </c>
      <c r="C79" s="46" t="s">
        <v>1</v>
      </c>
      <c r="D79" s="281">
        <v>1</v>
      </c>
      <c r="E79" s="120"/>
      <c r="F79" s="120">
        <f t="shared" si="3"/>
        <v>0</v>
      </c>
      <c r="G79" s="120">
        <f t="shared" si="2"/>
        <v>0</v>
      </c>
    </row>
    <row r="80" spans="1:7" ht="15" customHeight="1" x14ac:dyDescent="0.25">
      <c r="A80" s="121" t="s">
        <v>1938</v>
      </c>
      <c r="B80" s="51" t="s">
        <v>446</v>
      </c>
      <c r="C80" s="46" t="s">
        <v>1</v>
      </c>
      <c r="D80" s="281">
        <v>1</v>
      </c>
      <c r="E80" s="120"/>
      <c r="F80" s="120">
        <f t="shared" si="3"/>
        <v>0</v>
      </c>
      <c r="G80" s="120">
        <f t="shared" si="2"/>
        <v>0</v>
      </c>
    </row>
    <row r="81" spans="1:7" ht="15" customHeight="1" x14ac:dyDescent="0.25">
      <c r="A81" s="121" t="s">
        <v>1939</v>
      </c>
      <c r="B81" s="51" t="s">
        <v>447</v>
      </c>
      <c r="C81" s="46" t="s">
        <v>1</v>
      </c>
      <c r="D81" s="281">
        <v>4</v>
      </c>
      <c r="E81" s="120"/>
      <c r="F81" s="120">
        <f t="shared" si="3"/>
        <v>0</v>
      </c>
      <c r="G81" s="120">
        <f t="shared" si="2"/>
        <v>0</v>
      </c>
    </row>
    <row r="82" spans="1:7" ht="15" customHeight="1" x14ac:dyDescent="0.25">
      <c r="A82" s="121" t="s">
        <v>1940</v>
      </c>
      <c r="B82" s="51" t="s">
        <v>448</v>
      </c>
      <c r="C82" s="46" t="s">
        <v>3</v>
      </c>
      <c r="D82" s="281">
        <v>4</v>
      </c>
      <c r="E82" s="120"/>
      <c r="F82" s="120">
        <f t="shared" si="3"/>
        <v>0</v>
      </c>
      <c r="G82" s="120">
        <f t="shared" si="2"/>
        <v>0</v>
      </c>
    </row>
    <row r="83" spans="1:7" ht="15" customHeight="1" x14ac:dyDescent="0.25">
      <c r="A83" s="121" t="s">
        <v>1941</v>
      </c>
      <c r="B83" s="51" t="s">
        <v>449</v>
      </c>
      <c r="C83" s="46" t="s">
        <v>3</v>
      </c>
      <c r="D83" s="281">
        <v>4</v>
      </c>
      <c r="E83" s="120"/>
      <c r="F83" s="120">
        <f t="shared" si="3"/>
        <v>0</v>
      </c>
      <c r="G83" s="120">
        <f t="shared" si="2"/>
        <v>0</v>
      </c>
    </row>
    <row r="84" spans="1:7" ht="15" customHeight="1" x14ac:dyDescent="0.25">
      <c r="A84" s="121" t="s">
        <v>1942</v>
      </c>
      <c r="B84" s="50" t="s">
        <v>450</v>
      </c>
      <c r="C84" s="46" t="s">
        <v>1</v>
      </c>
      <c r="D84" s="281">
        <v>1</v>
      </c>
      <c r="E84" s="120"/>
      <c r="F84" s="120">
        <f t="shared" si="3"/>
        <v>0</v>
      </c>
      <c r="G84" s="120">
        <f t="shared" si="2"/>
        <v>0</v>
      </c>
    </row>
    <row r="85" spans="1:7" ht="15" customHeight="1" x14ac:dyDescent="0.25">
      <c r="A85" s="121" t="s">
        <v>1943</v>
      </c>
      <c r="B85" s="50" t="s">
        <v>451</v>
      </c>
      <c r="C85" s="46" t="s">
        <v>1</v>
      </c>
      <c r="D85" s="281">
        <v>1</v>
      </c>
      <c r="E85" s="120"/>
      <c r="F85" s="120">
        <f t="shared" si="3"/>
        <v>0</v>
      </c>
      <c r="G85" s="120">
        <f t="shared" si="2"/>
        <v>0</v>
      </c>
    </row>
    <row r="86" spans="1:7" ht="15" customHeight="1" x14ac:dyDescent="0.25">
      <c r="A86" s="121" t="s">
        <v>1944</v>
      </c>
      <c r="B86" s="50" t="s">
        <v>452</v>
      </c>
      <c r="C86" s="46" t="s">
        <v>1</v>
      </c>
      <c r="D86" s="281">
        <v>1</v>
      </c>
      <c r="E86" s="120"/>
      <c r="F86" s="120">
        <f t="shared" si="3"/>
        <v>0</v>
      </c>
      <c r="G86" s="120">
        <f t="shared" si="2"/>
        <v>0</v>
      </c>
    </row>
    <row r="87" spans="1:7" ht="15" customHeight="1" x14ac:dyDescent="0.25">
      <c r="A87" s="121" t="s">
        <v>1945</v>
      </c>
      <c r="B87" s="50" t="s">
        <v>453</v>
      </c>
      <c r="C87" s="46" t="s">
        <v>1</v>
      </c>
      <c r="D87" s="281">
        <v>1</v>
      </c>
      <c r="E87" s="120"/>
      <c r="F87" s="120">
        <f t="shared" si="3"/>
        <v>0</v>
      </c>
      <c r="G87" s="120">
        <f t="shared" ref="G87:G150" si="4">SUM(D87*E87)</f>
        <v>0</v>
      </c>
    </row>
    <row r="88" spans="1:7" ht="15" customHeight="1" x14ac:dyDescent="0.25">
      <c r="A88" s="121" t="s">
        <v>1946</v>
      </c>
      <c r="B88" s="50" t="s">
        <v>454</v>
      </c>
      <c r="C88" s="46" t="s">
        <v>1</v>
      </c>
      <c r="D88" s="281">
        <v>4</v>
      </c>
      <c r="E88" s="120"/>
      <c r="F88" s="120">
        <f t="shared" ref="F88:F151" si="5">SUM(E88*1.2)</f>
        <v>0</v>
      </c>
      <c r="G88" s="120">
        <f t="shared" si="4"/>
        <v>0</v>
      </c>
    </row>
    <row r="89" spans="1:7" ht="15" customHeight="1" x14ac:dyDescent="0.25">
      <c r="A89" s="121" t="s">
        <v>1947</v>
      </c>
      <c r="B89" s="50" t="s">
        <v>455</v>
      </c>
      <c r="C89" s="46" t="s">
        <v>1</v>
      </c>
      <c r="D89" s="281">
        <v>1</v>
      </c>
      <c r="E89" s="120"/>
      <c r="F89" s="120">
        <f t="shared" si="5"/>
        <v>0</v>
      </c>
      <c r="G89" s="120">
        <f t="shared" si="4"/>
        <v>0</v>
      </c>
    </row>
    <row r="90" spans="1:7" ht="15" customHeight="1" x14ac:dyDescent="0.25">
      <c r="A90" s="121" t="s">
        <v>1948</v>
      </c>
      <c r="B90" s="51" t="s">
        <v>456</v>
      </c>
      <c r="C90" s="46" t="s">
        <v>1</v>
      </c>
      <c r="D90" s="281">
        <v>3</v>
      </c>
      <c r="E90" s="120"/>
      <c r="F90" s="120">
        <f t="shared" si="5"/>
        <v>0</v>
      </c>
      <c r="G90" s="120">
        <f t="shared" si="4"/>
        <v>0</v>
      </c>
    </row>
    <row r="91" spans="1:7" ht="15" customHeight="1" x14ac:dyDescent="0.25">
      <c r="A91" s="121" t="s">
        <v>1949</v>
      </c>
      <c r="B91" s="51" t="s">
        <v>457</v>
      </c>
      <c r="C91" s="46" t="s">
        <v>1</v>
      </c>
      <c r="D91" s="281">
        <v>4</v>
      </c>
      <c r="E91" s="120"/>
      <c r="F91" s="120">
        <f t="shared" si="5"/>
        <v>0</v>
      </c>
      <c r="G91" s="120">
        <f t="shared" si="4"/>
        <v>0</v>
      </c>
    </row>
    <row r="92" spans="1:7" ht="15" customHeight="1" x14ac:dyDescent="0.25">
      <c r="A92" s="121" t="s">
        <v>1950</v>
      </c>
      <c r="B92" s="51" t="s">
        <v>458</v>
      </c>
      <c r="C92" s="46" t="s">
        <v>3</v>
      </c>
      <c r="D92" s="281">
        <v>1</v>
      </c>
      <c r="E92" s="120"/>
      <c r="F92" s="120">
        <f t="shared" si="5"/>
        <v>0</v>
      </c>
      <c r="G92" s="120">
        <f t="shared" si="4"/>
        <v>0</v>
      </c>
    </row>
    <row r="93" spans="1:7" ht="15" customHeight="1" x14ac:dyDescent="0.25">
      <c r="A93" s="121" t="s">
        <v>1951</v>
      </c>
      <c r="B93" s="51" t="s">
        <v>459</v>
      </c>
      <c r="C93" s="46" t="s">
        <v>1</v>
      </c>
      <c r="D93" s="281">
        <v>6</v>
      </c>
      <c r="E93" s="120"/>
      <c r="F93" s="120">
        <f t="shared" si="5"/>
        <v>0</v>
      </c>
      <c r="G93" s="120">
        <f t="shared" si="4"/>
        <v>0</v>
      </c>
    </row>
    <row r="94" spans="1:7" ht="15" customHeight="1" x14ac:dyDescent="0.25">
      <c r="A94" s="121" t="s">
        <v>1952</v>
      </c>
      <c r="B94" s="51" t="s">
        <v>460</v>
      </c>
      <c r="C94" s="47" t="s">
        <v>1</v>
      </c>
      <c r="D94" s="281">
        <v>2</v>
      </c>
      <c r="E94" s="120"/>
      <c r="F94" s="120">
        <f t="shared" si="5"/>
        <v>0</v>
      </c>
      <c r="G94" s="120">
        <f t="shared" si="4"/>
        <v>0</v>
      </c>
    </row>
    <row r="95" spans="1:7" ht="15" customHeight="1" x14ac:dyDescent="0.25">
      <c r="A95" s="121" t="s">
        <v>1953</v>
      </c>
      <c r="B95" s="50" t="s">
        <v>461</v>
      </c>
      <c r="C95" s="46" t="s">
        <v>1</v>
      </c>
      <c r="D95" s="281">
        <v>10</v>
      </c>
      <c r="E95" s="120"/>
      <c r="F95" s="120">
        <f t="shared" si="5"/>
        <v>0</v>
      </c>
      <c r="G95" s="120">
        <f t="shared" si="4"/>
        <v>0</v>
      </c>
    </row>
    <row r="96" spans="1:7" ht="15" customHeight="1" x14ac:dyDescent="0.25">
      <c r="A96" s="121" t="s">
        <v>1954</v>
      </c>
      <c r="B96" s="51" t="s">
        <v>462</v>
      </c>
      <c r="C96" s="46" t="s">
        <v>1</v>
      </c>
      <c r="D96" s="281">
        <v>8</v>
      </c>
      <c r="E96" s="120"/>
      <c r="F96" s="120">
        <f t="shared" si="5"/>
        <v>0</v>
      </c>
      <c r="G96" s="120">
        <f t="shared" si="4"/>
        <v>0</v>
      </c>
    </row>
    <row r="97" spans="1:18" ht="15" customHeight="1" x14ac:dyDescent="0.25">
      <c r="A97" s="121" t="s">
        <v>1955</v>
      </c>
      <c r="B97" s="51" t="s">
        <v>463</v>
      </c>
      <c r="C97" s="46" t="s">
        <v>1</v>
      </c>
      <c r="D97" s="281">
        <v>2</v>
      </c>
      <c r="E97" s="120"/>
      <c r="F97" s="120">
        <f t="shared" si="5"/>
        <v>0</v>
      </c>
      <c r="G97" s="120">
        <f t="shared" si="4"/>
        <v>0</v>
      </c>
    </row>
    <row r="98" spans="1:18" s="42" customFormat="1" ht="15" customHeight="1" x14ac:dyDescent="0.25">
      <c r="A98" s="121" t="s">
        <v>1956</v>
      </c>
      <c r="B98" s="51" t="s">
        <v>464</v>
      </c>
      <c r="C98" s="46" t="s">
        <v>1</v>
      </c>
      <c r="D98" s="281">
        <v>4</v>
      </c>
      <c r="E98" s="120"/>
      <c r="F98" s="120">
        <f t="shared" si="5"/>
        <v>0</v>
      </c>
      <c r="G98" s="120">
        <f t="shared" si="4"/>
        <v>0</v>
      </c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</row>
    <row r="99" spans="1:18" s="42" customFormat="1" ht="15" customHeight="1" x14ac:dyDescent="0.25">
      <c r="A99" s="121" t="s">
        <v>1957</v>
      </c>
      <c r="B99" s="50" t="s">
        <v>465</v>
      </c>
      <c r="C99" s="46" t="s">
        <v>1</v>
      </c>
      <c r="D99" s="281">
        <v>4</v>
      </c>
      <c r="E99" s="120"/>
      <c r="F99" s="120">
        <f t="shared" si="5"/>
        <v>0</v>
      </c>
      <c r="G99" s="120">
        <f t="shared" si="4"/>
        <v>0</v>
      </c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</row>
    <row r="100" spans="1:18" s="42" customFormat="1" ht="15" customHeight="1" x14ac:dyDescent="0.25">
      <c r="A100" s="121" t="s">
        <v>1958</v>
      </c>
      <c r="B100" s="51" t="s">
        <v>466</v>
      </c>
      <c r="C100" s="46" t="s">
        <v>1</v>
      </c>
      <c r="D100" s="281">
        <v>1</v>
      </c>
      <c r="E100" s="120"/>
      <c r="F100" s="120">
        <f t="shared" si="5"/>
        <v>0</v>
      </c>
      <c r="G100" s="120">
        <f t="shared" si="4"/>
        <v>0</v>
      </c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</row>
    <row r="101" spans="1:18" s="42" customFormat="1" ht="15" customHeight="1" x14ac:dyDescent="0.25">
      <c r="A101" s="121" t="s">
        <v>1959</v>
      </c>
      <c r="B101" s="51" t="s">
        <v>467</v>
      </c>
      <c r="C101" s="46" t="s">
        <v>1</v>
      </c>
      <c r="D101" s="281">
        <v>1</v>
      </c>
      <c r="E101" s="120"/>
      <c r="F101" s="120">
        <f t="shared" si="5"/>
        <v>0</v>
      </c>
      <c r="G101" s="120">
        <f t="shared" si="4"/>
        <v>0</v>
      </c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</row>
    <row r="102" spans="1:18" s="42" customFormat="1" ht="15" customHeight="1" x14ac:dyDescent="0.25">
      <c r="A102" s="121" t="s">
        <v>1960</v>
      </c>
      <c r="B102" s="51" t="s">
        <v>468</v>
      </c>
      <c r="C102" s="46" t="s">
        <v>1</v>
      </c>
      <c r="D102" s="281">
        <v>4</v>
      </c>
      <c r="E102" s="120"/>
      <c r="F102" s="120">
        <f t="shared" si="5"/>
        <v>0</v>
      </c>
      <c r="G102" s="120">
        <f t="shared" si="4"/>
        <v>0</v>
      </c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</row>
    <row r="103" spans="1:18" s="42" customFormat="1" ht="15" customHeight="1" x14ac:dyDescent="0.25">
      <c r="A103" s="121" t="s">
        <v>1961</v>
      </c>
      <c r="B103" s="51" t="s">
        <v>469</v>
      </c>
      <c r="C103" s="46" t="s">
        <v>1</v>
      </c>
      <c r="D103" s="281">
        <v>4</v>
      </c>
      <c r="E103" s="120"/>
      <c r="F103" s="120">
        <f t="shared" si="5"/>
        <v>0</v>
      </c>
      <c r="G103" s="120">
        <f t="shared" si="4"/>
        <v>0</v>
      </c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</row>
    <row r="104" spans="1:18" s="42" customFormat="1" ht="15" customHeight="1" x14ac:dyDescent="0.25">
      <c r="A104" s="121" t="s">
        <v>1962</v>
      </c>
      <c r="B104" s="51" t="s">
        <v>470</v>
      </c>
      <c r="C104" s="46" t="s">
        <v>1</v>
      </c>
      <c r="D104" s="281">
        <v>4</v>
      </c>
      <c r="E104" s="120"/>
      <c r="F104" s="120">
        <f t="shared" si="5"/>
        <v>0</v>
      </c>
      <c r="G104" s="120">
        <f t="shared" si="4"/>
        <v>0</v>
      </c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</row>
    <row r="105" spans="1:18" s="42" customFormat="1" ht="15" customHeight="1" x14ac:dyDescent="0.25">
      <c r="A105" s="121" t="s">
        <v>1963</v>
      </c>
      <c r="B105" s="51" t="s">
        <v>471</v>
      </c>
      <c r="C105" s="46" t="s">
        <v>1</v>
      </c>
      <c r="D105" s="281">
        <v>2</v>
      </c>
      <c r="E105" s="120"/>
      <c r="F105" s="120">
        <f t="shared" si="5"/>
        <v>0</v>
      </c>
      <c r="G105" s="120">
        <f t="shared" si="4"/>
        <v>0</v>
      </c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</row>
    <row r="106" spans="1:18" s="42" customFormat="1" ht="15" customHeight="1" x14ac:dyDescent="0.25">
      <c r="A106" s="121" t="s">
        <v>1964</v>
      </c>
      <c r="B106" s="51" t="s">
        <v>472</v>
      </c>
      <c r="C106" s="46" t="s">
        <v>1</v>
      </c>
      <c r="D106" s="281">
        <v>1</v>
      </c>
      <c r="E106" s="120"/>
      <c r="F106" s="120">
        <f t="shared" si="5"/>
        <v>0</v>
      </c>
      <c r="G106" s="120">
        <f t="shared" si="4"/>
        <v>0</v>
      </c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</row>
    <row r="107" spans="1:18" s="42" customFormat="1" ht="15" customHeight="1" x14ac:dyDescent="0.25">
      <c r="A107" s="121" t="s">
        <v>1965</v>
      </c>
      <c r="B107" s="51" t="s">
        <v>473</v>
      </c>
      <c r="C107" s="46" t="s">
        <v>1</v>
      </c>
      <c r="D107" s="281">
        <v>2</v>
      </c>
      <c r="E107" s="120"/>
      <c r="F107" s="120">
        <f t="shared" si="5"/>
        <v>0</v>
      </c>
      <c r="G107" s="120">
        <f t="shared" si="4"/>
        <v>0</v>
      </c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</row>
    <row r="108" spans="1:18" s="42" customFormat="1" ht="15" customHeight="1" x14ac:dyDescent="0.25">
      <c r="A108" s="121" t="s">
        <v>1966</v>
      </c>
      <c r="B108" s="51" t="s">
        <v>474</v>
      </c>
      <c r="C108" s="46" t="s">
        <v>475</v>
      </c>
      <c r="D108" s="281">
        <v>6</v>
      </c>
      <c r="E108" s="120"/>
      <c r="F108" s="120">
        <f t="shared" si="5"/>
        <v>0</v>
      </c>
      <c r="G108" s="120">
        <f t="shared" si="4"/>
        <v>0</v>
      </c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</row>
    <row r="109" spans="1:18" s="42" customFormat="1" ht="15" customHeight="1" x14ac:dyDescent="0.25">
      <c r="A109" s="121" t="s">
        <v>1967</v>
      </c>
      <c r="B109" s="50" t="s">
        <v>476</v>
      </c>
      <c r="C109" s="46" t="s">
        <v>1</v>
      </c>
      <c r="D109" s="281">
        <v>3</v>
      </c>
      <c r="E109" s="120"/>
      <c r="F109" s="120">
        <f t="shared" si="5"/>
        <v>0</v>
      </c>
      <c r="G109" s="120">
        <f t="shared" si="4"/>
        <v>0</v>
      </c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</row>
    <row r="110" spans="1:18" s="42" customFormat="1" ht="15" customHeight="1" x14ac:dyDescent="0.25">
      <c r="A110" s="121" t="s">
        <v>1968</v>
      </c>
      <c r="B110" s="50" t="s">
        <v>477</v>
      </c>
      <c r="C110" s="46" t="s">
        <v>1</v>
      </c>
      <c r="D110" s="281">
        <v>6</v>
      </c>
      <c r="E110" s="120"/>
      <c r="F110" s="120">
        <f t="shared" si="5"/>
        <v>0</v>
      </c>
      <c r="G110" s="120">
        <f t="shared" si="4"/>
        <v>0</v>
      </c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</row>
    <row r="111" spans="1:18" ht="15" customHeight="1" x14ac:dyDescent="0.25">
      <c r="A111" s="121" t="s">
        <v>1969</v>
      </c>
      <c r="B111" s="51" t="s">
        <v>478</v>
      </c>
      <c r="C111" s="46" t="s">
        <v>1</v>
      </c>
      <c r="D111" s="281">
        <v>4</v>
      </c>
      <c r="E111" s="120"/>
      <c r="F111" s="120">
        <f t="shared" si="5"/>
        <v>0</v>
      </c>
      <c r="G111" s="120">
        <f t="shared" si="4"/>
        <v>0</v>
      </c>
    </row>
    <row r="112" spans="1:18" ht="15" customHeight="1" x14ac:dyDescent="0.25">
      <c r="A112" s="121" t="s">
        <v>1970</v>
      </c>
      <c r="B112" s="51" t="s">
        <v>479</v>
      </c>
      <c r="C112" s="46" t="s">
        <v>1</v>
      </c>
      <c r="D112" s="281">
        <v>2</v>
      </c>
      <c r="E112" s="120"/>
      <c r="F112" s="120">
        <f t="shared" si="5"/>
        <v>0</v>
      </c>
      <c r="G112" s="120">
        <f t="shared" si="4"/>
        <v>0</v>
      </c>
    </row>
    <row r="113" spans="1:7" ht="15" customHeight="1" x14ac:dyDescent="0.25">
      <c r="A113" s="121" t="s">
        <v>1971</v>
      </c>
      <c r="B113" s="50" t="s">
        <v>480</v>
      </c>
      <c r="C113" s="46" t="s">
        <v>1</v>
      </c>
      <c r="D113" s="281">
        <v>2</v>
      </c>
      <c r="E113" s="120"/>
      <c r="F113" s="120">
        <f t="shared" si="5"/>
        <v>0</v>
      </c>
      <c r="G113" s="120">
        <f t="shared" si="4"/>
        <v>0</v>
      </c>
    </row>
    <row r="114" spans="1:7" ht="15" customHeight="1" x14ac:dyDescent="0.25">
      <c r="A114" s="121" t="s">
        <v>1972</v>
      </c>
      <c r="B114" s="51" t="s">
        <v>481</v>
      </c>
      <c r="C114" s="46" t="s">
        <v>1</v>
      </c>
      <c r="D114" s="281">
        <v>4</v>
      </c>
      <c r="E114" s="120"/>
      <c r="F114" s="120">
        <f t="shared" si="5"/>
        <v>0</v>
      </c>
      <c r="G114" s="120">
        <f t="shared" si="4"/>
        <v>0</v>
      </c>
    </row>
    <row r="115" spans="1:7" ht="15" customHeight="1" x14ac:dyDescent="0.25">
      <c r="A115" s="121" t="s">
        <v>1973</v>
      </c>
      <c r="B115" s="50" t="s">
        <v>482</v>
      </c>
      <c r="C115" s="46" t="s">
        <v>1</v>
      </c>
      <c r="D115" s="281">
        <v>3</v>
      </c>
      <c r="E115" s="120"/>
      <c r="F115" s="120">
        <f t="shared" si="5"/>
        <v>0</v>
      </c>
      <c r="G115" s="120">
        <f t="shared" si="4"/>
        <v>0</v>
      </c>
    </row>
    <row r="116" spans="1:7" ht="15" customHeight="1" x14ac:dyDescent="0.25">
      <c r="A116" s="121" t="s">
        <v>1974</v>
      </c>
      <c r="B116" s="51" t="s">
        <v>483</v>
      </c>
      <c r="C116" s="46" t="s">
        <v>1</v>
      </c>
      <c r="D116" s="281">
        <v>4</v>
      </c>
      <c r="E116" s="120"/>
      <c r="F116" s="120">
        <f t="shared" si="5"/>
        <v>0</v>
      </c>
      <c r="G116" s="120">
        <f t="shared" si="4"/>
        <v>0</v>
      </c>
    </row>
    <row r="117" spans="1:7" ht="15" customHeight="1" x14ac:dyDescent="0.25">
      <c r="A117" s="121" t="s">
        <v>1975</v>
      </c>
      <c r="B117" s="51" t="s">
        <v>484</v>
      </c>
      <c r="C117" s="46" t="s">
        <v>1</v>
      </c>
      <c r="D117" s="281">
        <v>1</v>
      </c>
      <c r="E117" s="120"/>
      <c r="F117" s="120">
        <f t="shared" si="5"/>
        <v>0</v>
      </c>
      <c r="G117" s="120">
        <f t="shared" si="4"/>
        <v>0</v>
      </c>
    </row>
    <row r="118" spans="1:7" ht="15" customHeight="1" x14ac:dyDescent="0.25">
      <c r="A118" s="121" t="s">
        <v>1976</v>
      </c>
      <c r="B118" s="51" t="s">
        <v>485</v>
      </c>
      <c r="C118" s="46" t="s">
        <v>1</v>
      </c>
      <c r="D118" s="281">
        <v>4</v>
      </c>
      <c r="E118" s="120"/>
      <c r="F118" s="120">
        <f t="shared" si="5"/>
        <v>0</v>
      </c>
      <c r="G118" s="120">
        <f t="shared" si="4"/>
        <v>0</v>
      </c>
    </row>
    <row r="119" spans="1:7" ht="15" customHeight="1" x14ac:dyDescent="0.25">
      <c r="A119" s="121" t="s">
        <v>1977</v>
      </c>
      <c r="B119" s="51" t="s">
        <v>486</v>
      </c>
      <c r="C119" s="46" t="s">
        <v>475</v>
      </c>
      <c r="D119" s="281">
        <v>4</v>
      </c>
      <c r="E119" s="120"/>
      <c r="F119" s="120">
        <f t="shared" si="5"/>
        <v>0</v>
      </c>
      <c r="G119" s="120">
        <f t="shared" si="4"/>
        <v>0</v>
      </c>
    </row>
    <row r="120" spans="1:7" ht="15" customHeight="1" x14ac:dyDescent="0.25">
      <c r="A120" s="121" t="s">
        <v>1978</v>
      </c>
      <c r="B120" s="51" t="s">
        <v>487</v>
      </c>
      <c r="C120" s="46" t="s">
        <v>1</v>
      </c>
      <c r="D120" s="281">
        <v>2</v>
      </c>
      <c r="E120" s="120"/>
      <c r="F120" s="120">
        <f t="shared" si="5"/>
        <v>0</v>
      </c>
      <c r="G120" s="120">
        <f t="shared" si="4"/>
        <v>0</v>
      </c>
    </row>
    <row r="121" spans="1:7" ht="15" customHeight="1" x14ac:dyDescent="0.25">
      <c r="A121" s="121" t="s">
        <v>1979</v>
      </c>
      <c r="B121" s="51" t="s">
        <v>488</v>
      </c>
      <c r="C121" s="46" t="s">
        <v>1</v>
      </c>
      <c r="D121" s="281">
        <v>4</v>
      </c>
      <c r="E121" s="120"/>
      <c r="F121" s="120">
        <f t="shared" si="5"/>
        <v>0</v>
      </c>
      <c r="G121" s="120">
        <f t="shared" si="4"/>
        <v>0</v>
      </c>
    </row>
    <row r="122" spans="1:7" ht="15" customHeight="1" x14ac:dyDescent="0.25">
      <c r="A122" s="121" t="s">
        <v>1980</v>
      </c>
      <c r="B122" s="51" t="s">
        <v>489</v>
      </c>
      <c r="C122" s="46" t="s">
        <v>1</v>
      </c>
      <c r="D122" s="281">
        <v>2</v>
      </c>
      <c r="E122" s="120"/>
      <c r="F122" s="120">
        <f t="shared" si="5"/>
        <v>0</v>
      </c>
      <c r="G122" s="120">
        <f t="shared" si="4"/>
        <v>0</v>
      </c>
    </row>
    <row r="123" spans="1:7" ht="15" customHeight="1" x14ac:dyDescent="0.25">
      <c r="A123" s="121" t="s">
        <v>1981</v>
      </c>
      <c r="B123" s="51" t="s">
        <v>490</v>
      </c>
      <c r="C123" s="46" t="s">
        <v>1</v>
      </c>
      <c r="D123" s="281">
        <v>6</v>
      </c>
      <c r="E123" s="120"/>
      <c r="F123" s="120">
        <f t="shared" si="5"/>
        <v>0</v>
      </c>
      <c r="G123" s="120">
        <f t="shared" si="4"/>
        <v>0</v>
      </c>
    </row>
    <row r="124" spans="1:7" ht="15" customHeight="1" x14ac:dyDescent="0.25">
      <c r="A124" s="121" t="s">
        <v>1982</v>
      </c>
      <c r="B124" s="51" t="s">
        <v>491</v>
      </c>
      <c r="C124" s="46" t="s">
        <v>1</v>
      </c>
      <c r="D124" s="281">
        <v>4</v>
      </c>
      <c r="E124" s="120"/>
      <c r="F124" s="120">
        <f t="shared" si="5"/>
        <v>0</v>
      </c>
      <c r="G124" s="120">
        <f t="shared" si="4"/>
        <v>0</v>
      </c>
    </row>
    <row r="125" spans="1:7" ht="15" customHeight="1" x14ac:dyDescent="0.25">
      <c r="A125" s="121" t="s">
        <v>1983</v>
      </c>
      <c r="B125" s="51" t="s">
        <v>492</v>
      </c>
      <c r="C125" s="46" t="s">
        <v>1</v>
      </c>
      <c r="D125" s="281">
        <v>4</v>
      </c>
      <c r="E125" s="120"/>
      <c r="F125" s="120">
        <f t="shared" si="5"/>
        <v>0</v>
      </c>
      <c r="G125" s="120">
        <f t="shared" si="4"/>
        <v>0</v>
      </c>
    </row>
    <row r="126" spans="1:7" ht="15" customHeight="1" x14ac:dyDescent="0.25">
      <c r="A126" s="121" t="s">
        <v>1984</v>
      </c>
      <c r="B126" s="51" t="s">
        <v>493</v>
      </c>
      <c r="C126" s="46" t="s">
        <v>1</v>
      </c>
      <c r="D126" s="281">
        <v>2</v>
      </c>
      <c r="E126" s="120"/>
      <c r="F126" s="120">
        <f t="shared" si="5"/>
        <v>0</v>
      </c>
      <c r="G126" s="120">
        <f t="shared" si="4"/>
        <v>0</v>
      </c>
    </row>
    <row r="127" spans="1:7" ht="15" customHeight="1" x14ac:dyDescent="0.25">
      <c r="A127" s="121" t="s">
        <v>1985</v>
      </c>
      <c r="B127" s="51" t="s">
        <v>494</v>
      </c>
      <c r="C127" s="46" t="s">
        <v>1</v>
      </c>
      <c r="D127" s="281">
        <v>1</v>
      </c>
      <c r="E127" s="120"/>
      <c r="F127" s="120">
        <f t="shared" si="5"/>
        <v>0</v>
      </c>
      <c r="G127" s="120">
        <f t="shared" si="4"/>
        <v>0</v>
      </c>
    </row>
    <row r="128" spans="1:7" ht="15" customHeight="1" x14ac:dyDescent="0.25">
      <c r="A128" s="121" t="s">
        <v>1986</v>
      </c>
      <c r="B128" s="50" t="s">
        <v>330</v>
      </c>
      <c r="C128" s="46" t="s">
        <v>1</v>
      </c>
      <c r="D128" s="281">
        <v>1</v>
      </c>
      <c r="E128" s="120"/>
      <c r="F128" s="120">
        <f t="shared" si="5"/>
        <v>0</v>
      </c>
      <c r="G128" s="120">
        <f t="shared" si="4"/>
        <v>0</v>
      </c>
    </row>
    <row r="129" spans="1:18" ht="15" customHeight="1" x14ac:dyDescent="0.25">
      <c r="A129" s="121" t="s">
        <v>1987</v>
      </c>
      <c r="B129" s="51" t="s">
        <v>329</v>
      </c>
      <c r="C129" s="46" t="s">
        <v>1</v>
      </c>
      <c r="D129" s="281">
        <v>2</v>
      </c>
      <c r="E129" s="120"/>
      <c r="F129" s="120">
        <f t="shared" si="5"/>
        <v>0</v>
      </c>
      <c r="G129" s="120">
        <f t="shared" si="4"/>
        <v>0</v>
      </c>
    </row>
    <row r="130" spans="1:18" ht="15" customHeight="1" x14ac:dyDescent="0.25">
      <c r="A130" s="121" t="s">
        <v>1988</v>
      </c>
      <c r="B130" s="51" t="s">
        <v>495</v>
      </c>
      <c r="C130" s="46" t="s">
        <v>1</v>
      </c>
      <c r="D130" s="281">
        <v>2</v>
      </c>
      <c r="E130" s="120"/>
      <c r="F130" s="120">
        <f t="shared" si="5"/>
        <v>0</v>
      </c>
      <c r="G130" s="120">
        <f t="shared" si="4"/>
        <v>0</v>
      </c>
    </row>
    <row r="131" spans="1:18" ht="15" customHeight="1" x14ac:dyDescent="0.25">
      <c r="A131" s="121" t="s">
        <v>1989</v>
      </c>
      <c r="B131" s="51" t="s">
        <v>496</v>
      </c>
      <c r="C131" s="46" t="s">
        <v>1</v>
      </c>
      <c r="D131" s="281">
        <v>4</v>
      </c>
      <c r="E131" s="120"/>
      <c r="F131" s="120">
        <f t="shared" si="5"/>
        <v>0</v>
      </c>
      <c r="G131" s="120">
        <f t="shared" si="4"/>
        <v>0</v>
      </c>
    </row>
    <row r="132" spans="1:18" ht="15" customHeight="1" x14ac:dyDescent="0.25">
      <c r="A132" s="121" t="s">
        <v>1990</v>
      </c>
      <c r="B132" s="51" t="s">
        <v>327</v>
      </c>
      <c r="C132" s="46" t="s">
        <v>1</v>
      </c>
      <c r="D132" s="281">
        <v>4</v>
      </c>
      <c r="E132" s="120"/>
      <c r="F132" s="120">
        <f t="shared" si="5"/>
        <v>0</v>
      </c>
      <c r="G132" s="120">
        <f t="shared" si="4"/>
        <v>0</v>
      </c>
    </row>
    <row r="133" spans="1:18" ht="15" customHeight="1" x14ac:dyDescent="0.25">
      <c r="A133" s="121" t="s">
        <v>1991</v>
      </c>
      <c r="B133" s="51" t="s">
        <v>326</v>
      </c>
      <c r="C133" s="46" t="s">
        <v>1</v>
      </c>
      <c r="D133" s="281">
        <v>4</v>
      </c>
      <c r="E133" s="120"/>
      <c r="F133" s="120">
        <f t="shared" si="5"/>
        <v>0</v>
      </c>
      <c r="G133" s="120">
        <f t="shared" si="4"/>
        <v>0</v>
      </c>
    </row>
    <row r="134" spans="1:18" ht="15" customHeight="1" x14ac:dyDescent="0.25">
      <c r="A134" s="121" t="s">
        <v>1992</v>
      </c>
      <c r="B134" s="51" t="s">
        <v>325</v>
      </c>
      <c r="C134" s="46" t="s">
        <v>1</v>
      </c>
      <c r="D134" s="281">
        <v>4</v>
      </c>
      <c r="E134" s="120"/>
      <c r="F134" s="120">
        <f t="shared" si="5"/>
        <v>0</v>
      </c>
      <c r="G134" s="120">
        <f t="shared" si="4"/>
        <v>0</v>
      </c>
    </row>
    <row r="135" spans="1:18" ht="15" customHeight="1" x14ac:dyDescent="0.25">
      <c r="A135" s="121" t="s">
        <v>1993</v>
      </c>
      <c r="B135" s="51" t="s">
        <v>323</v>
      </c>
      <c r="C135" s="46" t="s">
        <v>1</v>
      </c>
      <c r="D135" s="281">
        <v>4</v>
      </c>
      <c r="E135" s="120"/>
      <c r="F135" s="120">
        <f t="shared" si="5"/>
        <v>0</v>
      </c>
      <c r="G135" s="120">
        <f t="shared" si="4"/>
        <v>0</v>
      </c>
    </row>
    <row r="136" spans="1:18" ht="15" customHeight="1" x14ac:dyDescent="0.25">
      <c r="A136" s="121" t="s">
        <v>1994</v>
      </c>
      <c r="B136" s="51" t="s">
        <v>322</v>
      </c>
      <c r="C136" s="46" t="s">
        <v>1</v>
      </c>
      <c r="D136" s="281">
        <v>2</v>
      </c>
      <c r="E136" s="120"/>
      <c r="F136" s="120">
        <f t="shared" si="5"/>
        <v>0</v>
      </c>
      <c r="G136" s="120">
        <f t="shared" si="4"/>
        <v>0</v>
      </c>
    </row>
    <row r="137" spans="1:18" ht="15" customHeight="1" x14ac:dyDescent="0.25">
      <c r="A137" s="121" t="s">
        <v>1995</v>
      </c>
      <c r="B137" s="51" t="s">
        <v>497</v>
      </c>
      <c r="C137" s="46" t="s">
        <v>1</v>
      </c>
      <c r="D137" s="281">
        <v>2</v>
      </c>
      <c r="E137" s="120"/>
      <c r="F137" s="120">
        <f t="shared" si="5"/>
        <v>0</v>
      </c>
      <c r="G137" s="120">
        <f t="shared" si="4"/>
        <v>0</v>
      </c>
    </row>
    <row r="138" spans="1:18" ht="15" customHeight="1" x14ac:dyDescent="0.25">
      <c r="A138" s="121" t="s">
        <v>1996</v>
      </c>
      <c r="B138" s="51" t="s">
        <v>498</v>
      </c>
      <c r="C138" s="46" t="s">
        <v>1</v>
      </c>
      <c r="D138" s="281">
        <v>2</v>
      </c>
      <c r="E138" s="120"/>
      <c r="F138" s="120">
        <f t="shared" si="5"/>
        <v>0</v>
      </c>
      <c r="G138" s="120">
        <f t="shared" si="4"/>
        <v>0</v>
      </c>
    </row>
    <row r="139" spans="1:18" ht="15" customHeight="1" x14ac:dyDescent="0.25">
      <c r="A139" s="121" t="s">
        <v>1997</v>
      </c>
      <c r="B139" s="51" t="s">
        <v>319</v>
      </c>
      <c r="C139" s="46" t="s">
        <v>1</v>
      </c>
      <c r="D139" s="281">
        <v>2</v>
      </c>
      <c r="E139" s="120"/>
      <c r="F139" s="120">
        <f t="shared" si="5"/>
        <v>0</v>
      </c>
      <c r="G139" s="120">
        <f t="shared" si="4"/>
        <v>0</v>
      </c>
    </row>
    <row r="140" spans="1:18" ht="15" customHeight="1" x14ac:dyDescent="0.25">
      <c r="A140" s="121" t="s">
        <v>1998</v>
      </c>
      <c r="B140" s="51" t="s">
        <v>318</v>
      </c>
      <c r="C140" s="46" t="s">
        <v>1</v>
      </c>
      <c r="D140" s="281">
        <v>2</v>
      </c>
      <c r="E140" s="120"/>
      <c r="F140" s="120">
        <f t="shared" si="5"/>
        <v>0</v>
      </c>
      <c r="G140" s="120">
        <f t="shared" si="4"/>
        <v>0</v>
      </c>
    </row>
    <row r="141" spans="1:18" s="42" customFormat="1" ht="15" customHeight="1" x14ac:dyDescent="0.25">
      <c r="A141" s="121" t="s">
        <v>1999</v>
      </c>
      <c r="B141" s="51" t="s">
        <v>317</v>
      </c>
      <c r="C141" s="46" t="s">
        <v>1</v>
      </c>
      <c r="D141" s="281">
        <v>2</v>
      </c>
      <c r="E141" s="120"/>
      <c r="F141" s="120">
        <f t="shared" si="5"/>
        <v>0</v>
      </c>
      <c r="G141" s="120">
        <f t="shared" si="4"/>
        <v>0</v>
      </c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</row>
    <row r="142" spans="1:18" s="42" customFormat="1" ht="15" customHeight="1" x14ac:dyDescent="0.25">
      <c r="A142" s="121" t="s">
        <v>2000</v>
      </c>
      <c r="B142" s="51" t="s">
        <v>316</v>
      </c>
      <c r="C142" s="47" t="s">
        <v>1</v>
      </c>
      <c r="D142" s="281">
        <v>4</v>
      </c>
      <c r="E142" s="120"/>
      <c r="F142" s="120">
        <f t="shared" si="5"/>
        <v>0</v>
      </c>
      <c r="G142" s="120">
        <f t="shared" si="4"/>
        <v>0</v>
      </c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</row>
    <row r="143" spans="1:18" s="42" customFormat="1" ht="15" customHeight="1" x14ac:dyDescent="0.25">
      <c r="A143" s="121" t="s">
        <v>2001</v>
      </c>
      <c r="B143" s="51" t="s">
        <v>499</v>
      </c>
      <c r="C143" s="47" t="s">
        <v>1</v>
      </c>
      <c r="D143" s="281">
        <v>1</v>
      </c>
      <c r="E143" s="120"/>
      <c r="F143" s="120">
        <f t="shared" si="5"/>
        <v>0</v>
      </c>
      <c r="G143" s="120">
        <f t="shared" si="4"/>
        <v>0</v>
      </c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</row>
    <row r="144" spans="1:18" s="42" customFormat="1" ht="15" customHeight="1" x14ac:dyDescent="0.25">
      <c r="A144" s="121" t="s">
        <v>2002</v>
      </c>
      <c r="B144" s="50" t="s">
        <v>500</v>
      </c>
      <c r="C144" s="46" t="s">
        <v>1</v>
      </c>
      <c r="D144" s="281">
        <v>1</v>
      </c>
      <c r="E144" s="120"/>
      <c r="F144" s="120">
        <f t="shared" si="5"/>
        <v>0</v>
      </c>
      <c r="G144" s="120">
        <f t="shared" si="4"/>
        <v>0</v>
      </c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</row>
    <row r="145" spans="1:18" s="42" customFormat="1" ht="15" customHeight="1" x14ac:dyDescent="0.25">
      <c r="A145" s="121" t="s">
        <v>2003</v>
      </c>
      <c r="B145" s="51" t="s">
        <v>501</v>
      </c>
      <c r="C145" s="46" t="s">
        <v>1</v>
      </c>
      <c r="D145" s="281">
        <v>4</v>
      </c>
      <c r="E145" s="120"/>
      <c r="F145" s="120">
        <f t="shared" si="5"/>
        <v>0</v>
      </c>
      <c r="G145" s="120">
        <f t="shared" si="4"/>
        <v>0</v>
      </c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</row>
    <row r="146" spans="1:18" s="42" customFormat="1" ht="15" customHeight="1" x14ac:dyDescent="0.25">
      <c r="A146" s="121" t="s">
        <v>2004</v>
      </c>
      <c r="B146" s="51" t="s">
        <v>502</v>
      </c>
      <c r="C146" s="46" t="s">
        <v>1</v>
      </c>
      <c r="D146" s="281">
        <v>4</v>
      </c>
      <c r="E146" s="120"/>
      <c r="F146" s="120">
        <f t="shared" si="5"/>
        <v>0</v>
      </c>
      <c r="G146" s="120">
        <f t="shared" si="4"/>
        <v>0</v>
      </c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</row>
    <row r="147" spans="1:18" s="42" customFormat="1" ht="15" customHeight="1" x14ac:dyDescent="0.25">
      <c r="A147" s="121" t="s">
        <v>2005</v>
      </c>
      <c r="B147" s="51" t="s">
        <v>503</v>
      </c>
      <c r="C147" s="46" t="s">
        <v>1</v>
      </c>
      <c r="D147" s="281">
        <v>12</v>
      </c>
      <c r="E147" s="120"/>
      <c r="F147" s="120">
        <f t="shared" si="5"/>
        <v>0</v>
      </c>
      <c r="G147" s="120">
        <f t="shared" si="4"/>
        <v>0</v>
      </c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</row>
    <row r="148" spans="1:18" s="42" customFormat="1" ht="15" customHeight="1" x14ac:dyDescent="0.25">
      <c r="A148" s="121" t="s">
        <v>2006</v>
      </c>
      <c r="B148" s="51" t="s">
        <v>504</v>
      </c>
      <c r="C148" s="46" t="s">
        <v>1</v>
      </c>
      <c r="D148" s="281">
        <v>2</v>
      </c>
      <c r="E148" s="120"/>
      <c r="F148" s="120">
        <f t="shared" si="5"/>
        <v>0</v>
      </c>
      <c r="G148" s="120">
        <f t="shared" si="4"/>
        <v>0</v>
      </c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</row>
    <row r="149" spans="1:18" s="42" customFormat="1" ht="15" customHeight="1" x14ac:dyDescent="0.25">
      <c r="A149" s="121" t="s">
        <v>2007</v>
      </c>
      <c r="B149" s="51" t="s">
        <v>505</v>
      </c>
      <c r="C149" s="46" t="s">
        <v>1</v>
      </c>
      <c r="D149" s="281">
        <v>2</v>
      </c>
      <c r="E149" s="120"/>
      <c r="F149" s="120">
        <f t="shared" si="5"/>
        <v>0</v>
      </c>
      <c r="G149" s="120">
        <f t="shared" si="4"/>
        <v>0</v>
      </c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</row>
    <row r="150" spans="1:18" ht="15" customHeight="1" x14ac:dyDescent="0.25">
      <c r="A150" s="121" t="s">
        <v>2008</v>
      </c>
      <c r="B150" s="50" t="s">
        <v>506</v>
      </c>
      <c r="C150" s="46" t="s">
        <v>1</v>
      </c>
      <c r="D150" s="281">
        <v>2</v>
      </c>
      <c r="E150" s="120"/>
      <c r="F150" s="120">
        <f t="shared" si="5"/>
        <v>0</v>
      </c>
      <c r="G150" s="120">
        <f t="shared" si="4"/>
        <v>0</v>
      </c>
    </row>
    <row r="151" spans="1:18" ht="15" customHeight="1" x14ac:dyDescent="0.25">
      <c r="A151" s="121" t="s">
        <v>2009</v>
      </c>
      <c r="B151" s="50" t="s">
        <v>507</v>
      </c>
      <c r="C151" s="46" t="s">
        <v>1</v>
      </c>
      <c r="D151" s="281">
        <v>2</v>
      </c>
      <c r="E151" s="120"/>
      <c r="F151" s="120">
        <f t="shared" si="5"/>
        <v>0</v>
      </c>
      <c r="G151" s="120">
        <f t="shared" ref="G151:G214" si="6">SUM(D151*E151)</f>
        <v>0</v>
      </c>
    </row>
    <row r="152" spans="1:18" ht="15" customHeight="1" x14ac:dyDescent="0.25">
      <c r="A152" s="121" t="s">
        <v>2010</v>
      </c>
      <c r="B152" s="50" t="s">
        <v>508</v>
      </c>
      <c r="C152" s="46" t="s">
        <v>1</v>
      </c>
      <c r="D152" s="281">
        <v>4</v>
      </c>
      <c r="E152" s="120"/>
      <c r="F152" s="120">
        <f t="shared" ref="F152:F215" si="7">SUM(E152*1.2)</f>
        <v>0</v>
      </c>
      <c r="G152" s="120">
        <f t="shared" si="6"/>
        <v>0</v>
      </c>
    </row>
    <row r="153" spans="1:18" ht="15" customHeight="1" x14ac:dyDescent="0.25">
      <c r="A153" s="121" t="s">
        <v>2011</v>
      </c>
      <c r="B153" s="51" t="s">
        <v>509</v>
      </c>
      <c r="C153" s="46" t="s">
        <v>1</v>
      </c>
      <c r="D153" s="281">
        <v>4</v>
      </c>
      <c r="E153" s="120"/>
      <c r="F153" s="120">
        <f t="shared" si="7"/>
        <v>0</v>
      </c>
      <c r="G153" s="120">
        <f t="shared" si="6"/>
        <v>0</v>
      </c>
    </row>
    <row r="154" spans="1:18" ht="15" customHeight="1" x14ac:dyDescent="0.25">
      <c r="A154" s="121" t="s">
        <v>2012</v>
      </c>
      <c r="B154" s="51" t="s">
        <v>510</v>
      </c>
      <c r="C154" s="46" t="s">
        <v>1</v>
      </c>
      <c r="D154" s="281">
        <v>4</v>
      </c>
      <c r="E154" s="120"/>
      <c r="F154" s="120">
        <f t="shared" si="7"/>
        <v>0</v>
      </c>
      <c r="G154" s="120">
        <f t="shared" si="6"/>
        <v>0</v>
      </c>
    </row>
    <row r="155" spans="1:18" ht="15" customHeight="1" x14ac:dyDescent="0.25">
      <c r="A155" s="121" t="s">
        <v>2013</v>
      </c>
      <c r="B155" s="51" t="s">
        <v>511</v>
      </c>
      <c r="C155" s="46" t="s">
        <v>1</v>
      </c>
      <c r="D155" s="281">
        <v>2</v>
      </c>
      <c r="E155" s="120"/>
      <c r="F155" s="120">
        <f t="shared" si="7"/>
        <v>0</v>
      </c>
      <c r="G155" s="120">
        <f t="shared" si="6"/>
        <v>0</v>
      </c>
    </row>
    <row r="156" spans="1:18" ht="15" customHeight="1" x14ac:dyDescent="0.25">
      <c r="A156" s="121" t="s">
        <v>2014</v>
      </c>
      <c r="B156" s="50" t="s">
        <v>512</v>
      </c>
      <c r="C156" s="46" t="s">
        <v>1</v>
      </c>
      <c r="D156" s="281">
        <v>2</v>
      </c>
      <c r="E156" s="120"/>
      <c r="F156" s="120">
        <f t="shared" si="7"/>
        <v>0</v>
      </c>
      <c r="G156" s="120">
        <f t="shared" si="6"/>
        <v>0</v>
      </c>
    </row>
    <row r="157" spans="1:18" ht="15" customHeight="1" x14ac:dyDescent="0.25">
      <c r="A157" s="121" t="s">
        <v>2015</v>
      </c>
      <c r="B157" s="50" t="s">
        <v>513</v>
      </c>
      <c r="C157" s="46" t="s">
        <v>1</v>
      </c>
      <c r="D157" s="281">
        <v>1</v>
      </c>
      <c r="E157" s="120"/>
      <c r="F157" s="120">
        <f t="shared" si="7"/>
        <v>0</v>
      </c>
      <c r="G157" s="120">
        <f t="shared" si="6"/>
        <v>0</v>
      </c>
    </row>
    <row r="158" spans="1:18" ht="15" customHeight="1" x14ac:dyDescent="0.25">
      <c r="A158" s="121" t="s">
        <v>2016</v>
      </c>
      <c r="B158" s="50" t="s">
        <v>514</v>
      </c>
      <c r="C158" s="46" t="s">
        <v>1</v>
      </c>
      <c r="D158" s="281">
        <v>1</v>
      </c>
      <c r="E158" s="120"/>
      <c r="F158" s="120">
        <f t="shared" si="7"/>
        <v>0</v>
      </c>
      <c r="G158" s="120">
        <f t="shared" si="6"/>
        <v>0</v>
      </c>
    </row>
    <row r="159" spans="1:18" ht="15" customHeight="1" x14ac:dyDescent="0.25">
      <c r="A159" s="121" t="s">
        <v>2017</v>
      </c>
      <c r="B159" s="50" t="s">
        <v>515</v>
      </c>
      <c r="C159" s="46" t="s">
        <v>1</v>
      </c>
      <c r="D159" s="281">
        <v>1</v>
      </c>
      <c r="E159" s="120"/>
      <c r="F159" s="120">
        <f t="shared" si="7"/>
        <v>0</v>
      </c>
      <c r="G159" s="120">
        <f t="shared" si="6"/>
        <v>0</v>
      </c>
    </row>
    <row r="160" spans="1:18" ht="15" customHeight="1" x14ac:dyDescent="0.25">
      <c r="A160" s="121" t="s">
        <v>2018</v>
      </c>
      <c r="B160" s="50" t="s">
        <v>516</v>
      </c>
      <c r="C160" s="46" t="s">
        <v>1</v>
      </c>
      <c r="D160" s="281">
        <v>1</v>
      </c>
      <c r="E160" s="120"/>
      <c r="F160" s="120">
        <f t="shared" si="7"/>
        <v>0</v>
      </c>
      <c r="G160" s="120">
        <f t="shared" si="6"/>
        <v>0</v>
      </c>
    </row>
    <row r="161" spans="1:18" ht="15" customHeight="1" x14ac:dyDescent="0.25">
      <c r="A161" s="121" t="s">
        <v>2019</v>
      </c>
      <c r="B161" s="51" t="s">
        <v>344</v>
      </c>
      <c r="C161" s="46" t="s">
        <v>1</v>
      </c>
      <c r="D161" s="281">
        <v>3</v>
      </c>
      <c r="E161" s="120"/>
      <c r="F161" s="120">
        <f t="shared" si="7"/>
        <v>0</v>
      </c>
      <c r="G161" s="120">
        <f t="shared" si="6"/>
        <v>0</v>
      </c>
    </row>
    <row r="162" spans="1:18" ht="15" customHeight="1" x14ac:dyDescent="0.25">
      <c r="A162" s="121" t="s">
        <v>2020</v>
      </c>
      <c r="B162" s="51" t="s">
        <v>517</v>
      </c>
      <c r="C162" s="46" t="s">
        <v>1</v>
      </c>
      <c r="D162" s="281">
        <v>2</v>
      </c>
      <c r="E162" s="120"/>
      <c r="F162" s="120">
        <f t="shared" si="7"/>
        <v>0</v>
      </c>
      <c r="G162" s="120">
        <f t="shared" si="6"/>
        <v>0</v>
      </c>
    </row>
    <row r="163" spans="1:18" ht="15" customHeight="1" x14ac:dyDescent="0.25">
      <c r="A163" s="121" t="s">
        <v>2021</v>
      </c>
      <c r="B163" s="51" t="s">
        <v>518</v>
      </c>
      <c r="C163" s="46" t="s">
        <v>1</v>
      </c>
      <c r="D163" s="281">
        <v>2</v>
      </c>
      <c r="E163" s="120"/>
      <c r="F163" s="120">
        <f t="shared" si="7"/>
        <v>0</v>
      </c>
      <c r="G163" s="120">
        <f t="shared" si="6"/>
        <v>0</v>
      </c>
    </row>
    <row r="164" spans="1:18" ht="15" customHeight="1" x14ac:dyDescent="0.25">
      <c r="A164" s="121" t="s">
        <v>2022</v>
      </c>
      <c r="B164" s="51" t="s">
        <v>519</v>
      </c>
      <c r="C164" s="46" t="s">
        <v>1</v>
      </c>
      <c r="D164" s="281">
        <v>1</v>
      </c>
      <c r="E164" s="120"/>
      <c r="F164" s="120">
        <f t="shared" si="7"/>
        <v>0</v>
      </c>
      <c r="G164" s="120">
        <f t="shared" si="6"/>
        <v>0</v>
      </c>
    </row>
    <row r="165" spans="1:18" ht="15" customHeight="1" x14ac:dyDescent="0.25">
      <c r="A165" s="121" t="s">
        <v>2023</v>
      </c>
      <c r="B165" s="51" t="s">
        <v>520</v>
      </c>
      <c r="C165" s="46" t="s">
        <v>1</v>
      </c>
      <c r="D165" s="281">
        <v>1</v>
      </c>
      <c r="E165" s="120"/>
      <c r="F165" s="120">
        <f t="shared" si="7"/>
        <v>0</v>
      </c>
      <c r="G165" s="120">
        <f t="shared" si="6"/>
        <v>0</v>
      </c>
    </row>
    <row r="166" spans="1:18" ht="15" customHeight="1" x14ac:dyDescent="0.25">
      <c r="A166" s="121" t="s">
        <v>2024</v>
      </c>
      <c r="B166" s="50" t="s">
        <v>521</v>
      </c>
      <c r="C166" s="46" t="s">
        <v>1</v>
      </c>
      <c r="D166" s="281">
        <v>6</v>
      </c>
      <c r="E166" s="120"/>
      <c r="F166" s="120">
        <f t="shared" si="7"/>
        <v>0</v>
      </c>
      <c r="G166" s="120">
        <f t="shared" si="6"/>
        <v>0</v>
      </c>
    </row>
    <row r="167" spans="1:18" ht="15" customHeight="1" x14ac:dyDescent="0.25">
      <c r="A167" s="121" t="s">
        <v>2025</v>
      </c>
      <c r="B167" s="50" t="s">
        <v>522</v>
      </c>
      <c r="C167" s="46" t="s">
        <v>1</v>
      </c>
      <c r="D167" s="281">
        <v>6</v>
      </c>
      <c r="E167" s="120"/>
      <c r="F167" s="120">
        <f t="shared" si="7"/>
        <v>0</v>
      </c>
      <c r="G167" s="120">
        <f t="shared" si="6"/>
        <v>0</v>
      </c>
    </row>
    <row r="168" spans="1:18" ht="15" customHeight="1" x14ac:dyDescent="0.25">
      <c r="A168" s="121" t="s">
        <v>2026</v>
      </c>
      <c r="B168" s="51" t="s">
        <v>523</v>
      </c>
      <c r="C168" s="46" t="s">
        <v>1</v>
      </c>
      <c r="D168" s="281">
        <v>2</v>
      </c>
      <c r="E168" s="120"/>
      <c r="F168" s="120">
        <f t="shared" si="7"/>
        <v>0</v>
      </c>
      <c r="G168" s="120">
        <f t="shared" si="6"/>
        <v>0</v>
      </c>
    </row>
    <row r="169" spans="1:18" ht="15" customHeight="1" x14ac:dyDescent="0.25">
      <c r="A169" s="121" t="s">
        <v>2027</v>
      </c>
      <c r="B169" s="51" t="s">
        <v>256</v>
      </c>
      <c r="C169" s="46" t="s">
        <v>1</v>
      </c>
      <c r="D169" s="281">
        <v>2</v>
      </c>
      <c r="E169" s="120"/>
      <c r="F169" s="120">
        <f t="shared" si="7"/>
        <v>0</v>
      </c>
      <c r="G169" s="120">
        <f t="shared" si="6"/>
        <v>0</v>
      </c>
    </row>
    <row r="170" spans="1:18" ht="15" customHeight="1" x14ac:dyDescent="0.25">
      <c r="A170" s="121" t="s">
        <v>2028</v>
      </c>
      <c r="B170" s="51" t="s">
        <v>524</v>
      </c>
      <c r="C170" s="46" t="s">
        <v>1</v>
      </c>
      <c r="D170" s="281">
        <v>2</v>
      </c>
      <c r="E170" s="120"/>
      <c r="F170" s="120">
        <f t="shared" si="7"/>
        <v>0</v>
      </c>
      <c r="G170" s="120">
        <f t="shared" si="6"/>
        <v>0</v>
      </c>
    </row>
    <row r="171" spans="1:18" ht="15" customHeight="1" x14ac:dyDescent="0.25">
      <c r="A171" s="121" t="s">
        <v>2029</v>
      </c>
      <c r="B171" s="51" t="s">
        <v>525</v>
      </c>
      <c r="C171" s="46" t="s">
        <v>1</v>
      </c>
      <c r="D171" s="281">
        <v>2</v>
      </c>
      <c r="E171" s="120"/>
      <c r="F171" s="120">
        <f t="shared" si="7"/>
        <v>0</v>
      </c>
      <c r="G171" s="120">
        <f t="shared" si="6"/>
        <v>0</v>
      </c>
    </row>
    <row r="172" spans="1:18" s="43" customFormat="1" ht="15" customHeight="1" x14ac:dyDescent="0.25">
      <c r="A172" s="121" t="s">
        <v>2030</v>
      </c>
      <c r="B172" s="51" t="s">
        <v>526</v>
      </c>
      <c r="C172" s="46" t="s">
        <v>1</v>
      </c>
      <c r="D172" s="281">
        <v>8</v>
      </c>
      <c r="E172" s="120"/>
      <c r="F172" s="120">
        <f t="shared" si="7"/>
        <v>0</v>
      </c>
      <c r="G172" s="120">
        <f t="shared" si="6"/>
        <v>0</v>
      </c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</row>
    <row r="173" spans="1:18" s="43" customFormat="1" ht="15" customHeight="1" x14ac:dyDescent="0.25">
      <c r="A173" s="121" t="s">
        <v>2031</v>
      </c>
      <c r="B173" s="51" t="s">
        <v>527</v>
      </c>
      <c r="C173" s="46" t="s">
        <v>1</v>
      </c>
      <c r="D173" s="281">
        <v>6</v>
      </c>
      <c r="E173" s="120"/>
      <c r="F173" s="120">
        <f t="shared" si="7"/>
        <v>0</v>
      </c>
      <c r="G173" s="120">
        <f t="shared" si="6"/>
        <v>0</v>
      </c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</row>
    <row r="174" spans="1:18" s="43" customFormat="1" ht="15" customHeight="1" x14ac:dyDescent="0.25">
      <c r="A174" s="121" t="s">
        <v>2032</v>
      </c>
      <c r="B174" s="50" t="s">
        <v>528</v>
      </c>
      <c r="C174" s="46" t="s">
        <v>1</v>
      </c>
      <c r="D174" s="281">
        <v>2</v>
      </c>
      <c r="E174" s="120"/>
      <c r="F174" s="120">
        <f t="shared" si="7"/>
        <v>0</v>
      </c>
      <c r="G174" s="120">
        <f t="shared" si="6"/>
        <v>0</v>
      </c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</row>
    <row r="175" spans="1:18" s="43" customFormat="1" ht="15" customHeight="1" x14ac:dyDescent="0.25">
      <c r="A175" s="121" t="s">
        <v>2033</v>
      </c>
      <c r="B175" s="50" t="s">
        <v>529</v>
      </c>
      <c r="C175" s="46" t="s">
        <v>1</v>
      </c>
      <c r="D175" s="281">
        <v>3</v>
      </c>
      <c r="E175" s="120"/>
      <c r="F175" s="120">
        <f t="shared" si="7"/>
        <v>0</v>
      </c>
      <c r="G175" s="120">
        <f t="shared" si="6"/>
        <v>0</v>
      </c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</row>
    <row r="176" spans="1:18" ht="15" customHeight="1" x14ac:dyDescent="0.25">
      <c r="A176" s="121" t="s">
        <v>2034</v>
      </c>
      <c r="B176" s="50" t="s">
        <v>530</v>
      </c>
      <c r="C176" s="46" t="s">
        <v>1</v>
      </c>
      <c r="D176" s="281">
        <v>4</v>
      </c>
      <c r="E176" s="120"/>
      <c r="F176" s="120">
        <f t="shared" si="7"/>
        <v>0</v>
      </c>
      <c r="G176" s="120">
        <f t="shared" si="6"/>
        <v>0</v>
      </c>
    </row>
    <row r="177" spans="1:18" ht="15" customHeight="1" x14ac:dyDescent="0.25">
      <c r="A177" s="121" t="s">
        <v>2035</v>
      </c>
      <c r="B177" s="50" t="s">
        <v>531</v>
      </c>
      <c r="C177" s="46" t="s">
        <v>1</v>
      </c>
      <c r="D177" s="281">
        <v>1</v>
      </c>
      <c r="E177" s="120"/>
      <c r="F177" s="120">
        <f t="shared" si="7"/>
        <v>0</v>
      </c>
      <c r="G177" s="120">
        <f t="shared" si="6"/>
        <v>0</v>
      </c>
    </row>
    <row r="178" spans="1:18" ht="15" customHeight="1" x14ac:dyDescent="0.25">
      <c r="A178" s="121" t="s">
        <v>2036</v>
      </c>
      <c r="B178" s="51" t="s">
        <v>532</v>
      </c>
      <c r="C178" s="46" t="s">
        <v>1</v>
      </c>
      <c r="D178" s="281">
        <v>1</v>
      </c>
      <c r="E178" s="120"/>
      <c r="F178" s="120">
        <f t="shared" si="7"/>
        <v>0</v>
      </c>
      <c r="G178" s="120">
        <f t="shared" si="6"/>
        <v>0</v>
      </c>
    </row>
    <row r="179" spans="1:18" ht="15" customHeight="1" x14ac:dyDescent="0.25">
      <c r="A179" s="121" t="s">
        <v>2037</v>
      </c>
      <c r="B179" s="50" t="s">
        <v>533</v>
      </c>
      <c r="C179" s="46" t="s">
        <v>1</v>
      </c>
      <c r="D179" s="281">
        <v>3</v>
      </c>
      <c r="E179" s="120"/>
      <c r="F179" s="120">
        <f t="shared" si="7"/>
        <v>0</v>
      </c>
      <c r="G179" s="120">
        <f t="shared" si="6"/>
        <v>0</v>
      </c>
    </row>
    <row r="180" spans="1:18" ht="15" customHeight="1" x14ac:dyDescent="0.25">
      <c r="A180" s="121" t="s">
        <v>2038</v>
      </c>
      <c r="B180" s="50" t="s">
        <v>534</v>
      </c>
      <c r="C180" s="46" t="s">
        <v>1</v>
      </c>
      <c r="D180" s="281">
        <v>10</v>
      </c>
      <c r="E180" s="120"/>
      <c r="F180" s="120">
        <f t="shared" si="7"/>
        <v>0</v>
      </c>
      <c r="G180" s="120">
        <f t="shared" si="6"/>
        <v>0</v>
      </c>
    </row>
    <row r="181" spans="1:18" ht="15" customHeight="1" x14ac:dyDescent="0.25">
      <c r="A181" s="121" t="s">
        <v>2039</v>
      </c>
      <c r="B181" s="50" t="s">
        <v>535</v>
      </c>
      <c r="C181" s="46" t="s">
        <v>1</v>
      </c>
      <c r="D181" s="281">
        <v>1</v>
      </c>
      <c r="E181" s="120"/>
      <c r="F181" s="120">
        <f t="shared" si="7"/>
        <v>0</v>
      </c>
      <c r="G181" s="120">
        <f t="shared" si="6"/>
        <v>0</v>
      </c>
    </row>
    <row r="182" spans="1:18" ht="15" customHeight="1" x14ac:dyDescent="0.25">
      <c r="A182" s="121" t="s">
        <v>2040</v>
      </c>
      <c r="B182" s="50" t="s">
        <v>536</v>
      </c>
      <c r="C182" s="46" t="s">
        <v>1</v>
      </c>
      <c r="D182" s="281">
        <v>4</v>
      </c>
      <c r="E182" s="120"/>
      <c r="F182" s="120">
        <f t="shared" si="7"/>
        <v>0</v>
      </c>
      <c r="G182" s="120">
        <f t="shared" si="6"/>
        <v>0</v>
      </c>
    </row>
    <row r="183" spans="1:18" ht="15" customHeight="1" x14ac:dyDescent="0.25">
      <c r="A183" s="121" t="s">
        <v>2041</v>
      </c>
      <c r="B183" s="50" t="s">
        <v>537</v>
      </c>
      <c r="C183" s="46" t="s">
        <v>1</v>
      </c>
      <c r="D183" s="281">
        <v>1</v>
      </c>
      <c r="E183" s="120"/>
      <c r="F183" s="120">
        <f t="shared" si="7"/>
        <v>0</v>
      </c>
      <c r="G183" s="120">
        <f t="shared" si="6"/>
        <v>0</v>
      </c>
    </row>
    <row r="184" spans="1:18" ht="15" customHeight="1" x14ac:dyDescent="0.25">
      <c r="A184" s="121" t="s">
        <v>2042</v>
      </c>
      <c r="B184" s="50" t="s">
        <v>538</v>
      </c>
      <c r="C184" s="46" t="s">
        <v>1</v>
      </c>
      <c r="D184" s="281">
        <v>2</v>
      </c>
      <c r="E184" s="120"/>
      <c r="F184" s="120">
        <f t="shared" si="7"/>
        <v>0</v>
      </c>
      <c r="G184" s="120">
        <f t="shared" si="6"/>
        <v>0</v>
      </c>
    </row>
    <row r="185" spans="1:18" ht="15" customHeight="1" x14ac:dyDescent="0.25">
      <c r="A185" s="121" t="s">
        <v>2043</v>
      </c>
      <c r="B185" s="50" t="s">
        <v>539</v>
      </c>
      <c r="C185" s="46" t="s">
        <v>1</v>
      </c>
      <c r="D185" s="281">
        <v>2</v>
      </c>
      <c r="E185" s="120"/>
      <c r="F185" s="120">
        <f t="shared" si="7"/>
        <v>0</v>
      </c>
      <c r="G185" s="120">
        <f t="shared" si="6"/>
        <v>0</v>
      </c>
    </row>
    <row r="186" spans="1:18" ht="15" customHeight="1" x14ac:dyDescent="0.25">
      <c r="A186" s="121" t="s">
        <v>2044</v>
      </c>
      <c r="B186" s="50" t="s">
        <v>540</v>
      </c>
      <c r="C186" s="46" t="s">
        <v>1</v>
      </c>
      <c r="D186" s="281">
        <v>2</v>
      </c>
      <c r="E186" s="120"/>
      <c r="F186" s="120">
        <f t="shared" si="7"/>
        <v>0</v>
      </c>
      <c r="G186" s="120">
        <f t="shared" si="6"/>
        <v>0</v>
      </c>
    </row>
    <row r="187" spans="1:18" ht="15" customHeight="1" x14ac:dyDescent="0.25">
      <c r="A187" s="121" t="s">
        <v>2045</v>
      </c>
      <c r="B187" s="50" t="s">
        <v>541</v>
      </c>
      <c r="C187" s="46" t="s">
        <v>1</v>
      </c>
      <c r="D187" s="281">
        <v>20</v>
      </c>
      <c r="E187" s="120"/>
      <c r="F187" s="120">
        <f t="shared" si="7"/>
        <v>0</v>
      </c>
      <c r="G187" s="120">
        <f t="shared" si="6"/>
        <v>0</v>
      </c>
    </row>
    <row r="188" spans="1:18" ht="15" customHeight="1" x14ac:dyDescent="0.25">
      <c r="A188" s="121" t="s">
        <v>2046</v>
      </c>
      <c r="B188" s="50" t="s">
        <v>542</v>
      </c>
      <c r="C188" s="46" t="s">
        <v>1</v>
      </c>
      <c r="D188" s="281">
        <v>20</v>
      </c>
      <c r="E188" s="120"/>
      <c r="F188" s="120">
        <f t="shared" si="7"/>
        <v>0</v>
      </c>
      <c r="G188" s="120">
        <f t="shared" si="6"/>
        <v>0</v>
      </c>
    </row>
    <row r="189" spans="1:18" ht="15" customHeight="1" x14ac:dyDescent="0.25">
      <c r="A189" s="121" t="s">
        <v>2047</v>
      </c>
      <c r="B189" s="50" t="s">
        <v>543</v>
      </c>
      <c r="C189" s="46" t="s">
        <v>1</v>
      </c>
      <c r="D189" s="281">
        <v>10</v>
      </c>
      <c r="E189" s="120"/>
      <c r="F189" s="120">
        <f t="shared" si="7"/>
        <v>0</v>
      </c>
      <c r="G189" s="120">
        <f t="shared" si="6"/>
        <v>0</v>
      </c>
    </row>
    <row r="190" spans="1:18" ht="15" customHeight="1" x14ac:dyDescent="0.25">
      <c r="A190" s="121" t="s">
        <v>2048</v>
      </c>
      <c r="B190" s="50" t="s">
        <v>544</v>
      </c>
      <c r="C190" s="46" t="s">
        <v>1</v>
      </c>
      <c r="D190" s="281">
        <v>10</v>
      </c>
      <c r="E190" s="120"/>
      <c r="F190" s="120">
        <f t="shared" si="7"/>
        <v>0</v>
      </c>
      <c r="G190" s="120">
        <f t="shared" si="6"/>
        <v>0</v>
      </c>
    </row>
    <row r="191" spans="1:18" s="37" customFormat="1" ht="15" customHeight="1" x14ac:dyDescent="0.25">
      <c r="A191" s="121" t="s">
        <v>2049</v>
      </c>
      <c r="B191" s="50" t="s">
        <v>545</v>
      </c>
      <c r="C191" s="46" t="s">
        <v>1</v>
      </c>
      <c r="D191" s="281">
        <v>10</v>
      </c>
      <c r="E191" s="120"/>
      <c r="F191" s="120">
        <f t="shared" si="7"/>
        <v>0</v>
      </c>
      <c r="G191" s="120">
        <f t="shared" si="6"/>
        <v>0</v>
      </c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</row>
    <row r="192" spans="1:18" s="37" customFormat="1" ht="15" customHeight="1" x14ac:dyDescent="0.25">
      <c r="A192" s="121" t="s">
        <v>2050</v>
      </c>
      <c r="B192" s="50" t="s">
        <v>546</v>
      </c>
      <c r="C192" s="46" t="s">
        <v>1</v>
      </c>
      <c r="D192" s="281">
        <v>10</v>
      </c>
      <c r="E192" s="120"/>
      <c r="F192" s="120">
        <f t="shared" si="7"/>
        <v>0</v>
      </c>
      <c r="G192" s="120">
        <f t="shared" si="6"/>
        <v>0</v>
      </c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</row>
    <row r="193" spans="1:18" s="37" customFormat="1" ht="15" customHeight="1" x14ac:dyDescent="0.25">
      <c r="A193" s="121" t="s">
        <v>2051</v>
      </c>
      <c r="B193" s="50" t="s">
        <v>547</v>
      </c>
      <c r="C193" s="46" t="s">
        <v>1</v>
      </c>
      <c r="D193" s="281">
        <v>10</v>
      </c>
      <c r="E193" s="120"/>
      <c r="F193" s="120">
        <f t="shared" si="7"/>
        <v>0</v>
      </c>
      <c r="G193" s="120">
        <f t="shared" si="6"/>
        <v>0</v>
      </c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</row>
    <row r="194" spans="1:18" s="37" customFormat="1" ht="15" customHeight="1" x14ac:dyDescent="0.25">
      <c r="A194" s="121" t="s">
        <v>2052</v>
      </c>
      <c r="B194" s="50" t="s">
        <v>548</v>
      </c>
      <c r="C194" s="46" t="s">
        <v>1</v>
      </c>
      <c r="D194" s="281">
        <v>10</v>
      </c>
      <c r="E194" s="120"/>
      <c r="F194" s="120">
        <f t="shared" si="7"/>
        <v>0</v>
      </c>
      <c r="G194" s="120">
        <f t="shared" si="6"/>
        <v>0</v>
      </c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</row>
    <row r="195" spans="1:18" ht="15" customHeight="1" x14ac:dyDescent="0.25">
      <c r="A195" s="121" t="s">
        <v>2053</v>
      </c>
      <c r="B195" s="50" t="s">
        <v>549</v>
      </c>
      <c r="C195" s="46" t="s">
        <v>1</v>
      </c>
      <c r="D195" s="281">
        <v>1</v>
      </c>
      <c r="E195" s="120"/>
      <c r="F195" s="120">
        <f t="shared" si="7"/>
        <v>0</v>
      </c>
      <c r="G195" s="120">
        <f t="shared" si="6"/>
        <v>0</v>
      </c>
    </row>
    <row r="196" spans="1:18" ht="15" customHeight="1" x14ac:dyDescent="0.25">
      <c r="A196" s="121" t="s">
        <v>2054</v>
      </c>
      <c r="B196" s="50" t="s">
        <v>550</v>
      </c>
      <c r="C196" s="46" t="s">
        <v>1</v>
      </c>
      <c r="D196" s="281">
        <v>1</v>
      </c>
      <c r="E196" s="120"/>
      <c r="F196" s="120">
        <f t="shared" si="7"/>
        <v>0</v>
      </c>
      <c r="G196" s="120">
        <f t="shared" si="6"/>
        <v>0</v>
      </c>
    </row>
    <row r="197" spans="1:18" ht="15" customHeight="1" x14ac:dyDescent="0.25">
      <c r="A197" s="121" t="s">
        <v>2055</v>
      </c>
      <c r="B197" s="50" t="s">
        <v>551</v>
      </c>
      <c r="C197" s="46" t="s">
        <v>1</v>
      </c>
      <c r="D197" s="281">
        <v>8</v>
      </c>
      <c r="E197" s="120"/>
      <c r="F197" s="120">
        <f t="shared" si="7"/>
        <v>0</v>
      </c>
      <c r="G197" s="120">
        <f t="shared" si="6"/>
        <v>0</v>
      </c>
    </row>
    <row r="198" spans="1:18" ht="15" customHeight="1" x14ac:dyDescent="0.25">
      <c r="A198" s="121" t="s">
        <v>2056</v>
      </c>
      <c r="B198" s="50" t="s">
        <v>552</v>
      </c>
      <c r="C198" s="46" t="s">
        <v>1</v>
      </c>
      <c r="D198" s="281">
        <v>2</v>
      </c>
      <c r="E198" s="120"/>
      <c r="F198" s="120">
        <f t="shared" si="7"/>
        <v>0</v>
      </c>
      <c r="G198" s="120">
        <f t="shared" si="6"/>
        <v>0</v>
      </c>
    </row>
    <row r="199" spans="1:18" ht="15" customHeight="1" x14ac:dyDescent="0.25">
      <c r="A199" s="121" t="s">
        <v>2057</v>
      </c>
      <c r="B199" s="50" t="s">
        <v>553</v>
      </c>
      <c r="C199" s="46" t="s">
        <v>1</v>
      </c>
      <c r="D199" s="281">
        <v>4</v>
      </c>
      <c r="E199" s="120"/>
      <c r="F199" s="120">
        <f t="shared" si="7"/>
        <v>0</v>
      </c>
      <c r="G199" s="120">
        <f t="shared" si="6"/>
        <v>0</v>
      </c>
    </row>
    <row r="200" spans="1:18" ht="15" customHeight="1" x14ac:dyDescent="0.25">
      <c r="A200" s="121" t="s">
        <v>2058</v>
      </c>
      <c r="B200" s="50" t="s">
        <v>554</v>
      </c>
      <c r="C200" s="46" t="s">
        <v>1</v>
      </c>
      <c r="D200" s="281">
        <v>10</v>
      </c>
      <c r="E200" s="120"/>
      <c r="F200" s="120">
        <f t="shared" si="7"/>
        <v>0</v>
      </c>
      <c r="G200" s="120">
        <f t="shared" si="6"/>
        <v>0</v>
      </c>
    </row>
    <row r="201" spans="1:18" s="36" customFormat="1" ht="15" customHeight="1" x14ac:dyDescent="0.25">
      <c r="A201" s="121" t="s">
        <v>2059</v>
      </c>
      <c r="B201" s="50" t="s">
        <v>555</v>
      </c>
      <c r="C201" s="46" t="s">
        <v>1</v>
      </c>
      <c r="D201" s="281">
        <v>10</v>
      </c>
      <c r="E201" s="120"/>
      <c r="F201" s="120">
        <f t="shared" si="7"/>
        <v>0</v>
      </c>
      <c r="G201" s="120">
        <f t="shared" si="6"/>
        <v>0</v>
      </c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</row>
    <row r="202" spans="1:18" s="36" customFormat="1" ht="15" customHeight="1" x14ac:dyDescent="0.25">
      <c r="A202" s="121" t="s">
        <v>2060</v>
      </c>
      <c r="B202" s="50" t="s">
        <v>315</v>
      </c>
      <c r="C202" s="46" t="s">
        <v>1</v>
      </c>
      <c r="D202" s="281">
        <v>10</v>
      </c>
      <c r="E202" s="120"/>
      <c r="F202" s="120">
        <f t="shared" si="7"/>
        <v>0</v>
      </c>
      <c r="G202" s="120">
        <f t="shared" si="6"/>
        <v>0</v>
      </c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</row>
    <row r="203" spans="1:18" s="36" customFormat="1" ht="15" customHeight="1" x14ac:dyDescent="0.25">
      <c r="A203" s="121" t="s">
        <v>2061</v>
      </c>
      <c r="B203" s="50" t="s">
        <v>314</v>
      </c>
      <c r="C203" s="46" t="s">
        <v>1</v>
      </c>
      <c r="D203" s="281">
        <v>10</v>
      </c>
      <c r="E203" s="120"/>
      <c r="F203" s="120">
        <f t="shared" si="7"/>
        <v>0</v>
      </c>
      <c r="G203" s="120">
        <f t="shared" si="6"/>
        <v>0</v>
      </c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</row>
    <row r="204" spans="1:18" s="36" customFormat="1" ht="15" customHeight="1" x14ac:dyDescent="0.25">
      <c r="A204" s="121" t="s">
        <v>2062</v>
      </c>
      <c r="B204" s="50" t="s">
        <v>313</v>
      </c>
      <c r="C204" s="46" t="s">
        <v>1</v>
      </c>
      <c r="D204" s="281">
        <v>4</v>
      </c>
      <c r="E204" s="120"/>
      <c r="F204" s="120">
        <f t="shared" si="7"/>
        <v>0</v>
      </c>
      <c r="G204" s="120">
        <f t="shared" si="6"/>
        <v>0</v>
      </c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</row>
    <row r="205" spans="1:18" ht="15" customHeight="1" x14ac:dyDescent="0.25">
      <c r="A205" s="121" t="s">
        <v>2063</v>
      </c>
      <c r="B205" s="50" t="s">
        <v>311</v>
      </c>
      <c r="C205" s="46" t="s">
        <v>1</v>
      </c>
      <c r="D205" s="281">
        <v>10</v>
      </c>
      <c r="E205" s="120"/>
      <c r="F205" s="120">
        <f t="shared" si="7"/>
        <v>0</v>
      </c>
      <c r="G205" s="120">
        <f t="shared" si="6"/>
        <v>0</v>
      </c>
    </row>
    <row r="206" spans="1:18" ht="15" customHeight="1" x14ac:dyDescent="0.25">
      <c r="A206" s="121" t="s">
        <v>2064</v>
      </c>
      <c r="B206" s="50" t="s">
        <v>310</v>
      </c>
      <c r="C206" s="46" t="s">
        <v>1</v>
      </c>
      <c r="D206" s="281">
        <v>6</v>
      </c>
      <c r="E206" s="120"/>
      <c r="F206" s="120">
        <f t="shared" si="7"/>
        <v>0</v>
      </c>
      <c r="G206" s="120">
        <f t="shared" si="6"/>
        <v>0</v>
      </c>
    </row>
    <row r="207" spans="1:18" ht="15" customHeight="1" x14ac:dyDescent="0.25">
      <c r="A207" s="121" t="s">
        <v>2065</v>
      </c>
      <c r="B207" s="50" t="s">
        <v>309</v>
      </c>
      <c r="C207" s="46" t="s">
        <v>1</v>
      </c>
      <c r="D207" s="281">
        <v>10</v>
      </c>
      <c r="E207" s="120"/>
      <c r="F207" s="120">
        <f t="shared" si="7"/>
        <v>0</v>
      </c>
      <c r="G207" s="120">
        <f t="shared" si="6"/>
        <v>0</v>
      </c>
    </row>
    <row r="208" spans="1:18" ht="15" customHeight="1" x14ac:dyDescent="0.25">
      <c r="A208" s="121" t="s">
        <v>2066</v>
      </c>
      <c r="B208" s="50" t="s">
        <v>556</v>
      </c>
      <c r="C208" s="46" t="s">
        <v>1</v>
      </c>
      <c r="D208" s="281">
        <v>2</v>
      </c>
      <c r="E208" s="120"/>
      <c r="F208" s="120">
        <f t="shared" si="7"/>
        <v>0</v>
      </c>
      <c r="G208" s="120">
        <f t="shared" si="6"/>
        <v>0</v>
      </c>
    </row>
    <row r="209" spans="1:7" ht="15" customHeight="1" x14ac:dyDescent="0.25">
      <c r="A209" s="121" t="s">
        <v>2067</v>
      </c>
      <c r="B209" s="50" t="s">
        <v>557</v>
      </c>
      <c r="C209" s="46" t="s">
        <v>475</v>
      </c>
      <c r="D209" s="281">
        <v>6</v>
      </c>
      <c r="E209" s="120"/>
      <c r="F209" s="120">
        <f t="shared" si="7"/>
        <v>0</v>
      </c>
      <c r="G209" s="120">
        <f t="shared" si="6"/>
        <v>0</v>
      </c>
    </row>
    <row r="210" spans="1:7" ht="15" customHeight="1" x14ac:dyDescent="0.25">
      <c r="A210" s="121" t="s">
        <v>2068</v>
      </c>
      <c r="B210" s="50" t="s">
        <v>558</v>
      </c>
      <c r="C210" s="46" t="s">
        <v>1</v>
      </c>
      <c r="D210" s="281">
        <v>20</v>
      </c>
      <c r="E210" s="120"/>
      <c r="F210" s="120">
        <f t="shared" si="7"/>
        <v>0</v>
      </c>
      <c r="G210" s="120">
        <f t="shared" si="6"/>
        <v>0</v>
      </c>
    </row>
    <row r="211" spans="1:7" ht="15" customHeight="1" x14ac:dyDescent="0.25">
      <c r="A211" s="121" t="s">
        <v>2069</v>
      </c>
      <c r="B211" s="50" t="s">
        <v>306</v>
      </c>
      <c r="C211" s="46" t="s">
        <v>1</v>
      </c>
      <c r="D211" s="281">
        <v>10</v>
      </c>
      <c r="E211" s="120"/>
      <c r="F211" s="120">
        <f t="shared" si="7"/>
        <v>0</v>
      </c>
      <c r="G211" s="120">
        <f t="shared" si="6"/>
        <v>0</v>
      </c>
    </row>
    <row r="212" spans="1:7" ht="15" customHeight="1" x14ac:dyDescent="0.25">
      <c r="A212" s="121" t="s">
        <v>2070</v>
      </c>
      <c r="B212" s="51" t="s">
        <v>559</v>
      </c>
      <c r="C212" s="46" t="s">
        <v>1</v>
      </c>
      <c r="D212" s="281">
        <v>10</v>
      </c>
      <c r="E212" s="120"/>
      <c r="F212" s="120">
        <f t="shared" si="7"/>
        <v>0</v>
      </c>
      <c r="G212" s="120">
        <f t="shared" si="6"/>
        <v>0</v>
      </c>
    </row>
    <row r="213" spans="1:7" ht="15" customHeight="1" x14ac:dyDescent="0.25">
      <c r="A213" s="121" t="s">
        <v>2071</v>
      </c>
      <c r="B213" s="51" t="s">
        <v>560</v>
      </c>
      <c r="C213" s="46" t="s">
        <v>1</v>
      </c>
      <c r="D213" s="281">
        <v>2</v>
      </c>
      <c r="E213" s="120"/>
      <c r="F213" s="120">
        <f t="shared" si="7"/>
        <v>0</v>
      </c>
      <c r="G213" s="120">
        <f t="shared" si="6"/>
        <v>0</v>
      </c>
    </row>
    <row r="214" spans="1:7" ht="15" customHeight="1" x14ac:dyDescent="0.25">
      <c r="A214" s="121" t="s">
        <v>2072</v>
      </c>
      <c r="B214" s="51" t="s">
        <v>561</v>
      </c>
      <c r="C214" s="46" t="s">
        <v>1</v>
      </c>
      <c r="D214" s="281">
        <v>2</v>
      </c>
      <c r="E214" s="120"/>
      <c r="F214" s="120">
        <f t="shared" si="7"/>
        <v>0</v>
      </c>
      <c r="G214" s="120">
        <f t="shared" si="6"/>
        <v>0</v>
      </c>
    </row>
    <row r="215" spans="1:7" ht="15" customHeight="1" x14ac:dyDescent="0.25">
      <c r="A215" s="121" t="s">
        <v>2073</v>
      </c>
      <c r="B215" s="51" t="s">
        <v>562</v>
      </c>
      <c r="C215" s="46" t="s">
        <v>1</v>
      </c>
      <c r="D215" s="281">
        <v>2</v>
      </c>
      <c r="E215" s="120"/>
      <c r="F215" s="120">
        <f t="shared" si="7"/>
        <v>0</v>
      </c>
      <c r="G215" s="120">
        <f t="shared" ref="G215:G231" si="8">SUM(D215*E215)</f>
        <v>0</v>
      </c>
    </row>
    <row r="216" spans="1:7" ht="15" customHeight="1" x14ac:dyDescent="0.25">
      <c r="A216" s="121" t="s">
        <v>2074</v>
      </c>
      <c r="B216" s="51" t="s">
        <v>563</v>
      </c>
      <c r="C216" s="46" t="s">
        <v>1</v>
      </c>
      <c r="D216" s="281">
        <v>2</v>
      </c>
      <c r="E216" s="120"/>
      <c r="F216" s="120">
        <f t="shared" ref="F216:F231" si="9">SUM(E216*1.2)</f>
        <v>0</v>
      </c>
      <c r="G216" s="120">
        <f t="shared" si="8"/>
        <v>0</v>
      </c>
    </row>
    <row r="217" spans="1:7" ht="15" customHeight="1" x14ac:dyDescent="0.25">
      <c r="A217" s="121" t="s">
        <v>2075</v>
      </c>
      <c r="B217" s="51" t="s">
        <v>564</v>
      </c>
      <c r="C217" s="46" t="s">
        <v>1</v>
      </c>
      <c r="D217" s="281">
        <v>2</v>
      </c>
      <c r="E217" s="120"/>
      <c r="F217" s="120">
        <f t="shared" si="9"/>
        <v>0</v>
      </c>
      <c r="G217" s="120">
        <f t="shared" si="8"/>
        <v>0</v>
      </c>
    </row>
    <row r="218" spans="1:7" ht="15" customHeight="1" x14ac:dyDescent="0.25">
      <c r="A218" s="121" t="s">
        <v>2076</v>
      </c>
      <c r="B218" s="51" t="s">
        <v>565</v>
      </c>
      <c r="C218" s="46" t="s">
        <v>1</v>
      </c>
      <c r="D218" s="281">
        <v>2</v>
      </c>
      <c r="E218" s="120"/>
      <c r="F218" s="120">
        <f t="shared" si="9"/>
        <v>0</v>
      </c>
      <c r="G218" s="120">
        <f t="shared" si="8"/>
        <v>0</v>
      </c>
    </row>
    <row r="219" spans="1:7" ht="15" customHeight="1" x14ac:dyDescent="0.25">
      <c r="A219" s="121" t="s">
        <v>2077</v>
      </c>
      <c r="B219" s="51" t="s">
        <v>566</v>
      </c>
      <c r="C219" s="46" t="s">
        <v>1</v>
      </c>
      <c r="D219" s="281">
        <v>2</v>
      </c>
      <c r="E219" s="120"/>
      <c r="F219" s="120">
        <f t="shared" si="9"/>
        <v>0</v>
      </c>
      <c r="G219" s="120">
        <f t="shared" si="8"/>
        <v>0</v>
      </c>
    </row>
    <row r="220" spans="1:7" ht="15" customHeight="1" x14ac:dyDescent="0.25">
      <c r="A220" s="121" t="s">
        <v>2078</v>
      </c>
      <c r="B220" s="51" t="s">
        <v>567</v>
      </c>
      <c r="C220" s="46" t="s">
        <v>1</v>
      </c>
      <c r="D220" s="281">
        <v>2</v>
      </c>
      <c r="E220" s="120"/>
      <c r="F220" s="120">
        <f t="shared" si="9"/>
        <v>0</v>
      </c>
      <c r="G220" s="120">
        <f t="shared" si="8"/>
        <v>0</v>
      </c>
    </row>
    <row r="221" spans="1:7" ht="15" customHeight="1" x14ac:dyDescent="0.25">
      <c r="A221" s="121" t="s">
        <v>2079</v>
      </c>
      <c r="B221" s="51" t="s">
        <v>568</v>
      </c>
      <c r="C221" s="46" t="s">
        <v>1</v>
      </c>
      <c r="D221" s="281">
        <v>2</v>
      </c>
      <c r="E221" s="120"/>
      <c r="F221" s="120">
        <f t="shared" si="9"/>
        <v>0</v>
      </c>
      <c r="G221" s="120">
        <f t="shared" si="8"/>
        <v>0</v>
      </c>
    </row>
    <row r="222" spans="1:7" ht="15" customHeight="1" x14ac:dyDescent="0.25">
      <c r="A222" s="121" t="s">
        <v>2080</v>
      </c>
      <c r="B222" s="51" t="s">
        <v>569</v>
      </c>
      <c r="C222" s="46" t="s">
        <v>1</v>
      </c>
      <c r="D222" s="281">
        <v>2</v>
      </c>
      <c r="E222" s="120"/>
      <c r="F222" s="120">
        <f t="shared" si="9"/>
        <v>0</v>
      </c>
      <c r="G222" s="120">
        <f t="shared" si="8"/>
        <v>0</v>
      </c>
    </row>
    <row r="223" spans="1:7" ht="15" customHeight="1" x14ac:dyDescent="0.25">
      <c r="A223" s="121" t="s">
        <v>2081</v>
      </c>
      <c r="B223" s="51" t="s">
        <v>570</v>
      </c>
      <c r="C223" s="46" t="s">
        <v>1</v>
      </c>
      <c r="D223" s="281">
        <v>2</v>
      </c>
      <c r="E223" s="120"/>
      <c r="F223" s="120">
        <f t="shared" si="9"/>
        <v>0</v>
      </c>
      <c r="G223" s="120">
        <f t="shared" si="8"/>
        <v>0</v>
      </c>
    </row>
    <row r="224" spans="1:7" ht="15" customHeight="1" x14ac:dyDescent="0.25">
      <c r="A224" s="121" t="s">
        <v>2082</v>
      </c>
      <c r="B224" s="51" t="s">
        <v>571</v>
      </c>
      <c r="C224" s="46" t="s">
        <v>1</v>
      </c>
      <c r="D224" s="281">
        <v>10</v>
      </c>
      <c r="E224" s="120"/>
      <c r="F224" s="120">
        <f t="shared" si="9"/>
        <v>0</v>
      </c>
      <c r="G224" s="120">
        <f t="shared" si="8"/>
        <v>0</v>
      </c>
    </row>
    <row r="225" spans="1:7" x14ac:dyDescent="0.25">
      <c r="A225" s="121" t="s">
        <v>2083</v>
      </c>
      <c r="B225" s="51" t="s">
        <v>572</v>
      </c>
      <c r="C225" s="46" t="s">
        <v>1</v>
      </c>
      <c r="D225" s="281">
        <v>2</v>
      </c>
      <c r="E225" s="120"/>
      <c r="F225" s="120">
        <f t="shared" si="9"/>
        <v>0</v>
      </c>
      <c r="G225" s="120">
        <f t="shared" si="8"/>
        <v>0</v>
      </c>
    </row>
    <row r="226" spans="1:7" ht="15" customHeight="1" x14ac:dyDescent="0.25">
      <c r="A226" s="121" t="s">
        <v>2084</v>
      </c>
      <c r="B226" s="51" t="s">
        <v>573</v>
      </c>
      <c r="C226" s="46" t="s">
        <v>1</v>
      </c>
      <c r="D226" s="281">
        <v>2</v>
      </c>
      <c r="E226" s="120"/>
      <c r="F226" s="120">
        <f t="shared" si="9"/>
        <v>0</v>
      </c>
      <c r="G226" s="120">
        <f t="shared" si="8"/>
        <v>0</v>
      </c>
    </row>
    <row r="227" spans="1:7" ht="15" customHeight="1" x14ac:dyDescent="0.25">
      <c r="A227" s="121" t="s">
        <v>2085</v>
      </c>
      <c r="B227" s="51" t="s">
        <v>574</v>
      </c>
      <c r="C227" s="46" t="s">
        <v>1</v>
      </c>
      <c r="D227" s="281">
        <v>2</v>
      </c>
      <c r="E227" s="120"/>
      <c r="F227" s="120">
        <f t="shared" si="9"/>
        <v>0</v>
      </c>
      <c r="G227" s="120">
        <f t="shared" si="8"/>
        <v>0</v>
      </c>
    </row>
    <row r="228" spans="1:7" ht="15" customHeight="1" x14ac:dyDescent="0.25">
      <c r="A228" s="121" t="s">
        <v>2086</v>
      </c>
      <c r="B228" s="51" t="s">
        <v>575</v>
      </c>
      <c r="C228" s="46" t="s">
        <v>172</v>
      </c>
      <c r="D228" s="281">
        <v>2</v>
      </c>
      <c r="E228" s="120"/>
      <c r="F228" s="120">
        <f t="shared" si="9"/>
        <v>0</v>
      </c>
      <c r="G228" s="120">
        <f t="shared" si="8"/>
        <v>0</v>
      </c>
    </row>
    <row r="229" spans="1:7" ht="25.5" x14ac:dyDescent="0.25">
      <c r="A229" s="121" t="s">
        <v>2087</v>
      </c>
      <c r="B229" s="51" t="s">
        <v>576</v>
      </c>
      <c r="C229" s="46" t="s">
        <v>1</v>
      </c>
      <c r="D229" s="281">
        <v>10</v>
      </c>
      <c r="E229" s="120"/>
      <c r="F229" s="120">
        <f t="shared" si="9"/>
        <v>0</v>
      </c>
      <c r="G229" s="120">
        <f t="shared" si="8"/>
        <v>0</v>
      </c>
    </row>
    <row r="230" spans="1:7" ht="15" customHeight="1" x14ac:dyDescent="0.25">
      <c r="A230" s="121" t="s">
        <v>2088</v>
      </c>
      <c r="B230" s="51" t="s">
        <v>307</v>
      </c>
      <c r="C230" s="46" t="s">
        <v>380</v>
      </c>
      <c r="D230" s="281">
        <v>100</v>
      </c>
      <c r="E230" s="120"/>
      <c r="F230" s="120">
        <f t="shared" si="9"/>
        <v>0</v>
      </c>
      <c r="G230" s="120">
        <f t="shared" si="8"/>
        <v>0</v>
      </c>
    </row>
    <row r="231" spans="1:7" ht="15" customHeight="1" thickBot="1" x14ac:dyDescent="0.3">
      <c r="A231" s="121" t="s">
        <v>2089</v>
      </c>
      <c r="B231" s="51" t="s">
        <v>577</v>
      </c>
      <c r="C231" s="46" t="s">
        <v>172</v>
      </c>
      <c r="D231" s="281">
        <v>100</v>
      </c>
      <c r="E231" s="120"/>
      <c r="F231" s="120">
        <f t="shared" si="9"/>
        <v>0</v>
      </c>
      <c r="G231" s="120">
        <f t="shared" si="8"/>
        <v>0</v>
      </c>
    </row>
    <row r="232" spans="1:7" ht="15" customHeight="1" thickBot="1" x14ac:dyDescent="0.3">
      <c r="A232" s="104"/>
      <c r="B232" s="12"/>
      <c r="C232" s="30"/>
      <c r="D232"/>
      <c r="E232" s="330" t="s">
        <v>2990</v>
      </c>
      <c r="F232" s="330"/>
      <c r="G232" s="253">
        <f>SUM(G23:G231)</f>
        <v>0</v>
      </c>
    </row>
    <row r="233" spans="1:7" ht="15" customHeight="1" thickBot="1" x14ac:dyDescent="0.4">
      <c r="A233" s="104"/>
      <c r="B233" s="12"/>
      <c r="C233" s="30"/>
      <c r="D233" s="3"/>
      <c r="E233" s="330" t="s">
        <v>2991</v>
      </c>
      <c r="F233" s="330"/>
      <c r="G233" s="253">
        <f>SUM(G232*0.2)</f>
        <v>0</v>
      </c>
    </row>
    <row r="234" spans="1:7" ht="15" customHeight="1" thickBot="1" x14ac:dyDescent="0.3">
      <c r="A234" s="104"/>
      <c r="B234" s="12"/>
      <c r="C234" s="30"/>
      <c r="D234" s="157"/>
      <c r="E234" s="330" t="s">
        <v>2992</v>
      </c>
      <c r="F234" s="330"/>
      <c r="G234" s="253">
        <f>SUM(G232:G233)</f>
        <v>0</v>
      </c>
    </row>
    <row r="235" spans="1:7" ht="15" customHeight="1" x14ac:dyDescent="0.25">
      <c r="A235" s="123"/>
      <c r="B235" s="175"/>
      <c r="C235" s="167"/>
      <c r="D235" s="166"/>
    </row>
    <row r="236" spans="1:7" ht="15" customHeight="1" x14ac:dyDescent="0.25">
      <c r="A236" s="357" t="s">
        <v>1268</v>
      </c>
      <c r="B236" s="357"/>
      <c r="C236" s="357"/>
      <c r="D236" s="357"/>
      <c r="E236" s="357"/>
      <c r="F236" s="357"/>
      <c r="G236" s="357"/>
    </row>
    <row r="237" spans="1:7" ht="15" customHeight="1" x14ac:dyDescent="0.25">
      <c r="A237" s="125"/>
      <c r="B237" s="176"/>
      <c r="C237" s="168"/>
      <c r="D237" s="168"/>
    </row>
    <row r="238" spans="1:7" ht="15" customHeight="1" x14ac:dyDescent="0.25">
      <c r="A238" s="351" t="s">
        <v>3437</v>
      </c>
      <c r="B238" s="352"/>
      <c r="C238" s="353"/>
      <c r="D238" s="141" t="s">
        <v>3436</v>
      </c>
    </row>
    <row r="239" spans="1:7" ht="30" customHeight="1" thickBot="1" x14ac:dyDescent="0.3">
      <c r="A239" s="200" t="s">
        <v>0</v>
      </c>
      <c r="B239" s="201" t="s">
        <v>585</v>
      </c>
      <c r="C239" s="202" t="s">
        <v>2993</v>
      </c>
      <c r="D239" s="203" t="s">
        <v>3447</v>
      </c>
      <c r="E239" s="204" t="s">
        <v>2994</v>
      </c>
      <c r="F239" s="204" t="s">
        <v>2995</v>
      </c>
      <c r="G239" s="204" t="s">
        <v>2989</v>
      </c>
    </row>
    <row r="240" spans="1:7" ht="15" customHeight="1" x14ac:dyDescent="0.25">
      <c r="A240" s="232" t="s">
        <v>2090</v>
      </c>
      <c r="B240" s="233" t="s">
        <v>381</v>
      </c>
      <c r="C240" s="234" t="s">
        <v>1</v>
      </c>
      <c r="D240" s="280">
        <v>1</v>
      </c>
      <c r="E240" s="235"/>
      <c r="F240" s="235">
        <f>SUM(E240*1.2)</f>
        <v>0</v>
      </c>
      <c r="G240" s="235">
        <f t="shared" ref="G240:G251" si="10">SUM(D240*E240)</f>
        <v>0</v>
      </c>
    </row>
    <row r="241" spans="1:7" ht="15" customHeight="1" x14ac:dyDescent="0.25">
      <c r="A241" s="232" t="s">
        <v>2091</v>
      </c>
      <c r="B241" s="173" t="s">
        <v>382</v>
      </c>
      <c r="C241" s="44" t="s">
        <v>1</v>
      </c>
      <c r="D241" s="281">
        <v>1</v>
      </c>
      <c r="E241" s="120"/>
      <c r="F241" s="120">
        <f t="shared" ref="F241:F251" si="11">SUM(E241*1.2)</f>
        <v>0</v>
      </c>
      <c r="G241" s="120">
        <f t="shared" si="10"/>
        <v>0</v>
      </c>
    </row>
    <row r="242" spans="1:7" ht="15" customHeight="1" x14ac:dyDescent="0.25">
      <c r="A242" s="232" t="s">
        <v>2092</v>
      </c>
      <c r="B242" s="173" t="s">
        <v>383</v>
      </c>
      <c r="C242" s="44" t="s">
        <v>1</v>
      </c>
      <c r="D242" s="281">
        <v>1</v>
      </c>
      <c r="E242" s="120"/>
      <c r="F242" s="120">
        <f t="shared" si="11"/>
        <v>0</v>
      </c>
      <c r="G242" s="120">
        <f t="shared" si="10"/>
        <v>0</v>
      </c>
    </row>
    <row r="243" spans="1:7" ht="15" customHeight="1" x14ac:dyDescent="0.25">
      <c r="A243" s="232" t="s">
        <v>2093</v>
      </c>
      <c r="B243" s="173" t="s">
        <v>384</v>
      </c>
      <c r="C243" s="44" t="s">
        <v>1</v>
      </c>
      <c r="D243" s="281">
        <v>1</v>
      </c>
      <c r="E243" s="120"/>
      <c r="F243" s="120">
        <f t="shared" si="11"/>
        <v>0</v>
      </c>
      <c r="G243" s="120">
        <f t="shared" si="10"/>
        <v>0</v>
      </c>
    </row>
    <row r="244" spans="1:7" ht="15" customHeight="1" x14ac:dyDescent="0.25">
      <c r="A244" s="232" t="s">
        <v>2094</v>
      </c>
      <c r="B244" s="173" t="s">
        <v>281</v>
      </c>
      <c r="C244" s="44" t="s">
        <v>1</v>
      </c>
      <c r="D244" s="281">
        <v>1</v>
      </c>
      <c r="E244" s="120"/>
      <c r="F244" s="120">
        <f t="shared" si="11"/>
        <v>0</v>
      </c>
      <c r="G244" s="120">
        <f t="shared" si="10"/>
        <v>0</v>
      </c>
    </row>
    <row r="245" spans="1:7" ht="15" customHeight="1" x14ac:dyDescent="0.25">
      <c r="A245" s="232" t="s">
        <v>2095</v>
      </c>
      <c r="B245" s="173" t="s">
        <v>385</v>
      </c>
      <c r="C245" s="44" t="s">
        <v>1</v>
      </c>
      <c r="D245" s="281">
        <v>1</v>
      </c>
      <c r="E245" s="120"/>
      <c r="F245" s="120">
        <f t="shared" si="11"/>
        <v>0</v>
      </c>
      <c r="G245" s="120">
        <f t="shared" si="10"/>
        <v>0</v>
      </c>
    </row>
    <row r="246" spans="1:7" ht="15" customHeight="1" x14ac:dyDescent="0.25">
      <c r="A246" s="232" t="s">
        <v>2096</v>
      </c>
      <c r="B246" s="173" t="s">
        <v>386</v>
      </c>
      <c r="C246" s="44" t="s">
        <v>1</v>
      </c>
      <c r="D246" s="281">
        <v>1</v>
      </c>
      <c r="E246" s="120"/>
      <c r="F246" s="120">
        <f t="shared" si="11"/>
        <v>0</v>
      </c>
      <c r="G246" s="120">
        <f t="shared" si="10"/>
        <v>0</v>
      </c>
    </row>
    <row r="247" spans="1:7" ht="15" customHeight="1" x14ac:dyDescent="0.25">
      <c r="A247" s="232" t="s">
        <v>2097</v>
      </c>
      <c r="B247" s="173" t="s">
        <v>387</v>
      </c>
      <c r="C247" s="44" t="s">
        <v>1</v>
      </c>
      <c r="D247" s="281">
        <v>1</v>
      </c>
      <c r="E247" s="120"/>
      <c r="F247" s="120">
        <f t="shared" si="11"/>
        <v>0</v>
      </c>
      <c r="G247" s="120">
        <f t="shared" si="10"/>
        <v>0</v>
      </c>
    </row>
    <row r="248" spans="1:7" ht="15" customHeight="1" x14ac:dyDescent="0.25">
      <c r="A248" s="232" t="s">
        <v>2098</v>
      </c>
      <c r="B248" s="173" t="s">
        <v>246</v>
      </c>
      <c r="C248" s="44" t="s">
        <v>1</v>
      </c>
      <c r="D248" s="281">
        <v>1</v>
      </c>
      <c r="E248" s="120"/>
      <c r="F248" s="120">
        <f t="shared" si="11"/>
        <v>0</v>
      </c>
      <c r="G248" s="120">
        <f t="shared" si="10"/>
        <v>0</v>
      </c>
    </row>
    <row r="249" spans="1:7" ht="15" customHeight="1" x14ac:dyDescent="0.25">
      <c r="A249" s="232" t="s">
        <v>2099</v>
      </c>
      <c r="B249" s="173" t="s">
        <v>388</v>
      </c>
      <c r="C249" s="44" t="s">
        <v>1</v>
      </c>
      <c r="D249" s="281">
        <v>1</v>
      </c>
      <c r="E249" s="120"/>
      <c r="F249" s="120">
        <f t="shared" si="11"/>
        <v>0</v>
      </c>
      <c r="G249" s="120">
        <f t="shared" si="10"/>
        <v>0</v>
      </c>
    </row>
    <row r="250" spans="1:7" ht="15" customHeight="1" x14ac:dyDescent="0.25">
      <c r="A250" s="232" t="s">
        <v>2100</v>
      </c>
      <c r="B250" s="173" t="s">
        <v>243</v>
      </c>
      <c r="C250" s="44" t="s">
        <v>1</v>
      </c>
      <c r="D250" s="281">
        <v>1</v>
      </c>
      <c r="E250" s="120"/>
      <c r="F250" s="120">
        <f t="shared" si="11"/>
        <v>0</v>
      </c>
      <c r="G250" s="120">
        <f t="shared" si="10"/>
        <v>0</v>
      </c>
    </row>
    <row r="251" spans="1:7" ht="15" customHeight="1" thickBot="1" x14ac:dyDescent="0.3">
      <c r="A251" s="232" t="s">
        <v>2101</v>
      </c>
      <c r="B251" s="173" t="s">
        <v>389</v>
      </c>
      <c r="C251" s="44" t="s">
        <v>1</v>
      </c>
      <c r="D251" s="281">
        <v>1</v>
      </c>
      <c r="E251" s="120"/>
      <c r="F251" s="120">
        <f t="shared" si="11"/>
        <v>0</v>
      </c>
      <c r="G251" s="120">
        <f t="shared" si="10"/>
        <v>0</v>
      </c>
    </row>
    <row r="252" spans="1:7" ht="15" customHeight="1" thickBot="1" x14ac:dyDescent="0.3">
      <c r="A252" s="104"/>
      <c r="B252" s="12"/>
      <c r="C252" s="30"/>
      <c r="D252"/>
      <c r="E252" s="330" t="s">
        <v>2990</v>
      </c>
      <c r="F252" s="330"/>
      <c r="G252" s="253">
        <f>SUM(G44:G251)</f>
        <v>0</v>
      </c>
    </row>
    <row r="253" spans="1:7" ht="15" customHeight="1" thickBot="1" x14ac:dyDescent="0.4">
      <c r="A253" s="104"/>
      <c r="B253" s="12"/>
      <c r="C253" s="30"/>
      <c r="D253" s="3"/>
      <c r="E253" s="330" t="s">
        <v>2991</v>
      </c>
      <c r="F253" s="330"/>
      <c r="G253" s="253">
        <f>SUM(G252*0.2)</f>
        <v>0</v>
      </c>
    </row>
    <row r="254" spans="1:7" ht="15" customHeight="1" thickBot="1" x14ac:dyDescent="0.3">
      <c r="A254" s="104"/>
      <c r="B254" s="12"/>
      <c r="C254" s="30"/>
      <c r="D254" s="157"/>
      <c r="E254" s="330" t="s">
        <v>2992</v>
      </c>
      <c r="F254" s="330"/>
      <c r="G254" s="253">
        <f>SUM(G252:G253)</f>
        <v>0</v>
      </c>
    </row>
    <row r="255" spans="1:7" ht="15" customHeight="1" x14ac:dyDescent="0.25">
      <c r="A255" s="104"/>
      <c r="B255" s="12"/>
      <c r="C255" s="30"/>
      <c r="D255" s="157"/>
      <c r="E255" s="136"/>
      <c r="F255" s="136"/>
      <c r="G255" s="136"/>
    </row>
    <row r="256" spans="1:7" ht="15" customHeight="1" x14ac:dyDescent="0.25">
      <c r="A256" s="104"/>
      <c r="B256" s="12"/>
      <c r="C256" s="30"/>
      <c r="D256" s="157"/>
      <c r="E256" s="136"/>
      <c r="F256" s="136"/>
      <c r="G256" s="136"/>
    </row>
    <row r="257" spans="1:7" ht="15" customHeight="1" x14ac:dyDescent="0.25">
      <c r="A257" s="104"/>
      <c r="B257" s="12"/>
      <c r="C257" s="30"/>
      <c r="D257" s="157"/>
      <c r="E257" s="136"/>
      <c r="F257" s="136"/>
      <c r="G257" s="136"/>
    </row>
    <row r="258" spans="1:7" ht="15" customHeight="1" x14ac:dyDescent="0.25">
      <c r="A258" s="124"/>
      <c r="B258" s="172"/>
      <c r="D258" s="69"/>
    </row>
    <row r="259" spans="1:7" ht="15" customHeight="1" x14ac:dyDescent="0.25">
      <c r="A259" s="354" t="s">
        <v>3438</v>
      </c>
      <c r="B259" s="355"/>
      <c r="C259" s="356"/>
      <c r="D259" s="141" t="s">
        <v>3436</v>
      </c>
    </row>
    <row r="260" spans="1:7" ht="30" customHeight="1" thickBot="1" x14ac:dyDescent="0.3">
      <c r="A260" s="200" t="s">
        <v>0</v>
      </c>
      <c r="B260" s="201" t="s">
        <v>585</v>
      </c>
      <c r="C260" s="202" t="s">
        <v>2993</v>
      </c>
      <c r="D260" s="203" t="s">
        <v>3447</v>
      </c>
      <c r="E260" s="204" t="s">
        <v>2994</v>
      </c>
      <c r="F260" s="204" t="s">
        <v>2995</v>
      </c>
      <c r="G260" s="204" t="s">
        <v>2989</v>
      </c>
    </row>
    <row r="261" spans="1:7" ht="15" customHeight="1" x14ac:dyDescent="0.25">
      <c r="A261" s="238" t="s">
        <v>2102</v>
      </c>
      <c r="B261" s="236" t="s">
        <v>586</v>
      </c>
      <c r="C261" s="237" t="s">
        <v>1</v>
      </c>
      <c r="D261" s="263">
        <v>1</v>
      </c>
      <c r="E261" s="235"/>
      <c r="F261" s="235">
        <f>SUM(E261*1.2)</f>
        <v>0</v>
      </c>
      <c r="G261" s="235">
        <f t="shared" ref="G261:G324" si="12">SUM(D261*E261)</f>
        <v>0</v>
      </c>
    </row>
    <row r="262" spans="1:7" ht="15" customHeight="1" x14ac:dyDescent="0.25">
      <c r="A262" s="238" t="s">
        <v>2103</v>
      </c>
      <c r="B262" s="50" t="s">
        <v>587</v>
      </c>
      <c r="C262" s="46" t="s">
        <v>1</v>
      </c>
      <c r="D262" s="52">
        <v>1</v>
      </c>
      <c r="E262" s="120"/>
      <c r="F262" s="120">
        <f t="shared" ref="F262:F325" si="13">SUM(E262*1.2)</f>
        <v>0</v>
      </c>
      <c r="G262" s="120">
        <f t="shared" si="12"/>
        <v>0</v>
      </c>
    </row>
    <row r="263" spans="1:7" ht="15" customHeight="1" x14ac:dyDescent="0.25">
      <c r="A263" s="238" t="s">
        <v>2104</v>
      </c>
      <c r="B263" s="51" t="s">
        <v>696</v>
      </c>
      <c r="C263" s="46" t="s">
        <v>1</v>
      </c>
      <c r="D263" s="52">
        <v>20</v>
      </c>
      <c r="E263" s="120"/>
      <c r="F263" s="120">
        <f t="shared" si="13"/>
        <v>0</v>
      </c>
      <c r="G263" s="120">
        <f t="shared" si="12"/>
        <v>0</v>
      </c>
    </row>
    <row r="264" spans="1:7" ht="15" customHeight="1" x14ac:dyDescent="0.25">
      <c r="A264" s="238" t="s">
        <v>2105</v>
      </c>
      <c r="B264" s="51" t="s">
        <v>697</v>
      </c>
      <c r="C264" s="46" t="s">
        <v>2</v>
      </c>
      <c r="D264" s="52">
        <v>25</v>
      </c>
      <c r="E264" s="120"/>
      <c r="F264" s="120">
        <f t="shared" si="13"/>
        <v>0</v>
      </c>
      <c r="G264" s="120">
        <f t="shared" si="12"/>
        <v>0</v>
      </c>
    </row>
    <row r="265" spans="1:7" ht="15" customHeight="1" x14ac:dyDescent="0.25">
      <c r="A265" s="238" t="s">
        <v>2106</v>
      </c>
      <c r="B265" s="51" t="s">
        <v>588</v>
      </c>
      <c r="C265" s="46" t="s">
        <v>2</v>
      </c>
      <c r="D265" s="52">
        <v>10</v>
      </c>
      <c r="E265" s="120"/>
      <c r="F265" s="120">
        <f t="shared" si="13"/>
        <v>0</v>
      </c>
      <c r="G265" s="120">
        <f t="shared" si="12"/>
        <v>0</v>
      </c>
    </row>
    <row r="266" spans="1:7" ht="15" customHeight="1" x14ac:dyDescent="0.25">
      <c r="A266" s="238" t="s">
        <v>2107</v>
      </c>
      <c r="B266" s="51" t="s">
        <v>589</v>
      </c>
      <c r="C266" s="46" t="s">
        <v>2</v>
      </c>
      <c r="D266" s="52">
        <v>8</v>
      </c>
      <c r="E266" s="120"/>
      <c r="F266" s="120">
        <f t="shared" si="13"/>
        <v>0</v>
      </c>
      <c r="G266" s="120">
        <f t="shared" si="12"/>
        <v>0</v>
      </c>
    </row>
    <row r="267" spans="1:7" ht="15" customHeight="1" x14ac:dyDescent="0.25">
      <c r="A267" s="238" t="s">
        <v>2108</v>
      </c>
      <c r="B267" s="51" t="s">
        <v>590</v>
      </c>
      <c r="C267" s="46" t="s">
        <v>2</v>
      </c>
      <c r="D267" s="52">
        <v>100</v>
      </c>
      <c r="E267" s="120"/>
      <c r="F267" s="120">
        <f t="shared" si="13"/>
        <v>0</v>
      </c>
      <c r="G267" s="120">
        <f t="shared" si="12"/>
        <v>0</v>
      </c>
    </row>
    <row r="268" spans="1:7" ht="15" customHeight="1" x14ac:dyDescent="0.25">
      <c r="A268" s="238" t="s">
        <v>2109</v>
      </c>
      <c r="B268" s="50" t="s">
        <v>628</v>
      </c>
      <c r="C268" s="46" t="s">
        <v>1</v>
      </c>
      <c r="D268" s="52">
        <v>1</v>
      </c>
      <c r="E268" s="120"/>
      <c r="F268" s="120">
        <f t="shared" si="13"/>
        <v>0</v>
      </c>
      <c r="G268" s="120">
        <f t="shared" si="12"/>
        <v>0</v>
      </c>
    </row>
    <row r="269" spans="1:7" ht="15" customHeight="1" x14ac:dyDescent="0.25">
      <c r="A269" s="238" t="s">
        <v>2110</v>
      </c>
      <c r="B269" s="51" t="s">
        <v>698</v>
      </c>
      <c r="C269" s="46" t="s">
        <v>1</v>
      </c>
      <c r="D269" s="52">
        <v>1</v>
      </c>
      <c r="E269" s="120"/>
      <c r="F269" s="120">
        <f t="shared" si="13"/>
        <v>0</v>
      </c>
      <c r="G269" s="120">
        <f t="shared" si="12"/>
        <v>0</v>
      </c>
    </row>
    <row r="270" spans="1:7" ht="15" customHeight="1" x14ac:dyDescent="0.25">
      <c r="A270" s="238" t="s">
        <v>2111</v>
      </c>
      <c r="B270" s="51" t="s">
        <v>699</v>
      </c>
      <c r="C270" s="46" t="s">
        <v>3</v>
      </c>
      <c r="D270" s="52">
        <v>3</v>
      </c>
      <c r="E270" s="120"/>
      <c r="F270" s="120">
        <f t="shared" si="13"/>
        <v>0</v>
      </c>
      <c r="G270" s="120">
        <f t="shared" si="12"/>
        <v>0</v>
      </c>
    </row>
    <row r="271" spans="1:7" ht="15" customHeight="1" x14ac:dyDescent="0.25">
      <c r="A271" s="238" t="s">
        <v>2112</v>
      </c>
      <c r="B271" s="51" t="s">
        <v>700</v>
      </c>
      <c r="C271" s="46" t="s">
        <v>701</v>
      </c>
      <c r="D271" s="52">
        <v>1</v>
      </c>
      <c r="E271" s="120"/>
      <c r="F271" s="120">
        <f t="shared" si="13"/>
        <v>0</v>
      </c>
      <c r="G271" s="120">
        <f t="shared" si="12"/>
        <v>0</v>
      </c>
    </row>
    <row r="272" spans="1:7" ht="15" customHeight="1" x14ac:dyDescent="0.25">
      <c r="A272" s="238" t="s">
        <v>2113</v>
      </c>
      <c r="B272" s="51" t="s">
        <v>11</v>
      </c>
      <c r="C272" s="46" t="s">
        <v>1</v>
      </c>
      <c r="D272" s="52">
        <v>3</v>
      </c>
      <c r="E272" s="120"/>
      <c r="F272" s="120">
        <f t="shared" si="13"/>
        <v>0</v>
      </c>
      <c r="G272" s="120">
        <f t="shared" si="12"/>
        <v>0</v>
      </c>
    </row>
    <row r="273" spans="1:7" ht="15" customHeight="1" x14ac:dyDescent="0.25">
      <c r="A273" s="238" t="s">
        <v>2114</v>
      </c>
      <c r="B273" s="51" t="s">
        <v>12</v>
      </c>
      <c r="C273" s="46" t="s">
        <v>1</v>
      </c>
      <c r="D273" s="52">
        <v>3</v>
      </c>
      <c r="E273" s="120"/>
      <c r="F273" s="120">
        <f t="shared" si="13"/>
        <v>0</v>
      </c>
      <c r="G273" s="120">
        <f t="shared" si="12"/>
        <v>0</v>
      </c>
    </row>
    <row r="274" spans="1:7" ht="15" customHeight="1" x14ac:dyDescent="0.25">
      <c r="A274" s="238" t="s">
        <v>2115</v>
      </c>
      <c r="B274" s="51" t="s">
        <v>592</v>
      </c>
      <c r="C274" s="46" t="s">
        <v>1</v>
      </c>
      <c r="D274" s="52">
        <v>2</v>
      </c>
      <c r="E274" s="120"/>
      <c r="F274" s="120">
        <f t="shared" si="13"/>
        <v>0</v>
      </c>
      <c r="G274" s="120">
        <f t="shared" si="12"/>
        <v>0</v>
      </c>
    </row>
    <row r="275" spans="1:7" ht="15" customHeight="1" x14ac:dyDescent="0.25">
      <c r="A275" s="238" t="s">
        <v>2116</v>
      </c>
      <c r="B275" s="51" t="s">
        <v>702</v>
      </c>
      <c r="C275" s="46" t="s">
        <v>1</v>
      </c>
      <c r="D275" s="52">
        <v>1</v>
      </c>
      <c r="E275" s="120"/>
      <c r="F275" s="120">
        <f t="shared" si="13"/>
        <v>0</v>
      </c>
      <c r="G275" s="120">
        <f t="shared" si="12"/>
        <v>0</v>
      </c>
    </row>
    <row r="276" spans="1:7" ht="15" customHeight="1" x14ac:dyDescent="0.25">
      <c r="A276" s="238" t="s">
        <v>2117</v>
      </c>
      <c r="B276" s="51" t="s">
        <v>703</v>
      </c>
      <c r="C276" s="46" t="s">
        <v>3</v>
      </c>
      <c r="D276" s="52">
        <v>4</v>
      </c>
      <c r="E276" s="120"/>
      <c r="F276" s="120">
        <f t="shared" si="13"/>
        <v>0</v>
      </c>
      <c r="G276" s="120">
        <f t="shared" si="12"/>
        <v>0</v>
      </c>
    </row>
    <row r="277" spans="1:7" ht="15" customHeight="1" x14ac:dyDescent="0.25">
      <c r="A277" s="238" t="s">
        <v>2118</v>
      </c>
      <c r="B277" s="51" t="s">
        <v>593</v>
      </c>
      <c r="C277" s="46" t="s">
        <v>1</v>
      </c>
      <c r="D277" s="52">
        <v>1</v>
      </c>
      <c r="E277" s="120"/>
      <c r="F277" s="120">
        <f t="shared" si="13"/>
        <v>0</v>
      </c>
      <c r="G277" s="120">
        <f t="shared" si="12"/>
        <v>0</v>
      </c>
    </row>
    <row r="278" spans="1:7" ht="15" customHeight="1" x14ac:dyDescent="0.25">
      <c r="A278" s="238" t="s">
        <v>2119</v>
      </c>
      <c r="B278" s="51" t="s">
        <v>33</v>
      </c>
      <c r="C278" s="46" t="s">
        <v>1</v>
      </c>
      <c r="D278" s="52">
        <v>1</v>
      </c>
      <c r="E278" s="120"/>
      <c r="F278" s="120">
        <f t="shared" si="13"/>
        <v>0</v>
      </c>
      <c r="G278" s="120">
        <f t="shared" si="12"/>
        <v>0</v>
      </c>
    </row>
    <row r="279" spans="1:7" ht="15" customHeight="1" x14ac:dyDescent="0.25">
      <c r="A279" s="238" t="s">
        <v>2120</v>
      </c>
      <c r="B279" s="50" t="s">
        <v>704</v>
      </c>
      <c r="C279" s="46" t="s">
        <v>1</v>
      </c>
      <c r="D279" s="52">
        <v>1</v>
      </c>
      <c r="E279" s="120"/>
      <c r="F279" s="120">
        <f t="shared" si="13"/>
        <v>0</v>
      </c>
      <c r="G279" s="120">
        <f t="shared" si="12"/>
        <v>0</v>
      </c>
    </row>
    <row r="280" spans="1:7" ht="15" customHeight="1" x14ac:dyDescent="0.25">
      <c r="A280" s="238" t="s">
        <v>2121</v>
      </c>
      <c r="B280" s="51" t="s">
        <v>705</v>
      </c>
      <c r="C280" s="46" t="s">
        <v>1</v>
      </c>
      <c r="D280" s="52">
        <v>1</v>
      </c>
      <c r="E280" s="120"/>
      <c r="F280" s="120">
        <f t="shared" si="13"/>
        <v>0</v>
      </c>
      <c r="G280" s="120">
        <f t="shared" si="12"/>
        <v>0</v>
      </c>
    </row>
    <row r="281" spans="1:7" ht="15" customHeight="1" x14ac:dyDescent="0.25">
      <c r="A281" s="238" t="s">
        <v>2122</v>
      </c>
      <c r="B281" s="51" t="s">
        <v>596</v>
      </c>
      <c r="C281" s="46" t="s">
        <v>1</v>
      </c>
      <c r="D281" s="52">
        <v>1</v>
      </c>
      <c r="E281" s="120"/>
      <c r="F281" s="120">
        <f t="shared" si="13"/>
        <v>0</v>
      </c>
      <c r="G281" s="120">
        <f t="shared" si="12"/>
        <v>0</v>
      </c>
    </row>
    <row r="282" spans="1:7" ht="15" customHeight="1" x14ac:dyDescent="0.25">
      <c r="A282" s="238" t="s">
        <v>2123</v>
      </c>
      <c r="B282" s="50" t="s">
        <v>706</v>
      </c>
      <c r="C282" s="46" t="s">
        <v>1</v>
      </c>
      <c r="D282" s="52">
        <v>1</v>
      </c>
      <c r="E282" s="120"/>
      <c r="F282" s="120">
        <f t="shared" si="13"/>
        <v>0</v>
      </c>
      <c r="G282" s="120">
        <f t="shared" si="12"/>
        <v>0</v>
      </c>
    </row>
    <row r="283" spans="1:7" ht="15" customHeight="1" x14ac:dyDescent="0.25">
      <c r="A283" s="238" t="s">
        <v>2124</v>
      </c>
      <c r="B283" s="50" t="s">
        <v>97</v>
      </c>
      <c r="C283" s="46" t="s">
        <v>1</v>
      </c>
      <c r="D283" s="52">
        <v>1</v>
      </c>
      <c r="E283" s="120"/>
      <c r="F283" s="120">
        <f t="shared" si="13"/>
        <v>0</v>
      </c>
      <c r="G283" s="120">
        <f t="shared" si="12"/>
        <v>0</v>
      </c>
    </row>
    <row r="284" spans="1:7" ht="15" customHeight="1" x14ac:dyDescent="0.25">
      <c r="A284" s="238" t="s">
        <v>2125</v>
      </c>
      <c r="B284" s="50" t="s">
        <v>707</v>
      </c>
      <c r="C284" s="46" t="s">
        <v>1</v>
      </c>
      <c r="D284" s="52">
        <v>2</v>
      </c>
      <c r="E284" s="120"/>
      <c r="F284" s="120">
        <f t="shared" si="13"/>
        <v>0</v>
      </c>
      <c r="G284" s="120">
        <f t="shared" si="12"/>
        <v>0</v>
      </c>
    </row>
    <row r="285" spans="1:7" ht="15" customHeight="1" x14ac:dyDescent="0.25">
      <c r="A285" s="238" t="s">
        <v>2126</v>
      </c>
      <c r="B285" s="50" t="s">
        <v>708</v>
      </c>
      <c r="C285" s="46" t="s">
        <v>1</v>
      </c>
      <c r="D285" s="52">
        <v>1</v>
      </c>
      <c r="E285" s="120"/>
      <c r="F285" s="120">
        <f t="shared" si="13"/>
        <v>0</v>
      </c>
      <c r="G285" s="120">
        <f t="shared" si="12"/>
        <v>0</v>
      </c>
    </row>
    <row r="286" spans="1:7" ht="15" customHeight="1" x14ac:dyDescent="0.25">
      <c r="A286" s="238" t="s">
        <v>2127</v>
      </c>
      <c r="B286" s="51" t="s">
        <v>597</v>
      </c>
      <c r="C286" s="46" t="s">
        <v>1</v>
      </c>
      <c r="D286" s="52">
        <v>1</v>
      </c>
      <c r="E286" s="120"/>
      <c r="F286" s="120">
        <f t="shared" si="13"/>
        <v>0</v>
      </c>
      <c r="G286" s="120">
        <f t="shared" si="12"/>
        <v>0</v>
      </c>
    </row>
    <row r="287" spans="1:7" ht="15" customHeight="1" x14ac:dyDescent="0.25">
      <c r="A287" s="238" t="s">
        <v>2128</v>
      </c>
      <c r="B287" s="51" t="s">
        <v>598</v>
      </c>
      <c r="C287" s="46" t="s">
        <v>1</v>
      </c>
      <c r="D287" s="52">
        <v>1</v>
      </c>
      <c r="E287" s="120"/>
      <c r="F287" s="120">
        <f t="shared" si="13"/>
        <v>0</v>
      </c>
      <c r="G287" s="120">
        <f t="shared" si="12"/>
        <v>0</v>
      </c>
    </row>
    <row r="288" spans="1:7" ht="15" customHeight="1" x14ac:dyDescent="0.25">
      <c r="A288" s="238" t="s">
        <v>2129</v>
      </c>
      <c r="B288" s="51" t="s">
        <v>599</v>
      </c>
      <c r="C288" s="46" t="s">
        <v>1</v>
      </c>
      <c r="D288" s="52">
        <v>1</v>
      </c>
      <c r="E288" s="120"/>
      <c r="F288" s="120">
        <f t="shared" si="13"/>
        <v>0</v>
      </c>
      <c r="G288" s="120">
        <f t="shared" si="12"/>
        <v>0</v>
      </c>
    </row>
    <row r="289" spans="1:7" ht="15" customHeight="1" x14ac:dyDescent="0.25">
      <c r="A289" s="238" t="s">
        <v>2130</v>
      </c>
      <c r="B289" s="51" t="s">
        <v>709</v>
      </c>
      <c r="C289" s="46" t="s">
        <v>1</v>
      </c>
      <c r="D289" s="52">
        <v>1</v>
      </c>
      <c r="E289" s="120"/>
      <c r="F289" s="120">
        <f t="shared" si="13"/>
        <v>0</v>
      </c>
      <c r="G289" s="120">
        <f t="shared" si="12"/>
        <v>0</v>
      </c>
    </row>
    <row r="290" spans="1:7" ht="15" customHeight="1" x14ac:dyDescent="0.25">
      <c r="A290" s="238" t="s">
        <v>2131</v>
      </c>
      <c r="B290" s="51" t="s">
        <v>710</v>
      </c>
      <c r="C290" s="46" t="s">
        <v>1</v>
      </c>
      <c r="D290" s="52">
        <v>1</v>
      </c>
      <c r="E290" s="120"/>
      <c r="F290" s="120">
        <f t="shared" si="13"/>
        <v>0</v>
      </c>
      <c r="G290" s="120">
        <f t="shared" si="12"/>
        <v>0</v>
      </c>
    </row>
    <row r="291" spans="1:7" ht="15" customHeight="1" x14ac:dyDescent="0.25">
      <c r="A291" s="238" t="s">
        <v>2132</v>
      </c>
      <c r="B291" s="51" t="s">
        <v>600</v>
      </c>
      <c r="C291" s="46" t="s">
        <v>1</v>
      </c>
      <c r="D291" s="52">
        <v>1</v>
      </c>
      <c r="E291" s="120"/>
      <c r="F291" s="120">
        <f t="shared" si="13"/>
        <v>0</v>
      </c>
      <c r="G291" s="120">
        <f t="shared" si="12"/>
        <v>0</v>
      </c>
    </row>
    <row r="292" spans="1:7" ht="15" customHeight="1" x14ac:dyDescent="0.25">
      <c r="A292" s="238" t="s">
        <v>2133</v>
      </c>
      <c r="B292" s="51" t="s">
        <v>601</v>
      </c>
      <c r="C292" s="46" t="s">
        <v>1</v>
      </c>
      <c r="D292" s="52">
        <v>1</v>
      </c>
      <c r="E292" s="120"/>
      <c r="F292" s="120">
        <f t="shared" si="13"/>
        <v>0</v>
      </c>
      <c r="G292" s="120">
        <f t="shared" si="12"/>
        <v>0</v>
      </c>
    </row>
    <row r="293" spans="1:7" ht="15" customHeight="1" x14ac:dyDescent="0.25">
      <c r="A293" s="238" t="s">
        <v>2134</v>
      </c>
      <c r="B293" s="51" t="s">
        <v>595</v>
      </c>
      <c r="C293" s="46" t="s">
        <v>1</v>
      </c>
      <c r="D293" s="52">
        <v>1</v>
      </c>
      <c r="E293" s="120"/>
      <c r="F293" s="120">
        <f t="shared" si="13"/>
        <v>0</v>
      </c>
      <c r="G293" s="120">
        <f t="shared" si="12"/>
        <v>0</v>
      </c>
    </row>
    <row r="294" spans="1:7" ht="15" customHeight="1" x14ac:dyDescent="0.25">
      <c r="A294" s="238" t="s">
        <v>2135</v>
      </c>
      <c r="B294" s="51" t="s">
        <v>711</v>
      </c>
      <c r="C294" s="46" t="s">
        <v>1</v>
      </c>
      <c r="D294" s="52">
        <v>2</v>
      </c>
      <c r="E294" s="120"/>
      <c r="F294" s="120">
        <f t="shared" si="13"/>
        <v>0</v>
      </c>
      <c r="G294" s="120">
        <f t="shared" si="12"/>
        <v>0</v>
      </c>
    </row>
    <row r="295" spans="1:7" ht="15" customHeight="1" x14ac:dyDescent="0.25">
      <c r="A295" s="238" t="s">
        <v>2136</v>
      </c>
      <c r="B295" s="51" t="s">
        <v>712</v>
      </c>
      <c r="C295" s="46" t="s">
        <v>1</v>
      </c>
      <c r="D295" s="52">
        <v>2</v>
      </c>
      <c r="E295" s="120"/>
      <c r="F295" s="120">
        <f t="shared" si="13"/>
        <v>0</v>
      </c>
      <c r="G295" s="120">
        <f t="shared" si="12"/>
        <v>0</v>
      </c>
    </row>
    <row r="296" spans="1:7" ht="15" customHeight="1" x14ac:dyDescent="0.25">
      <c r="A296" s="238" t="s">
        <v>2137</v>
      </c>
      <c r="B296" s="51" t="s">
        <v>603</v>
      </c>
      <c r="C296" s="46" t="s">
        <v>1</v>
      </c>
      <c r="D296" s="52">
        <v>8</v>
      </c>
      <c r="E296" s="120"/>
      <c r="F296" s="120">
        <f t="shared" si="13"/>
        <v>0</v>
      </c>
      <c r="G296" s="120">
        <f t="shared" si="12"/>
        <v>0</v>
      </c>
    </row>
    <row r="297" spans="1:7" ht="15" customHeight="1" x14ac:dyDescent="0.25">
      <c r="A297" s="238" t="s">
        <v>2138</v>
      </c>
      <c r="B297" s="51" t="s">
        <v>713</v>
      </c>
      <c r="C297" s="46" t="s">
        <v>1</v>
      </c>
      <c r="D297" s="52">
        <v>8</v>
      </c>
      <c r="E297" s="120"/>
      <c r="F297" s="120">
        <f t="shared" si="13"/>
        <v>0</v>
      </c>
      <c r="G297" s="120">
        <f t="shared" si="12"/>
        <v>0</v>
      </c>
    </row>
    <row r="298" spans="1:7" ht="15" customHeight="1" x14ac:dyDescent="0.25">
      <c r="A298" s="238" t="s">
        <v>2139</v>
      </c>
      <c r="B298" s="51" t="s">
        <v>714</v>
      </c>
      <c r="C298" s="46" t="s">
        <v>1</v>
      </c>
      <c r="D298" s="52">
        <v>8</v>
      </c>
      <c r="E298" s="120"/>
      <c r="F298" s="120">
        <f t="shared" si="13"/>
        <v>0</v>
      </c>
      <c r="G298" s="120">
        <f t="shared" si="12"/>
        <v>0</v>
      </c>
    </row>
    <row r="299" spans="1:7" ht="15" customHeight="1" x14ac:dyDescent="0.25">
      <c r="A299" s="238" t="s">
        <v>2140</v>
      </c>
      <c r="B299" s="51" t="s">
        <v>604</v>
      </c>
      <c r="C299" s="46" t="s">
        <v>1</v>
      </c>
      <c r="D299" s="52">
        <v>6</v>
      </c>
      <c r="E299" s="120"/>
      <c r="F299" s="120">
        <f t="shared" si="13"/>
        <v>0</v>
      </c>
      <c r="G299" s="120">
        <f t="shared" si="12"/>
        <v>0</v>
      </c>
    </row>
    <row r="300" spans="1:7" ht="15" customHeight="1" x14ac:dyDescent="0.25">
      <c r="A300" s="238" t="s">
        <v>2141</v>
      </c>
      <c r="B300" s="51" t="s">
        <v>605</v>
      </c>
      <c r="C300" s="46" t="s">
        <v>1</v>
      </c>
      <c r="D300" s="52">
        <v>1</v>
      </c>
      <c r="E300" s="120"/>
      <c r="F300" s="120">
        <f t="shared" si="13"/>
        <v>0</v>
      </c>
      <c r="G300" s="120">
        <f t="shared" si="12"/>
        <v>0</v>
      </c>
    </row>
    <row r="301" spans="1:7" ht="15" customHeight="1" x14ac:dyDescent="0.25">
      <c r="A301" s="238" t="s">
        <v>2142</v>
      </c>
      <c r="B301" s="51" t="s">
        <v>715</v>
      </c>
      <c r="C301" s="46" t="s">
        <v>1</v>
      </c>
      <c r="D301" s="52">
        <v>1</v>
      </c>
      <c r="E301" s="120"/>
      <c r="F301" s="120">
        <f t="shared" si="13"/>
        <v>0</v>
      </c>
      <c r="G301" s="120">
        <f t="shared" si="12"/>
        <v>0</v>
      </c>
    </row>
    <row r="302" spans="1:7" ht="15" customHeight="1" x14ac:dyDescent="0.25">
      <c r="A302" s="238" t="s">
        <v>2143</v>
      </c>
      <c r="B302" s="51" t="s">
        <v>606</v>
      </c>
      <c r="C302" s="46" t="s">
        <v>1</v>
      </c>
      <c r="D302" s="52">
        <v>3</v>
      </c>
      <c r="E302" s="120"/>
      <c r="F302" s="120">
        <f t="shared" si="13"/>
        <v>0</v>
      </c>
      <c r="G302" s="120">
        <f t="shared" si="12"/>
        <v>0</v>
      </c>
    </row>
    <row r="303" spans="1:7" ht="15" customHeight="1" x14ac:dyDescent="0.25">
      <c r="A303" s="238" t="s">
        <v>2144</v>
      </c>
      <c r="B303" s="51" t="s">
        <v>607</v>
      </c>
      <c r="C303" s="46" t="s">
        <v>1</v>
      </c>
      <c r="D303" s="52">
        <v>3</v>
      </c>
      <c r="E303" s="120"/>
      <c r="F303" s="120">
        <f t="shared" si="13"/>
        <v>0</v>
      </c>
      <c r="G303" s="120">
        <f t="shared" si="12"/>
        <v>0</v>
      </c>
    </row>
    <row r="304" spans="1:7" ht="15" customHeight="1" x14ac:dyDescent="0.25">
      <c r="A304" s="238" t="s">
        <v>2145</v>
      </c>
      <c r="B304" s="51" t="s">
        <v>608</v>
      </c>
      <c r="C304" s="46" t="s">
        <v>1</v>
      </c>
      <c r="D304" s="52">
        <v>2</v>
      </c>
      <c r="E304" s="120"/>
      <c r="F304" s="120">
        <f t="shared" si="13"/>
        <v>0</v>
      </c>
      <c r="G304" s="120">
        <f t="shared" si="12"/>
        <v>0</v>
      </c>
    </row>
    <row r="305" spans="1:7" ht="15" customHeight="1" x14ac:dyDescent="0.25">
      <c r="A305" s="238" t="s">
        <v>2146</v>
      </c>
      <c r="B305" s="51" t="s">
        <v>128</v>
      </c>
      <c r="C305" s="47" t="s">
        <v>1</v>
      </c>
      <c r="D305" s="52">
        <v>6</v>
      </c>
      <c r="E305" s="120"/>
      <c r="F305" s="120">
        <f t="shared" si="13"/>
        <v>0</v>
      </c>
      <c r="G305" s="120">
        <f t="shared" si="12"/>
        <v>0</v>
      </c>
    </row>
    <row r="306" spans="1:7" ht="15" customHeight="1" x14ac:dyDescent="0.25">
      <c r="A306" s="238" t="s">
        <v>2147</v>
      </c>
      <c r="B306" s="50" t="s">
        <v>716</v>
      </c>
      <c r="C306" s="46" t="s">
        <v>1</v>
      </c>
      <c r="D306" s="52">
        <v>2</v>
      </c>
      <c r="E306" s="120"/>
      <c r="F306" s="120">
        <f t="shared" si="13"/>
        <v>0</v>
      </c>
      <c r="G306" s="120">
        <f t="shared" si="12"/>
        <v>0</v>
      </c>
    </row>
    <row r="307" spans="1:7" ht="15" customHeight="1" x14ac:dyDescent="0.25">
      <c r="A307" s="238" t="s">
        <v>2148</v>
      </c>
      <c r="B307" s="50" t="s">
        <v>717</v>
      </c>
      <c r="C307" s="46" t="s">
        <v>1</v>
      </c>
      <c r="D307" s="52">
        <v>2</v>
      </c>
      <c r="E307" s="120"/>
      <c r="F307" s="120">
        <f t="shared" si="13"/>
        <v>0</v>
      </c>
      <c r="G307" s="120">
        <f t="shared" si="12"/>
        <v>0</v>
      </c>
    </row>
    <row r="308" spans="1:7" ht="15" customHeight="1" x14ac:dyDescent="0.25">
      <c r="A308" s="238" t="s">
        <v>2149</v>
      </c>
      <c r="B308" s="50" t="s">
        <v>610</v>
      </c>
      <c r="C308" s="46" t="s">
        <v>1</v>
      </c>
      <c r="D308" s="52">
        <v>8</v>
      </c>
      <c r="E308" s="120"/>
      <c r="F308" s="120">
        <f t="shared" si="13"/>
        <v>0</v>
      </c>
      <c r="G308" s="120">
        <f t="shared" si="12"/>
        <v>0</v>
      </c>
    </row>
    <row r="309" spans="1:7" ht="15" customHeight="1" x14ac:dyDescent="0.25">
      <c r="A309" s="238" t="s">
        <v>2150</v>
      </c>
      <c r="B309" s="50" t="s">
        <v>718</v>
      </c>
      <c r="C309" s="46" t="s">
        <v>1</v>
      </c>
      <c r="D309" s="52">
        <v>20</v>
      </c>
      <c r="E309" s="120"/>
      <c r="F309" s="120">
        <f t="shared" si="13"/>
        <v>0</v>
      </c>
      <c r="G309" s="120">
        <f t="shared" si="12"/>
        <v>0</v>
      </c>
    </row>
    <row r="310" spans="1:7" ht="15" customHeight="1" x14ac:dyDescent="0.25">
      <c r="A310" s="238" t="s">
        <v>2151</v>
      </c>
      <c r="B310" s="51" t="s">
        <v>719</v>
      </c>
      <c r="C310" s="46" t="s">
        <v>1</v>
      </c>
      <c r="D310" s="52">
        <v>1</v>
      </c>
      <c r="E310" s="120"/>
      <c r="F310" s="120">
        <f t="shared" si="13"/>
        <v>0</v>
      </c>
      <c r="G310" s="120">
        <f t="shared" si="12"/>
        <v>0</v>
      </c>
    </row>
    <row r="311" spans="1:7" ht="15" customHeight="1" x14ac:dyDescent="0.25">
      <c r="A311" s="238" t="s">
        <v>2152</v>
      </c>
      <c r="B311" s="51" t="s">
        <v>611</v>
      </c>
      <c r="C311" s="46" t="s">
        <v>1</v>
      </c>
      <c r="D311" s="52">
        <v>4</v>
      </c>
      <c r="E311" s="120"/>
      <c r="F311" s="120">
        <f t="shared" si="13"/>
        <v>0</v>
      </c>
      <c r="G311" s="120">
        <f t="shared" si="12"/>
        <v>0</v>
      </c>
    </row>
    <row r="312" spans="1:7" ht="15" customHeight="1" x14ac:dyDescent="0.25">
      <c r="A312" s="238" t="s">
        <v>2153</v>
      </c>
      <c r="B312" s="51" t="s">
        <v>612</v>
      </c>
      <c r="C312" s="46" t="s">
        <v>1</v>
      </c>
      <c r="D312" s="52">
        <v>4</v>
      </c>
      <c r="E312" s="120"/>
      <c r="F312" s="120">
        <f t="shared" si="13"/>
        <v>0</v>
      </c>
      <c r="G312" s="120">
        <f t="shared" si="12"/>
        <v>0</v>
      </c>
    </row>
    <row r="313" spans="1:7" ht="15" customHeight="1" x14ac:dyDescent="0.25">
      <c r="A313" s="238" t="s">
        <v>2154</v>
      </c>
      <c r="B313" s="51" t="s">
        <v>613</v>
      </c>
      <c r="C313" s="46" t="s">
        <v>1</v>
      </c>
      <c r="D313" s="52">
        <v>2</v>
      </c>
      <c r="E313" s="120"/>
      <c r="F313" s="120">
        <f t="shared" si="13"/>
        <v>0</v>
      </c>
      <c r="G313" s="120">
        <f t="shared" si="12"/>
        <v>0</v>
      </c>
    </row>
    <row r="314" spans="1:7" ht="15" customHeight="1" x14ac:dyDescent="0.25">
      <c r="A314" s="238" t="s">
        <v>2155</v>
      </c>
      <c r="B314" s="51" t="s">
        <v>15</v>
      </c>
      <c r="C314" s="46" t="s">
        <v>1</v>
      </c>
      <c r="D314" s="52">
        <v>2</v>
      </c>
      <c r="E314" s="120"/>
      <c r="F314" s="120">
        <f t="shared" si="13"/>
        <v>0</v>
      </c>
      <c r="G314" s="120">
        <f t="shared" si="12"/>
        <v>0</v>
      </c>
    </row>
    <row r="315" spans="1:7" ht="15" customHeight="1" x14ac:dyDescent="0.25">
      <c r="A315" s="238" t="s">
        <v>2156</v>
      </c>
      <c r="B315" s="50" t="s">
        <v>720</v>
      </c>
      <c r="C315" s="46" t="s">
        <v>1</v>
      </c>
      <c r="D315" s="52">
        <v>1</v>
      </c>
      <c r="E315" s="120"/>
      <c r="F315" s="120">
        <f t="shared" si="13"/>
        <v>0</v>
      </c>
      <c r="G315" s="120">
        <f t="shared" si="12"/>
        <v>0</v>
      </c>
    </row>
    <row r="316" spans="1:7" ht="15" customHeight="1" x14ac:dyDescent="0.25">
      <c r="A316" s="238" t="s">
        <v>2157</v>
      </c>
      <c r="B316" s="50" t="s">
        <v>721</v>
      </c>
      <c r="C316" s="46" t="s">
        <v>1</v>
      </c>
      <c r="D316" s="52">
        <v>5</v>
      </c>
      <c r="E316" s="120"/>
      <c r="F316" s="120">
        <f t="shared" si="13"/>
        <v>0</v>
      </c>
      <c r="G316" s="120">
        <f t="shared" si="12"/>
        <v>0</v>
      </c>
    </row>
    <row r="317" spans="1:7" ht="15" customHeight="1" x14ac:dyDescent="0.25">
      <c r="A317" s="238" t="s">
        <v>2158</v>
      </c>
      <c r="B317" s="50" t="s">
        <v>722</v>
      </c>
      <c r="C317" s="46" t="s">
        <v>1</v>
      </c>
      <c r="D317" s="52">
        <v>5</v>
      </c>
      <c r="E317" s="120"/>
      <c r="F317" s="120">
        <f t="shared" si="13"/>
        <v>0</v>
      </c>
      <c r="G317" s="120">
        <f t="shared" si="12"/>
        <v>0</v>
      </c>
    </row>
    <row r="318" spans="1:7" ht="15" customHeight="1" x14ac:dyDescent="0.25">
      <c r="A318" s="238" t="s">
        <v>2159</v>
      </c>
      <c r="B318" s="51" t="s">
        <v>614</v>
      </c>
      <c r="C318" s="46" t="s">
        <v>1</v>
      </c>
      <c r="D318" s="52">
        <v>2</v>
      </c>
      <c r="E318" s="120"/>
      <c r="F318" s="120">
        <f t="shared" si="13"/>
        <v>0</v>
      </c>
      <c r="G318" s="120">
        <f t="shared" si="12"/>
        <v>0</v>
      </c>
    </row>
    <row r="319" spans="1:7" ht="15" customHeight="1" x14ac:dyDescent="0.25">
      <c r="A319" s="238" t="s">
        <v>2160</v>
      </c>
      <c r="B319" s="50" t="s">
        <v>615</v>
      </c>
      <c r="C319" s="46" t="s">
        <v>1</v>
      </c>
      <c r="D319" s="52">
        <v>4</v>
      </c>
      <c r="E319" s="120"/>
      <c r="F319" s="120">
        <f t="shared" si="13"/>
        <v>0</v>
      </c>
      <c r="G319" s="120">
        <f t="shared" si="12"/>
        <v>0</v>
      </c>
    </row>
    <row r="320" spans="1:7" ht="15" customHeight="1" x14ac:dyDescent="0.25">
      <c r="A320" s="238" t="s">
        <v>2161</v>
      </c>
      <c r="B320" s="51" t="s">
        <v>723</v>
      </c>
      <c r="C320" s="46" t="s">
        <v>1</v>
      </c>
      <c r="D320" s="52">
        <v>1</v>
      </c>
      <c r="E320" s="120"/>
      <c r="F320" s="120">
        <f t="shared" si="13"/>
        <v>0</v>
      </c>
      <c r="G320" s="120">
        <f t="shared" si="12"/>
        <v>0</v>
      </c>
    </row>
    <row r="321" spans="1:7" ht="15" customHeight="1" x14ac:dyDescent="0.25">
      <c r="A321" s="238" t="s">
        <v>2162</v>
      </c>
      <c r="B321" s="51" t="s">
        <v>724</v>
      </c>
      <c r="C321" s="46" t="s">
        <v>1</v>
      </c>
      <c r="D321" s="52">
        <v>1</v>
      </c>
      <c r="E321" s="120"/>
      <c r="F321" s="120">
        <f t="shared" si="13"/>
        <v>0</v>
      </c>
      <c r="G321" s="120">
        <f t="shared" si="12"/>
        <v>0</v>
      </c>
    </row>
    <row r="322" spans="1:7" ht="15" customHeight="1" x14ac:dyDescent="0.25">
      <c r="A322" s="238" t="s">
        <v>2163</v>
      </c>
      <c r="B322" s="51" t="s">
        <v>725</v>
      </c>
      <c r="C322" s="46" t="s">
        <v>1</v>
      </c>
      <c r="D322" s="52">
        <v>1</v>
      </c>
      <c r="E322" s="120"/>
      <c r="F322" s="120">
        <f t="shared" si="13"/>
        <v>0</v>
      </c>
      <c r="G322" s="120">
        <f t="shared" si="12"/>
        <v>0</v>
      </c>
    </row>
    <row r="323" spans="1:7" ht="15" customHeight="1" x14ac:dyDescent="0.25">
      <c r="A323" s="238" t="s">
        <v>2164</v>
      </c>
      <c r="B323" s="51" t="s">
        <v>726</v>
      </c>
      <c r="C323" s="46" t="s">
        <v>1</v>
      </c>
      <c r="D323" s="52">
        <v>1</v>
      </c>
      <c r="E323" s="120"/>
      <c r="F323" s="120">
        <f t="shared" si="13"/>
        <v>0</v>
      </c>
      <c r="G323" s="120">
        <f t="shared" si="12"/>
        <v>0</v>
      </c>
    </row>
    <row r="324" spans="1:7" ht="15" customHeight="1" x14ac:dyDescent="0.25">
      <c r="A324" s="238" t="s">
        <v>2165</v>
      </c>
      <c r="B324" s="51" t="s">
        <v>102</v>
      </c>
      <c r="C324" s="46" t="s">
        <v>1</v>
      </c>
      <c r="D324" s="52">
        <v>4</v>
      </c>
      <c r="E324" s="120"/>
      <c r="F324" s="120">
        <f t="shared" si="13"/>
        <v>0</v>
      </c>
      <c r="G324" s="120">
        <f t="shared" si="12"/>
        <v>0</v>
      </c>
    </row>
    <row r="325" spans="1:7" ht="15" customHeight="1" x14ac:dyDescent="0.25">
      <c r="A325" s="238" t="s">
        <v>2166</v>
      </c>
      <c r="B325" s="51" t="s">
        <v>616</v>
      </c>
      <c r="C325" s="46" t="s">
        <v>1</v>
      </c>
      <c r="D325" s="52">
        <v>1</v>
      </c>
      <c r="E325" s="120"/>
      <c r="F325" s="120">
        <f t="shared" si="13"/>
        <v>0</v>
      </c>
      <c r="G325" s="120">
        <f t="shared" ref="G325:G388" si="14">SUM(D325*E325)</f>
        <v>0</v>
      </c>
    </row>
    <row r="326" spans="1:7" ht="15" customHeight="1" x14ac:dyDescent="0.25">
      <c r="A326" s="238" t="s">
        <v>2167</v>
      </c>
      <c r="B326" s="51" t="s">
        <v>617</v>
      </c>
      <c r="C326" s="46" t="s">
        <v>4</v>
      </c>
      <c r="D326" s="52">
        <v>6</v>
      </c>
      <c r="E326" s="120"/>
      <c r="F326" s="120">
        <f t="shared" ref="F326:F389" si="15">SUM(E326*1.2)</f>
        <v>0</v>
      </c>
      <c r="G326" s="120">
        <f t="shared" si="14"/>
        <v>0</v>
      </c>
    </row>
    <row r="327" spans="1:7" ht="15" customHeight="1" x14ac:dyDescent="0.25">
      <c r="A327" s="238" t="s">
        <v>2168</v>
      </c>
      <c r="B327" s="51" t="s">
        <v>105</v>
      </c>
      <c r="C327" s="46" t="s">
        <v>1</v>
      </c>
      <c r="D327" s="52">
        <v>2</v>
      </c>
      <c r="E327" s="120"/>
      <c r="F327" s="120">
        <f t="shared" si="15"/>
        <v>0</v>
      </c>
      <c r="G327" s="120">
        <f t="shared" si="14"/>
        <v>0</v>
      </c>
    </row>
    <row r="328" spans="1:7" ht="15" customHeight="1" x14ac:dyDescent="0.25">
      <c r="A328" s="238" t="s">
        <v>2169</v>
      </c>
      <c r="B328" s="51" t="s">
        <v>618</v>
      </c>
      <c r="C328" s="46" t="s">
        <v>1</v>
      </c>
      <c r="D328" s="52">
        <v>2</v>
      </c>
      <c r="E328" s="120"/>
      <c r="F328" s="120">
        <f t="shared" si="15"/>
        <v>0</v>
      </c>
      <c r="G328" s="120">
        <f t="shared" si="14"/>
        <v>0</v>
      </c>
    </row>
    <row r="329" spans="1:7" ht="15" customHeight="1" x14ac:dyDescent="0.25">
      <c r="A329" s="238" t="s">
        <v>2170</v>
      </c>
      <c r="B329" s="51" t="s">
        <v>619</v>
      </c>
      <c r="C329" s="46" t="s">
        <v>1</v>
      </c>
      <c r="D329" s="52">
        <v>4</v>
      </c>
      <c r="E329" s="120"/>
      <c r="F329" s="120">
        <f t="shared" si="15"/>
        <v>0</v>
      </c>
      <c r="G329" s="120">
        <f t="shared" si="14"/>
        <v>0</v>
      </c>
    </row>
    <row r="330" spans="1:7" ht="15" customHeight="1" x14ac:dyDescent="0.25">
      <c r="A330" s="238" t="s">
        <v>2171</v>
      </c>
      <c r="B330" s="51" t="s">
        <v>620</v>
      </c>
      <c r="C330" s="46" t="s">
        <v>1</v>
      </c>
      <c r="D330" s="52">
        <v>4</v>
      </c>
      <c r="E330" s="120"/>
      <c r="F330" s="120">
        <f t="shared" si="15"/>
        <v>0</v>
      </c>
      <c r="G330" s="120">
        <f t="shared" si="14"/>
        <v>0</v>
      </c>
    </row>
    <row r="331" spans="1:7" ht="15" customHeight="1" x14ac:dyDescent="0.25">
      <c r="A331" s="238" t="s">
        <v>2172</v>
      </c>
      <c r="B331" s="51" t="s">
        <v>621</v>
      </c>
      <c r="C331" s="46" t="s">
        <v>1</v>
      </c>
      <c r="D331" s="52">
        <v>6</v>
      </c>
      <c r="E331" s="120"/>
      <c r="F331" s="120">
        <f t="shared" si="15"/>
        <v>0</v>
      </c>
      <c r="G331" s="120">
        <f t="shared" si="14"/>
        <v>0</v>
      </c>
    </row>
    <row r="332" spans="1:7" ht="15" customHeight="1" x14ac:dyDescent="0.25">
      <c r="A332" s="238" t="s">
        <v>2173</v>
      </c>
      <c r="B332" s="51" t="s">
        <v>622</v>
      </c>
      <c r="C332" s="46" t="s">
        <v>1</v>
      </c>
      <c r="D332" s="52">
        <v>4</v>
      </c>
      <c r="E332" s="120"/>
      <c r="F332" s="120">
        <f t="shared" si="15"/>
        <v>0</v>
      </c>
      <c r="G332" s="120">
        <f t="shared" si="14"/>
        <v>0</v>
      </c>
    </row>
    <row r="333" spans="1:7" ht="15" customHeight="1" x14ac:dyDescent="0.25">
      <c r="A333" s="238" t="s">
        <v>2174</v>
      </c>
      <c r="B333" s="51" t="s">
        <v>727</v>
      </c>
      <c r="C333" s="46" t="s">
        <v>1</v>
      </c>
      <c r="D333" s="52">
        <v>2</v>
      </c>
      <c r="E333" s="120"/>
      <c r="F333" s="120">
        <f t="shared" si="15"/>
        <v>0</v>
      </c>
      <c r="G333" s="120">
        <f t="shared" si="14"/>
        <v>0</v>
      </c>
    </row>
    <row r="334" spans="1:7" ht="15" customHeight="1" x14ac:dyDescent="0.25">
      <c r="A334" s="238" t="s">
        <v>2175</v>
      </c>
      <c r="B334" s="51" t="s">
        <v>728</v>
      </c>
      <c r="C334" s="46" t="s">
        <v>1</v>
      </c>
      <c r="D334" s="52">
        <v>1</v>
      </c>
      <c r="E334" s="120"/>
      <c r="F334" s="120">
        <f t="shared" si="15"/>
        <v>0</v>
      </c>
      <c r="G334" s="120">
        <f t="shared" si="14"/>
        <v>0</v>
      </c>
    </row>
    <row r="335" spans="1:7" ht="15" customHeight="1" x14ac:dyDescent="0.25">
      <c r="A335" s="238" t="s">
        <v>2176</v>
      </c>
      <c r="B335" s="51" t="s">
        <v>729</v>
      </c>
      <c r="C335" s="46" t="s">
        <v>730</v>
      </c>
      <c r="D335" s="52">
        <v>1</v>
      </c>
      <c r="E335" s="120"/>
      <c r="F335" s="120">
        <f t="shared" si="15"/>
        <v>0</v>
      </c>
      <c r="G335" s="120">
        <f t="shared" si="14"/>
        <v>0</v>
      </c>
    </row>
    <row r="336" spans="1:7" ht="15" customHeight="1" x14ac:dyDescent="0.25">
      <c r="A336" s="238" t="s">
        <v>2177</v>
      </c>
      <c r="B336" s="51" t="s">
        <v>731</v>
      </c>
      <c r="C336" s="46" t="s">
        <v>1</v>
      </c>
      <c r="D336" s="52">
        <v>2</v>
      </c>
      <c r="E336" s="120"/>
      <c r="F336" s="120">
        <f t="shared" si="15"/>
        <v>0</v>
      </c>
      <c r="G336" s="120">
        <f t="shared" si="14"/>
        <v>0</v>
      </c>
    </row>
    <row r="337" spans="1:7" ht="15" customHeight="1" x14ac:dyDescent="0.25">
      <c r="A337" s="238" t="s">
        <v>2178</v>
      </c>
      <c r="B337" s="51" t="s">
        <v>623</v>
      </c>
      <c r="C337" s="46" t="s">
        <v>1</v>
      </c>
      <c r="D337" s="52">
        <v>2</v>
      </c>
      <c r="E337" s="120"/>
      <c r="F337" s="120">
        <f t="shared" si="15"/>
        <v>0</v>
      </c>
      <c r="G337" s="120">
        <f t="shared" si="14"/>
        <v>0</v>
      </c>
    </row>
    <row r="338" spans="1:7" ht="15" customHeight="1" x14ac:dyDescent="0.25">
      <c r="A338" s="238" t="s">
        <v>2179</v>
      </c>
      <c r="B338" s="51" t="s">
        <v>624</v>
      </c>
      <c r="C338" s="46" t="s">
        <v>1</v>
      </c>
      <c r="D338" s="52">
        <v>1</v>
      </c>
      <c r="E338" s="120"/>
      <c r="F338" s="120">
        <f t="shared" si="15"/>
        <v>0</v>
      </c>
      <c r="G338" s="120">
        <f t="shared" si="14"/>
        <v>0</v>
      </c>
    </row>
    <row r="339" spans="1:7" ht="15" customHeight="1" x14ac:dyDescent="0.25">
      <c r="A339" s="238" t="s">
        <v>2180</v>
      </c>
      <c r="B339" s="51" t="s">
        <v>177</v>
      </c>
      <c r="C339" s="46" t="s">
        <v>1</v>
      </c>
      <c r="D339" s="52">
        <v>1</v>
      </c>
      <c r="E339" s="120"/>
      <c r="F339" s="120">
        <f t="shared" si="15"/>
        <v>0</v>
      </c>
      <c r="G339" s="120">
        <f t="shared" si="14"/>
        <v>0</v>
      </c>
    </row>
    <row r="340" spans="1:7" ht="15" customHeight="1" x14ac:dyDescent="0.25">
      <c r="A340" s="238" t="s">
        <v>2181</v>
      </c>
      <c r="B340" s="51" t="s">
        <v>625</v>
      </c>
      <c r="C340" s="46" t="s">
        <v>1</v>
      </c>
      <c r="D340" s="52">
        <v>1</v>
      </c>
      <c r="E340" s="120"/>
      <c r="F340" s="120">
        <f t="shared" si="15"/>
        <v>0</v>
      </c>
      <c r="G340" s="120">
        <f t="shared" si="14"/>
        <v>0</v>
      </c>
    </row>
    <row r="341" spans="1:7" ht="15" customHeight="1" x14ac:dyDescent="0.25">
      <c r="A341" s="238" t="s">
        <v>2182</v>
      </c>
      <c r="B341" s="51" t="s">
        <v>626</v>
      </c>
      <c r="C341" s="46" t="s">
        <v>1</v>
      </c>
      <c r="D341" s="52">
        <v>1</v>
      </c>
      <c r="E341" s="120"/>
      <c r="F341" s="120">
        <f t="shared" si="15"/>
        <v>0</v>
      </c>
      <c r="G341" s="120">
        <f t="shared" si="14"/>
        <v>0</v>
      </c>
    </row>
    <row r="342" spans="1:7" ht="15" customHeight="1" x14ac:dyDescent="0.25">
      <c r="A342" s="238" t="s">
        <v>2183</v>
      </c>
      <c r="B342" s="51" t="s">
        <v>627</v>
      </c>
      <c r="C342" s="46" t="s">
        <v>1</v>
      </c>
      <c r="D342" s="52">
        <v>6</v>
      </c>
      <c r="E342" s="120"/>
      <c r="F342" s="120">
        <f t="shared" si="15"/>
        <v>0</v>
      </c>
      <c r="G342" s="120">
        <f t="shared" si="14"/>
        <v>0</v>
      </c>
    </row>
    <row r="343" spans="1:7" ht="15" customHeight="1" x14ac:dyDescent="0.25">
      <c r="A343" s="238" t="s">
        <v>2184</v>
      </c>
      <c r="B343" s="50" t="s">
        <v>732</v>
      </c>
      <c r="C343" s="46" t="s">
        <v>3</v>
      </c>
      <c r="D343" s="52">
        <v>6</v>
      </c>
      <c r="E343" s="120"/>
      <c r="F343" s="120">
        <f t="shared" si="15"/>
        <v>0</v>
      </c>
      <c r="G343" s="120">
        <f t="shared" si="14"/>
        <v>0</v>
      </c>
    </row>
    <row r="344" spans="1:7" ht="15" customHeight="1" x14ac:dyDescent="0.25">
      <c r="A344" s="238" t="s">
        <v>2185</v>
      </c>
      <c r="B344" s="51" t="s">
        <v>629</v>
      </c>
      <c r="C344" s="46" t="s">
        <v>1</v>
      </c>
      <c r="D344" s="52">
        <v>2</v>
      </c>
      <c r="E344" s="120"/>
      <c r="F344" s="120">
        <f t="shared" si="15"/>
        <v>0</v>
      </c>
      <c r="G344" s="120">
        <f t="shared" si="14"/>
        <v>0</v>
      </c>
    </row>
    <row r="345" spans="1:7" ht="15" customHeight="1" x14ac:dyDescent="0.25">
      <c r="A345" s="238" t="s">
        <v>2186</v>
      </c>
      <c r="B345" s="50" t="s">
        <v>630</v>
      </c>
      <c r="C345" s="46" t="s">
        <v>1</v>
      </c>
      <c r="D345" s="52">
        <v>2</v>
      </c>
      <c r="E345" s="120"/>
      <c r="F345" s="120">
        <f t="shared" si="15"/>
        <v>0</v>
      </c>
      <c r="G345" s="120">
        <f t="shared" si="14"/>
        <v>0</v>
      </c>
    </row>
    <row r="346" spans="1:7" ht="15" customHeight="1" x14ac:dyDescent="0.25">
      <c r="A346" s="238" t="s">
        <v>2187</v>
      </c>
      <c r="B346" s="51" t="s">
        <v>631</v>
      </c>
      <c r="C346" s="46" t="s">
        <v>1</v>
      </c>
      <c r="D346" s="52">
        <v>4</v>
      </c>
      <c r="E346" s="120"/>
      <c r="F346" s="120">
        <f t="shared" si="15"/>
        <v>0</v>
      </c>
      <c r="G346" s="120">
        <f t="shared" si="14"/>
        <v>0</v>
      </c>
    </row>
    <row r="347" spans="1:7" ht="15" customHeight="1" x14ac:dyDescent="0.25">
      <c r="A347" s="238" t="s">
        <v>2188</v>
      </c>
      <c r="B347" s="51" t="s">
        <v>632</v>
      </c>
      <c r="C347" s="46" t="s">
        <v>1</v>
      </c>
      <c r="D347" s="52">
        <v>2</v>
      </c>
      <c r="E347" s="120"/>
      <c r="F347" s="120">
        <f t="shared" si="15"/>
        <v>0</v>
      </c>
      <c r="G347" s="120">
        <f t="shared" si="14"/>
        <v>0</v>
      </c>
    </row>
    <row r="348" spans="1:7" ht="15" customHeight="1" x14ac:dyDescent="0.25">
      <c r="A348" s="238" t="s">
        <v>2189</v>
      </c>
      <c r="B348" s="51" t="s">
        <v>633</v>
      </c>
      <c r="C348" s="46" t="s">
        <v>1</v>
      </c>
      <c r="D348" s="52">
        <v>4</v>
      </c>
      <c r="E348" s="120"/>
      <c r="F348" s="120">
        <f t="shared" si="15"/>
        <v>0</v>
      </c>
      <c r="G348" s="120">
        <f t="shared" si="14"/>
        <v>0</v>
      </c>
    </row>
    <row r="349" spans="1:7" ht="15" customHeight="1" x14ac:dyDescent="0.25">
      <c r="A349" s="238" t="s">
        <v>2190</v>
      </c>
      <c r="B349" s="51" t="s">
        <v>634</v>
      </c>
      <c r="C349" s="46" t="s">
        <v>1</v>
      </c>
      <c r="D349" s="52">
        <v>4</v>
      </c>
      <c r="E349" s="120"/>
      <c r="F349" s="120">
        <f t="shared" si="15"/>
        <v>0</v>
      </c>
      <c r="G349" s="120">
        <f t="shared" si="14"/>
        <v>0</v>
      </c>
    </row>
    <row r="350" spans="1:7" ht="15" customHeight="1" x14ac:dyDescent="0.25">
      <c r="A350" s="238" t="s">
        <v>2191</v>
      </c>
      <c r="B350" s="51" t="s">
        <v>635</v>
      </c>
      <c r="C350" s="46" t="s">
        <v>3</v>
      </c>
      <c r="D350" s="52">
        <v>2</v>
      </c>
      <c r="E350" s="120"/>
      <c r="F350" s="120">
        <f t="shared" si="15"/>
        <v>0</v>
      </c>
      <c r="G350" s="120">
        <f t="shared" si="14"/>
        <v>0</v>
      </c>
    </row>
    <row r="351" spans="1:7" ht="15" customHeight="1" x14ac:dyDescent="0.25">
      <c r="A351" s="238" t="s">
        <v>2192</v>
      </c>
      <c r="B351" s="51" t="s">
        <v>636</v>
      </c>
      <c r="C351" s="46" t="s">
        <v>1</v>
      </c>
      <c r="D351" s="52">
        <v>8</v>
      </c>
      <c r="E351" s="120"/>
      <c r="F351" s="120">
        <f t="shared" si="15"/>
        <v>0</v>
      </c>
      <c r="G351" s="120">
        <f t="shared" si="14"/>
        <v>0</v>
      </c>
    </row>
    <row r="352" spans="1:7" ht="15" customHeight="1" x14ac:dyDescent="0.25">
      <c r="A352" s="238" t="s">
        <v>2193</v>
      </c>
      <c r="B352" s="51" t="s">
        <v>733</v>
      </c>
      <c r="C352" s="47" t="s">
        <v>1</v>
      </c>
      <c r="D352" s="52">
        <v>3</v>
      </c>
      <c r="E352" s="120"/>
      <c r="F352" s="120">
        <f t="shared" si="15"/>
        <v>0</v>
      </c>
      <c r="G352" s="120">
        <f t="shared" si="14"/>
        <v>0</v>
      </c>
    </row>
    <row r="353" spans="1:7" ht="15" customHeight="1" x14ac:dyDescent="0.25">
      <c r="A353" s="238" t="s">
        <v>2194</v>
      </c>
      <c r="B353" s="50" t="s">
        <v>637</v>
      </c>
      <c r="C353" s="46" t="s">
        <v>1</v>
      </c>
      <c r="D353" s="52">
        <v>10</v>
      </c>
      <c r="E353" s="120"/>
      <c r="F353" s="120">
        <f t="shared" si="15"/>
        <v>0</v>
      </c>
      <c r="G353" s="120">
        <f t="shared" si="14"/>
        <v>0</v>
      </c>
    </row>
    <row r="354" spans="1:7" ht="15" customHeight="1" x14ac:dyDescent="0.25">
      <c r="A354" s="238" t="s">
        <v>2195</v>
      </c>
      <c r="B354" s="51" t="s">
        <v>638</v>
      </c>
      <c r="C354" s="46" t="s">
        <v>1</v>
      </c>
      <c r="D354" s="52">
        <v>1</v>
      </c>
      <c r="E354" s="120"/>
      <c r="F354" s="120">
        <f t="shared" si="15"/>
        <v>0</v>
      </c>
      <c r="G354" s="120">
        <f t="shared" si="14"/>
        <v>0</v>
      </c>
    </row>
    <row r="355" spans="1:7" ht="15" customHeight="1" x14ac:dyDescent="0.25">
      <c r="A355" s="238" t="s">
        <v>2196</v>
      </c>
      <c r="B355" s="51" t="s">
        <v>734</v>
      </c>
      <c r="C355" s="46" t="s">
        <v>1</v>
      </c>
      <c r="D355" s="52">
        <v>10</v>
      </c>
      <c r="E355" s="120"/>
      <c r="F355" s="120">
        <f t="shared" si="15"/>
        <v>0</v>
      </c>
      <c r="G355" s="120">
        <f t="shared" si="14"/>
        <v>0</v>
      </c>
    </row>
    <row r="356" spans="1:7" ht="15" customHeight="1" x14ac:dyDescent="0.25">
      <c r="A356" s="238" t="s">
        <v>2197</v>
      </c>
      <c r="B356" s="51" t="s">
        <v>735</v>
      </c>
      <c r="C356" s="47" t="s">
        <v>1</v>
      </c>
      <c r="D356" s="52">
        <v>11</v>
      </c>
      <c r="E356" s="120"/>
      <c r="F356" s="120">
        <f t="shared" si="15"/>
        <v>0</v>
      </c>
      <c r="G356" s="120">
        <f t="shared" si="14"/>
        <v>0</v>
      </c>
    </row>
    <row r="357" spans="1:7" ht="15" customHeight="1" x14ac:dyDescent="0.25">
      <c r="A357" s="238" t="s">
        <v>2198</v>
      </c>
      <c r="B357" s="50" t="s">
        <v>736</v>
      </c>
      <c r="C357" s="47" t="s">
        <v>1</v>
      </c>
      <c r="D357" s="52">
        <v>10</v>
      </c>
      <c r="E357" s="120"/>
      <c r="F357" s="120">
        <f t="shared" si="15"/>
        <v>0</v>
      </c>
      <c r="G357" s="120">
        <f t="shared" si="14"/>
        <v>0</v>
      </c>
    </row>
    <row r="358" spans="1:7" ht="15" customHeight="1" x14ac:dyDescent="0.25">
      <c r="A358" s="238" t="s">
        <v>2199</v>
      </c>
      <c r="B358" s="51" t="s">
        <v>49</v>
      </c>
      <c r="C358" s="46" t="s">
        <v>1</v>
      </c>
      <c r="D358" s="52">
        <v>2</v>
      </c>
      <c r="E358" s="120"/>
      <c r="F358" s="120">
        <f t="shared" si="15"/>
        <v>0</v>
      </c>
      <c r="G358" s="120">
        <f t="shared" si="14"/>
        <v>0</v>
      </c>
    </row>
    <row r="359" spans="1:7" ht="15" customHeight="1" x14ac:dyDescent="0.25">
      <c r="A359" s="238" t="s">
        <v>2200</v>
      </c>
      <c r="B359" s="51" t="s">
        <v>639</v>
      </c>
      <c r="C359" s="46" t="s">
        <v>1</v>
      </c>
      <c r="D359" s="52">
        <v>6</v>
      </c>
      <c r="E359" s="120"/>
      <c r="F359" s="120">
        <f t="shared" si="15"/>
        <v>0</v>
      </c>
      <c r="G359" s="120">
        <f t="shared" si="14"/>
        <v>0</v>
      </c>
    </row>
    <row r="360" spans="1:7" ht="15" customHeight="1" x14ac:dyDescent="0.25">
      <c r="A360" s="238" t="s">
        <v>2201</v>
      </c>
      <c r="B360" s="50" t="s">
        <v>95</v>
      </c>
      <c r="C360" s="46" t="s">
        <v>1</v>
      </c>
      <c r="D360" s="52">
        <v>10</v>
      </c>
      <c r="E360" s="120"/>
      <c r="F360" s="120">
        <f t="shared" si="15"/>
        <v>0</v>
      </c>
      <c r="G360" s="120">
        <f t="shared" si="14"/>
        <v>0</v>
      </c>
    </row>
    <row r="361" spans="1:7" ht="15" customHeight="1" x14ac:dyDescent="0.25">
      <c r="A361" s="238" t="s">
        <v>2202</v>
      </c>
      <c r="B361" s="51" t="s">
        <v>640</v>
      </c>
      <c r="C361" s="46" t="s">
        <v>1</v>
      </c>
      <c r="D361" s="52">
        <v>1</v>
      </c>
      <c r="E361" s="120"/>
      <c r="F361" s="120">
        <f t="shared" si="15"/>
        <v>0</v>
      </c>
      <c r="G361" s="120">
        <f t="shared" si="14"/>
        <v>0</v>
      </c>
    </row>
    <row r="362" spans="1:7" ht="15" customHeight="1" x14ac:dyDescent="0.25">
      <c r="A362" s="238" t="s">
        <v>2203</v>
      </c>
      <c r="B362" s="51" t="s">
        <v>50</v>
      </c>
      <c r="C362" s="46" t="s">
        <v>1</v>
      </c>
      <c r="D362" s="52">
        <v>6</v>
      </c>
      <c r="E362" s="120"/>
      <c r="F362" s="120">
        <f t="shared" si="15"/>
        <v>0</v>
      </c>
      <c r="G362" s="120">
        <f t="shared" si="14"/>
        <v>0</v>
      </c>
    </row>
    <row r="363" spans="1:7" ht="15" customHeight="1" x14ac:dyDescent="0.25">
      <c r="A363" s="238" t="s">
        <v>2204</v>
      </c>
      <c r="B363" s="51" t="s">
        <v>641</v>
      </c>
      <c r="C363" s="46" t="s">
        <v>1</v>
      </c>
      <c r="D363" s="52">
        <v>6</v>
      </c>
      <c r="E363" s="120"/>
      <c r="F363" s="120">
        <f t="shared" si="15"/>
        <v>0</v>
      </c>
      <c r="G363" s="120">
        <f t="shared" si="14"/>
        <v>0</v>
      </c>
    </row>
    <row r="364" spans="1:7" ht="15" customHeight="1" x14ac:dyDescent="0.25">
      <c r="A364" s="238" t="s">
        <v>2205</v>
      </c>
      <c r="B364" s="51" t="s">
        <v>642</v>
      </c>
      <c r="C364" s="46" t="s">
        <v>1</v>
      </c>
      <c r="D364" s="52">
        <v>6</v>
      </c>
      <c r="E364" s="120"/>
      <c r="F364" s="120">
        <f t="shared" si="15"/>
        <v>0</v>
      </c>
      <c r="G364" s="120">
        <f t="shared" si="14"/>
        <v>0</v>
      </c>
    </row>
    <row r="365" spans="1:7" ht="15" customHeight="1" x14ac:dyDescent="0.25">
      <c r="A365" s="238" t="s">
        <v>2206</v>
      </c>
      <c r="B365" s="51" t="s">
        <v>136</v>
      </c>
      <c r="C365" s="46" t="s">
        <v>1</v>
      </c>
      <c r="D365" s="52">
        <v>2</v>
      </c>
      <c r="E365" s="120"/>
      <c r="F365" s="120">
        <f t="shared" si="15"/>
        <v>0</v>
      </c>
      <c r="G365" s="120">
        <f t="shared" si="14"/>
        <v>0</v>
      </c>
    </row>
    <row r="366" spans="1:7" ht="15" customHeight="1" x14ac:dyDescent="0.25">
      <c r="A366" s="238" t="s">
        <v>2207</v>
      </c>
      <c r="B366" s="51" t="s">
        <v>643</v>
      </c>
      <c r="C366" s="46" t="s">
        <v>1</v>
      </c>
      <c r="D366" s="52">
        <v>1</v>
      </c>
      <c r="E366" s="120"/>
      <c r="F366" s="120">
        <f t="shared" si="15"/>
        <v>0</v>
      </c>
      <c r="G366" s="120">
        <f t="shared" si="14"/>
        <v>0</v>
      </c>
    </row>
    <row r="367" spans="1:7" ht="15" customHeight="1" x14ac:dyDescent="0.25">
      <c r="A367" s="238" t="s">
        <v>2208</v>
      </c>
      <c r="B367" s="51" t="s">
        <v>644</v>
      </c>
      <c r="C367" s="46" t="s">
        <v>3</v>
      </c>
      <c r="D367" s="52">
        <v>8</v>
      </c>
      <c r="E367" s="120"/>
      <c r="F367" s="120">
        <f t="shared" si="15"/>
        <v>0</v>
      </c>
      <c r="G367" s="120">
        <f t="shared" si="14"/>
        <v>0</v>
      </c>
    </row>
    <row r="368" spans="1:7" ht="15" customHeight="1" x14ac:dyDescent="0.25">
      <c r="A368" s="238" t="s">
        <v>2209</v>
      </c>
      <c r="B368" s="50" t="s">
        <v>645</v>
      </c>
      <c r="C368" s="46" t="s">
        <v>3</v>
      </c>
      <c r="D368" s="52">
        <v>8</v>
      </c>
      <c r="E368" s="120"/>
      <c r="F368" s="120">
        <f t="shared" si="15"/>
        <v>0</v>
      </c>
      <c r="G368" s="120">
        <f t="shared" si="14"/>
        <v>0</v>
      </c>
    </row>
    <row r="369" spans="1:7" ht="15" customHeight="1" x14ac:dyDescent="0.25">
      <c r="A369" s="238" t="s">
        <v>2210</v>
      </c>
      <c r="B369" s="51" t="s">
        <v>646</v>
      </c>
      <c r="C369" s="46" t="s">
        <v>1</v>
      </c>
      <c r="D369" s="52">
        <v>6</v>
      </c>
      <c r="E369" s="120"/>
      <c r="F369" s="120">
        <f t="shared" si="15"/>
        <v>0</v>
      </c>
      <c r="G369" s="120">
        <f t="shared" si="14"/>
        <v>0</v>
      </c>
    </row>
    <row r="370" spans="1:7" ht="15" customHeight="1" x14ac:dyDescent="0.25">
      <c r="A370" s="238" t="s">
        <v>2211</v>
      </c>
      <c r="B370" s="50" t="s">
        <v>647</v>
      </c>
      <c r="C370" s="46" t="s">
        <v>1</v>
      </c>
      <c r="D370" s="52">
        <v>6</v>
      </c>
      <c r="E370" s="120"/>
      <c r="F370" s="120">
        <f t="shared" si="15"/>
        <v>0</v>
      </c>
      <c r="G370" s="120">
        <f t="shared" si="14"/>
        <v>0</v>
      </c>
    </row>
    <row r="371" spans="1:7" ht="15" customHeight="1" x14ac:dyDescent="0.25">
      <c r="A371" s="238" t="s">
        <v>2212</v>
      </c>
      <c r="B371" s="50" t="s">
        <v>229</v>
      </c>
      <c r="C371" s="46" t="s">
        <v>1</v>
      </c>
      <c r="D371" s="52">
        <v>6</v>
      </c>
      <c r="E371" s="120"/>
      <c r="F371" s="120">
        <f t="shared" si="15"/>
        <v>0</v>
      </c>
      <c r="G371" s="120">
        <f t="shared" si="14"/>
        <v>0</v>
      </c>
    </row>
    <row r="372" spans="1:7" ht="15" customHeight="1" x14ac:dyDescent="0.25">
      <c r="A372" s="238" t="s">
        <v>2213</v>
      </c>
      <c r="B372" s="51" t="s">
        <v>648</v>
      </c>
      <c r="C372" s="46" t="s">
        <v>3</v>
      </c>
      <c r="D372" s="52">
        <v>6</v>
      </c>
      <c r="E372" s="120"/>
      <c r="F372" s="120">
        <f t="shared" si="15"/>
        <v>0</v>
      </c>
      <c r="G372" s="120">
        <f t="shared" si="14"/>
        <v>0</v>
      </c>
    </row>
    <row r="373" spans="1:7" ht="15" customHeight="1" x14ac:dyDescent="0.25">
      <c r="A373" s="238" t="s">
        <v>2214</v>
      </c>
      <c r="B373" s="51" t="s">
        <v>737</v>
      </c>
      <c r="C373" s="46" t="s">
        <v>1</v>
      </c>
      <c r="D373" s="52">
        <v>6</v>
      </c>
      <c r="E373" s="120"/>
      <c r="F373" s="120">
        <f t="shared" si="15"/>
        <v>0</v>
      </c>
      <c r="G373" s="120">
        <f t="shared" si="14"/>
        <v>0</v>
      </c>
    </row>
    <row r="374" spans="1:7" ht="15" customHeight="1" x14ac:dyDescent="0.25">
      <c r="A374" s="238" t="s">
        <v>2215</v>
      </c>
      <c r="B374" s="50" t="s">
        <v>738</v>
      </c>
      <c r="C374" s="46" t="s">
        <v>1</v>
      </c>
      <c r="D374" s="52">
        <v>2</v>
      </c>
      <c r="E374" s="120"/>
      <c r="F374" s="120">
        <f t="shared" si="15"/>
        <v>0</v>
      </c>
      <c r="G374" s="120">
        <f t="shared" si="14"/>
        <v>0</v>
      </c>
    </row>
    <row r="375" spans="1:7" ht="15" customHeight="1" x14ac:dyDescent="0.25">
      <c r="A375" s="238" t="s">
        <v>2216</v>
      </c>
      <c r="B375" s="50" t="s">
        <v>89</v>
      </c>
      <c r="C375" s="46" t="s">
        <v>1</v>
      </c>
      <c r="D375" s="52">
        <v>2</v>
      </c>
      <c r="E375" s="120"/>
      <c r="F375" s="120">
        <f t="shared" si="15"/>
        <v>0</v>
      </c>
      <c r="G375" s="120">
        <f t="shared" si="14"/>
        <v>0</v>
      </c>
    </row>
    <row r="376" spans="1:7" ht="15" customHeight="1" x14ac:dyDescent="0.25">
      <c r="A376" s="238" t="s">
        <v>2217</v>
      </c>
      <c r="B376" s="50" t="s">
        <v>739</v>
      </c>
      <c r="C376" s="46" t="s">
        <v>1</v>
      </c>
      <c r="D376" s="52">
        <v>4</v>
      </c>
      <c r="E376" s="120"/>
      <c r="F376" s="120">
        <f t="shared" si="15"/>
        <v>0</v>
      </c>
      <c r="G376" s="120">
        <f t="shared" si="14"/>
        <v>0</v>
      </c>
    </row>
    <row r="377" spans="1:7" ht="15" customHeight="1" x14ac:dyDescent="0.25">
      <c r="A377" s="238" t="s">
        <v>2218</v>
      </c>
      <c r="B377" s="51" t="s">
        <v>649</v>
      </c>
      <c r="C377" s="46" t="s">
        <v>1</v>
      </c>
      <c r="D377" s="52">
        <v>6</v>
      </c>
      <c r="E377" s="120"/>
      <c r="F377" s="120">
        <f t="shared" si="15"/>
        <v>0</v>
      </c>
      <c r="G377" s="120">
        <f t="shared" si="14"/>
        <v>0</v>
      </c>
    </row>
    <row r="378" spans="1:7" ht="15" customHeight="1" x14ac:dyDescent="0.25">
      <c r="A378" s="238" t="s">
        <v>2219</v>
      </c>
      <c r="B378" s="51" t="s">
        <v>91</v>
      </c>
      <c r="C378" s="46" t="s">
        <v>1</v>
      </c>
      <c r="D378" s="52">
        <v>8</v>
      </c>
      <c r="E378" s="120"/>
      <c r="F378" s="120">
        <f t="shared" si="15"/>
        <v>0</v>
      </c>
      <c r="G378" s="120">
        <f t="shared" si="14"/>
        <v>0</v>
      </c>
    </row>
    <row r="379" spans="1:7" ht="15" customHeight="1" x14ac:dyDescent="0.25">
      <c r="A379" s="238" t="s">
        <v>2220</v>
      </c>
      <c r="B379" s="51" t="s">
        <v>740</v>
      </c>
      <c r="C379" s="46" t="s">
        <v>1</v>
      </c>
      <c r="D379" s="52">
        <v>1</v>
      </c>
      <c r="E379" s="120"/>
      <c r="F379" s="120">
        <f t="shared" si="15"/>
        <v>0</v>
      </c>
      <c r="G379" s="120">
        <f t="shared" si="14"/>
        <v>0</v>
      </c>
    </row>
    <row r="380" spans="1:7" ht="15" customHeight="1" x14ac:dyDescent="0.25">
      <c r="A380" s="238" t="s">
        <v>2221</v>
      </c>
      <c r="B380" s="51" t="s">
        <v>650</v>
      </c>
      <c r="C380" s="46" t="s">
        <v>1</v>
      </c>
      <c r="D380" s="52">
        <v>6</v>
      </c>
      <c r="E380" s="120"/>
      <c r="F380" s="120">
        <f t="shared" si="15"/>
        <v>0</v>
      </c>
      <c r="G380" s="120">
        <f t="shared" si="14"/>
        <v>0</v>
      </c>
    </row>
    <row r="381" spans="1:7" ht="15" customHeight="1" x14ac:dyDescent="0.25">
      <c r="A381" s="238" t="s">
        <v>2222</v>
      </c>
      <c r="B381" s="50" t="s">
        <v>741</v>
      </c>
      <c r="C381" s="46" t="s">
        <v>1</v>
      </c>
      <c r="D381" s="52">
        <v>8</v>
      </c>
      <c r="E381" s="120"/>
      <c r="F381" s="120">
        <f t="shared" si="15"/>
        <v>0</v>
      </c>
      <c r="G381" s="120">
        <f t="shared" si="14"/>
        <v>0</v>
      </c>
    </row>
    <row r="382" spans="1:7" ht="15" customHeight="1" x14ac:dyDescent="0.25">
      <c r="A382" s="238" t="s">
        <v>2223</v>
      </c>
      <c r="B382" s="51" t="s">
        <v>742</v>
      </c>
      <c r="C382" s="46" t="s">
        <v>1</v>
      </c>
      <c r="D382" s="52">
        <v>6</v>
      </c>
      <c r="E382" s="120"/>
      <c r="F382" s="120">
        <f t="shared" si="15"/>
        <v>0</v>
      </c>
      <c r="G382" s="120">
        <f t="shared" si="14"/>
        <v>0</v>
      </c>
    </row>
    <row r="383" spans="1:7" ht="15" customHeight="1" x14ac:dyDescent="0.25">
      <c r="A383" s="238" t="s">
        <v>2224</v>
      </c>
      <c r="B383" s="51" t="s">
        <v>51</v>
      </c>
      <c r="C383" s="46" t="s">
        <v>1</v>
      </c>
      <c r="D383" s="52">
        <v>6</v>
      </c>
      <c r="E383" s="120"/>
      <c r="F383" s="120">
        <f t="shared" si="15"/>
        <v>0</v>
      </c>
      <c r="G383" s="120">
        <f t="shared" si="14"/>
        <v>0</v>
      </c>
    </row>
    <row r="384" spans="1:7" ht="15" customHeight="1" x14ac:dyDescent="0.25">
      <c r="A384" s="238" t="s">
        <v>2225</v>
      </c>
      <c r="B384" s="51" t="s">
        <v>651</v>
      </c>
      <c r="C384" s="46" t="s">
        <v>1</v>
      </c>
      <c r="D384" s="52">
        <v>4</v>
      </c>
      <c r="E384" s="120"/>
      <c r="F384" s="120">
        <f t="shared" si="15"/>
        <v>0</v>
      </c>
      <c r="G384" s="120">
        <f t="shared" si="14"/>
        <v>0</v>
      </c>
    </row>
    <row r="385" spans="1:7" ht="15" customHeight="1" x14ac:dyDescent="0.25">
      <c r="A385" s="238" t="s">
        <v>2226</v>
      </c>
      <c r="B385" s="51" t="s">
        <v>254</v>
      </c>
      <c r="C385" s="46" t="s">
        <v>1</v>
      </c>
      <c r="D385" s="52">
        <v>6</v>
      </c>
      <c r="E385" s="120"/>
      <c r="F385" s="120">
        <f t="shared" si="15"/>
        <v>0</v>
      </c>
      <c r="G385" s="120">
        <f t="shared" si="14"/>
        <v>0</v>
      </c>
    </row>
    <row r="386" spans="1:7" ht="15" customHeight="1" x14ac:dyDescent="0.25">
      <c r="A386" s="238" t="s">
        <v>2227</v>
      </c>
      <c r="B386" s="51" t="s">
        <v>149</v>
      </c>
      <c r="C386" s="46" t="s">
        <v>1</v>
      </c>
      <c r="D386" s="52">
        <v>4</v>
      </c>
      <c r="E386" s="120"/>
      <c r="F386" s="120">
        <f t="shared" si="15"/>
        <v>0</v>
      </c>
      <c r="G386" s="120">
        <f t="shared" si="14"/>
        <v>0</v>
      </c>
    </row>
    <row r="387" spans="1:7" ht="15" customHeight="1" x14ac:dyDescent="0.25">
      <c r="A387" s="238" t="s">
        <v>2228</v>
      </c>
      <c r="B387" s="51" t="s">
        <v>150</v>
      </c>
      <c r="C387" s="46" t="s">
        <v>1</v>
      </c>
      <c r="D387" s="52">
        <v>2</v>
      </c>
      <c r="E387" s="120"/>
      <c r="F387" s="120">
        <f t="shared" si="15"/>
        <v>0</v>
      </c>
      <c r="G387" s="120">
        <f t="shared" si="14"/>
        <v>0</v>
      </c>
    </row>
    <row r="388" spans="1:7" ht="15" customHeight="1" x14ac:dyDescent="0.25">
      <c r="A388" s="238" t="s">
        <v>2229</v>
      </c>
      <c r="B388" s="51" t="s">
        <v>743</v>
      </c>
      <c r="C388" s="46" t="s">
        <v>1</v>
      </c>
      <c r="D388" s="52">
        <v>2</v>
      </c>
      <c r="E388" s="120"/>
      <c r="F388" s="120">
        <f t="shared" si="15"/>
        <v>0</v>
      </c>
      <c r="G388" s="120">
        <f t="shared" si="14"/>
        <v>0</v>
      </c>
    </row>
    <row r="389" spans="1:7" ht="15" customHeight="1" x14ac:dyDescent="0.25">
      <c r="A389" s="238" t="s">
        <v>2230</v>
      </c>
      <c r="B389" s="51" t="s">
        <v>152</v>
      </c>
      <c r="C389" s="46" t="s">
        <v>1</v>
      </c>
      <c r="D389" s="52">
        <v>2</v>
      </c>
      <c r="E389" s="120"/>
      <c r="F389" s="120">
        <f t="shared" si="15"/>
        <v>0</v>
      </c>
      <c r="G389" s="120">
        <f t="shared" ref="G389:G452" si="16">SUM(D389*E389)</f>
        <v>0</v>
      </c>
    </row>
    <row r="390" spans="1:7" ht="15" customHeight="1" x14ac:dyDescent="0.25">
      <c r="A390" s="238" t="s">
        <v>2231</v>
      </c>
      <c r="B390" s="50" t="s">
        <v>153</v>
      </c>
      <c r="C390" s="46" t="s">
        <v>1</v>
      </c>
      <c r="D390" s="52">
        <v>2</v>
      </c>
      <c r="E390" s="120"/>
      <c r="F390" s="120">
        <f t="shared" ref="F390:F453" si="17">SUM(E390*1.2)</f>
        <v>0</v>
      </c>
      <c r="G390" s="120">
        <f t="shared" si="16"/>
        <v>0</v>
      </c>
    </row>
    <row r="391" spans="1:7" ht="15" customHeight="1" x14ac:dyDescent="0.25">
      <c r="A391" s="238" t="s">
        <v>2232</v>
      </c>
      <c r="B391" s="51" t="s">
        <v>154</v>
      </c>
      <c r="C391" s="46" t="s">
        <v>1</v>
      </c>
      <c r="D391" s="52">
        <v>4</v>
      </c>
      <c r="E391" s="120"/>
      <c r="F391" s="120">
        <f t="shared" si="17"/>
        <v>0</v>
      </c>
      <c r="G391" s="120">
        <f t="shared" si="16"/>
        <v>0</v>
      </c>
    </row>
    <row r="392" spans="1:7" ht="15" customHeight="1" x14ac:dyDescent="0.25">
      <c r="A392" s="238" t="s">
        <v>2233</v>
      </c>
      <c r="B392" s="51" t="s">
        <v>155</v>
      </c>
      <c r="C392" s="46" t="s">
        <v>1</v>
      </c>
      <c r="D392" s="52">
        <v>4</v>
      </c>
      <c r="E392" s="120"/>
      <c r="F392" s="120">
        <f t="shared" si="17"/>
        <v>0</v>
      </c>
      <c r="G392" s="120">
        <f t="shared" si="16"/>
        <v>0</v>
      </c>
    </row>
    <row r="393" spans="1:7" ht="15" customHeight="1" x14ac:dyDescent="0.25">
      <c r="A393" s="238" t="s">
        <v>2234</v>
      </c>
      <c r="B393" s="51" t="s">
        <v>156</v>
      </c>
      <c r="C393" s="46" t="s">
        <v>1</v>
      </c>
      <c r="D393" s="52">
        <v>4</v>
      </c>
      <c r="E393" s="120"/>
      <c r="F393" s="120">
        <f t="shared" si="17"/>
        <v>0</v>
      </c>
      <c r="G393" s="120">
        <f t="shared" si="16"/>
        <v>0</v>
      </c>
    </row>
    <row r="394" spans="1:7" ht="15" customHeight="1" x14ac:dyDescent="0.25">
      <c r="A394" s="238" t="s">
        <v>2235</v>
      </c>
      <c r="B394" s="51" t="s">
        <v>157</v>
      </c>
      <c r="C394" s="46" t="s">
        <v>1</v>
      </c>
      <c r="D394" s="52">
        <v>4</v>
      </c>
      <c r="E394" s="120"/>
      <c r="F394" s="120">
        <f t="shared" si="17"/>
        <v>0</v>
      </c>
      <c r="G394" s="120">
        <f t="shared" si="16"/>
        <v>0</v>
      </c>
    </row>
    <row r="395" spans="1:7" ht="15" customHeight="1" x14ac:dyDescent="0.25">
      <c r="A395" s="238" t="s">
        <v>2236</v>
      </c>
      <c r="B395" s="51" t="s">
        <v>158</v>
      </c>
      <c r="C395" s="46" t="s">
        <v>1</v>
      </c>
      <c r="D395" s="52">
        <v>4</v>
      </c>
      <c r="E395" s="120"/>
      <c r="F395" s="120">
        <f t="shared" si="17"/>
        <v>0</v>
      </c>
      <c r="G395" s="120">
        <f t="shared" si="16"/>
        <v>0</v>
      </c>
    </row>
    <row r="396" spans="1:7" ht="15" customHeight="1" x14ac:dyDescent="0.25">
      <c r="A396" s="238" t="s">
        <v>2237</v>
      </c>
      <c r="B396" s="51" t="s">
        <v>160</v>
      </c>
      <c r="C396" s="46" t="s">
        <v>1</v>
      </c>
      <c r="D396" s="52">
        <v>4</v>
      </c>
      <c r="E396" s="120"/>
      <c r="F396" s="120">
        <f t="shared" si="17"/>
        <v>0</v>
      </c>
      <c r="G396" s="120">
        <f t="shared" si="16"/>
        <v>0</v>
      </c>
    </row>
    <row r="397" spans="1:7" ht="15" customHeight="1" x14ac:dyDescent="0.25">
      <c r="A397" s="238" t="s">
        <v>2238</v>
      </c>
      <c r="B397" s="51" t="s">
        <v>161</v>
      </c>
      <c r="C397" s="46" t="s">
        <v>1</v>
      </c>
      <c r="D397" s="52">
        <v>2</v>
      </c>
      <c r="E397" s="120"/>
      <c r="F397" s="120">
        <f t="shared" si="17"/>
        <v>0</v>
      </c>
      <c r="G397" s="120">
        <f t="shared" si="16"/>
        <v>0</v>
      </c>
    </row>
    <row r="398" spans="1:7" ht="15" customHeight="1" x14ac:dyDescent="0.25">
      <c r="A398" s="238" t="s">
        <v>2239</v>
      </c>
      <c r="B398" s="51" t="s">
        <v>162</v>
      </c>
      <c r="C398" s="46" t="s">
        <v>1</v>
      </c>
      <c r="D398" s="52">
        <v>2</v>
      </c>
      <c r="E398" s="120"/>
      <c r="F398" s="120">
        <f t="shared" si="17"/>
        <v>0</v>
      </c>
      <c r="G398" s="120">
        <f t="shared" si="16"/>
        <v>0</v>
      </c>
    </row>
    <row r="399" spans="1:7" ht="15" customHeight="1" x14ac:dyDescent="0.25">
      <c r="A399" s="238" t="s">
        <v>2240</v>
      </c>
      <c r="B399" s="51" t="s">
        <v>163</v>
      </c>
      <c r="C399" s="46" t="s">
        <v>1</v>
      </c>
      <c r="D399" s="52">
        <v>2</v>
      </c>
      <c r="E399" s="120"/>
      <c r="F399" s="120">
        <f t="shared" si="17"/>
        <v>0</v>
      </c>
      <c r="G399" s="120">
        <f t="shared" si="16"/>
        <v>0</v>
      </c>
    </row>
    <row r="400" spans="1:7" ht="15" customHeight="1" x14ac:dyDescent="0.25">
      <c r="A400" s="238" t="s">
        <v>2241</v>
      </c>
      <c r="B400" s="51" t="s">
        <v>164</v>
      </c>
      <c r="C400" s="46" t="s">
        <v>1</v>
      </c>
      <c r="D400" s="52">
        <v>2</v>
      </c>
      <c r="E400" s="120"/>
      <c r="F400" s="120">
        <f t="shared" si="17"/>
        <v>0</v>
      </c>
      <c r="G400" s="120">
        <f t="shared" si="16"/>
        <v>0</v>
      </c>
    </row>
    <row r="401" spans="1:7" ht="15" customHeight="1" x14ac:dyDescent="0.25">
      <c r="A401" s="238" t="s">
        <v>2242</v>
      </c>
      <c r="B401" s="51" t="s">
        <v>165</v>
      </c>
      <c r="C401" s="46" t="s">
        <v>1</v>
      </c>
      <c r="D401" s="52">
        <v>4</v>
      </c>
      <c r="E401" s="120"/>
      <c r="F401" s="120">
        <f t="shared" si="17"/>
        <v>0</v>
      </c>
      <c r="G401" s="120">
        <f t="shared" si="16"/>
        <v>0</v>
      </c>
    </row>
    <row r="402" spans="1:7" ht="15" customHeight="1" x14ac:dyDescent="0.25">
      <c r="A402" s="238" t="s">
        <v>2243</v>
      </c>
      <c r="B402" s="51" t="s">
        <v>166</v>
      </c>
      <c r="C402" s="46" t="s">
        <v>1</v>
      </c>
      <c r="D402" s="52">
        <v>4</v>
      </c>
      <c r="E402" s="120"/>
      <c r="F402" s="120">
        <f t="shared" si="17"/>
        <v>0</v>
      </c>
      <c r="G402" s="120">
        <f t="shared" si="16"/>
        <v>0</v>
      </c>
    </row>
    <row r="403" spans="1:7" ht="15" customHeight="1" x14ac:dyDescent="0.25">
      <c r="A403" s="238" t="s">
        <v>2244</v>
      </c>
      <c r="B403" s="51" t="s">
        <v>167</v>
      </c>
      <c r="C403" s="46" t="s">
        <v>1</v>
      </c>
      <c r="D403" s="52">
        <v>6</v>
      </c>
      <c r="E403" s="120"/>
      <c r="F403" s="120">
        <f t="shared" si="17"/>
        <v>0</v>
      </c>
      <c r="G403" s="120">
        <f t="shared" si="16"/>
        <v>0</v>
      </c>
    </row>
    <row r="404" spans="1:7" ht="15" customHeight="1" x14ac:dyDescent="0.25">
      <c r="A404" s="238" t="s">
        <v>2245</v>
      </c>
      <c r="B404" s="51" t="s">
        <v>744</v>
      </c>
      <c r="C404" s="47" t="s">
        <v>1</v>
      </c>
      <c r="D404" s="52">
        <v>2</v>
      </c>
      <c r="E404" s="120"/>
      <c r="F404" s="120">
        <f t="shared" si="17"/>
        <v>0</v>
      </c>
      <c r="G404" s="120">
        <f t="shared" si="16"/>
        <v>0</v>
      </c>
    </row>
    <row r="405" spans="1:7" ht="15" customHeight="1" x14ac:dyDescent="0.25">
      <c r="A405" s="238" t="s">
        <v>2246</v>
      </c>
      <c r="B405" s="51" t="s">
        <v>652</v>
      </c>
      <c r="C405" s="47" t="s">
        <v>1</v>
      </c>
      <c r="D405" s="52">
        <v>3</v>
      </c>
      <c r="E405" s="120"/>
      <c r="F405" s="120">
        <f t="shared" si="17"/>
        <v>0</v>
      </c>
      <c r="G405" s="120">
        <f t="shared" si="16"/>
        <v>0</v>
      </c>
    </row>
    <row r="406" spans="1:7" ht="15" customHeight="1" x14ac:dyDescent="0.25">
      <c r="A406" s="238" t="s">
        <v>2247</v>
      </c>
      <c r="B406" s="51" t="s">
        <v>653</v>
      </c>
      <c r="C406" s="47" t="s">
        <v>1</v>
      </c>
      <c r="D406" s="52">
        <v>2</v>
      </c>
      <c r="E406" s="120"/>
      <c r="F406" s="120">
        <f t="shared" si="17"/>
        <v>0</v>
      </c>
      <c r="G406" s="120">
        <f t="shared" si="16"/>
        <v>0</v>
      </c>
    </row>
    <row r="407" spans="1:7" ht="15" customHeight="1" x14ac:dyDescent="0.25">
      <c r="A407" s="238" t="s">
        <v>2248</v>
      </c>
      <c r="B407" s="50" t="s">
        <v>745</v>
      </c>
      <c r="C407" s="46" t="s">
        <v>1</v>
      </c>
      <c r="D407" s="52">
        <v>6</v>
      </c>
      <c r="E407" s="120"/>
      <c r="F407" s="120">
        <f t="shared" si="17"/>
        <v>0</v>
      </c>
      <c r="G407" s="120">
        <f t="shared" si="16"/>
        <v>0</v>
      </c>
    </row>
    <row r="408" spans="1:7" ht="15" customHeight="1" x14ac:dyDescent="0.25">
      <c r="A408" s="238" t="s">
        <v>2249</v>
      </c>
      <c r="B408" s="50" t="s">
        <v>746</v>
      </c>
      <c r="C408" s="46" t="s">
        <v>1</v>
      </c>
      <c r="D408" s="52">
        <v>4</v>
      </c>
      <c r="E408" s="120"/>
      <c r="F408" s="120">
        <f t="shared" si="17"/>
        <v>0</v>
      </c>
      <c r="G408" s="120">
        <f t="shared" si="16"/>
        <v>0</v>
      </c>
    </row>
    <row r="409" spans="1:7" ht="15" customHeight="1" x14ac:dyDescent="0.25">
      <c r="A409" s="238" t="s">
        <v>2250</v>
      </c>
      <c r="B409" s="50" t="s">
        <v>747</v>
      </c>
      <c r="C409" s="46" t="s">
        <v>1</v>
      </c>
      <c r="D409" s="52">
        <v>20</v>
      </c>
      <c r="E409" s="120"/>
      <c r="F409" s="120">
        <f t="shared" si="17"/>
        <v>0</v>
      </c>
      <c r="G409" s="120">
        <f t="shared" si="16"/>
        <v>0</v>
      </c>
    </row>
    <row r="410" spans="1:7" ht="15" customHeight="1" x14ac:dyDescent="0.25">
      <c r="A410" s="238" t="s">
        <v>2251</v>
      </c>
      <c r="B410" s="50" t="s">
        <v>748</v>
      </c>
      <c r="C410" s="46" t="s">
        <v>1</v>
      </c>
      <c r="D410" s="52">
        <v>10</v>
      </c>
      <c r="E410" s="120"/>
      <c r="F410" s="120">
        <f t="shared" si="17"/>
        <v>0</v>
      </c>
      <c r="G410" s="120">
        <f t="shared" si="16"/>
        <v>0</v>
      </c>
    </row>
    <row r="411" spans="1:7" ht="15" customHeight="1" x14ac:dyDescent="0.25">
      <c r="A411" s="238" t="s">
        <v>2252</v>
      </c>
      <c r="B411" s="50" t="s">
        <v>106</v>
      </c>
      <c r="C411" s="46" t="s">
        <v>1</v>
      </c>
      <c r="D411" s="52">
        <v>3</v>
      </c>
      <c r="E411" s="120"/>
      <c r="F411" s="120">
        <f t="shared" si="17"/>
        <v>0</v>
      </c>
      <c r="G411" s="120">
        <f t="shared" si="16"/>
        <v>0</v>
      </c>
    </row>
    <row r="412" spans="1:7" ht="15" customHeight="1" x14ac:dyDescent="0.25">
      <c r="A412" s="238" t="s">
        <v>2253</v>
      </c>
      <c r="B412" s="50" t="s">
        <v>655</v>
      </c>
      <c r="C412" s="46" t="s">
        <v>1</v>
      </c>
      <c r="D412" s="52">
        <v>3</v>
      </c>
      <c r="E412" s="120"/>
      <c r="F412" s="120">
        <f t="shared" si="17"/>
        <v>0</v>
      </c>
      <c r="G412" s="120">
        <f t="shared" si="16"/>
        <v>0</v>
      </c>
    </row>
    <row r="413" spans="1:7" ht="15" customHeight="1" x14ac:dyDescent="0.25">
      <c r="A413" s="238" t="s">
        <v>2254</v>
      </c>
      <c r="B413" s="50" t="s">
        <v>749</v>
      </c>
      <c r="C413" s="46" t="s">
        <v>1</v>
      </c>
      <c r="D413" s="52">
        <v>3</v>
      </c>
      <c r="E413" s="120"/>
      <c r="F413" s="120">
        <f t="shared" si="17"/>
        <v>0</v>
      </c>
      <c r="G413" s="120">
        <f t="shared" si="16"/>
        <v>0</v>
      </c>
    </row>
    <row r="414" spans="1:7" ht="15" customHeight="1" x14ac:dyDescent="0.25">
      <c r="A414" s="238" t="s">
        <v>2255</v>
      </c>
      <c r="B414" s="50" t="s">
        <v>656</v>
      </c>
      <c r="C414" s="46" t="s">
        <v>1</v>
      </c>
      <c r="D414" s="52">
        <v>2</v>
      </c>
      <c r="E414" s="120"/>
      <c r="F414" s="120">
        <f t="shared" si="17"/>
        <v>0</v>
      </c>
      <c r="G414" s="120">
        <f t="shared" si="16"/>
        <v>0</v>
      </c>
    </row>
    <row r="415" spans="1:7" ht="15" customHeight="1" x14ac:dyDescent="0.25">
      <c r="A415" s="238" t="s">
        <v>2256</v>
      </c>
      <c r="B415" s="50" t="s">
        <v>657</v>
      </c>
      <c r="C415" s="46" t="s">
        <v>1</v>
      </c>
      <c r="D415" s="52">
        <v>2</v>
      </c>
      <c r="E415" s="120"/>
      <c r="F415" s="120">
        <f t="shared" si="17"/>
        <v>0</v>
      </c>
      <c r="G415" s="120">
        <f t="shared" si="16"/>
        <v>0</v>
      </c>
    </row>
    <row r="416" spans="1:7" ht="15" customHeight="1" x14ac:dyDescent="0.25">
      <c r="A416" s="238" t="s">
        <v>2257</v>
      </c>
      <c r="B416" s="51" t="s">
        <v>658</v>
      </c>
      <c r="C416" s="46" t="s">
        <v>1</v>
      </c>
      <c r="D416" s="52">
        <v>4</v>
      </c>
      <c r="E416" s="120"/>
      <c r="F416" s="120">
        <f t="shared" si="17"/>
        <v>0</v>
      </c>
      <c r="G416" s="120">
        <f t="shared" si="16"/>
        <v>0</v>
      </c>
    </row>
    <row r="417" spans="1:7" ht="15" customHeight="1" x14ac:dyDescent="0.25">
      <c r="A417" s="238" t="s">
        <v>2258</v>
      </c>
      <c r="B417" s="51" t="s">
        <v>659</v>
      </c>
      <c r="C417" s="46" t="s">
        <v>1</v>
      </c>
      <c r="D417" s="52">
        <v>4</v>
      </c>
      <c r="E417" s="120"/>
      <c r="F417" s="120">
        <f t="shared" si="17"/>
        <v>0</v>
      </c>
      <c r="G417" s="120">
        <f t="shared" si="16"/>
        <v>0</v>
      </c>
    </row>
    <row r="418" spans="1:7" ht="15" customHeight="1" x14ac:dyDescent="0.25">
      <c r="A418" s="238" t="s">
        <v>2259</v>
      </c>
      <c r="B418" s="51" t="s">
        <v>660</v>
      </c>
      <c r="C418" s="46" t="s">
        <v>1</v>
      </c>
      <c r="D418" s="52">
        <v>2</v>
      </c>
      <c r="E418" s="120"/>
      <c r="F418" s="120">
        <f t="shared" si="17"/>
        <v>0</v>
      </c>
      <c r="G418" s="120">
        <f t="shared" si="16"/>
        <v>0</v>
      </c>
    </row>
    <row r="419" spans="1:7" ht="15" customHeight="1" x14ac:dyDescent="0.25">
      <c r="A419" s="238" t="s">
        <v>2260</v>
      </c>
      <c r="B419" s="50" t="s">
        <v>661</v>
      </c>
      <c r="C419" s="46" t="s">
        <v>1</v>
      </c>
      <c r="D419" s="52">
        <v>2</v>
      </c>
      <c r="E419" s="120"/>
      <c r="F419" s="120">
        <f t="shared" si="17"/>
        <v>0</v>
      </c>
      <c r="G419" s="120">
        <f t="shared" si="16"/>
        <v>0</v>
      </c>
    </row>
    <row r="420" spans="1:7" ht="15" customHeight="1" x14ac:dyDescent="0.25">
      <c r="A420" s="238" t="s">
        <v>2261</v>
      </c>
      <c r="B420" s="50" t="s">
        <v>662</v>
      </c>
      <c r="C420" s="46" t="s">
        <v>1</v>
      </c>
      <c r="D420" s="52">
        <v>1</v>
      </c>
      <c r="E420" s="120"/>
      <c r="F420" s="120">
        <f t="shared" si="17"/>
        <v>0</v>
      </c>
      <c r="G420" s="120">
        <f t="shared" si="16"/>
        <v>0</v>
      </c>
    </row>
    <row r="421" spans="1:7" ht="15" customHeight="1" x14ac:dyDescent="0.25">
      <c r="A421" s="238" t="s">
        <v>2262</v>
      </c>
      <c r="B421" s="50" t="s">
        <v>750</v>
      </c>
      <c r="C421" s="46" t="s">
        <v>1</v>
      </c>
      <c r="D421" s="52">
        <v>4</v>
      </c>
      <c r="E421" s="120"/>
      <c r="F421" s="120">
        <f t="shared" si="17"/>
        <v>0</v>
      </c>
      <c r="G421" s="120">
        <f t="shared" si="16"/>
        <v>0</v>
      </c>
    </row>
    <row r="422" spans="1:7" ht="15" customHeight="1" x14ac:dyDescent="0.25">
      <c r="A422" s="238" t="s">
        <v>2263</v>
      </c>
      <c r="B422" s="50" t="s">
        <v>663</v>
      </c>
      <c r="C422" s="46" t="s">
        <v>1</v>
      </c>
      <c r="D422" s="52">
        <v>1</v>
      </c>
      <c r="E422" s="120"/>
      <c r="F422" s="120">
        <f t="shared" si="17"/>
        <v>0</v>
      </c>
      <c r="G422" s="120">
        <f t="shared" si="16"/>
        <v>0</v>
      </c>
    </row>
    <row r="423" spans="1:7" ht="15" customHeight="1" x14ac:dyDescent="0.25">
      <c r="A423" s="238" t="s">
        <v>2264</v>
      </c>
      <c r="B423" s="50" t="s">
        <v>216</v>
      </c>
      <c r="C423" s="46" t="s">
        <v>1</v>
      </c>
      <c r="D423" s="52">
        <v>1</v>
      </c>
      <c r="E423" s="120"/>
      <c r="F423" s="120">
        <f t="shared" si="17"/>
        <v>0</v>
      </c>
      <c r="G423" s="120">
        <f t="shared" si="16"/>
        <v>0</v>
      </c>
    </row>
    <row r="424" spans="1:7" ht="15" customHeight="1" x14ac:dyDescent="0.25">
      <c r="A424" s="238" t="s">
        <v>2265</v>
      </c>
      <c r="B424" s="51" t="s">
        <v>67</v>
      </c>
      <c r="C424" s="46" t="s">
        <v>1</v>
      </c>
      <c r="D424" s="52">
        <v>4</v>
      </c>
      <c r="E424" s="120"/>
      <c r="F424" s="120">
        <f t="shared" si="17"/>
        <v>0</v>
      </c>
      <c r="G424" s="120">
        <f t="shared" si="16"/>
        <v>0</v>
      </c>
    </row>
    <row r="425" spans="1:7" ht="15" customHeight="1" x14ac:dyDescent="0.25">
      <c r="A425" s="238" t="s">
        <v>2266</v>
      </c>
      <c r="B425" s="51" t="s">
        <v>751</v>
      </c>
      <c r="C425" s="46" t="s">
        <v>1</v>
      </c>
      <c r="D425" s="52">
        <v>6</v>
      </c>
      <c r="E425" s="120"/>
      <c r="F425" s="120">
        <f t="shared" si="17"/>
        <v>0</v>
      </c>
      <c r="G425" s="120">
        <f t="shared" si="16"/>
        <v>0</v>
      </c>
    </row>
    <row r="426" spans="1:7" ht="15" customHeight="1" x14ac:dyDescent="0.25">
      <c r="A426" s="238" t="s">
        <v>2267</v>
      </c>
      <c r="B426" s="51" t="s">
        <v>752</v>
      </c>
      <c r="C426" s="46" t="s">
        <v>1</v>
      </c>
      <c r="D426" s="52">
        <v>4</v>
      </c>
      <c r="E426" s="120"/>
      <c r="F426" s="120">
        <f t="shared" si="17"/>
        <v>0</v>
      </c>
      <c r="G426" s="120">
        <f t="shared" si="16"/>
        <v>0</v>
      </c>
    </row>
    <row r="427" spans="1:7" ht="15" customHeight="1" x14ac:dyDescent="0.25">
      <c r="A427" s="238" t="s">
        <v>2268</v>
      </c>
      <c r="B427" s="51" t="s">
        <v>665</v>
      </c>
      <c r="C427" s="46" t="s">
        <v>1</v>
      </c>
      <c r="D427" s="52">
        <v>3</v>
      </c>
      <c r="E427" s="120"/>
      <c r="F427" s="120">
        <f t="shared" si="17"/>
        <v>0</v>
      </c>
      <c r="G427" s="120">
        <f t="shared" si="16"/>
        <v>0</v>
      </c>
    </row>
    <row r="428" spans="1:7" ht="15" customHeight="1" x14ac:dyDescent="0.25">
      <c r="A428" s="238" t="s">
        <v>2269</v>
      </c>
      <c r="B428" s="51" t="s">
        <v>666</v>
      </c>
      <c r="C428" s="46" t="s">
        <v>1</v>
      </c>
      <c r="D428" s="52">
        <v>3</v>
      </c>
      <c r="E428" s="120"/>
      <c r="F428" s="120">
        <f t="shared" si="17"/>
        <v>0</v>
      </c>
      <c r="G428" s="120">
        <f t="shared" si="16"/>
        <v>0</v>
      </c>
    </row>
    <row r="429" spans="1:7" ht="15" customHeight="1" x14ac:dyDescent="0.25">
      <c r="A429" s="238" t="s">
        <v>2270</v>
      </c>
      <c r="B429" s="50" t="s">
        <v>667</v>
      </c>
      <c r="C429" s="46" t="s">
        <v>1</v>
      </c>
      <c r="D429" s="52">
        <v>6</v>
      </c>
      <c r="E429" s="120"/>
      <c r="F429" s="120">
        <f t="shared" si="17"/>
        <v>0</v>
      </c>
      <c r="G429" s="120">
        <f t="shared" si="16"/>
        <v>0</v>
      </c>
    </row>
    <row r="430" spans="1:7" ht="15" customHeight="1" x14ac:dyDescent="0.25">
      <c r="A430" s="238" t="s">
        <v>2271</v>
      </c>
      <c r="B430" s="50" t="s">
        <v>668</v>
      </c>
      <c r="C430" s="46" t="s">
        <v>1</v>
      </c>
      <c r="D430" s="52">
        <v>10</v>
      </c>
      <c r="E430" s="120"/>
      <c r="F430" s="120">
        <f t="shared" si="17"/>
        <v>0</v>
      </c>
      <c r="G430" s="120">
        <f t="shared" si="16"/>
        <v>0</v>
      </c>
    </row>
    <row r="431" spans="1:7" ht="15" customHeight="1" x14ac:dyDescent="0.25">
      <c r="A431" s="238" t="s">
        <v>2272</v>
      </c>
      <c r="B431" s="51" t="s">
        <v>669</v>
      </c>
      <c r="C431" s="46" t="s">
        <v>1</v>
      </c>
      <c r="D431" s="52">
        <v>3</v>
      </c>
      <c r="E431" s="120"/>
      <c r="F431" s="120">
        <f t="shared" si="17"/>
        <v>0</v>
      </c>
      <c r="G431" s="120">
        <f t="shared" si="16"/>
        <v>0</v>
      </c>
    </row>
    <row r="432" spans="1:7" ht="15" customHeight="1" x14ac:dyDescent="0.25">
      <c r="A432" s="238" t="s">
        <v>2273</v>
      </c>
      <c r="B432" s="51" t="s">
        <v>349</v>
      </c>
      <c r="C432" s="46" t="s">
        <v>1</v>
      </c>
      <c r="D432" s="52">
        <v>3</v>
      </c>
      <c r="E432" s="120"/>
      <c r="F432" s="120">
        <f t="shared" si="17"/>
        <v>0</v>
      </c>
      <c r="G432" s="120">
        <f t="shared" si="16"/>
        <v>0</v>
      </c>
    </row>
    <row r="433" spans="1:7" ht="15" customHeight="1" x14ac:dyDescent="0.25">
      <c r="A433" s="238" t="s">
        <v>2274</v>
      </c>
      <c r="B433" s="51" t="s">
        <v>670</v>
      </c>
      <c r="C433" s="46" t="s">
        <v>1</v>
      </c>
      <c r="D433" s="52">
        <v>3</v>
      </c>
      <c r="E433" s="120"/>
      <c r="F433" s="120">
        <f t="shared" si="17"/>
        <v>0</v>
      </c>
      <c r="G433" s="120">
        <f t="shared" si="16"/>
        <v>0</v>
      </c>
    </row>
    <row r="434" spans="1:7" ht="15" customHeight="1" x14ac:dyDescent="0.25">
      <c r="A434" s="238" t="s">
        <v>2275</v>
      </c>
      <c r="B434" s="51" t="s">
        <v>671</v>
      </c>
      <c r="C434" s="46" t="s">
        <v>1</v>
      </c>
      <c r="D434" s="52">
        <v>2</v>
      </c>
      <c r="E434" s="120"/>
      <c r="F434" s="120">
        <f t="shared" si="17"/>
        <v>0</v>
      </c>
      <c r="G434" s="120">
        <f t="shared" si="16"/>
        <v>0</v>
      </c>
    </row>
    <row r="435" spans="1:7" ht="15" customHeight="1" x14ac:dyDescent="0.25">
      <c r="A435" s="238" t="s">
        <v>2276</v>
      </c>
      <c r="B435" s="51" t="s">
        <v>673</v>
      </c>
      <c r="C435" s="46" t="s">
        <v>1</v>
      </c>
      <c r="D435" s="52">
        <v>6</v>
      </c>
      <c r="E435" s="120"/>
      <c r="F435" s="120">
        <f t="shared" si="17"/>
        <v>0</v>
      </c>
      <c r="G435" s="120">
        <f t="shared" si="16"/>
        <v>0</v>
      </c>
    </row>
    <row r="436" spans="1:7" ht="15" customHeight="1" x14ac:dyDescent="0.25">
      <c r="A436" s="238" t="s">
        <v>2277</v>
      </c>
      <c r="B436" s="51" t="s">
        <v>674</v>
      </c>
      <c r="C436" s="46" t="s">
        <v>1</v>
      </c>
      <c r="D436" s="52">
        <v>6</v>
      </c>
      <c r="E436" s="120"/>
      <c r="F436" s="120">
        <f t="shared" si="17"/>
        <v>0</v>
      </c>
      <c r="G436" s="120">
        <f t="shared" si="16"/>
        <v>0</v>
      </c>
    </row>
    <row r="437" spans="1:7" ht="15" customHeight="1" x14ac:dyDescent="0.25">
      <c r="A437" s="238" t="s">
        <v>2278</v>
      </c>
      <c r="B437" s="50" t="s">
        <v>675</v>
      </c>
      <c r="C437" s="46" t="s">
        <v>1</v>
      </c>
      <c r="D437" s="52">
        <v>2</v>
      </c>
      <c r="E437" s="120"/>
      <c r="F437" s="120">
        <f t="shared" si="17"/>
        <v>0</v>
      </c>
      <c r="G437" s="120">
        <f t="shared" si="16"/>
        <v>0</v>
      </c>
    </row>
    <row r="438" spans="1:7" ht="15" customHeight="1" x14ac:dyDescent="0.25">
      <c r="A438" s="238" t="s">
        <v>2279</v>
      </c>
      <c r="B438" s="50" t="s">
        <v>676</v>
      </c>
      <c r="C438" s="46" t="s">
        <v>1</v>
      </c>
      <c r="D438" s="52">
        <v>4</v>
      </c>
      <c r="E438" s="120"/>
      <c r="F438" s="120">
        <f t="shared" si="17"/>
        <v>0</v>
      </c>
      <c r="G438" s="120">
        <f t="shared" si="16"/>
        <v>0</v>
      </c>
    </row>
    <row r="439" spans="1:7" ht="15" customHeight="1" x14ac:dyDescent="0.25">
      <c r="A439" s="238" t="s">
        <v>2280</v>
      </c>
      <c r="B439" s="50" t="s">
        <v>753</v>
      </c>
      <c r="C439" s="46" t="s">
        <v>1</v>
      </c>
      <c r="D439" s="52">
        <v>6</v>
      </c>
      <c r="E439" s="120"/>
      <c r="F439" s="120">
        <f t="shared" si="17"/>
        <v>0</v>
      </c>
      <c r="G439" s="120">
        <f t="shared" si="16"/>
        <v>0</v>
      </c>
    </row>
    <row r="440" spans="1:7" ht="15" customHeight="1" x14ac:dyDescent="0.25">
      <c r="A440" s="238" t="s">
        <v>2281</v>
      </c>
      <c r="B440" s="50" t="s">
        <v>677</v>
      </c>
      <c r="C440" s="46" t="s">
        <v>1</v>
      </c>
      <c r="D440" s="52">
        <v>2</v>
      </c>
      <c r="E440" s="120"/>
      <c r="F440" s="120">
        <f t="shared" si="17"/>
        <v>0</v>
      </c>
      <c r="G440" s="120">
        <f t="shared" si="16"/>
        <v>0</v>
      </c>
    </row>
    <row r="441" spans="1:7" ht="15" customHeight="1" x14ac:dyDescent="0.25">
      <c r="A441" s="238" t="s">
        <v>2282</v>
      </c>
      <c r="B441" s="51" t="s">
        <v>678</v>
      </c>
      <c r="C441" s="46" t="s">
        <v>1</v>
      </c>
      <c r="D441" s="52">
        <v>2</v>
      </c>
      <c r="E441" s="120"/>
      <c r="F441" s="120">
        <f t="shared" si="17"/>
        <v>0</v>
      </c>
      <c r="G441" s="120">
        <f t="shared" si="16"/>
        <v>0</v>
      </c>
    </row>
    <row r="442" spans="1:7" ht="15" customHeight="1" x14ac:dyDescent="0.25">
      <c r="A442" s="238" t="s">
        <v>2283</v>
      </c>
      <c r="B442" s="50" t="s">
        <v>680</v>
      </c>
      <c r="C442" s="46" t="s">
        <v>1</v>
      </c>
      <c r="D442" s="52">
        <v>4</v>
      </c>
      <c r="E442" s="120"/>
      <c r="F442" s="120">
        <f t="shared" si="17"/>
        <v>0</v>
      </c>
      <c r="G442" s="120">
        <f t="shared" si="16"/>
        <v>0</v>
      </c>
    </row>
    <row r="443" spans="1:7" ht="15" customHeight="1" x14ac:dyDescent="0.25">
      <c r="A443" s="238" t="s">
        <v>2284</v>
      </c>
      <c r="B443" s="50" t="s">
        <v>681</v>
      </c>
      <c r="C443" s="46" t="s">
        <v>1</v>
      </c>
      <c r="D443" s="52">
        <v>20</v>
      </c>
      <c r="E443" s="120"/>
      <c r="F443" s="120">
        <f t="shared" si="17"/>
        <v>0</v>
      </c>
      <c r="G443" s="120">
        <f t="shared" si="16"/>
        <v>0</v>
      </c>
    </row>
    <row r="444" spans="1:7" ht="15" customHeight="1" x14ac:dyDescent="0.25">
      <c r="A444" s="238" t="s">
        <v>2285</v>
      </c>
      <c r="B444" s="50" t="s">
        <v>754</v>
      </c>
      <c r="C444" s="46" t="s">
        <v>1</v>
      </c>
      <c r="D444" s="52">
        <v>1</v>
      </c>
      <c r="E444" s="120"/>
      <c r="F444" s="120">
        <f t="shared" si="17"/>
        <v>0</v>
      </c>
      <c r="G444" s="120">
        <f t="shared" si="16"/>
        <v>0</v>
      </c>
    </row>
    <row r="445" spans="1:7" ht="15" customHeight="1" x14ac:dyDescent="0.25">
      <c r="A445" s="238" t="s">
        <v>2286</v>
      </c>
      <c r="B445" s="50" t="s">
        <v>682</v>
      </c>
      <c r="C445" s="46" t="s">
        <v>1</v>
      </c>
      <c r="D445" s="52">
        <v>6</v>
      </c>
      <c r="E445" s="120"/>
      <c r="F445" s="120">
        <f t="shared" si="17"/>
        <v>0</v>
      </c>
      <c r="G445" s="120">
        <f t="shared" si="16"/>
        <v>0</v>
      </c>
    </row>
    <row r="446" spans="1:7" ht="15" customHeight="1" x14ac:dyDescent="0.25">
      <c r="A446" s="238" t="s">
        <v>2287</v>
      </c>
      <c r="B446" s="50" t="s">
        <v>683</v>
      </c>
      <c r="C446" s="46" t="s">
        <v>1</v>
      </c>
      <c r="D446" s="52">
        <v>2</v>
      </c>
      <c r="E446" s="120"/>
      <c r="F446" s="120">
        <f t="shared" si="17"/>
        <v>0</v>
      </c>
      <c r="G446" s="120">
        <f t="shared" si="16"/>
        <v>0</v>
      </c>
    </row>
    <row r="447" spans="1:7" ht="15" customHeight="1" x14ac:dyDescent="0.25">
      <c r="A447" s="238" t="s">
        <v>2288</v>
      </c>
      <c r="B447" s="50" t="s">
        <v>684</v>
      </c>
      <c r="C447" s="46" t="s">
        <v>1</v>
      </c>
      <c r="D447" s="52">
        <v>2</v>
      </c>
      <c r="E447" s="120"/>
      <c r="F447" s="120">
        <f t="shared" si="17"/>
        <v>0</v>
      </c>
      <c r="G447" s="120">
        <f t="shared" si="16"/>
        <v>0</v>
      </c>
    </row>
    <row r="448" spans="1:7" ht="15" customHeight="1" x14ac:dyDescent="0.25">
      <c r="A448" s="238" t="s">
        <v>2289</v>
      </c>
      <c r="B448" s="50" t="s">
        <v>685</v>
      </c>
      <c r="C448" s="46" t="s">
        <v>1</v>
      </c>
      <c r="D448" s="52">
        <v>2</v>
      </c>
      <c r="E448" s="120"/>
      <c r="F448" s="120">
        <f t="shared" si="17"/>
        <v>0</v>
      </c>
      <c r="G448" s="120">
        <f t="shared" si="16"/>
        <v>0</v>
      </c>
    </row>
    <row r="449" spans="1:7" ht="15" customHeight="1" x14ac:dyDescent="0.25">
      <c r="A449" s="238" t="s">
        <v>2290</v>
      </c>
      <c r="B449" s="50" t="s">
        <v>686</v>
      </c>
      <c r="C449" s="46" t="s">
        <v>1</v>
      </c>
      <c r="D449" s="52">
        <v>20</v>
      </c>
      <c r="E449" s="120"/>
      <c r="F449" s="120">
        <f t="shared" si="17"/>
        <v>0</v>
      </c>
      <c r="G449" s="120">
        <f t="shared" si="16"/>
        <v>0</v>
      </c>
    </row>
    <row r="450" spans="1:7" ht="15" customHeight="1" x14ac:dyDescent="0.25">
      <c r="A450" s="238" t="s">
        <v>2291</v>
      </c>
      <c r="B450" s="50" t="s">
        <v>687</v>
      </c>
      <c r="C450" s="46" t="s">
        <v>1</v>
      </c>
      <c r="D450" s="52">
        <v>20</v>
      </c>
      <c r="E450" s="120"/>
      <c r="F450" s="120">
        <f t="shared" si="17"/>
        <v>0</v>
      </c>
      <c r="G450" s="120">
        <f t="shared" si="16"/>
        <v>0</v>
      </c>
    </row>
    <row r="451" spans="1:7" ht="15" customHeight="1" x14ac:dyDescent="0.25">
      <c r="A451" s="238" t="s">
        <v>2292</v>
      </c>
      <c r="B451" s="50" t="s">
        <v>179</v>
      </c>
      <c r="C451" s="46" t="s">
        <v>1</v>
      </c>
      <c r="D451" s="52">
        <v>20</v>
      </c>
      <c r="E451" s="120"/>
      <c r="F451" s="120">
        <f t="shared" si="17"/>
        <v>0</v>
      </c>
      <c r="G451" s="120">
        <f t="shared" si="16"/>
        <v>0</v>
      </c>
    </row>
    <row r="452" spans="1:7" ht="15" customHeight="1" x14ac:dyDescent="0.25">
      <c r="A452" s="238" t="s">
        <v>2293</v>
      </c>
      <c r="B452" s="50" t="s">
        <v>180</v>
      </c>
      <c r="C452" s="46" t="s">
        <v>1</v>
      </c>
      <c r="D452" s="52">
        <v>20</v>
      </c>
      <c r="E452" s="120"/>
      <c r="F452" s="120">
        <f t="shared" si="17"/>
        <v>0</v>
      </c>
      <c r="G452" s="120">
        <f t="shared" si="16"/>
        <v>0</v>
      </c>
    </row>
    <row r="453" spans="1:7" ht="15" customHeight="1" x14ac:dyDescent="0.25">
      <c r="A453" s="238" t="s">
        <v>2294</v>
      </c>
      <c r="B453" s="50" t="s">
        <v>181</v>
      </c>
      <c r="C453" s="46" t="s">
        <v>1</v>
      </c>
      <c r="D453" s="52">
        <v>20</v>
      </c>
      <c r="E453" s="120"/>
      <c r="F453" s="120">
        <f t="shared" si="17"/>
        <v>0</v>
      </c>
      <c r="G453" s="120">
        <f t="shared" ref="G453:G474" si="18">SUM(D453*E453)</f>
        <v>0</v>
      </c>
    </row>
    <row r="454" spans="1:7" ht="15" customHeight="1" x14ac:dyDescent="0.25">
      <c r="A454" s="238" t="s">
        <v>2295</v>
      </c>
      <c r="B454" s="50" t="s">
        <v>182</v>
      </c>
      <c r="C454" s="46" t="s">
        <v>1</v>
      </c>
      <c r="D454" s="52">
        <v>20</v>
      </c>
      <c r="E454" s="120"/>
      <c r="F454" s="120">
        <f t="shared" ref="F454:F474" si="19">SUM(E454*1.2)</f>
        <v>0</v>
      </c>
      <c r="G454" s="120">
        <f t="shared" si="18"/>
        <v>0</v>
      </c>
    </row>
    <row r="455" spans="1:7" ht="15" customHeight="1" x14ac:dyDescent="0.25">
      <c r="A455" s="238" t="s">
        <v>2296</v>
      </c>
      <c r="B455" s="50" t="s">
        <v>183</v>
      </c>
      <c r="C455" s="46" t="s">
        <v>1</v>
      </c>
      <c r="D455" s="52">
        <v>20</v>
      </c>
      <c r="E455" s="120"/>
      <c r="F455" s="120">
        <f t="shared" si="19"/>
        <v>0</v>
      </c>
      <c r="G455" s="120">
        <f t="shared" si="18"/>
        <v>0</v>
      </c>
    </row>
    <row r="456" spans="1:7" ht="15" customHeight="1" x14ac:dyDescent="0.25">
      <c r="A456" s="238" t="s">
        <v>2297</v>
      </c>
      <c r="B456" s="50" t="s">
        <v>184</v>
      </c>
      <c r="C456" s="46" t="s">
        <v>1</v>
      </c>
      <c r="D456" s="52">
        <v>20</v>
      </c>
      <c r="E456" s="120"/>
      <c r="F456" s="120">
        <f t="shared" si="19"/>
        <v>0</v>
      </c>
      <c r="G456" s="120">
        <f t="shared" si="18"/>
        <v>0</v>
      </c>
    </row>
    <row r="457" spans="1:7" ht="15" customHeight="1" x14ac:dyDescent="0.25">
      <c r="A457" s="238" t="s">
        <v>2298</v>
      </c>
      <c r="B457" s="50" t="s">
        <v>688</v>
      </c>
      <c r="C457" s="46" t="s">
        <v>1</v>
      </c>
      <c r="D457" s="52">
        <v>2</v>
      </c>
      <c r="E457" s="120"/>
      <c r="F457" s="120">
        <f t="shared" si="19"/>
        <v>0</v>
      </c>
      <c r="G457" s="120">
        <f t="shared" si="18"/>
        <v>0</v>
      </c>
    </row>
    <row r="458" spans="1:7" ht="15" customHeight="1" x14ac:dyDescent="0.25">
      <c r="A458" s="238" t="s">
        <v>2299</v>
      </c>
      <c r="B458" s="50" t="s">
        <v>689</v>
      </c>
      <c r="C458" s="46" t="s">
        <v>1</v>
      </c>
      <c r="D458" s="52">
        <v>2</v>
      </c>
      <c r="E458" s="120"/>
      <c r="F458" s="120">
        <f t="shared" si="19"/>
        <v>0</v>
      </c>
      <c r="G458" s="120">
        <f t="shared" si="18"/>
        <v>0</v>
      </c>
    </row>
    <row r="459" spans="1:7" ht="15" customHeight="1" x14ac:dyDescent="0.25">
      <c r="A459" s="238" t="s">
        <v>2300</v>
      </c>
      <c r="B459" s="50" t="s">
        <v>690</v>
      </c>
      <c r="C459" s="46" t="s">
        <v>1</v>
      </c>
      <c r="D459" s="52">
        <v>8</v>
      </c>
      <c r="E459" s="120"/>
      <c r="F459" s="120">
        <f t="shared" si="19"/>
        <v>0</v>
      </c>
      <c r="G459" s="120">
        <f t="shared" si="18"/>
        <v>0</v>
      </c>
    </row>
    <row r="460" spans="1:7" ht="15" customHeight="1" x14ac:dyDescent="0.25">
      <c r="A460" s="238" t="s">
        <v>2301</v>
      </c>
      <c r="B460" s="50" t="s">
        <v>691</v>
      </c>
      <c r="C460" s="46" t="s">
        <v>1</v>
      </c>
      <c r="D460" s="52">
        <v>2</v>
      </c>
      <c r="E460" s="120"/>
      <c r="F460" s="120">
        <f t="shared" si="19"/>
        <v>0</v>
      </c>
      <c r="G460" s="120">
        <f t="shared" si="18"/>
        <v>0</v>
      </c>
    </row>
    <row r="461" spans="1:7" ht="15" customHeight="1" x14ac:dyDescent="0.25">
      <c r="A461" s="238" t="s">
        <v>2302</v>
      </c>
      <c r="B461" s="50" t="s">
        <v>692</v>
      </c>
      <c r="C461" s="46" t="s">
        <v>1</v>
      </c>
      <c r="D461" s="52">
        <v>4</v>
      </c>
      <c r="E461" s="120"/>
      <c r="F461" s="120">
        <f t="shared" si="19"/>
        <v>0</v>
      </c>
      <c r="G461" s="120">
        <f t="shared" si="18"/>
        <v>0</v>
      </c>
    </row>
    <row r="462" spans="1:7" ht="15" customHeight="1" x14ac:dyDescent="0.25">
      <c r="A462" s="238" t="s">
        <v>2303</v>
      </c>
      <c r="B462" s="50" t="s">
        <v>693</v>
      </c>
      <c r="C462" s="46" t="s">
        <v>1</v>
      </c>
      <c r="D462" s="52">
        <v>8</v>
      </c>
      <c r="E462" s="120"/>
      <c r="F462" s="120">
        <f t="shared" si="19"/>
        <v>0</v>
      </c>
      <c r="G462" s="120">
        <f t="shared" si="18"/>
        <v>0</v>
      </c>
    </row>
    <row r="463" spans="1:7" ht="15" customHeight="1" x14ac:dyDescent="0.25">
      <c r="A463" s="238" t="s">
        <v>2996</v>
      </c>
      <c r="B463" s="50" t="s">
        <v>694</v>
      </c>
      <c r="C463" s="46" t="s">
        <v>1</v>
      </c>
      <c r="D463" s="52">
        <v>8</v>
      </c>
      <c r="E463" s="120"/>
      <c r="F463" s="120">
        <f t="shared" si="19"/>
        <v>0</v>
      </c>
      <c r="G463" s="120">
        <f t="shared" si="18"/>
        <v>0</v>
      </c>
    </row>
    <row r="464" spans="1:7" ht="15" customHeight="1" x14ac:dyDescent="0.25">
      <c r="A464" s="238" t="s">
        <v>2997</v>
      </c>
      <c r="B464" s="50" t="s">
        <v>185</v>
      </c>
      <c r="C464" s="46" t="s">
        <v>1</v>
      </c>
      <c r="D464" s="52">
        <v>25</v>
      </c>
      <c r="E464" s="120"/>
      <c r="F464" s="120">
        <f t="shared" si="19"/>
        <v>0</v>
      </c>
      <c r="G464" s="120">
        <f t="shared" si="18"/>
        <v>0</v>
      </c>
    </row>
    <row r="465" spans="1:7" ht="15" customHeight="1" x14ac:dyDescent="0.25">
      <c r="A465" s="238" t="s">
        <v>2998</v>
      </c>
      <c r="B465" s="50" t="s">
        <v>186</v>
      </c>
      <c r="C465" s="46" t="s">
        <v>1</v>
      </c>
      <c r="D465" s="52">
        <v>25</v>
      </c>
      <c r="E465" s="120"/>
      <c r="F465" s="120">
        <f t="shared" si="19"/>
        <v>0</v>
      </c>
      <c r="G465" s="120">
        <f t="shared" si="18"/>
        <v>0</v>
      </c>
    </row>
    <row r="466" spans="1:7" x14ac:dyDescent="0.25">
      <c r="A466" s="238" t="s">
        <v>2999</v>
      </c>
      <c r="B466" s="50" t="s">
        <v>187</v>
      </c>
      <c r="C466" s="46" t="s">
        <v>1</v>
      </c>
      <c r="D466" s="52">
        <v>4</v>
      </c>
      <c r="E466" s="120"/>
      <c r="F466" s="120">
        <f t="shared" si="19"/>
        <v>0</v>
      </c>
      <c r="G466" s="120">
        <f t="shared" si="18"/>
        <v>0</v>
      </c>
    </row>
    <row r="467" spans="1:7" x14ac:dyDescent="0.25">
      <c r="A467" s="238" t="s">
        <v>3000</v>
      </c>
      <c r="B467" s="50" t="s">
        <v>189</v>
      </c>
      <c r="C467" s="46" t="s">
        <v>1</v>
      </c>
      <c r="D467" s="52">
        <v>10</v>
      </c>
      <c r="E467" s="120"/>
      <c r="F467" s="120">
        <f t="shared" si="19"/>
        <v>0</v>
      </c>
      <c r="G467" s="120">
        <f t="shared" si="18"/>
        <v>0</v>
      </c>
    </row>
    <row r="468" spans="1:7" x14ac:dyDescent="0.25">
      <c r="A468" s="238" t="s">
        <v>3001</v>
      </c>
      <c r="B468" s="50" t="s">
        <v>190</v>
      </c>
      <c r="C468" s="46" t="s">
        <v>234</v>
      </c>
      <c r="D468" s="52">
        <v>20</v>
      </c>
      <c r="E468" s="120"/>
      <c r="F468" s="120">
        <f t="shared" si="19"/>
        <v>0</v>
      </c>
      <c r="G468" s="120">
        <f t="shared" si="18"/>
        <v>0</v>
      </c>
    </row>
    <row r="469" spans="1:7" x14ac:dyDescent="0.25">
      <c r="A469" s="238" t="s">
        <v>3002</v>
      </c>
      <c r="B469" s="50" t="s">
        <v>191</v>
      </c>
      <c r="C469" s="46" t="s">
        <v>1</v>
      </c>
      <c r="D469" s="52">
        <v>20</v>
      </c>
      <c r="E469" s="120"/>
      <c r="F469" s="120">
        <f t="shared" si="19"/>
        <v>0</v>
      </c>
      <c r="G469" s="120">
        <f t="shared" si="18"/>
        <v>0</v>
      </c>
    </row>
    <row r="470" spans="1:7" x14ac:dyDescent="0.25">
      <c r="A470" s="238" t="s">
        <v>3003</v>
      </c>
      <c r="B470" s="50" t="s">
        <v>192</v>
      </c>
      <c r="C470" s="46" t="s">
        <v>1</v>
      </c>
      <c r="D470" s="52">
        <v>4</v>
      </c>
      <c r="E470" s="120"/>
      <c r="F470" s="120">
        <f t="shared" si="19"/>
        <v>0</v>
      </c>
      <c r="G470" s="120">
        <f t="shared" si="18"/>
        <v>0</v>
      </c>
    </row>
    <row r="471" spans="1:7" x14ac:dyDescent="0.25">
      <c r="A471" s="238" t="s">
        <v>3004</v>
      </c>
      <c r="B471" s="50" t="s">
        <v>755</v>
      </c>
      <c r="C471" s="46" t="s">
        <v>1</v>
      </c>
      <c r="D471" s="52">
        <v>26</v>
      </c>
      <c r="E471" s="120"/>
      <c r="F471" s="120">
        <f t="shared" si="19"/>
        <v>0</v>
      </c>
      <c r="G471" s="120">
        <f t="shared" si="18"/>
        <v>0</v>
      </c>
    </row>
    <row r="472" spans="1:7" x14ac:dyDescent="0.25">
      <c r="A472" s="238" t="s">
        <v>3005</v>
      </c>
      <c r="B472" s="50" t="s">
        <v>206</v>
      </c>
      <c r="C472" s="46" t="s">
        <v>1</v>
      </c>
      <c r="D472" s="52">
        <v>10</v>
      </c>
      <c r="E472" s="120"/>
      <c r="F472" s="120">
        <f t="shared" si="19"/>
        <v>0</v>
      </c>
      <c r="G472" s="120">
        <f t="shared" si="18"/>
        <v>0</v>
      </c>
    </row>
    <row r="473" spans="1:7" x14ac:dyDescent="0.25">
      <c r="A473" s="238" t="s">
        <v>3006</v>
      </c>
      <c r="B473" s="51" t="s">
        <v>6</v>
      </c>
      <c r="C473" s="46" t="s">
        <v>380</v>
      </c>
      <c r="D473" s="52">
        <v>100</v>
      </c>
      <c r="E473" s="120"/>
      <c r="F473" s="120">
        <f t="shared" si="19"/>
        <v>0</v>
      </c>
      <c r="G473" s="120">
        <f t="shared" si="18"/>
        <v>0</v>
      </c>
    </row>
    <row r="474" spans="1:7" ht="15.75" thickBot="1" x14ac:dyDescent="0.3">
      <c r="A474" s="238" t="s">
        <v>3007</v>
      </c>
      <c r="B474" s="51" t="s">
        <v>695</v>
      </c>
      <c r="C474" s="46" t="s">
        <v>172</v>
      </c>
      <c r="D474" s="52">
        <v>150</v>
      </c>
      <c r="E474" s="120"/>
      <c r="F474" s="120">
        <f t="shared" si="19"/>
        <v>0</v>
      </c>
      <c r="G474" s="120">
        <f t="shared" si="18"/>
        <v>0</v>
      </c>
    </row>
    <row r="475" spans="1:7" ht="15" customHeight="1" thickBot="1" x14ac:dyDescent="0.3">
      <c r="A475" s="104"/>
      <c r="B475" s="12"/>
      <c r="C475" s="30"/>
      <c r="D475"/>
      <c r="E475" s="330" t="s">
        <v>2990</v>
      </c>
      <c r="F475" s="330"/>
      <c r="G475" s="253">
        <f>SUM(G261:G474)</f>
        <v>0</v>
      </c>
    </row>
    <row r="476" spans="1:7" ht="15" customHeight="1" thickBot="1" x14ac:dyDescent="0.4">
      <c r="A476" s="104"/>
      <c r="B476" s="12"/>
      <c r="C476" s="30"/>
      <c r="D476" s="3"/>
      <c r="E476" s="330" t="s">
        <v>2991</v>
      </c>
      <c r="F476" s="330"/>
      <c r="G476" s="253">
        <f>SUM(G475*0.2)</f>
        <v>0</v>
      </c>
    </row>
    <row r="477" spans="1:7" ht="15" customHeight="1" thickBot="1" x14ac:dyDescent="0.3">
      <c r="A477" s="104"/>
      <c r="B477" s="12"/>
      <c r="C477" s="30"/>
      <c r="D477" s="157"/>
      <c r="E477" s="330" t="s">
        <v>2992</v>
      </c>
      <c r="F477" s="330"/>
      <c r="G477" s="253">
        <f>SUM(G475:G476)</f>
        <v>0</v>
      </c>
    </row>
    <row r="478" spans="1:7" x14ac:dyDescent="0.25">
      <c r="A478" s="126"/>
      <c r="B478" s="195"/>
      <c r="C478" s="196"/>
      <c r="D478" s="196"/>
      <c r="E478" s="339"/>
      <c r="F478" s="339"/>
      <c r="G478"/>
    </row>
    <row r="479" spans="1:7" x14ac:dyDescent="0.25">
      <c r="A479" s="127"/>
      <c r="B479" s="177"/>
      <c r="C479" s="169"/>
      <c r="D479" s="169"/>
      <c r="E479" s="339"/>
      <c r="F479" s="339"/>
      <c r="G479"/>
    </row>
    <row r="480" spans="1:7" x14ac:dyDescent="0.25">
      <c r="A480" s="128"/>
      <c r="B480" s="177"/>
      <c r="C480" s="169"/>
      <c r="D480" s="169"/>
      <c r="E480" s="339"/>
      <c r="F480" s="339"/>
      <c r="G480"/>
    </row>
    <row r="481" spans="1:7" ht="16.5" thickBot="1" x14ac:dyDescent="0.3">
      <c r="A481" s="128"/>
      <c r="B481" s="177"/>
      <c r="C481" s="169"/>
      <c r="D481" s="169"/>
      <c r="E481" s="337" t="s">
        <v>3449</v>
      </c>
      <c r="F481" s="337"/>
      <c r="G481" s="337"/>
    </row>
    <row r="482" spans="1:7" ht="15.75" thickBot="1" x14ac:dyDescent="0.3">
      <c r="A482" s="128"/>
      <c r="B482" s="177"/>
      <c r="C482" s="169"/>
      <c r="D482" s="169"/>
      <c r="E482" s="338" t="s">
        <v>3453</v>
      </c>
      <c r="F482" s="338"/>
      <c r="G482" s="289">
        <f>G475+G252+G232+G17</f>
        <v>0</v>
      </c>
    </row>
    <row r="483" spans="1:7" ht="15.75" thickBot="1" x14ac:dyDescent="0.3">
      <c r="A483" s="128"/>
      <c r="B483" s="178"/>
      <c r="C483" s="69"/>
      <c r="D483" s="170"/>
      <c r="E483" s="338" t="s">
        <v>3454</v>
      </c>
      <c r="F483" s="338"/>
      <c r="G483" s="289">
        <f>G476+G253+G233+G18</f>
        <v>0</v>
      </c>
    </row>
    <row r="484" spans="1:7" ht="15.75" thickBot="1" x14ac:dyDescent="0.3">
      <c r="A484" s="128"/>
      <c r="B484" s="178"/>
      <c r="C484" s="69"/>
      <c r="D484" s="170"/>
      <c r="E484" s="338" t="s">
        <v>3455</v>
      </c>
      <c r="F484" s="338"/>
      <c r="G484" s="289">
        <f>G477+G254+G234+G19</f>
        <v>0</v>
      </c>
    </row>
    <row r="485" spans="1:7" x14ac:dyDescent="0.25">
      <c r="A485" s="128"/>
      <c r="B485" s="178"/>
      <c r="C485" s="69"/>
      <c r="D485" s="170"/>
    </row>
    <row r="486" spans="1:7" x14ac:dyDescent="0.25">
      <c r="A486" s="128"/>
      <c r="B486" s="178"/>
      <c r="C486" s="69"/>
      <c r="D486" s="170"/>
    </row>
    <row r="487" spans="1:7" x14ac:dyDescent="0.25">
      <c r="A487" s="128"/>
      <c r="B487" s="178"/>
      <c r="C487" s="69"/>
      <c r="D487" s="170"/>
    </row>
    <row r="488" spans="1:7" x14ac:dyDescent="0.25">
      <c r="A488" s="128"/>
      <c r="B488" s="178"/>
      <c r="C488" s="69"/>
      <c r="D488" s="170"/>
    </row>
    <row r="489" spans="1:7" x14ac:dyDescent="0.25">
      <c r="A489" s="128"/>
      <c r="B489" s="178"/>
      <c r="C489" s="69"/>
      <c r="D489" s="170"/>
    </row>
    <row r="490" spans="1:7" x14ac:dyDescent="0.25">
      <c r="A490" s="128"/>
      <c r="B490" s="178"/>
      <c r="C490" s="69"/>
      <c r="D490" s="170"/>
    </row>
    <row r="491" spans="1:7" x14ac:dyDescent="0.25">
      <c r="A491" s="128"/>
      <c r="B491" s="178"/>
      <c r="C491" s="69"/>
      <c r="D491" s="170"/>
    </row>
  </sheetData>
  <mergeCells count="25">
    <mergeCell ref="A21:C21"/>
    <mergeCell ref="A3:C3"/>
    <mergeCell ref="A259:C259"/>
    <mergeCell ref="A238:C238"/>
    <mergeCell ref="A236:G236"/>
    <mergeCell ref="E17:F17"/>
    <mergeCell ref="E18:F18"/>
    <mergeCell ref="E19:F19"/>
    <mergeCell ref="E232:F232"/>
    <mergeCell ref="E481:G481"/>
    <mergeCell ref="E482:F482"/>
    <mergeCell ref="E483:F483"/>
    <mergeCell ref="E484:F484"/>
    <mergeCell ref="A1:G2"/>
    <mergeCell ref="E254:F254"/>
    <mergeCell ref="E475:F475"/>
    <mergeCell ref="E476:F476"/>
    <mergeCell ref="E477:F477"/>
    <mergeCell ref="E233:F233"/>
    <mergeCell ref="E234:F234"/>
    <mergeCell ref="E252:F252"/>
    <mergeCell ref="E253:F253"/>
    <mergeCell ref="E478:F478"/>
    <mergeCell ref="E479:F479"/>
    <mergeCell ref="E480:F480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9" zoomScale="90" zoomScaleNormal="90" workbookViewId="0">
      <selection activeCell="G242" sqref="G242"/>
    </sheetView>
  </sheetViews>
  <sheetFormatPr defaultRowHeight="15" x14ac:dyDescent="0.25"/>
  <cols>
    <col min="1" max="1" width="10.7109375" style="131" customWidth="1"/>
    <col min="2" max="2" width="70.7109375" style="188" customWidth="1"/>
    <col min="3" max="3" width="10.7109375" style="183" customWidth="1"/>
    <col min="4" max="4" width="10.7109375" style="184" customWidth="1"/>
    <col min="5" max="7" width="24.7109375" style="132" customWidth="1"/>
    <col min="8" max="16384" width="9.140625" style="2"/>
  </cols>
  <sheetData>
    <row r="1" spans="1:7" ht="15" customHeight="1" x14ac:dyDescent="0.25">
      <c r="A1" s="358" t="s">
        <v>1281</v>
      </c>
      <c r="B1" s="358"/>
      <c r="C1" s="358"/>
      <c r="D1" s="358"/>
    </row>
    <row r="2" spans="1:7" ht="15" customHeight="1" x14ac:dyDescent="0.25">
      <c r="A2" s="127"/>
      <c r="B2" s="185"/>
      <c r="C2" s="180"/>
      <c r="D2" s="181"/>
    </row>
    <row r="3" spans="1:7" ht="15" customHeight="1" x14ac:dyDescent="0.25">
      <c r="A3" s="359" t="s">
        <v>1271</v>
      </c>
      <c r="B3" s="359"/>
      <c r="C3" s="359"/>
      <c r="D3" s="141" t="s">
        <v>3436</v>
      </c>
    </row>
    <row r="4" spans="1:7" s="73" customFormat="1" ht="30" customHeight="1" thickBot="1" x14ac:dyDescent="0.3">
      <c r="A4" s="200" t="s">
        <v>0</v>
      </c>
      <c r="B4" s="201" t="s">
        <v>585</v>
      </c>
      <c r="C4" s="202" t="s">
        <v>2993</v>
      </c>
      <c r="D4" s="203" t="s">
        <v>3447</v>
      </c>
      <c r="E4" s="204" t="s">
        <v>2994</v>
      </c>
      <c r="F4" s="204" t="s">
        <v>2995</v>
      </c>
      <c r="G4" s="204" t="s">
        <v>2989</v>
      </c>
    </row>
    <row r="5" spans="1:7" ht="38.25" x14ac:dyDescent="0.25">
      <c r="A5" s="240" t="s">
        <v>2304</v>
      </c>
      <c r="B5" s="241" t="s">
        <v>1272</v>
      </c>
      <c r="C5" s="242" t="s">
        <v>1</v>
      </c>
      <c r="D5" s="263">
        <v>100</v>
      </c>
      <c r="E5" s="243"/>
      <c r="F5" s="243">
        <f>SUM(E5*1.2)</f>
        <v>0</v>
      </c>
      <c r="G5" s="243">
        <f t="shared" ref="G5:G14" si="0">SUM(D5*E5)</f>
        <v>0</v>
      </c>
    </row>
    <row r="6" spans="1:7" ht="15" customHeight="1" x14ac:dyDescent="0.25">
      <c r="A6" s="129" t="s">
        <v>2305</v>
      </c>
      <c r="B6" s="49" t="s">
        <v>578</v>
      </c>
      <c r="C6" s="48" t="s">
        <v>1</v>
      </c>
      <c r="D6" s="52">
        <v>100</v>
      </c>
      <c r="E6" s="133"/>
      <c r="F6" s="133">
        <f t="shared" ref="F6:F14" si="1">SUM(E6*1.2)</f>
        <v>0</v>
      </c>
      <c r="G6" s="133">
        <f t="shared" si="0"/>
        <v>0</v>
      </c>
    </row>
    <row r="7" spans="1:7" ht="15" customHeight="1" x14ac:dyDescent="0.25">
      <c r="A7" s="129" t="s">
        <v>2306</v>
      </c>
      <c r="B7" s="49" t="s">
        <v>579</v>
      </c>
      <c r="C7" s="48" t="s">
        <v>1</v>
      </c>
      <c r="D7" s="52">
        <v>30</v>
      </c>
      <c r="E7" s="133"/>
      <c r="F7" s="133">
        <f t="shared" si="1"/>
        <v>0</v>
      </c>
      <c r="G7" s="133">
        <f t="shared" si="0"/>
        <v>0</v>
      </c>
    </row>
    <row r="8" spans="1:7" ht="15" customHeight="1" x14ac:dyDescent="0.25">
      <c r="A8" s="129" t="s">
        <v>2307</v>
      </c>
      <c r="B8" s="49" t="s">
        <v>580</v>
      </c>
      <c r="C8" s="48" t="s">
        <v>1</v>
      </c>
      <c r="D8" s="52">
        <v>100</v>
      </c>
      <c r="E8" s="133"/>
      <c r="F8" s="133">
        <f t="shared" si="1"/>
        <v>0</v>
      </c>
      <c r="G8" s="133">
        <f t="shared" si="0"/>
        <v>0</v>
      </c>
    </row>
    <row r="9" spans="1:7" ht="15" customHeight="1" x14ac:dyDescent="0.25">
      <c r="A9" s="129" t="s">
        <v>2308</v>
      </c>
      <c r="B9" s="49" t="s">
        <v>581</v>
      </c>
      <c r="C9" s="48" t="s">
        <v>1</v>
      </c>
      <c r="D9" s="52">
        <v>100</v>
      </c>
      <c r="E9" s="133"/>
      <c r="F9" s="133">
        <f t="shared" si="1"/>
        <v>0</v>
      </c>
      <c r="G9" s="133">
        <f t="shared" si="0"/>
        <v>0</v>
      </c>
    </row>
    <row r="10" spans="1:7" ht="15" customHeight="1" x14ac:dyDescent="0.25">
      <c r="A10" s="129" t="s">
        <v>2309</v>
      </c>
      <c r="B10" s="49" t="s">
        <v>582</v>
      </c>
      <c r="C10" s="48" t="s">
        <v>1</v>
      </c>
      <c r="D10" s="52">
        <v>100</v>
      </c>
      <c r="E10" s="133"/>
      <c r="F10" s="133">
        <f t="shared" si="1"/>
        <v>0</v>
      </c>
      <c r="G10" s="133">
        <f t="shared" si="0"/>
        <v>0</v>
      </c>
    </row>
    <row r="11" spans="1:7" ht="15" customHeight="1" x14ac:dyDescent="0.25">
      <c r="A11" s="129" t="s">
        <v>2310</v>
      </c>
      <c r="B11" s="49" t="s">
        <v>583</v>
      </c>
      <c r="C11" s="48" t="s">
        <v>1</v>
      </c>
      <c r="D11" s="52">
        <v>50</v>
      </c>
      <c r="E11" s="133"/>
      <c r="F11" s="133">
        <f t="shared" si="1"/>
        <v>0</v>
      </c>
      <c r="G11" s="133">
        <f t="shared" si="0"/>
        <v>0</v>
      </c>
    </row>
    <row r="12" spans="1:7" ht="15" customHeight="1" x14ac:dyDescent="0.25">
      <c r="A12" s="129" t="s">
        <v>2311</v>
      </c>
      <c r="B12" s="49" t="s">
        <v>1273</v>
      </c>
      <c r="C12" s="48" t="s">
        <v>1</v>
      </c>
      <c r="D12" s="52">
        <v>200</v>
      </c>
      <c r="E12" s="133"/>
      <c r="F12" s="133">
        <f t="shared" si="1"/>
        <v>0</v>
      </c>
      <c r="G12" s="133">
        <f t="shared" si="0"/>
        <v>0</v>
      </c>
    </row>
    <row r="13" spans="1:7" ht="15" customHeight="1" x14ac:dyDescent="0.25">
      <c r="A13" s="129" t="s">
        <v>2312</v>
      </c>
      <c r="B13" s="49" t="s">
        <v>1274</v>
      </c>
      <c r="C13" s="48" t="s">
        <v>3</v>
      </c>
      <c r="D13" s="52">
        <v>20</v>
      </c>
      <c r="E13" s="133"/>
      <c r="F13" s="133">
        <f t="shared" si="1"/>
        <v>0</v>
      </c>
      <c r="G13" s="133">
        <f t="shared" si="0"/>
        <v>0</v>
      </c>
    </row>
    <row r="14" spans="1:7" ht="15" customHeight="1" thickBot="1" x14ac:dyDescent="0.3">
      <c r="A14" s="129" t="s">
        <v>2313</v>
      </c>
      <c r="B14" s="49" t="s">
        <v>584</v>
      </c>
      <c r="C14" s="48" t="s">
        <v>3</v>
      </c>
      <c r="D14" s="52">
        <v>20</v>
      </c>
      <c r="E14" s="246"/>
      <c r="F14" s="246">
        <f t="shared" si="1"/>
        <v>0</v>
      </c>
      <c r="G14" s="246">
        <f t="shared" si="0"/>
        <v>0</v>
      </c>
    </row>
    <row r="15" spans="1:7" ht="15" customHeight="1" thickBot="1" x14ac:dyDescent="0.3">
      <c r="A15" s="104"/>
      <c r="B15" s="12"/>
      <c r="C15" s="30"/>
      <c r="D15"/>
      <c r="E15" s="330" t="s">
        <v>2990</v>
      </c>
      <c r="F15" s="330"/>
      <c r="G15" s="253">
        <f>SUM(G5:G14)</f>
        <v>0</v>
      </c>
    </row>
    <row r="16" spans="1:7" s="73" customFormat="1" ht="15" customHeight="1" thickBot="1" x14ac:dyDescent="0.4">
      <c r="A16" s="104"/>
      <c r="B16" s="12"/>
      <c r="C16" s="30"/>
      <c r="D16" s="3"/>
      <c r="E16" s="330" t="s">
        <v>2991</v>
      </c>
      <c r="F16" s="330"/>
      <c r="G16" s="253">
        <f>SUM(G15*0.2)</f>
        <v>0</v>
      </c>
    </row>
    <row r="17" spans="1:7" ht="15" customHeight="1" thickBot="1" x14ac:dyDescent="0.3">
      <c r="A17" s="104"/>
      <c r="B17" s="12"/>
      <c r="C17" s="30"/>
      <c r="D17" s="157"/>
      <c r="E17" s="330" t="s">
        <v>2992</v>
      </c>
      <c r="F17" s="330"/>
      <c r="G17" s="253">
        <f>SUM(G15:G16)</f>
        <v>0</v>
      </c>
    </row>
    <row r="18" spans="1:7" ht="15" customHeight="1" x14ac:dyDescent="0.25">
      <c r="A18" s="124"/>
      <c r="B18" s="186"/>
      <c r="C18" s="182"/>
      <c r="D18" s="181"/>
    </row>
    <row r="19" spans="1:7" ht="15" customHeight="1" x14ac:dyDescent="0.25">
      <c r="A19" s="360" t="s">
        <v>1275</v>
      </c>
      <c r="B19" s="360"/>
      <c r="C19" s="360"/>
      <c r="D19" s="141" t="s">
        <v>3436</v>
      </c>
    </row>
    <row r="20" spans="1:7" ht="30" customHeight="1" thickBot="1" x14ac:dyDescent="0.3">
      <c r="A20" s="200" t="s">
        <v>0</v>
      </c>
      <c r="B20" s="201" t="s">
        <v>585</v>
      </c>
      <c r="C20" s="202" t="s">
        <v>2993</v>
      </c>
      <c r="D20" s="203" t="s">
        <v>3447</v>
      </c>
      <c r="E20" s="204" t="s">
        <v>2994</v>
      </c>
      <c r="F20" s="204" t="s">
        <v>2995</v>
      </c>
      <c r="G20" s="204" t="s">
        <v>2989</v>
      </c>
    </row>
    <row r="21" spans="1:7" ht="15" customHeight="1" x14ac:dyDescent="0.25">
      <c r="A21" s="238" t="s">
        <v>2314</v>
      </c>
      <c r="B21" s="244" t="s">
        <v>586</v>
      </c>
      <c r="C21" s="245" t="s">
        <v>1</v>
      </c>
      <c r="D21" s="282">
        <v>50</v>
      </c>
      <c r="E21" s="243"/>
      <c r="F21" s="243">
        <f>SUM(E21*1.2)</f>
        <v>0</v>
      </c>
      <c r="G21" s="243">
        <f t="shared" ref="G21:G84" si="2">SUM(D21*E21)</f>
        <v>0</v>
      </c>
    </row>
    <row r="22" spans="1:7" ht="15" customHeight="1" x14ac:dyDescent="0.25">
      <c r="A22" s="238" t="s">
        <v>2315</v>
      </c>
      <c r="B22" s="50" t="s">
        <v>1276</v>
      </c>
      <c r="C22" s="47" t="s">
        <v>1</v>
      </c>
      <c r="D22" s="283">
        <v>50</v>
      </c>
      <c r="E22" s="133"/>
      <c r="F22" s="133">
        <f t="shared" ref="F22:F85" si="3">SUM(E22*1.2)</f>
        <v>0</v>
      </c>
      <c r="G22" s="133">
        <f t="shared" si="2"/>
        <v>0</v>
      </c>
    </row>
    <row r="23" spans="1:7" ht="15" customHeight="1" x14ac:dyDescent="0.25">
      <c r="A23" s="238" t="s">
        <v>2316</v>
      </c>
      <c r="B23" s="50" t="s">
        <v>696</v>
      </c>
      <c r="C23" s="47" t="s">
        <v>1</v>
      </c>
      <c r="D23" s="283">
        <v>30</v>
      </c>
      <c r="E23" s="133"/>
      <c r="F23" s="133">
        <f t="shared" si="3"/>
        <v>0</v>
      </c>
      <c r="G23" s="133">
        <f t="shared" si="2"/>
        <v>0</v>
      </c>
    </row>
    <row r="24" spans="1:7" ht="15" customHeight="1" x14ac:dyDescent="0.25">
      <c r="A24" s="238" t="s">
        <v>2317</v>
      </c>
      <c r="B24" s="50" t="s">
        <v>697</v>
      </c>
      <c r="C24" s="47" t="s">
        <v>2</v>
      </c>
      <c r="D24" s="283">
        <v>100</v>
      </c>
      <c r="E24" s="133"/>
      <c r="F24" s="133">
        <f t="shared" si="3"/>
        <v>0</v>
      </c>
      <c r="G24" s="133">
        <f t="shared" si="2"/>
        <v>0</v>
      </c>
    </row>
    <row r="25" spans="1:7" ht="15" customHeight="1" x14ac:dyDescent="0.25">
      <c r="A25" s="238" t="s">
        <v>2318</v>
      </c>
      <c r="B25" s="50" t="s">
        <v>588</v>
      </c>
      <c r="C25" s="47" t="s">
        <v>2</v>
      </c>
      <c r="D25" s="283">
        <v>50</v>
      </c>
      <c r="E25" s="133"/>
      <c r="F25" s="133">
        <f t="shared" si="3"/>
        <v>0</v>
      </c>
      <c r="G25" s="133">
        <f t="shared" si="2"/>
        <v>0</v>
      </c>
    </row>
    <row r="26" spans="1:7" ht="15" customHeight="1" x14ac:dyDescent="0.25">
      <c r="A26" s="238" t="s">
        <v>2319</v>
      </c>
      <c r="B26" s="50" t="s">
        <v>589</v>
      </c>
      <c r="C26" s="47" t="s">
        <v>2</v>
      </c>
      <c r="D26" s="283">
        <v>20</v>
      </c>
      <c r="E26" s="133"/>
      <c r="F26" s="133">
        <f t="shared" si="3"/>
        <v>0</v>
      </c>
      <c r="G26" s="133">
        <f t="shared" si="2"/>
        <v>0</v>
      </c>
    </row>
    <row r="27" spans="1:7" ht="15" customHeight="1" x14ac:dyDescent="0.25">
      <c r="A27" s="238" t="s">
        <v>2320</v>
      </c>
      <c r="B27" s="50" t="s">
        <v>590</v>
      </c>
      <c r="C27" s="47" t="s">
        <v>2</v>
      </c>
      <c r="D27" s="283">
        <v>300</v>
      </c>
      <c r="E27" s="133"/>
      <c r="F27" s="133">
        <f t="shared" si="3"/>
        <v>0</v>
      </c>
      <c r="G27" s="133">
        <f t="shared" si="2"/>
        <v>0</v>
      </c>
    </row>
    <row r="28" spans="1:7" ht="15" customHeight="1" x14ac:dyDescent="0.25">
      <c r="A28" s="238" t="s">
        <v>2321</v>
      </c>
      <c r="B28" s="50" t="s">
        <v>628</v>
      </c>
      <c r="C28" s="47" t="s">
        <v>1</v>
      </c>
      <c r="D28" s="283">
        <v>5</v>
      </c>
      <c r="E28" s="133"/>
      <c r="F28" s="133">
        <f t="shared" si="3"/>
        <v>0</v>
      </c>
      <c r="G28" s="133">
        <f t="shared" si="2"/>
        <v>0</v>
      </c>
    </row>
    <row r="29" spans="1:7" ht="15" customHeight="1" x14ac:dyDescent="0.25">
      <c r="A29" s="238" t="s">
        <v>2322</v>
      </c>
      <c r="B29" s="50" t="s">
        <v>698</v>
      </c>
      <c r="C29" s="47" t="s">
        <v>1</v>
      </c>
      <c r="D29" s="283">
        <v>5</v>
      </c>
      <c r="E29" s="133"/>
      <c r="F29" s="133">
        <f t="shared" si="3"/>
        <v>0</v>
      </c>
      <c r="G29" s="133">
        <f t="shared" si="2"/>
        <v>0</v>
      </c>
    </row>
    <row r="30" spans="1:7" ht="15" customHeight="1" x14ac:dyDescent="0.25">
      <c r="A30" s="238" t="s">
        <v>2323</v>
      </c>
      <c r="B30" s="50" t="s">
        <v>699</v>
      </c>
      <c r="C30" s="47" t="s">
        <v>3</v>
      </c>
      <c r="D30" s="283">
        <v>10</v>
      </c>
      <c r="E30" s="133"/>
      <c r="F30" s="133">
        <f t="shared" si="3"/>
        <v>0</v>
      </c>
      <c r="G30" s="133">
        <f t="shared" si="2"/>
        <v>0</v>
      </c>
    </row>
    <row r="31" spans="1:7" ht="15" customHeight="1" x14ac:dyDescent="0.25">
      <c r="A31" s="238" t="s">
        <v>2324</v>
      </c>
      <c r="B31" s="50" t="s">
        <v>700</v>
      </c>
      <c r="C31" s="47" t="s">
        <v>701</v>
      </c>
      <c r="D31" s="283">
        <v>5</v>
      </c>
      <c r="E31" s="133"/>
      <c r="F31" s="133">
        <f t="shared" si="3"/>
        <v>0</v>
      </c>
      <c r="G31" s="133">
        <f t="shared" si="2"/>
        <v>0</v>
      </c>
    </row>
    <row r="32" spans="1:7" ht="15" customHeight="1" x14ac:dyDescent="0.25">
      <c r="A32" s="238" t="s">
        <v>2325</v>
      </c>
      <c r="B32" s="50" t="s">
        <v>11</v>
      </c>
      <c r="C32" s="47" t="s">
        <v>1</v>
      </c>
      <c r="D32" s="283">
        <v>5</v>
      </c>
      <c r="E32" s="133"/>
      <c r="F32" s="133">
        <f t="shared" si="3"/>
        <v>0</v>
      </c>
      <c r="G32" s="133">
        <f t="shared" si="2"/>
        <v>0</v>
      </c>
    </row>
    <row r="33" spans="1:7" ht="15" customHeight="1" x14ac:dyDescent="0.25">
      <c r="A33" s="238" t="s">
        <v>2326</v>
      </c>
      <c r="B33" s="50" t="s">
        <v>12</v>
      </c>
      <c r="C33" s="47" t="s">
        <v>1</v>
      </c>
      <c r="D33" s="283">
        <v>5</v>
      </c>
      <c r="E33" s="133"/>
      <c r="F33" s="133">
        <f t="shared" si="3"/>
        <v>0</v>
      </c>
      <c r="G33" s="133">
        <f t="shared" si="2"/>
        <v>0</v>
      </c>
    </row>
    <row r="34" spans="1:7" ht="15" customHeight="1" x14ac:dyDescent="0.25">
      <c r="A34" s="238" t="s">
        <v>2327</v>
      </c>
      <c r="B34" s="50" t="s">
        <v>592</v>
      </c>
      <c r="C34" s="47" t="s">
        <v>1</v>
      </c>
      <c r="D34" s="283">
        <v>5</v>
      </c>
      <c r="E34" s="133"/>
      <c r="F34" s="133">
        <f t="shared" si="3"/>
        <v>0</v>
      </c>
      <c r="G34" s="133">
        <f t="shared" si="2"/>
        <v>0</v>
      </c>
    </row>
    <row r="35" spans="1:7" ht="15" customHeight="1" x14ac:dyDescent="0.25">
      <c r="A35" s="238" t="s">
        <v>2328</v>
      </c>
      <c r="B35" s="50" t="s">
        <v>702</v>
      </c>
      <c r="C35" s="47" t="s">
        <v>1</v>
      </c>
      <c r="D35" s="283">
        <v>5</v>
      </c>
      <c r="E35" s="133"/>
      <c r="F35" s="133">
        <f t="shared" si="3"/>
        <v>0</v>
      </c>
      <c r="G35" s="133">
        <f t="shared" si="2"/>
        <v>0</v>
      </c>
    </row>
    <row r="36" spans="1:7" ht="15" customHeight="1" x14ac:dyDescent="0.25">
      <c r="A36" s="238" t="s">
        <v>2329</v>
      </c>
      <c r="B36" s="50" t="s">
        <v>703</v>
      </c>
      <c r="C36" s="47" t="s">
        <v>3</v>
      </c>
      <c r="D36" s="283">
        <v>10</v>
      </c>
      <c r="E36" s="133"/>
      <c r="F36" s="133">
        <f t="shared" si="3"/>
        <v>0</v>
      </c>
      <c r="G36" s="133">
        <f t="shared" si="2"/>
        <v>0</v>
      </c>
    </row>
    <row r="37" spans="1:7" ht="15" customHeight="1" x14ac:dyDescent="0.25">
      <c r="A37" s="238" t="s">
        <v>2330</v>
      </c>
      <c r="B37" s="50" t="s">
        <v>593</v>
      </c>
      <c r="C37" s="47" t="s">
        <v>1</v>
      </c>
      <c r="D37" s="283">
        <v>4</v>
      </c>
      <c r="E37" s="133"/>
      <c r="F37" s="133">
        <f t="shared" si="3"/>
        <v>0</v>
      </c>
      <c r="G37" s="133">
        <f t="shared" si="2"/>
        <v>0</v>
      </c>
    </row>
    <row r="38" spans="1:7" ht="15" customHeight="1" x14ac:dyDescent="0.25">
      <c r="A38" s="238" t="s">
        <v>2331</v>
      </c>
      <c r="B38" s="50" t="s">
        <v>33</v>
      </c>
      <c r="C38" s="47" t="s">
        <v>1</v>
      </c>
      <c r="D38" s="283">
        <v>1</v>
      </c>
      <c r="E38" s="133"/>
      <c r="F38" s="133">
        <f t="shared" si="3"/>
        <v>0</v>
      </c>
      <c r="G38" s="133">
        <f t="shared" si="2"/>
        <v>0</v>
      </c>
    </row>
    <row r="39" spans="1:7" ht="15" customHeight="1" x14ac:dyDescent="0.25">
      <c r="A39" s="238" t="s">
        <v>2332</v>
      </c>
      <c r="B39" s="50" t="s">
        <v>704</v>
      </c>
      <c r="C39" s="47" t="s">
        <v>1</v>
      </c>
      <c r="D39" s="283">
        <v>1</v>
      </c>
      <c r="E39" s="133"/>
      <c r="F39" s="133">
        <f t="shared" si="3"/>
        <v>0</v>
      </c>
      <c r="G39" s="133">
        <f t="shared" si="2"/>
        <v>0</v>
      </c>
    </row>
    <row r="40" spans="1:7" ht="15" customHeight="1" x14ac:dyDescent="0.25">
      <c r="A40" s="238" t="s">
        <v>2333</v>
      </c>
      <c r="B40" s="50" t="s">
        <v>705</v>
      </c>
      <c r="C40" s="47" t="s">
        <v>1</v>
      </c>
      <c r="D40" s="283">
        <v>1</v>
      </c>
      <c r="E40" s="133"/>
      <c r="F40" s="133">
        <f t="shared" si="3"/>
        <v>0</v>
      </c>
      <c r="G40" s="133">
        <f t="shared" si="2"/>
        <v>0</v>
      </c>
    </row>
    <row r="41" spans="1:7" ht="15" customHeight="1" x14ac:dyDescent="0.25">
      <c r="A41" s="238" t="s">
        <v>2334</v>
      </c>
      <c r="B41" s="50" t="s">
        <v>596</v>
      </c>
      <c r="C41" s="47" t="s">
        <v>1</v>
      </c>
      <c r="D41" s="283">
        <v>1</v>
      </c>
      <c r="E41" s="133"/>
      <c r="F41" s="133">
        <f t="shared" si="3"/>
        <v>0</v>
      </c>
      <c r="G41" s="133">
        <f t="shared" si="2"/>
        <v>0</v>
      </c>
    </row>
    <row r="42" spans="1:7" ht="15" customHeight="1" x14ac:dyDescent="0.25">
      <c r="A42" s="238" t="s">
        <v>2335</v>
      </c>
      <c r="B42" s="50" t="s">
        <v>706</v>
      </c>
      <c r="C42" s="47" t="s">
        <v>1</v>
      </c>
      <c r="D42" s="283">
        <v>20</v>
      </c>
      <c r="E42" s="133"/>
      <c r="F42" s="133">
        <f t="shared" si="3"/>
        <v>0</v>
      </c>
      <c r="G42" s="133">
        <f t="shared" si="2"/>
        <v>0</v>
      </c>
    </row>
    <row r="43" spans="1:7" ht="15" customHeight="1" x14ac:dyDescent="0.25">
      <c r="A43" s="238" t="s">
        <v>2336</v>
      </c>
      <c r="B43" s="50" t="s">
        <v>97</v>
      </c>
      <c r="C43" s="47" t="s">
        <v>1</v>
      </c>
      <c r="D43" s="283">
        <v>1</v>
      </c>
      <c r="E43" s="133"/>
      <c r="F43" s="133">
        <f t="shared" si="3"/>
        <v>0</v>
      </c>
      <c r="G43" s="133">
        <f t="shared" si="2"/>
        <v>0</v>
      </c>
    </row>
    <row r="44" spans="1:7" ht="15" customHeight="1" x14ac:dyDescent="0.25">
      <c r="A44" s="238" t="s">
        <v>2337</v>
      </c>
      <c r="B44" s="50" t="s">
        <v>707</v>
      </c>
      <c r="C44" s="47" t="s">
        <v>1</v>
      </c>
      <c r="D44" s="283">
        <v>2</v>
      </c>
      <c r="E44" s="133"/>
      <c r="F44" s="133">
        <f t="shared" si="3"/>
        <v>0</v>
      </c>
      <c r="G44" s="133">
        <f t="shared" si="2"/>
        <v>0</v>
      </c>
    </row>
    <row r="45" spans="1:7" ht="15" customHeight="1" x14ac:dyDescent="0.25">
      <c r="A45" s="238" t="s">
        <v>2338</v>
      </c>
      <c r="B45" s="50" t="s">
        <v>708</v>
      </c>
      <c r="C45" s="47" t="s">
        <v>1</v>
      </c>
      <c r="D45" s="283">
        <v>10</v>
      </c>
      <c r="E45" s="133"/>
      <c r="F45" s="133">
        <f t="shared" si="3"/>
        <v>0</v>
      </c>
      <c r="G45" s="133">
        <f t="shared" si="2"/>
        <v>0</v>
      </c>
    </row>
    <row r="46" spans="1:7" ht="15" customHeight="1" x14ac:dyDescent="0.25">
      <c r="A46" s="238" t="s">
        <v>2339</v>
      </c>
      <c r="B46" s="50" t="s">
        <v>597</v>
      </c>
      <c r="C46" s="47" t="s">
        <v>1</v>
      </c>
      <c r="D46" s="283">
        <v>1</v>
      </c>
      <c r="E46" s="133"/>
      <c r="F46" s="133">
        <f t="shared" si="3"/>
        <v>0</v>
      </c>
      <c r="G46" s="133">
        <f t="shared" si="2"/>
        <v>0</v>
      </c>
    </row>
    <row r="47" spans="1:7" ht="15" customHeight="1" x14ac:dyDescent="0.25">
      <c r="A47" s="238" t="s">
        <v>2340</v>
      </c>
      <c r="B47" s="50" t="s">
        <v>598</v>
      </c>
      <c r="C47" s="47" t="s">
        <v>1</v>
      </c>
      <c r="D47" s="283">
        <v>10</v>
      </c>
      <c r="E47" s="133"/>
      <c r="F47" s="133">
        <f t="shared" si="3"/>
        <v>0</v>
      </c>
      <c r="G47" s="133">
        <f t="shared" si="2"/>
        <v>0</v>
      </c>
    </row>
    <row r="48" spans="1:7" ht="15" customHeight="1" x14ac:dyDescent="0.25">
      <c r="A48" s="238" t="s">
        <v>2341</v>
      </c>
      <c r="B48" s="50" t="s">
        <v>599</v>
      </c>
      <c r="C48" s="47" t="s">
        <v>1</v>
      </c>
      <c r="D48" s="283">
        <v>10</v>
      </c>
      <c r="E48" s="133"/>
      <c r="F48" s="133">
        <f t="shared" si="3"/>
        <v>0</v>
      </c>
      <c r="G48" s="133">
        <f t="shared" si="2"/>
        <v>0</v>
      </c>
    </row>
    <row r="49" spans="1:7" ht="15" customHeight="1" x14ac:dyDescent="0.25">
      <c r="A49" s="238" t="s">
        <v>2342</v>
      </c>
      <c r="B49" s="50" t="s">
        <v>709</v>
      </c>
      <c r="C49" s="47" t="s">
        <v>1</v>
      </c>
      <c r="D49" s="283">
        <v>1</v>
      </c>
      <c r="E49" s="133"/>
      <c r="F49" s="133">
        <f t="shared" si="3"/>
        <v>0</v>
      </c>
      <c r="G49" s="133">
        <f t="shared" si="2"/>
        <v>0</v>
      </c>
    </row>
    <row r="50" spans="1:7" ht="15" customHeight="1" x14ac:dyDescent="0.25">
      <c r="A50" s="238" t="s">
        <v>2343</v>
      </c>
      <c r="B50" s="50" t="s">
        <v>710</v>
      </c>
      <c r="C50" s="47" t="s">
        <v>1</v>
      </c>
      <c r="D50" s="283">
        <v>1</v>
      </c>
      <c r="E50" s="133"/>
      <c r="F50" s="133">
        <f t="shared" si="3"/>
        <v>0</v>
      </c>
      <c r="G50" s="133">
        <f t="shared" si="2"/>
        <v>0</v>
      </c>
    </row>
    <row r="51" spans="1:7" ht="15" customHeight="1" x14ac:dyDescent="0.25">
      <c r="A51" s="238" t="s">
        <v>2344</v>
      </c>
      <c r="B51" s="50" t="s">
        <v>600</v>
      </c>
      <c r="C51" s="47" t="s">
        <v>1</v>
      </c>
      <c r="D51" s="283">
        <v>4</v>
      </c>
      <c r="E51" s="133"/>
      <c r="F51" s="133">
        <f t="shared" si="3"/>
        <v>0</v>
      </c>
      <c r="G51" s="133">
        <f t="shared" si="2"/>
        <v>0</v>
      </c>
    </row>
    <row r="52" spans="1:7" ht="15" customHeight="1" x14ac:dyDescent="0.25">
      <c r="A52" s="238" t="s">
        <v>2345</v>
      </c>
      <c r="B52" s="50" t="s">
        <v>601</v>
      </c>
      <c r="C52" s="47" t="s">
        <v>1</v>
      </c>
      <c r="D52" s="283">
        <v>4</v>
      </c>
      <c r="E52" s="133"/>
      <c r="F52" s="133">
        <f t="shared" si="3"/>
        <v>0</v>
      </c>
      <c r="G52" s="133">
        <f t="shared" si="2"/>
        <v>0</v>
      </c>
    </row>
    <row r="53" spans="1:7" ht="15" customHeight="1" x14ac:dyDescent="0.25">
      <c r="A53" s="238" t="s">
        <v>2346</v>
      </c>
      <c r="B53" s="50" t="s">
        <v>595</v>
      </c>
      <c r="C53" s="47" t="s">
        <v>1</v>
      </c>
      <c r="D53" s="283">
        <v>4</v>
      </c>
      <c r="E53" s="133"/>
      <c r="F53" s="133">
        <f t="shared" si="3"/>
        <v>0</v>
      </c>
      <c r="G53" s="133">
        <f t="shared" si="2"/>
        <v>0</v>
      </c>
    </row>
    <row r="54" spans="1:7" ht="15" customHeight="1" x14ac:dyDescent="0.25">
      <c r="A54" s="238" t="s">
        <v>2347</v>
      </c>
      <c r="B54" s="50" t="s">
        <v>711</v>
      </c>
      <c r="C54" s="47" t="s">
        <v>1</v>
      </c>
      <c r="D54" s="283">
        <v>4</v>
      </c>
      <c r="E54" s="133"/>
      <c r="F54" s="133">
        <f t="shared" si="3"/>
        <v>0</v>
      </c>
      <c r="G54" s="133">
        <f t="shared" si="2"/>
        <v>0</v>
      </c>
    </row>
    <row r="55" spans="1:7" ht="15" customHeight="1" x14ac:dyDescent="0.25">
      <c r="A55" s="238" t="s">
        <v>2348</v>
      </c>
      <c r="B55" s="50" t="s">
        <v>712</v>
      </c>
      <c r="C55" s="47" t="s">
        <v>1</v>
      </c>
      <c r="D55" s="283">
        <v>4</v>
      </c>
      <c r="E55" s="133"/>
      <c r="F55" s="133">
        <f t="shared" si="3"/>
        <v>0</v>
      </c>
      <c r="G55" s="133">
        <f t="shared" si="2"/>
        <v>0</v>
      </c>
    </row>
    <row r="56" spans="1:7" ht="15" customHeight="1" x14ac:dyDescent="0.25">
      <c r="A56" s="238" t="s">
        <v>2349</v>
      </c>
      <c r="B56" s="50" t="s">
        <v>603</v>
      </c>
      <c r="C56" s="47" t="s">
        <v>1</v>
      </c>
      <c r="D56" s="283">
        <v>8</v>
      </c>
      <c r="E56" s="133"/>
      <c r="F56" s="133">
        <f t="shared" si="3"/>
        <v>0</v>
      </c>
      <c r="G56" s="133">
        <f t="shared" si="2"/>
        <v>0</v>
      </c>
    </row>
    <row r="57" spans="1:7" ht="15" customHeight="1" x14ac:dyDescent="0.25">
      <c r="A57" s="238" t="s">
        <v>2350</v>
      </c>
      <c r="B57" s="50" t="s">
        <v>713</v>
      </c>
      <c r="C57" s="47" t="s">
        <v>1</v>
      </c>
      <c r="D57" s="283">
        <v>8</v>
      </c>
      <c r="E57" s="133"/>
      <c r="F57" s="133">
        <f t="shared" si="3"/>
        <v>0</v>
      </c>
      <c r="G57" s="133">
        <f t="shared" si="2"/>
        <v>0</v>
      </c>
    </row>
    <row r="58" spans="1:7" ht="15" customHeight="1" x14ac:dyDescent="0.25">
      <c r="A58" s="238" t="s">
        <v>2351</v>
      </c>
      <c r="B58" s="50" t="s">
        <v>714</v>
      </c>
      <c r="C58" s="47" t="s">
        <v>1</v>
      </c>
      <c r="D58" s="283">
        <v>8</v>
      </c>
      <c r="E58" s="133"/>
      <c r="F58" s="133">
        <f t="shared" si="3"/>
        <v>0</v>
      </c>
      <c r="G58" s="133">
        <f t="shared" si="2"/>
        <v>0</v>
      </c>
    </row>
    <row r="59" spans="1:7" ht="15" customHeight="1" x14ac:dyDescent="0.25">
      <c r="A59" s="238" t="s">
        <v>2352</v>
      </c>
      <c r="B59" s="50" t="s">
        <v>604</v>
      </c>
      <c r="C59" s="47" t="s">
        <v>1</v>
      </c>
      <c r="D59" s="283">
        <v>6</v>
      </c>
      <c r="E59" s="133"/>
      <c r="F59" s="133">
        <f t="shared" si="3"/>
        <v>0</v>
      </c>
      <c r="G59" s="133">
        <f t="shared" si="2"/>
        <v>0</v>
      </c>
    </row>
    <row r="60" spans="1:7" ht="15" customHeight="1" x14ac:dyDescent="0.25">
      <c r="A60" s="238" t="s">
        <v>2353</v>
      </c>
      <c r="B60" s="50" t="s">
        <v>605</v>
      </c>
      <c r="C60" s="47" t="s">
        <v>1</v>
      </c>
      <c r="D60" s="283">
        <v>1</v>
      </c>
      <c r="E60" s="133"/>
      <c r="F60" s="133">
        <f t="shared" si="3"/>
        <v>0</v>
      </c>
      <c r="G60" s="133">
        <f t="shared" si="2"/>
        <v>0</v>
      </c>
    </row>
    <row r="61" spans="1:7" ht="15" customHeight="1" x14ac:dyDescent="0.25">
      <c r="A61" s="238" t="s">
        <v>2354</v>
      </c>
      <c r="B61" s="50" t="s">
        <v>715</v>
      </c>
      <c r="C61" s="47" t="s">
        <v>1</v>
      </c>
      <c r="D61" s="283">
        <v>4</v>
      </c>
      <c r="E61" s="133"/>
      <c r="F61" s="133">
        <f t="shared" si="3"/>
        <v>0</v>
      </c>
      <c r="G61" s="133">
        <f t="shared" si="2"/>
        <v>0</v>
      </c>
    </row>
    <row r="62" spans="1:7" ht="15" customHeight="1" x14ac:dyDescent="0.25">
      <c r="A62" s="238" t="s">
        <v>2355</v>
      </c>
      <c r="B62" s="50" t="s">
        <v>606</v>
      </c>
      <c r="C62" s="47" t="s">
        <v>1</v>
      </c>
      <c r="D62" s="283">
        <v>3</v>
      </c>
      <c r="E62" s="133"/>
      <c r="F62" s="133">
        <f t="shared" si="3"/>
        <v>0</v>
      </c>
      <c r="G62" s="133">
        <f t="shared" si="2"/>
        <v>0</v>
      </c>
    </row>
    <row r="63" spans="1:7" ht="15" customHeight="1" x14ac:dyDescent="0.25">
      <c r="A63" s="238" t="s">
        <v>2356</v>
      </c>
      <c r="B63" s="50" t="s">
        <v>607</v>
      </c>
      <c r="C63" s="47" t="s">
        <v>1</v>
      </c>
      <c r="D63" s="283">
        <v>3</v>
      </c>
      <c r="E63" s="133"/>
      <c r="F63" s="133">
        <f t="shared" si="3"/>
        <v>0</v>
      </c>
      <c r="G63" s="133">
        <f t="shared" si="2"/>
        <v>0</v>
      </c>
    </row>
    <row r="64" spans="1:7" ht="15" customHeight="1" x14ac:dyDescent="0.25">
      <c r="A64" s="238" t="s">
        <v>2357</v>
      </c>
      <c r="B64" s="50" t="s">
        <v>608</v>
      </c>
      <c r="C64" s="47" t="s">
        <v>1</v>
      </c>
      <c r="D64" s="283">
        <v>2</v>
      </c>
      <c r="E64" s="133"/>
      <c r="F64" s="133">
        <f t="shared" si="3"/>
        <v>0</v>
      </c>
      <c r="G64" s="133">
        <f t="shared" si="2"/>
        <v>0</v>
      </c>
    </row>
    <row r="65" spans="1:7" ht="15" customHeight="1" x14ac:dyDescent="0.25">
      <c r="A65" s="238" t="s">
        <v>2358</v>
      </c>
      <c r="B65" s="50" t="s">
        <v>128</v>
      </c>
      <c r="C65" s="47" t="s">
        <v>1</v>
      </c>
      <c r="D65" s="283">
        <v>20</v>
      </c>
      <c r="E65" s="133"/>
      <c r="F65" s="133">
        <f t="shared" si="3"/>
        <v>0</v>
      </c>
      <c r="G65" s="133">
        <f t="shared" si="2"/>
        <v>0</v>
      </c>
    </row>
    <row r="66" spans="1:7" ht="15" customHeight="1" x14ac:dyDescent="0.25">
      <c r="A66" s="238" t="s">
        <v>2359</v>
      </c>
      <c r="B66" s="50" t="s">
        <v>1277</v>
      </c>
      <c r="C66" s="47" t="s">
        <v>1</v>
      </c>
      <c r="D66" s="283">
        <v>2</v>
      </c>
      <c r="E66" s="133"/>
      <c r="F66" s="133">
        <f t="shared" si="3"/>
        <v>0</v>
      </c>
      <c r="G66" s="133">
        <f t="shared" si="2"/>
        <v>0</v>
      </c>
    </row>
    <row r="67" spans="1:7" ht="15" customHeight="1" x14ac:dyDescent="0.25">
      <c r="A67" s="238" t="s">
        <v>2360</v>
      </c>
      <c r="B67" s="50" t="s">
        <v>717</v>
      </c>
      <c r="C67" s="47" t="s">
        <v>1</v>
      </c>
      <c r="D67" s="283">
        <v>2</v>
      </c>
      <c r="E67" s="133"/>
      <c r="F67" s="133">
        <f t="shared" si="3"/>
        <v>0</v>
      </c>
      <c r="G67" s="133">
        <f t="shared" si="2"/>
        <v>0</v>
      </c>
    </row>
    <row r="68" spans="1:7" ht="15" customHeight="1" x14ac:dyDescent="0.25">
      <c r="A68" s="238" t="s">
        <v>2361</v>
      </c>
      <c r="B68" s="50" t="s">
        <v>610</v>
      </c>
      <c r="C68" s="47" t="s">
        <v>1</v>
      </c>
      <c r="D68" s="283">
        <v>10</v>
      </c>
      <c r="E68" s="133"/>
      <c r="F68" s="133">
        <f t="shared" si="3"/>
        <v>0</v>
      </c>
      <c r="G68" s="133">
        <f t="shared" si="2"/>
        <v>0</v>
      </c>
    </row>
    <row r="69" spans="1:7" ht="15" customHeight="1" x14ac:dyDescent="0.25">
      <c r="A69" s="238" t="s">
        <v>2362</v>
      </c>
      <c r="B69" s="50" t="s">
        <v>718</v>
      </c>
      <c r="C69" s="47" t="s">
        <v>1</v>
      </c>
      <c r="D69" s="283">
        <v>30</v>
      </c>
      <c r="E69" s="133"/>
      <c r="F69" s="133">
        <f t="shared" si="3"/>
        <v>0</v>
      </c>
      <c r="G69" s="133">
        <f t="shared" si="2"/>
        <v>0</v>
      </c>
    </row>
    <row r="70" spans="1:7" ht="15" customHeight="1" x14ac:dyDescent="0.25">
      <c r="A70" s="238" t="s">
        <v>2363</v>
      </c>
      <c r="B70" s="50" t="s">
        <v>719</v>
      </c>
      <c r="C70" s="47" t="s">
        <v>1</v>
      </c>
      <c r="D70" s="283">
        <v>1</v>
      </c>
      <c r="E70" s="133"/>
      <c r="F70" s="133">
        <f t="shared" si="3"/>
        <v>0</v>
      </c>
      <c r="G70" s="133">
        <f t="shared" si="2"/>
        <v>0</v>
      </c>
    </row>
    <row r="71" spans="1:7" ht="15" customHeight="1" x14ac:dyDescent="0.25">
      <c r="A71" s="238" t="s">
        <v>2364</v>
      </c>
      <c r="B71" s="50" t="s">
        <v>611</v>
      </c>
      <c r="C71" s="47" t="s">
        <v>1</v>
      </c>
      <c r="D71" s="283">
        <v>10</v>
      </c>
      <c r="E71" s="133"/>
      <c r="F71" s="133">
        <f t="shared" si="3"/>
        <v>0</v>
      </c>
      <c r="G71" s="133">
        <f t="shared" si="2"/>
        <v>0</v>
      </c>
    </row>
    <row r="72" spans="1:7" ht="15" customHeight="1" x14ac:dyDescent="0.25">
      <c r="A72" s="238" t="s">
        <v>2365</v>
      </c>
      <c r="B72" s="50" t="s">
        <v>612</v>
      </c>
      <c r="C72" s="47" t="s">
        <v>1</v>
      </c>
      <c r="D72" s="283">
        <v>10</v>
      </c>
      <c r="E72" s="133"/>
      <c r="F72" s="133">
        <f t="shared" si="3"/>
        <v>0</v>
      </c>
      <c r="G72" s="133">
        <f t="shared" si="2"/>
        <v>0</v>
      </c>
    </row>
    <row r="73" spans="1:7" ht="15" customHeight="1" x14ac:dyDescent="0.25">
      <c r="A73" s="238" t="s">
        <v>2366</v>
      </c>
      <c r="B73" s="50" t="s">
        <v>613</v>
      </c>
      <c r="C73" s="47" t="s">
        <v>1</v>
      </c>
      <c r="D73" s="283">
        <v>2</v>
      </c>
      <c r="E73" s="133"/>
      <c r="F73" s="133">
        <f t="shared" si="3"/>
        <v>0</v>
      </c>
      <c r="G73" s="133">
        <f t="shared" si="2"/>
        <v>0</v>
      </c>
    </row>
    <row r="74" spans="1:7" ht="15" customHeight="1" x14ac:dyDescent="0.25">
      <c r="A74" s="238" t="s">
        <v>2367</v>
      </c>
      <c r="B74" s="50" t="s">
        <v>15</v>
      </c>
      <c r="C74" s="47" t="s">
        <v>1</v>
      </c>
      <c r="D74" s="283">
        <v>2</v>
      </c>
      <c r="E74" s="133"/>
      <c r="F74" s="133">
        <f t="shared" si="3"/>
        <v>0</v>
      </c>
      <c r="G74" s="133">
        <f t="shared" si="2"/>
        <v>0</v>
      </c>
    </row>
    <row r="75" spans="1:7" ht="15" customHeight="1" x14ac:dyDescent="0.25">
      <c r="A75" s="238" t="s">
        <v>2368</v>
      </c>
      <c r="B75" s="50" t="s">
        <v>720</v>
      </c>
      <c r="C75" s="47" t="s">
        <v>1</v>
      </c>
      <c r="D75" s="283">
        <v>1</v>
      </c>
      <c r="E75" s="133"/>
      <c r="F75" s="133">
        <f t="shared" si="3"/>
        <v>0</v>
      </c>
      <c r="G75" s="133">
        <f t="shared" si="2"/>
        <v>0</v>
      </c>
    </row>
    <row r="76" spans="1:7" ht="15" customHeight="1" x14ac:dyDescent="0.25">
      <c r="A76" s="238" t="s">
        <v>2369</v>
      </c>
      <c r="B76" s="50" t="s">
        <v>721</v>
      </c>
      <c r="C76" s="47" t="s">
        <v>1</v>
      </c>
      <c r="D76" s="283">
        <v>20</v>
      </c>
      <c r="E76" s="133"/>
      <c r="F76" s="133">
        <f t="shared" si="3"/>
        <v>0</v>
      </c>
      <c r="G76" s="133">
        <f t="shared" si="2"/>
        <v>0</v>
      </c>
    </row>
    <row r="77" spans="1:7" ht="15" customHeight="1" x14ac:dyDescent="0.25">
      <c r="A77" s="238" t="s">
        <v>2370</v>
      </c>
      <c r="B77" s="50" t="s">
        <v>722</v>
      </c>
      <c r="C77" s="47" t="s">
        <v>1</v>
      </c>
      <c r="D77" s="283">
        <v>20</v>
      </c>
      <c r="E77" s="133"/>
      <c r="F77" s="133">
        <f t="shared" si="3"/>
        <v>0</v>
      </c>
      <c r="G77" s="133">
        <f t="shared" si="2"/>
        <v>0</v>
      </c>
    </row>
    <row r="78" spans="1:7" ht="15" customHeight="1" x14ac:dyDescent="0.25">
      <c r="A78" s="238" t="s">
        <v>2371</v>
      </c>
      <c r="B78" s="50" t="s">
        <v>614</v>
      </c>
      <c r="C78" s="47" t="s">
        <v>1</v>
      </c>
      <c r="D78" s="283">
        <v>4</v>
      </c>
      <c r="E78" s="133"/>
      <c r="F78" s="133">
        <f t="shared" si="3"/>
        <v>0</v>
      </c>
      <c r="G78" s="133">
        <f t="shared" si="2"/>
        <v>0</v>
      </c>
    </row>
    <row r="79" spans="1:7" ht="15" customHeight="1" x14ac:dyDescent="0.25">
      <c r="A79" s="238" t="s">
        <v>2372</v>
      </c>
      <c r="B79" s="50" t="s">
        <v>615</v>
      </c>
      <c r="C79" s="47" t="s">
        <v>1</v>
      </c>
      <c r="D79" s="283">
        <v>4</v>
      </c>
      <c r="E79" s="133"/>
      <c r="F79" s="133">
        <f t="shared" si="3"/>
        <v>0</v>
      </c>
      <c r="G79" s="133">
        <f t="shared" si="2"/>
        <v>0</v>
      </c>
    </row>
    <row r="80" spans="1:7" ht="15" customHeight="1" x14ac:dyDescent="0.25">
      <c r="A80" s="238" t="s">
        <v>2373</v>
      </c>
      <c r="B80" s="50" t="s">
        <v>723</v>
      </c>
      <c r="C80" s="47" t="s">
        <v>1</v>
      </c>
      <c r="D80" s="283">
        <v>10</v>
      </c>
      <c r="E80" s="133"/>
      <c r="F80" s="133">
        <f t="shared" si="3"/>
        <v>0</v>
      </c>
      <c r="G80" s="133">
        <f t="shared" si="2"/>
        <v>0</v>
      </c>
    </row>
    <row r="81" spans="1:7" ht="15" customHeight="1" x14ac:dyDescent="0.25">
      <c r="A81" s="238" t="s">
        <v>2374</v>
      </c>
      <c r="B81" s="50" t="s">
        <v>724</v>
      </c>
      <c r="C81" s="47" t="s">
        <v>1</v>
      </c>
      <c r="D81" s="283">
        <v>10</v>
      </c>
      <c r="E81" s="133"/>
      <c r="F81" s="133">
        <f t="shared" si="3"/>
        <v>0</v>
      </c>
      <c r="G81" s="133">
        <f t="shared" si="2"/>
        <v>0</v>
      </c>
    </row>
    <row r="82" spans="1:7" ht="15" customHeight="1" x14ac:dyDescent="0.25">
      <c r="A82" s="238" t="s">
        <v>2375</v>
      </c>
      <c r="B82" s="50" t="s">
        <v>725</v>
      </c>
      <c r="C82" s="47" t="s">
        <v>1</v>
      </c>
      <c r="D82" s="283">
        <v>1</v>
      </c>
      <c r="E82" s="133"/>
      <c r="F82" s="133">
        <f t="shared" si="3"/>
        <v>0</v>
      </c>
      <c r="G82" s="133">
        <f t="shared" si="2"/>
        <v>0</v>
      </c>
    </row>
    <row r="83" spans="1:7" ht="15" customHeight="1" x14ac:dyDescent="0.25">
      <c r="A83" s="238" t="s">
        <v>2376</v>
      </c>
      <c r="B83" s="50" t="s">
        <v>726</v>
      </c>
      <c r="C83" s="47" t="s">
        <v>1</v>
      </c>
      <c r="D83" s="283">
        <v>10</v>
      </c>
      <c r="E83" s="133"/>
      <c r="F83" s="133">
        <f t="shared" si="3"/>
        <v>0</v>
      </c>
      <c r="G83" s="133">
        <f t="shared" si="2"/>
        <v>0</v>
      </c>
    </row>
    <row r="84" spans="1:7" ht="15" customHeight="1" x14ac:dyDescent="0.25">
      <c r="A84" s="238" t="s">
        <v>2377</v>
      </c>
      <c r="B84" s="50" t="s">
        <v>102</v>
      </c>
      <c r="C84" s="47" t="s">
        <v>1</v>
      </c>
      <c r="D84" s="283">
        <v>4</v>
      </c>
      <c r="E84" s="133"/>
      <c r="F84" s="133">
        <f t="shared" si="3"/>
        <v>0</v>
      </c>
      <c r="G84" s="133">
        <f t="shared" si="2"/>
        <v>0</v>
      </c>
    </row>
    <row r="85" spans="1:7" ht="15" customHeight="1" x14ac:dyDescent="0.25">
      <c r="A85" s="238" t="s">
        <v>2378</v>
      </c>
      <c r="B85" s="50" t="s">
        <v>616</v>
      </c>
      <c r="C85" s="47" t="s">
        <v>1</v>
      </c>
      <c r="D85" s="283">
        <v>4</v>
      </c>
      <c r="E85" s="133"/>
      <c r="F85" s="133">
        <f t="shared" si="3"/>
        <v>0</v>
      </c>
      <c r="G85" s="133">
        <f t="shared" ref="G85:G148" si="4">SUM(D85*E85)</f>
        <v>0</v>
      </c>
    </row>
    <row r="86" spans="1:7" ht="15" customHeight="1" x14ac:dyDescent="0.25">
      <c r="A86" s="238" t="s">
        <v>2379</v>
      </c>
      <c r="B86" s="50" t="s">
        <v>617</v>
      </c>
      <c r="C86" s="47" t="s">
        <v>4</v>
      </c>
      <c r="D86" s="283">
        <v>20</v>
      </c>
      <c r="E86" s="133"/>
      <c r="F86" s="133">
        <f t="shared" ref="F86:F149" si="5">SUM(E86*1.2)</f>
        <v>0</v>
      </c>
      <c r="G86" s="133">
        <f t="shared" si="4"/>
        <v>0</v>
      </c>
    </row>
    <row r="87" spans="1:7" ht="15" customHeight="1" x14ac:dyDescent="0.25">
      <c r="A87" s="238" t="s">
        <v>2380</v>
      </c>
      <c r="B87" s="50" t="s">
        <v>105</v>
      </c>
      <c r="C87" s="47" t="s">
        <v>1</v>
      </c>
      <c r="D87" s="283">
        <v>2</v>
      </c>
      <c r="E87" s="133"/>
      <c r="F87" s="133">
        <f t="shared" si="5"/>
        <v>0</v>
      </c>
      <c r="G87" s="133">
        <f t="shared" si="4"/>
        <v>0</v>
      </c>
    </row>
    <row r="88" spans="1:7" ht="15" customHeight="1" x14ac:dyDescent="0.25">
      <c r="A88" s="238" t="s">
        <v>2381</v>
      </c>
      <c r="B88" s="50" t="s">
        <v>618</v>
      </c>
      <c r="C88" s="47" t="s">
        <v>1</v>
      </c>
      <c r="D88" s="283">
        <v>2</v>
      </c>
      <c r="E88" s="133"/>
      <c r="F88" s="133">
        <f t="shared" si="5"/>
        <v>0</v>
      </c>
      <c r="G88" s="133">
        <f t="shared" si="4"/>
        <v>0</v>
      </c>
    </row>
    <row r="89" spans="1:7" ht="15" customHeight="1" x14ac:dyDescent="0.25">
      <c r="A89" s="238" t="s">
        <v>2382</v>
      </c>
      <c r="B89" s="50" t="s">
        <v>619</v>
      </c>
      <c r="C89" s="47" t="s">
        <v>1</v>
      </c>
      <c r="D89" s="283">
        <v>4</v>
      </c>
      <c r="E89" s="133"/>
      <c r="F89" s="133">
        <f t="shared" si="5"/>
        <v>0</v>
      </c>
      <c r="G89" s="133">
        <f t="shared" si="4"/>
        <v>0</v>
      </c>
    </row>
    <row r="90" spans="1:7" ht="15" customHeight="1" x14ac:dyDescent="0.25">
      <c r="A90" s="238" t="s">
        <v>2383</v>
      </c>
      <c r="B90" s="50" t="s">
        <v>620</v>
      </c>
      <c r="C90" s="47" t="s">
        <v>1</v>
      </c>
      <c r="D90" s="283">
        <v>4</v>
      </c>
      <c r="E90" s="133"/>
      <c r="F90" s="133">
        <f t="shared" si="5"/>
        <v>0</v>
      </c>
      <c r="G90" s="133">
        <f t="shared" si="4"/>
        <v>0</v>
      </c>
    </row>
    <row r="91" spans="1:7" ht="15" customHeight="1" x14ac:dyDescent="0.25">
      <c r="A91" s="238" t="s">
        <v>2384</v>
      </c>
      <c r="B91" s="50" t="s">
        <v>621</v>
      </c>
      <c r="C91" s="47" t="s">
        <v>1</v>
      </c>
      <c r="D91" s="283">
        <v>10</v>
      </c>
      <c r="E91" s="133"/>
      <c r="F91" s="133">
        <f t="shared" si="5"/>
        <v>0</v>
      </c>
      <c r="G91" s="133">
        <f t="shared" si="4"/>
        <v>0</v>
      </c>
    </row>
    <row r="92" spans="1:7" ht="15" customHeight="1" x14ac:dyDescent="0.25">
      <c r="A92" s="238" t="s">
        <v>2385</v>
      </c>
      <c r="B92" s="50" t="s">
        <v>622</v>
      </c>
      <c r="C92" s="47" t="s">
        <v>1</v>
      </c>
      <c r="D92" s="283">
        <v>4</v>
      </c>
      <c r="E92" s="133"/>
      <c r="F92" s="133">
        <f t="shared" si="5"/>
        <v>0</v>
      </c>
      <c r="G92" s="133">
        <f t="shared" si="4"/>
        <v>0</v>
      </c>
    </row>
    <row r="93" spans="1:7" ht="15" customHeight="1" x14ac:dyDescent="0.25">
      <c r="A93" s="238" t="s">
        <v>2386</v>
      </c>
      <c r="B93" s="50" t="s">
        <v>727</v>
      </c>
      <c r="C93" s="47" t="s">
        <v>1</v>
      </c>
      <c r="D93" s="283">
        <v>2</v>
      </c>
      <c r="E93" s="133"/>
      <c r="F93" s="133">
        <f t="shared" si="5"/>
        <v>0</v>
      </c>
      <c r="G93" s="133">
        <f t="shared" si="4"/>
        <v>0</v>
      </c>
    </row>
    <row r="94" spans="1:7" ht="15" customHeight="1" x14ac:dyDescent="0.25">
      <c r="A94" s="238" t="s">
        <v>2387</v>
      </c>
      <c r="B94" s="50" t="s">
        <v>728</v>
      </c>
      <c r="C94" s="47" t="s">
        <v>1</v>
      </c>
      <c r="D94" s="283">
        <v>10</v>
      </c>
      <c r="E94" s="133"/>
      <c r="F94" s="133">
        <f t="shared" si="5"/>
        <v>0</v>
      </c>
      <c r="G94" s="133">
        <f t="shared" si="4"/>
        <v>0</v>
      </c>
    </row>
    <row r="95" spans="1:7" ht="15" customHeight="1" x14ac:dyDescent="0.25">
      <c r="A95" s="238" t="s">
        <v>2388</v>
      </c>
      <c r="B95" s="50" t="s">
        <v>729</v>
      </c>
      <c r="C95" s="47" t="s">
        <v>730</v>
      </c>
      <c r="D95" s="283">
        <v>1</v>
      </c>
      <c r="E95" s="133"/>
      <c r="F95" s="133">
        <f t="shared" si="5"/>
        <v>0</v>
      </c>
      <c r="G95" s="133">
        <f t="shared" si="4"/>
        <v>0</v>
      </c>
    </row>
    <row r="96" spans="1:7" ht="15" customHeight="1" x14ac:dyDescent="0.25">
      <c r="A96" s="238" t="s">
        <v>2389</v>
      </c>
      <c r="B96" s="50" t="s">
        <v>731</v>
      </c>
      <c r="C96" s="47" t="s">
        <v>1</v>
      </c>
      <c r="D96" s="283">
        <v>6</v>
      </c>
      <c r="E96" s="133"/>
      <c r="F96" s="133">
        <f t="shared" si="5"/>
        <v>0</v>
      </c>
      <c r="G96" s="133">
        <f t="shared" si="4"/>
        <v>0</v>
      </c>
    </row>
    <row r="97" spans="1:7" ht="15" customHeight="1" x14ac:dyDescent="0.25">
      <c r="A97" s="238" t="s">
        <v>2390</v>
      </c>
      <c r="B97" s="50" t="s">
        <v>623</v>
      </c>
      <c r="C97" s="47" t="s">
        <v>1</v>
      </c>
      <c r="D97" s="283">
        <v>2</v>
      </c>
      <c r="E97" s="133"/>
      <c r="F97" s="133">
        <f t="shared" si="5"/>
        <v>0</v>
      </c>
      <c r="G97" s="133">
        <f t="shared" si="4"/>
        <v>0</v>
      </c>
    </row>
    <row r="98" spans="1:7" ht="15" customHeight="1" x14ac:dyDescent="0.25">
      <c r="A98" s="238" t="s">
        <v>2391</v>
      </c>
      <c r="B98" s="50" t="s">
        <v>624</v>
      </c>
      <c r="C98" s="47" t="s">
        <v>1</v>
      </c>
      <c r="D98" s="283">
        <v>4</v>
      </c>
      <c r="E98" s="133"/>
      <c r="F98" s="133">
        <f t="shared" si="5"/>
        <v>0</v>
      </c>
      <c r="G98" s="133">
        <f t="shared" si="4"/>
        <v>0</v>
      </c>
    </row>
    <row r="99" spans="1:7" ht="15" customHeight="1" x14ac:dyDescent="0.25">
      <c r="A99" s="238" t="s">
        <v>2392</v>
      </c>
      <c r="B99" s="50" t="s">
        <v>177</v>
      </c>
      <c r="C99" s="47" t="s">
        <v>1</v>
      </c>
      <c r="D99" s="283">
        <v>4</v>
      </c>
      <c r="E99" s="133"/>
      <c r="F99" s="133">
        <f t="shared" si="5"/>
        <v>0</v>
      </c>
      <c r="G99" s="133">
        <f t="shared" si="4"/>
        <v>0</v>
      </c>
    </row>
    <row r="100" spans="1:7" ht="15" customHeight="1" x14ac:dyDescent="0.25">
      <c r="A100" s="238" t="s">
        <v>2393</v>
      </c>
      <c r="B100" s="50" t="s">
        <v>625</v>
      </c>
      <c r="C100" s="47" t="s">
        <v>1</v>
      </c>
      <c r="D100" s="283">
        <v>2</v>
      </c>
      <c r="E100" s="133"/>
      <c r="F100" s="133">
        <f t="shared" si="5"/>
        <v>0</v>
      </c>
      <c r="G100" s="133">
        <f t="shared" si="4"/>
        <v>0</v>
      </c>
    </row>
    <row r="101" spans="1:7" ht="15" customHeight="1" x14ac:dyDescent="0.25">
      <c r="A101" s="238" t="s">
        <v>2394</v>
      </c>
      <c r="B101" s="50" t="s">
        <v>626</v>
      </c>
      <c r="C101" s="47" t="s">
        <v>1</v>
      </c>
      <c r="D101" s="283">
        <v>2</v>
      </c>
      <c r="E101" s="133"/>
      <c r="F101" s="133">
        <f t="shared" si="5"/>
        <v>0</v>
      </c>
      <c r="G101" s="133">
        <f t="shared" si="4"/>
        <v>0</v>
      </c>
    </row>
    <row r="102" spans="1:7" ht="15" customHeight="1" x14ac:dyDescent="0.25">
      <c r="A102" s="238" t="s">
        <v>2395</v>
      </c>
      <c r="B102" s="50" t="s">
        <v>627</v>
      </c>
      <c r="C102" s="47" t="s">
        <v>1</v>
      </c>
      <c r="D102" s="283">
        <v>6</v>
      </c>
      <c r="E102" s="133"/>
      <c r="F102" s="133">
        <f t="shared" si="5"/>
        <v>0</v>
      </c>
      <c r="G102" s="133">
        <f t="shared" si="4"/>
        <v>0</v>
      </c>
    </row>
    <row r="103" spans="1:7" ht="15" customHeight="1" x14ac:dyDescent="0.25">
      <c r="A103" s="238" t="s">
        <v>2396</v>
      </c>
      <c r="B103" s="50" t="s">
        <v>732</v>
      </c>
      <c r="C103" s="47" t="s">
        <v>3</v>
      </c>
      <c r="D103" s="283">
        <v>6</v>
      </c>
      <c r="E103" s="133"/>
      <c r="F103" s="133">
        <f t="shared" si="5"/>
        <v>0</v>
      </c>
      <c r="G103" s="133">
        <f t="shared" si="4"/>
        <v>0</v>
      </c>
    </row>
    <row r="104" spans="1:7" ht="15" customHeight="1" x14ac:dyDescent="0.25">
      <c r="A104" s="238" t="s">
        <v>2397</v>
      </c>
      <c r="B104" s="50" t="s">
        <v>629</v>
      </c>
      <c r="C104" s="47" t="s">
        <v>1</v>
      </c>
      <c r="D104" s="283">
        <v>2</v>
      </c>
      <c r="E104" s="133"/>
      <c r="F104" s="133">
        <f t="shared" si="5"/>
        <v>0</v>
      </c>
      <c r="G104" s="133">
        <f t="shared" si="4"/>
        <v>0</v>
      </c>
    </row>
    <row r="105" spans="1:7" ht="15" customHeight="1" x14ac:dyDescent="0.25">
      <c r="A105" s="238" t="s">
        <v>2398</v>
      </c>
      <c r="B105" s="50" t="s">
        <v>630</v>
      </c>
      <c r="C105" s="47" t="s">
        <v>1</v>
      </c>
      <c r="D105" s="283">
        <v>2</v>
      </c>
      <c r="E105" s="133"/>
      <c r="F105" s="133">
        <f t="shared" si="5"/>
        <v>0</v>
      </c>
      <c r="G105" s="133">
        <f t="shared" si="4"/>
        <v>0</v>
      </c>
    </row>
    <row r="106" spans="1:7" ht="15" customHeight="1" x14ac:dyDescent="0.25">
      <c r="A106" s="238" t="s">
        <v>2399</v>
      </c>
      <c r="B106" s="50" t="s">
        <v>631</v>
      </c>
      <c r="C106" s="47" t="s">
        <v>1</v>
      </c>
      <c r="D106" s="283">
        <v>4</v>
      </c>
      <c r="E106" s="133"/>
      <c r="F106" s="133">
        <f t="shared" si="5"/>
        <v>0</v>
      </c>
      <c r="G106" s="133">
        <f t="shared" si="4"/>
        <v>0</v>
      </c>
    </row>
    <row r="107" spans="1:7" ht="15" customHeight="1" x14ac:dyDescent="0.25">
      <c r="A107" s="238" t="s">
        <v>2400</v>
      </c>
      <c r="B107" s="50" t="s">
        <v>632</v>
      </c>
      <c r="C107" s="47" t="s">
        <v>1</v>
      </c>
      <c r="D107" s="283">
        <v>2</v>
      </c>
      <c r="E107" s="133"/>
      <c r="F107" s="133">
        <f t="shared" si="5"/>
        <v>0</v>
      </c>
      <c r="G107" s="133">
        <f t="shared" si="4"/>
        <v>0</v>
      </c>
    </row>
    <row r="108" spans="1:7" ht="15" customHeight="1" x14ac:dyDescent="0.25">
      <c r="A108" s="238" t="s">
        <v>2401</v>
      </c>
      <c r="B108" s="50" t="s">
        <v>633</v>
      </c>
      <c r="C108" s="47" t="s">
        <v>1</v>
      </c>
      <c r="D108" s="283">
        <v>4</v>
      </c>
      <c r="E108" s="133"/>
      <c r="F108" s="133">
        <f t="shared" si="5"/>
        <v>0</v>
      </c>
      <c r="G108" s="133">
        <f t="shared" si="4"/>
        <v>0</v>
      </c>
    </row>
    <row r="109" spans="1:7" ht="15" customHeight="1" x14ac:dyDescent="0.25">
      <c r="A109" s="238" t="s">
        <v>2402</v>
      </c>
      <c r="B109" s="50" t="s">
        <v>634</v>
      </c>
      <c r="C109" s="47" t="s">
        <v>1</v>
      </c>
      <c r="D109" s="283">
        <v>10</v>
      </c>
      <c r="E109" s="133"/>
      <c r="F109" s="133">
        <f t="shared" si="5"/>
        <v>0</v>
      </c>
      <c r="G109" s="133">
        <f t="shared" si="4"/>
        <v>0</v>
      </c>
    </row>
    <row r="110" spans="1:7" ht="15" customHeight="1" x14ac:dyDescent="0.25">
      <c r="A110" s="238" t="s">
        <v>2403</v>
      </c>
      <c r="B110" s="50" t="s">
        <v>635</v>
      </c>
      <c r="C110" s="47" t="s">
        <v>3</v>
      </c>
      <c r="D110" s="283">
        <v>2</v>
      </c>
      <c r="E110" s="133"/>
      <c r="F110" s="133">
        <f t="shared" si="5"/>
        <v>0</v>
      </c>
      <c r="G110" s="133">
        <f t="shared" si="4"/>
        <v>0</v>
      </c>
    </row>
    <row r="111" spans="1:7" ht="15" customHeight="1" x14ac:dyDescent="0.25">
      <c r="A111" s="238" t="s">
        <v>2404</v>
      </c>
      <c r="B111" s="50" t="s">
        <v>636</v>
      </c>
      <c r="C111" s="47" t="s">
        <v>1</v>
      </c>
      <c r="D111" s="283">
        <v>20</v>
      </c>
      <c r="E111" s="133"/>
      <c r="F111" s="133">
        <f t="shared" si="5"/>
        <v>0</v>
      </c>
      <c r="G111" s="133">
        <f t="shared" si="4"/>
        <v>0</v>
      </c>
    </row>
    <row r="112" spans="1:7" ht="15" customHeight="1" x14ac:dyDescent="0.25">
      <c r="A112" s="238" t="s">
        <v>2405</v>
      </c>
      <c r="B112" s="50" t="s">
        <v>733</v>
      </c>
      <c r="C112" s="47" t="s">
        <v>1</v>
      </c>
      <c r="D112" s="283">
        <v>3</v>
      </c>
      <c r="E112" s="133"/>
      <c r="F112" s="133">
        <f t="shared" si="5"/>
        <v>0</v>
      </c>
      <c r="G112" s="133">
        <f t="shared" si="4"/>
        <v>0</v>
      </c>
    </row>
    <row r="113" spans="1:7" ht="15" customHeight="1" x14ac:dyDescent="0.25">
      <c r="A113" s="238" t="s">
        <v>2406</v>
      </c>
      <c r="B113" s="50" t="s">
        <v>637</v>
      </c>
      <c r="C113" s="47" t="s">
        <v>1</v>
      </c>
      <c r="D113" s="283">
        <v>10</v>
      </c>
      <c r="E113" s="133"/>
      <c r="F113" s="133">
        <f t="shared" si="5"/>
        <v>0</v>
      </c>
      <c r="G113" s="133">
        <f t="shared" si="4"/>
        <v>0</v>
      </c>
    </row>
    <row r="114" spans="1:7" ht="15" customHeight="1" x14ac:dyDescent="0.25">
      <c r="A114" s="238" t="s">
        <v>2407</v>
      </c>
      <c r="B114" s="50" t="s">
        <v>638</v>
      </c>
      <c r="C114" s="47" t="s">
        <v>1</v>
      </c>
      <c r="D114" s="283">
        <v>1</v>
      </c>
      <c r="E114" s="133"/>
      <c r="F114" s="133">
        <f t="shared" si="5"/>
        <v>0</v>
      </c>
      <c r="G114" s="133">
        <f t="shared" si="4"/>
        <v>0</v>
      </c>
    </row>
    <row r="115" spans="1:7" ht="15" customHeight="1" x14ac:dyDescent="0.25">
      <c r="A115" s="238" t="s">
        <v>2408</v>
      </c>
      <c r="B115" s="50" t="s">
        <v>734</v>
      </c>
      <c r="C115" s="47" t="s">
        <v>1</v>
      </c>
      <c r="D115" s="283">
        <v>10</v>
      </c>
      <c r="E115" s="133"/>
      <c r="F115" s="133">
        <f t="shared" si="5"/>
        <v>0</v>
      </c>
      <c r="G115" s="133">
        <f t="shared" si="4"/>
        <v>0</v>
      </c>
    </row>
    <row r="116" spans="1:7" ht="15" customHeight="1" x14ac:dyDescent="0.25">
      <c r="A116" s="238" t="s">
        <v>2409</v>
      </c>
      <c r="B116" s="50" t="s">
        <v>1278</v>
      </c>
      <c r="C116" s="47" t="s">
        <v>1</v>
      </c>
      <c r="D116" s="283">
        <v>10</v>
      </c>
      <c r="E116" s="133"/>
      <c r="F116" s="133">
        <f t="shared" si="5"/>
        <v>0</v>
      </c>
      <c r="G116" s="133">
        <f t="shared" si="4"/>
        <v>0</v>
      </c>
    </row>
    <row r="117" spans="1:7" ht="15" customHeight="1" x14ac:dyDescent="0.25">
      <c r="A117" s="238" t="s">
        <v>2410</v>
      </c>
      <c r="B117" s="50" t="s">
        <v>736</v>
      </c>
      <c r="C117" s="47" t="s">
        <v>1</v>
      </c>
      <c r="D117" s="283">
        <v>10</v>
      </c>
      <c r="E117" s="133"/>
      <c r="F117" s="133">
        <f t="shared" si="5"/>
        <v>0</v>
      </c>
      <c r="G117" s="133">
        <f t="shared" si="4"/>
        <v>0</v>
      </c>
    </row>
    <row r="118" spans="1:7" ht="15" customHeight="1" x14ac:dyDescent="0.25">
      <c r="A118" s="238" t="s">
        <v>2411</v>
      </c>
      <c r="B118" s="50" t="s">
        <v>49</v>
      </c>
      <c r="C118" s="47" t="s">
        <v>1</v>
      </c>
      <c r="D118" s="283">
        <v>2</v>
      </c>
      <c r="E118" s="133"/>
      <c r="F118" s="133">
        <f t="shared" si="5"/>
        <v>0</v>
      </c>
      <c r="G118" s="133">
        <f t="shared" si="4"/>
        <v>0</v>
      </c>
    </row>
    <row r="119" spans="1:7" ht="15" customHeight="1" x14ac:dyDescent="0.25">
      <c r="A119" s="238" t="s">
        <v>2412</v>
      </c>
      <c r="B119" s="50" t="s">
        <v>1279</v>
      </c>
      <c r="C119" s="47" t="s">
        <v>1</v>
      </c>
      <c r="D119" s="283">
        <v>10</v>
      </c>
      <c r="E119" s="133"/>
      <c r="F119" s="133">
        <f t="shared" si="5"/>
        <v>0</v>
      </c>
      <c r="G119" s="133">
        <f t="shared" si="4"/>
        <v>0</v>
      </c>
    </row>
    <row r="120" spans="1:7" ht="15" customHeight="1" x14ac:dyDescent="0.25">
      <c r="A120" s="238" t="s">
        <v>2413</v>
      </c>
      <c r="B120" s="50" t="s">
        <v>465</v>
      </c>
      <c r="C120" s="47" t="s">
        <v>1</v>
      </c>
      <c r="D120" s="283">
        <v>10</v>
      </c>
      <c r="E120" s="133"/>
      <c r="F120" s="133">
        <f t="shared" si="5"/>
        <v>0</v>
      </c>
      <c r="G120" s="133">
        <f t="shared" si="4"/>
        <v>0</v>
      </c>
    </row>
    <row r="121" spans="1:7" ht="15" customHeight="1" x14ac:dyDescent="0.25">
      <c r="A121" s="238" t="s">
        <v>2414</v>
      </c>
      <c r="B121" s="50" t="s">
        <v>640</v>
      </c>
      <c r="C121" s="47" t="s">
        <v>1</v>
      </c>
      <c r="D121" s="283">
        <v>1</v>
      </c>
      <c r="E121" s="133"/>
      <c r="F121" s="133">
        <f t="shared" si="5"/>
        <v>0</v>
      </c>
      <c r="G121" s="133">
        <f t="shared" si="4"/>
        <v>0</v>
      </c>
    </row>
    <row r="122" spans="1:7" ht="15" customHeight="1" x14ac:dyDescent="0.25">
      <c r="A122" s="238" t="s">
        <v>2415</v>
      </c>
      <c r="B122" s="50" t="s">
        <v>50</v>
      </c>
      <c r="C122" s="47" t="s">
        <v>1</v>
      </c>
      <c r="D122" s="283">
        <v>6</v>
      </c>
      <c r="E122" s="133"/>
      <c r="F122" s="133">
        <f t="shared" si="5"/>
        <v>0</v>
      </c>
      <c r="G122" s="133">
        <f t="shared" si="4"/>
        <v>0</v>
      </c>
    </row>
    <row r="123" spans="1:7" ht="15" customHeight="1" x14ac:dyDescent="0.25">
      <c r="A123" s="238" t="s">
        <v>2416</v>
      </c>
      <c r="B123" s="50" t="s">
        <v>641</v>
      </c>
      <c r="C123" s="47" t="s">
        <v>1</v>
      </c>
      <c r="D123" s="283">
        <v>6</v>
      </c>
      <c r="E123" s="133"/>
      <c r="F123" s="133">
        <f t="shared" si="5"/>
        <v>0</v>
      </c>
      <c r="G123" s="133">
        <f t="shared" si="4"/>
        <v>0</v>
      </c>
    </row>
    <row r="124" spans="1:7" ht="15" customHeight="1" x14ac:dyDescent="0.25">
      <c r="A124" s="238" t="s">
        <v>2417</v>
      </c>
      <c r="B124" s="50" t="s">
        <v>642</v>
      </c>
      <c r="C124" s="47" t="s">
        <v>1</v>
      </c>
      <c r="D124" s="283">
        <v>6</v>
      </c>
      <c r="E124" s="133"/>
      <c r="F124" s="133">
        <f t="shared" si="5"/>
        <v>0</v>
      </c>
      <c r="G124" s="133">
        <f t="shared" si="4"/>
        <v>0</v>
      </c>
    </row>
    <row r="125" spans="1:7" ht="15" customHeight="1" x14ac:dyDescent="0.25">
      <c r="A125" s="238" t="s">
        <v>2418</v>
      </c>
      <c r="B125" s="50" t="s">
        <v>136</v>
      </c>
      <c r="C125" s="47" t="s">
        <v>1</v>
      </c>
      <c r="D125" s="283">
        <v>2</v>
      </c>
      <c r="E125" s="133"/>
      <c r="F125" s="133">
        <f t="shared" si="5"/>
        <v>0</v>
      </c>
      <c r="G125" s="133">
        <f t="shared" si="4"/>
        <v>0</v>
      </c>
    </row>
    <row r="126" spans="1:7" ht="15" customHeight="1" x14ac:dyDescent="0.25">
      <c r="A126" s="238" t="s">
        <v>2419</v>
      </c>
      <c r="B126" s="50" t="s">
        <v>643</v>
      </c>
      <c r="C126" s="47" t="s">
        <v>1</v>
      </c>
      <c r="D126" s="283">
        <v>3</v>
      </c>
      <c r="E126" s="133"/>
      <c r="F126" s="133">
        <f t="shared" si="5"/>
        <v>0</v>
      </c>
      <c r="G126" s="133">
        <f t="shared" si="4"/>
        <v>0</v>
      </c>
    </row>
    <row r="127" spans="1:7" ht="15" customHeight="1" x14ac:dyDescent="0.25">
      <c r="A127" s="238" t="s">
        <v>2420</v>
      </c>
      <c r="B127" s="50" t="s">
        <v>644</v>
      </c>
      <c r="C127" s="47" t="s">
        <v>3</v>
      </c>
      <c r="D127" s="283">
        <v>20</v>
      </c>
      <c r="E127" s="133"/>
      <c r="F127" s="133">
        <f t="shared" si="5"/>
        <v>0</v>
      </c>
      <c r="G127" s="133">
        <f t="shared" si="4"/>
        <v>0</v>
      </c>
    </row>
    <row r="128" spans="1:7" ht="15" customHeight="1" x14ac:dyDescent="0.25">
      <c r="A128" s="238" t="s">
        <v>2421</v>
      </c>
      <c r="B128" s="50" t="s">
        <v>645</v>
      </c>
      <c r="C128" s="47" t="s">
        <v>3</v>
      </c>
      <c r="D128" s="283">
        <v>20</v>
      </c>
      <c r="E128" s="133"/>
      <c r="F128" s="133">
        <f t="shared" si="5"/>
        <v>0</v>
      </c>
      <c r="G128" s="133">
        <f t="shared" si="4"/>
        <v>0</v>
      </c>
    </row>
    <row r="129" spans="1:7" ht="15" customHeight="1" x14ac:dyDescent="0.25">
      <c r="A129" s="238" t="s">
        <v>2422</v>
      </c>
      <c r="B129" s="50" t="s">
        <v>646</v>
      </c>
      <c r="C129" s="47" t="s">
        <v>1</v>
      </c>
      <c r="D129" s="283">
        <v>20</v>
      </c>
      <c r="E129" s="133"/>
      <c r="F129" s="133">
        <f t="shared" si="5"/>
        <v>0</v>
      </c>
      <c r="G129" s="133">
        <f t="shared" si="4"/>
        <v>0</v>
      </c>
    </row>
    <row r="130" spans="1:7" ht="15" customHeight="1" x14ac:dyDescent="0.25">
      <c r="A130" s="238" t="s">
        <v>2423</v>
      </c>
      <c r="B130" s="50" t="s">
        <v>647</v>
      </c>
      <c r="C130" s="47" t="s">
        <v>1</v>
      </c>
      <c r="D130" s="283">
        <v>10</v>
      </c>
      <c r="E130" s="133"/>
      <c r="F130" s="133">
        <f t="shared" si="5"/>
        <v>0</v>
      </c>
      <c r="G130" s="133">
        <f t="shared" si="4"/>
        <v>0</v>
      </c>
    </row>
    <row r="131" spans="1:7" ht="15" customHeight="1" x14ac:dyDescent="0.25">
      <c r="A131" s="238" t="s">
        <v>2424</v>
      </c>
      <c r="B131" s="50" t="s">
        <v>229</v>
      </c>
      <c r="C131" s="47" t="s">
        <v>1</v>
      </c>
      <c r="D131" s="283">
        <v>10</v>
      </c>
      <c r="E131" s="133"/>
      <c r="F131" s="133">
        <f t="shared" si="5"/>
        <v>0</v>
      </c>
      <c r="G131" s="133">
        <f t="shared" si="4"/>
        <v>0</v>
      </c>
    </row>
    <row r="132" spans="1:7" ht="15" customHeight="1" x14ac:dyDescent="0.25">
      <c r="A132" s="238" t="s">
        <v>2425</v>
      </c>
      <c r="B132" s="50" t="s">
        <v>648</v>
      </c>
      <c r="C132" s="47" t="s">
        <v>3</v>
      </c>
      <c r="D132" s="283">
        <v>4</v>
      </c>
      <c r="E132" s="133"/>
      <c r="F132" s="133">
        <f t="shared" si="5"/>
        <v>0</v>
      </c>
      <c r="G132" s="133">
        <f t="shared" si="4"/>
        <v>0</v>
      </c>
    </row>
    <row r="133" spans="1:7" ht="15" customHeight="1" x14ac:dyDescent="0.25">
      <c r="A133" s="238" t="s">
        <v>2426</v>
      </c>
      <c r="B133" s="50" t="s">
        <v>737</v>
      </c>
      <c r="C133" s="47" t="s">
        <v>1</v>
      </c>
      <c r="D133" s="283">
        <v>6</v>
      </c>
      <c r="E133" s="133"/>
      <c r="F133" s="133">
        <f t="shared" si="5"/>
        <v>0</v>
      </c>
      <c r="G133" s="133">
        <f t="shared" si="4"/>
        <v>0</v>
      </c>
    </row>
    <row r="134" spans="1:7" ht="15" customHeight="1" x14ac:dyDescent="0.25">
      <c r="A134" s="238" t="s">
        <v>2427</v>
      </c>
      <c r="B134" s="50" t="s">
        <v>738</v>
      </c>
      <c r="C134" s="47" t="s">
        <v>1</v>
      </c>
      <c r="D134" s="283">
        <v>2</v>
      </c>
      <c r="E134" s="133"/>
      <c r="F134" s="133">
        <f t="shared" si="5"/>
        <v>0</v>
      </c>
      <c r="G134" s="133">
        <f t="shared" si="4"/>
        <v>0</v>
      </c>
    </row>
    <row r="135" spans="1:7" ht="15" customHeight="1" x14ac:dyDescent="0.25">
      <c r="A135" s="238" t="s">
        <v>2428</v>
      </c>
      <c r="B135" s="50" t="s">
        <v>89</v>
      </c>
      <c r="C135" s="47" t="s">
        <v>1</v>
      </c>
      <c r="D135" s="283">
        <v>2</v>
      </c>
      <c r="E135" s="133"/>
      <c r="F135" s="133">
        <f t="shared" si="5"/>
        <v>0</v>
      </c>
      <c r="G135" s="133">
        <f t="shared" si="4"/>
        <v>0</v>
      </c>
    </row>
    <row r="136" spans="1:7" ht="15" customHeight="1" x14ac:dyDescent="0.25">
      <c r="A136" s="238" t="s">
        <v>2429</v>
      </c>
      <c r="B136" s="50" t="s">
        <v>739</v>
      </c>
      <c r="C136" s="47" t="s">
        <v>1</v>
      </c>
      <c r="D136" s="283">
        <v>4</v>
      </c>
      <c r="E136" s="133"/>
      <c r="F136" s="133">
        <f t="shared" si="5"/>
        <v>0</v>
      </c>
      <c r="G136" s="133">
        <f t="shared" si="4"/>
        <v>0</v>
      </c>
    </row>
    <row r="137" spans="1:7" ht="15" customHeight="1" x14ac:dyDescent="0.25">
      <c r="A137" s="238" t="s">
        <v>2430</v>
      </c>
      <c r="B137" s="50" t="s">
        <v>649</v>
      </c>
      <c r="C137" s="47" t="s">
        <v>1</v>
      </c>
      <c r="D137" s="283">
        <v>10</v>
      </c>
      <c r="E137" s="133"/>
      <c r="F137" s="133">
        <f t="shared" si="5"/>
        <v>0</v>
      </c>
      <c r="G137" s="133">
        <f t="shared" si="4"/>
        <v>0</v>
      </c>
    </row>
    <row r="138" spans="1:7" ht="15" customHeight="1" x14ac:dyDescent="0.25">
      <c r="A138" s="238" t="s">
        <v>2431</v>
      </c>
      <c r="B138" s="50" t="s">
        <v>91</v>
      </c>
      <c r="C138" s="47" t="s">
        <v>1</v>
      </c>
      <c r="D138" s="283">
        <v>8</v>
      </c>
      <c r="E138" s="133"/>
      <c r="F138" s="133">
        <f t="shared" si="5"/>
        <v>0</v>
      </c>
      <c r="G138" s="133">
        <f t="shared" si="4"/>
        <v>0</v>
      </c>
    </row>
    <row r="139" spans="1:7" ht="15" customHeight="1" x14ac:dyDescent="0.25">
      <c r="A139" s="238" t="s">
        <v>2432</v>
      </c>
      <c r="B139" s="50" t="s">
        <v>740</v>
      </c>
      <c r="C139" s="47" t="s">
        <v>1</v>
      </c>
      <c r="D139" s="283">
        <v>1</v>
      </c>
      <c r="E139" s="133"/>
      <c r="F139" s="133">
        <f t="shared" si="5"/>
        <v>0</v>
      </c>
      <c r="G139" s="133">
        <f t="shared" si="4"/>
        <v>0</v>
      </c>
    </row>
    <row r="140" spans="1:7" ht="15" customHeight="1" x14ac:dyDescent="0.25">
      <c r="A140" s="238" t="s">
        <v>2433</v>
      </c>
      <c r="B140" s="50" t="s">
        <v>650</v>
      </c>
      <c r="C140" s="47" t="s">
        <v>1</v>
      </c>
      <c r="D140" s="283">
        <v>6</v>
      </c>
      <c r="E140" s="133"/>
      <c r="F140" s="133">
        <f t="shared" si="5"/>
        <v>0</v>
      </c>
      <c r="G140" s="133">
        <f t="shared" si="4"/>
        <v>0</v>
      </c>
    </row>
    <row r="141" spans="1:7" ht="15" customHeight="1" x14ac:dyDescent="0.25">
      <c r="A141" s="238" t="s">
        <v>2434</v>
      </c>
      <c r="B141" s="50" t="s">
        <v>741</v>
      </c>
      <c r="C141" s="47" t="s">
        <v>1</v>
      </c>
      <c r="D141" s="283">
        <v>20</v>
      </c>
      <c r="E141" s="133"/>
      <c r="F141" s="133">
        <f t="shared" si="5"/>
        <v>0</v>
      </c>
      <c r="G141" s="133">
        <f t="shared" si="4"/>
        <v>0</v>
      </c>
    </row>
    <row r="142" spans="1:7" ht="15" customHeight="1" x14ac:dyDescent="0.25">
      <c r="A142" s="238" t="s">
        <v>2435</v>
      </c>
      <c r="B142" s="50" t="s">
        <v>742</v>
      </c>
      <c r="C142" s="47" t="s">
        <v>1</v>
      </c>
      <c r="D142" s="283">
        <v>6</v>
      </c>
      <c r="E142" s="133"/>
      <c r="F142" s="133">
        <f t="shared" si="5"/>
        <v>0</v>
      </c>
      <c r="G142" s="133">
        <f t="shared" si="4"/>
        <v>0</v>
      </c>
    </row>
    <row r="143" spans="1:7" ht="15" customHeight="1" x14ac:dyDescent="0.25">
      <c r="A143" s="238" t="s">
        <v>2436</v>
      </c>
      <c r="B143" s="50" t="s">
        <v>51</v>
      </c>
      <c r="C143" s="47" t="s">
        <v>1</v>
      </c>
      <c r="D143" s="283">
        <v>6</v>
      </c>
      <c r="E143" s="133"/>
      <c r="F143" s="133">
        <f t="shared" si="5"/>
        <v>0</v>
      </c>
      <c r="G143" s="133">
        <f t="shared" si="4"/>
        <v>0</v>
      </c>
    </row>
    <row r="144" spans="1:7" ht="15" customHeight="1" x14ac:dyDescent="0.25">
      <c r="A144" s="238" t="s">
        <v>2437</v>
      </c>
      <c r="B144" s="50" t="s">
        <v>651</v>
      </c>
      <c r="C144" s="47" t="s">
        <v>1</v>
      </c>
      <c r="D144" s="283">
        <v>4</v>
      </c>
      <c r="E144" s="133"/>
      <c r="F144" s="133">
        <f t="shared" si="5"/>
        <v>0</v>
      </c>
      <c r="G144" s="133">
        <f t="shared" si="4"/>
        <v>0</v>
      </c>
    </row>
    <row r="145" spans="1:7" ht="15" customHeight="1" x14ac:dyDescent="0.25">
      <c r="A145" s="238" t="s">
        <v>2438</v>
      </c>
      <c r="B145" s="50" t="s">
        <v>254</v>
      </c>
      <c r="C145" s="47" t="s">
        <v>1</v>
      </c>
      <c r="D145" s="283">
        <v>6</v>
      </c>
      <c r="E145" s="133"/>
      <c r="F145" s="133">
        <f t="shared" si="5"/>
        <v>0</v>
      </c>
      <c r="G145" s="133">
        <f t="shared" si="4"/>
        <v>0</v>
      </c>
    </row>
    <row r="146" spans="1:7" ht="15" customHeight="1" x14ac:dyDescent="0.25">
      <c r="A146" s="238" t="s">
        <v>2439</v>
      </c>
      <c r="B146" s="50" t="s">
        <v>149</v>
      </c>
      <c r="C146" s="47" t="s">
        <v>1</v>
      </c>
      <c r="D146" s="283">
        <v>4</v>
      </c>
      <c r="E146" s="133"/>
      <c r="F146" s="133">
        <f t="shared" si="5"/>
        <v>0</v>
      </c>
      <c r="G146" s="133">
        <f t="shared" si="4"/>
        <v>0</v>
      </c>
    </row>
    <row r="147" spans="1:7" ht="15" customHeight="1" x14ac:dyDescent="0.25">
      <c r="A147" s="238" t="s">
        <v>2440</v>
      </c>
      <c r="B147" s="50" t="s">
        <v>150</v>
      </c>
      <c r="C147" s="47" t="s">
        <v>1</v>
      </c>
      <c r="D147" s="283">
        <v>2</v>
      </c>
      <c r="E147" s="133"/>
      <c r="F147" s="133">
        <f t="shared" si="5"/>
        <v>0</v>
      </c>
      <c r="G147" s="133">
        <f t="shared" si="4"/>
        <v>0</v>
      </c>
    </row>
    <row r="148" spans="1:7" ht="15" customHeight="1" x14ac:dyDescent="0.25">
      <c r="A148" s="238" t="s">
        <v>2441</v>
      </c>
      <c r="B148" s="50" t="s">
        <v>743</v>
      </c>
      <c r="C148" s="47" t="s">
        <v>1</v>
      </c>
      <c r="D148" s="283">
        <v>2</v>
      </c>
      <c r="E148" s="133"/>
      <c r="F148" s="133">
        <f t="shared" si="5"/>
        <v>0</v>
      </c>
      <c r="G148" s="133">
        <f t="shared" si="4"/>
        <v>0</v>
      </c>
    </row>
    <row r="149" spans="1:7" ht="15" customHeight="1" x14ac:dyDescent="0.25">
      <c r="A149" s="238" t="s">
        <v>2442</v>
      </c>
      <c r="B149" s="50" t="s">
        <v>152</v>
      </c>
      <c r="C149" s="47" t="s">
        <v>1</v>
      </c>
      <c r="D149" s="283">
        <v>2</v>
      </c>
      <c r="E149" s="133"/>
      <c r="F149" s="133">
        <f t="shared" si="5"/>
        <v>0</v>
      </c>
      <c r="G149" s="133">
        <f t="shared" ref="G149:G212" si="6">SUM(D149*E149)</f>
        <v>0</v>
      </c>
    </row>
    <row r="150" spans="1:7" ht="15" customHeight="1" x14ac:dyDescent="0.25">
      <c r="A150" s="238" t="s">
        <v>2443</v>
      </c>
      <c r="B150" s="50" t="s">
        <v>153</v>
      </c>
      <c r="C150" s="47" t="s">
        <v>1</v>
      </c>
      <c r="D150" s="283">
        <v>2</v>
      </c>
      <c r="E150" s="133"/>
      <c r="F150" s="133">
        <f t="shared" ref="F150:F213" si="7">SUM(E150*1.2)</f>
        <v>0</v>
      </c>
      <c r="G150" s="133">
        <f t="shared" si="6"/>
        <v>0</v>
      </c>
    </row>
    <row r="151" spans="1:7" ht="15" customHeight="1" x14ac:dyDescent="0.25">
      <c r="A151" s="238" t="s">
        <v>2444</v>
      </c>
      <c r="B151" s="50" t="s">
        <v>154</v>
      </c>
      <c r="C151" s="47" t="s">
        <v>1</v>
      </c>
      <c r="D151" s="283">
        <v>4</v>
      </c>
      <c r="E151" s="133"/>
      <c r="F151" s="133">
        <f t="shared" si="7"/>
        <v>0</v>
      </c>
      <c r="G151" s="133">
        <f t="shared" si="6"/>
        <v>0</v>
      </c>
    </row>
    <row r="152" spans="1:7" ht="15" customHeight="1" x14ac:dyDescent="0.25">
      <c r="A152" s="238" t="s">
        <v>2445</v>
      </c>
      <c r="B152" s="50" t="s">
        <v>155</v>
      </c>
      <c r="C152" s="47" t="s">
        <v>1</v>
      </c>
      <c r="D152" s="283">
        <v>4</v>
      </c>
      <c r="E152" s="133"/>
      <c r="F152" s="133">
        <f t="shared" si="7"/>
        <v>0</v>
      </c>
      <c r="G152" s="133">
        <f t="shared" si="6"/>
        <v>0</v>
      </c>
    </row>
    <row r="153" spans="1:7" ht="15" customHeight="1" x14ac:dyDescent="0.25">
      <c r="A153" s="238" t="s">
        <v>2446</v>
      </c>
      <c r="B153" s="50" t="s">
        <v>156</v>
      </c>
      <c r="C153" s="47" t="s">
        <v>1</v>
      </c>
      <c r="D153" s="283">
        <v>4</v>
      </c>
      <c r="E153" s="133"/>
      <c r="F153" s="133">
        <f t="shared" si="7"/>
        <v>0</v>
      </c>
      <c r="G153" s="133">
        <f t="shared" si="6"/>
        <v>0</v>
      </c>
    </row>
    <row r="154" spans="1:7" ht="15" customHeight="1" x14ac:dyDescent="0.25">
      <c r="A154" s="238" t="s">
        <v>2447</v>
      </c>
      <c r="B154" s="50" t="s">
        <v>157</v>
      </c>
      <c r="C154" s="47" t="s">
        <v>1</v>
      </c>
      <c r="D154" s="283">
        <v>4</v>
      </c>
      <c r="E154" s="133"/>
      <c r="F154" s="133">
        <f t="shared" si="7"/>
        <v>0</v>
      </c>
      <c r="G154" s="133">
        <f t="shared" si="6"/>
        <v>0</v>
      </c>
    </row>
    <row r="155" spans="1:7" ht="15" customHeight="1" x14ac:dyDescent="0.25">
      <c r="A155" s="238" t="s">
        <v>2448</v>
      </c>
      <c r="B155" s="50" t="s">
        <v>158</v>
      </c>
      <c r="C155" s="47" t="s">
        <v>1</v>
      </c>
      <c r="D155" s="283">
        <v>4</v>
      </c>
      <c r="E155" s="133"/>
      <c r="F155" s="133">
        <f t="shared" si="7"/>
        <v>0</v>
      </c>
      <c r="G155" s="133">
        <f t="shared" si="6"/>
        <v>0</v>
      </c>
    </row>
    <row r="156" spans="1:7" ht="15" customHeight="1" x14ac:dyDescent="0.25">
      <c r="A156" s="238" t="s">
        <v>2449</v>
      </c>
      <c r="B156" s="50" t="s">
        <v>160</v>
      </c>
      <c r="C156" s="47" t="s">
        <v>1</v>
      </c>
      <c r="D156" s="283">
        <v>4</v>
      </c>
      <c r="E156" s="133"/>
      <c r="F156" s="133">
        <f t="shared" si="7"/>
        <v>0</v>
      </c>
      <c r="G156" s="133">
        <f t="shared" si="6"/>
        <v>0</v>
      </c>
    </row>
    <row r="157" spans="1:7" ht="15" customHeight="1" x14ac:dyDescent="0.25">
      <c r="A157" s="238" t="s">
        <v>2450</v>
      </c>
      <c r="B157" s="50" t="s">
        <v>161</v>
      </c>
      <c r="C157" s="47" t="s">
        <v>1</v>
      </c>
      <c r="D157" s="283">
        <v>2</v>
      </c>
      <c r="E157" s="133"/>
      <c r="F157" s="133">
        <f t="shared" si="7"/>
        <v>0</v>
      </c>
      <c r="G157" s="133">
        <f t="shared" si="6"/>
        <v>0</v>
      </c>
    </row>
    <row r="158" spans="1:7" ht="15" customHeight="1" x14ac:dyDescent="0.25">
      <c r="A158" s="238" t="s">
        <v>2451</v>
      </c>
      <c r="B158" s="50" t="s">
        <v>162</v>
      </c>
      <c r="C158" s="47" t="s">
        <v>1</v>
      </c>
      <c r="D158" s="283">
        <v>2</v>
      </c>
      <c r="E158" s="133"/>
      <c r="F158" s="133">
        <f t="shared" si="7"/>
        <v>0</v>
      </c>
      <c r="G158" s="133">
        <f t="shared" si="6"/>
        <v>0</v>
      </c>
    </row>
    <row r="159" spans="1:7" ht="15" customHeight="1" x14ac:dyDescent="0.25">
      <c r="A159" s="238" t="s">
        <v>2452</v>
      </c>
      <c r="B159" s="50" t="s">
        <v>163</v>
      </c>
      <c r="C159" s="47" t="s">
        <v>1</v>
      </c>
      <c r="D159" s="283">
        <v>2</v>
      </c>
      <c r="E159" s="133"/>
      <c r="F159" s="133">
        <f t="shared" si="7"/>
        <v>0</v>
      </c>
      <c r="G159" s="133">
        <f t="shared" si="6"/>
        <v>0</v>
      </c>
    </row>
    <row r="160" spans="1:7" ht="15" customHeight="1" x14ac:dyDescent="0.25">
      <c r="A160" s="238" t="s">
        <v>2453</v>
      </c>
      <c r="B160" s="50" t="s">
        <v>164</v>
      </c>
      <c r="C160" s="47" t="s">
        <v>1</v>
      </c>
      <c r="D160" s="283">
        <v>2</v>
      </c>
      <c r="E160" s="133"/>
      <c r="F160" s="133">
        <f t="shared" si="7"/>
        <v>0</v>
      </c>
      <c r="G160" s="133">
        <f t="shared" si="6"/>
        <v>0</v>
      </c>
    </row>
    <row r="161" spans="1:7" ht="15" customHeight="1" x14ac:dyDescent="0.25">
      <c r="A161" s="238" t="s">
        <v>2454</v>
      </c>
      <c r="B161" s="50" t="s">
        <v>165</v>
      </c>
      <c r="C161" s="47" t="s">
        <v>1</v>
      </c>
      <c r="D161" s="283">
        <v>4</v>
      </c>
      <c r="E161" s="133"/>
      <c r="F161" s="133">
        <f t="shared" si="7"/>
        <v>0</v>
      </c>
      <c r="G161" s="133">
        <f t="shared" si="6"/>
        <v>0</v>
      </c>
    </row>
    <row r="162" spans="1:7" ht="15" customHeight="1" x14ac:dyDescent="0.25">
      <c r="A162" s="238" t="s">
        <v>2455</v>
      </c>
      <c r="B162" s="50" t="s">
        <v>166</v>
      </c>
      <c r="C162" s="47" t="s">
        <v>1</v>
      </c>
      <c r="D162" s="283">
        <v>4</v>
      </c>
      <c r="E162" s="133"/>
      <c r="F162" s="133">
        <f t="shared" si="7"/>
        <v>0</v>
      </c>
      <c r="G162" s="133">
        <f t="shared" si="6"/>
        <v>0</v>
      </c>
    </row>
    <row r="163" spans="1:7" ht="15" customHeight="1" x14ac:dyDescent="0.25">
      <c r="A163" s="238" t="s">
        <v>2456</v>
      </c>
      <c r="B163" s="50" t="s">
        <v>167</v>
      </c>
      <c r="C163" s="47" t="s">
        <v>1</v>
      </c>
      <c r="D163" s="283">
        <v>6</v>
      </c>
      <c r="E163" s="133"/>
      <c r="F163" s="133">
        <f t="shared" si="7"/>
        <v>0</v>
      </c>
      <c r="G163" s="133">
        <f t="shared" si="6"/>
        <v>0</v>
      </c>
    </row>
    <row r="164" spans="1:7" ht="15" customHeight="1" x14ac:dyDescent="0.25">
      <c r="A164" s="238" t="s">
        <v>2457</v>
      </c>
      <c r="B164" s="50" t="s">
        <v>744</v>
      </c>
      <c r="C164" s="47" t="s">
        <v>1</v>
      </c>
      <c r="D164" s="283">
        <v>2</v>
      </c>
      <c r="E164" s="133"/>
      <c r="F164" s="133">
        <f t="shared" si="7"/>
        <v>0</v>
      </c>
      <c r="G164" s="133">
        <f t="shared" si="6"/>
        <v>0</v>
      </c>
    </row>
    <row r="165" spans="1:7" ht="15" customHeight="1" x14ac:dyDescent="0.25">
      <c r="A165" s="238" t="s">
        <v>2458</v>
      </c>
      <c r="B165" s="50" t="s">
        <v>652</v>
      </c>
      <c r="C165" s="47" t="s">
        <v>1</v>
      </c>
      <c r="D165" s="283">
        <v>3</v>
      </c>
      <c r="E165" s="133"/>
      <c r="F165" s="133">
        <f t="shared" si="7"/>
        <v>0</v>
      </c>
      <c r="G165" s="133">
        <f t="shared" si="6"/>
        <v>0</v>
      </c>
    </row>
    <row r="166" spans="1:7" ht="15" customHeight="1" x14ac:dyDescent="0.25">
      <c r="A166" s="238" t="s">
        <v>2459</v>
      </c>
      <c r="B166" s="50" t="s">
        <v>653</v>
      </c>
      <c r="C166" s="47" t="s">
        <v>1</v>
      </c>
      <c r="D166" s="283">
        <v>2</v>
      </c>
      <c r="E166" s="133"/>
      <c r="F166" s="133">
        <f t="shared" si="7"/>
        <v>0</v>
      </c>
      <c r="G166" s="133">
        <f t="shared" si="6"/>
        <v>0</v>
      </c>
    </row>
    <row r="167" spans="1:7" ht="15" customHeight="1" x14ac:dyDescent="0.25">
      <c r="A167" s="238" t="s">
        <v>2460</v>
      </c>
      <c r="B167" s="50" t="s">
        <v>745</v>
      </c>
      <c r="C167" s="47" t="s">
        <v>1</v>
      </c>
      <c r="D167" s="283">
        <v>6</v>
      </c>
      <c r="E167" s="133"/>
      <c r="F167" s="133">
        <f t="shared" si="7"/>
        <v>0</v>
      </c>
      <c r="G167" s="133">
        <f t="shared" si="6"/>
        <v>0</v>
      </c>
    </row>
    <row r="168" spans="1:7" ht="15" customHeight="1" x14ac:dyDescent="0.25">
      <c r="A168" s="238" t="s">
        <v>2461</v>
      </c>
      <c r="B168" s="50" t="s">
        <v>746</v>
      </c>
      <c r="C168" s="47" t="s">
        <v>1</v>
      </c>
      <c r="D168" s="283">
        <v>4</v>
      </c>
      <c r="E168" s="133"/>
      <c r="F168" s="133">
        <f t="shared" si="7"/>
        <v>0</v>
      </c>
      <c r="G168" s="133">
        <f t="shared" si="6"/>
        <v>0</v>
      </c>
    </row>
    <row r="169" spans="1:7" ht="15" customHeight="1" x14ac:dyDescent="0.25">
      <c r="A169" s="238" t="s">
        <v>2462</v>
      </c>
      <c r="B169" s="50" t="s">
        <v>747</v>
      </c>
      <c r="C169" s="47" t="s">
        <v>1</v>
      </c>
      <c r="D169" s="283">
        <v>60</v>
      </c>
      <c r="E169" s="133"/>
      <c r="F169" s="133">
        <f t="shared" si="7"/>
        <v>0</v>
      </c>
      <c r="G169" s="133">
        <f t="shared" si="6"/>
        <v>0</v>
      </c>
    </row>
    <row r="170" spans="1:7" ht="15" customHeight="1" x14ac:dyDescent="0.25">
      <c r="A170" s="238" t="s">
        <v>2463</v>
      </c>
      <c r="B170" s="50" t="s">
        <v>748</v>
      </c>
      <c r="C170" s="47" t="s">
        <v>1</v>
      </c>
      <c r="D170" s="283">
        <v>30</v>
      </c>
      <c r="E170" s="133"/>
      <c r="F170" s="133">
        <f t="shared" si="7"/>
        <v>0</v>
      </c>
      <c r="G170" s="133">
        <f t="shared" si="6"/>
        <v>0</v>
      </c>
    </row>
    <row r="171" spans="1:7" ht="15" customHeight="1" x14ac:dyDescent="0.25">
      <c r="A171" s="238" t="s">
        <v>2464</v>
      </c>
      <c r="B171" s="50" t="s">
        <v>106</v>
      </c>
      <c r="C171" s="47" t="s">
        <v>1</v>
      </c>
      <c r="D171" s="283">
        <v>5</v>
      </c>
      <c r="E171" s="133"/>
      <c r="F171" s="133">
        <f t="shared" si="7"/>
        <v>0</v>
      </c>
      <c r="G171" s="133">
        <f t="shared" si="6"/>
        <v>0</v>
      </c>
    </row>
    <row r="172" spans="1:7" ht="15" customHeight="1" x14ac:dyDescent="0.25">
      <c r="A172" s="238" t="s">
        <v>2465</v>
      </c>
      <c r="B172" s="50" t="s">
        <v>655</v>
      </c>
      <c r="C172" s="47" t="s">
        <v>1</v>
      </c>
      <c r="D172" s="283">
        <v>5</v>
      </c>
      <c r="E172" s="133"/>
      <c r="F172" s="133">
        <f t="shared" si="7"/>
        <v>0</v>
      </c>
      <c r="G172" s="133">
        <f t="shared" si="6"/>
        <v>0</v>
      </c>
    </row>
    <row r="173" spans="1:7" ht="15" customHeight="1" x14ac:dyDescent="0.25">
      <c r="A173" s="238" t="s">
        <v>2466</v>
      </c>
      <c r="B173" s="50" t="s">
        <v>749</v>
      </c>
      <c r="C173" s="47" t="s">
        <v>1</v>
      </c>
      <c r="D173" s="283">
        <v>5</v>
      </c>
      <c r="E173" s="133"/>
      <c r="F173" s="133">
        <f t="shared" si="7"/>
        <v>0</v>
      </c>
      <c r="G173" s="133">
        <f t="shared" si="6"/>
        <v>0</v>
      </c>
    </row>
    <row r="174" spans="1:7" ht="15" customHeight="1" x14ac:dyDescent="0.25">
      <c r="A174" s="238" t="s">
        <v>2467</v>
      </c>
      <c r="B174" s="50" t="s">
        <v>656</v>
      </c>
      <c r="C174" s="47" t="s">
        <v>1</v>
      </c>
      <c r="D174" s="283">
        <v>2</v>
      </c>
      <c r="E174" s="133"/>
      <c r="F174" s="133">
        <f t="shared" si="7"/>
        <v>0</v>
      </c>
      <c r="G174" s="133">
        <f t="shared" si="6"/>
        <v>0</v>
      </c>
    </row>
    <row r="175" spans="1:7" ht="15" customHeight="1" x14ac:dyDescent="0.25">
      <c r="A175" s="238" t="s">
        <v>2468</v>
      </c>
      <c r="B175" s="50" t="s">
        <v>657</v>
      </c>
      <c r="C175" s="47" t="s">
        <v>1</v>
      </c>
      <c r="D175" s="283">
        <v>10</v>
      </c>
      <c r="E175" s="133"/>
      <c r="F175" s="133">
        <f t="shared" si="7"/>
        <v>0</v>
      </c>
      <c r="G175" s="133">
        <f t="shared" si="6"/>
        <v>0</v>
      </c>
    </row>
    <row r="176" spans="1:7" ht="15" customHeight="1" x14ac:dyDescent="0.25">
      <c r="A176" s="238" t="s">
        <v>2469</v>
      </c>
      <c r="B176" s="50" t="s">
        <v>658</v>
      </c>
      <c r="C176" s="47" t="s">
        <v>1</v>
      </c>
      <c r="D176" s="283">
        <v>4</v>
      </c>
      <c r="E176" s="133"/>
      <c r="F176" s="133">
        <f t="shared" si="7"/>
        <v>0</v>
      </c>
      <c r="G176" s="133">
        <f t="shared" si="6"/>
        <v>0</v>
      </c>
    </row>
    <row r="177" spans="1:7" ht="15" customHeight="1" x14ac:dyDescent="0.25">
      <c r="A177" s="238" t="s">
        <v>2470</v>
      </c>
      <c r="B177" s="50" t="s">
        <v>659</v>
      </c>
      <c r="C177" s="47" t="s">
        <v>1</v>
      </c>
      <c r="D177" s="283">
        <v>4</v>
      </c>
      <c r="E177" s="133"/>
      <c r="F177" s="133">
        <f t="shared" si="7"/>
        <v>0</v>
      </c>
      <c r="G177" s="133">
        <f t="shared" si="6"/>
        <v>0</v>
      </c>
    </row>
    <row r="178" spans="1:7" ht="15" customHeight="1" x14ac:dyDescent="0.25">
      <c r="A178" s="238" t="s">
        <v>2471</v>
      </c>
      <c r="B178" s="50" t="s">
        <v>660</v>
      </c>
      <c r="C178" s="47" t="s">
        <v>1</v>
      </c>
      <c r="D178" s="283">
        <v>2</v>
      </c>
      <c r="E178" s="133"/>
      <c r="F178" s="133">
        <f t="shared" si="7"/>
        <v>0</v>
      </c>
      <c r="G178" s="133">
        <f t="shared" si="6"/>
        <v>0</v>
      </c>
    </row>
    <row r="179" spans="1:7" ht="15" customHeight="1" x14ac:dyDescent="0.25">
      <c r="A179" s="238" t="s">
        <v>2472</v>
      </c>
      <c r="B179" s="50" t="s">
        <v>661</v>
      </c>
      <c r="C179" s="47" t="s">
        <v>1</v>
      </c>
      <c r="D179" s="283">
        <v>2</v>
      </c>
      <c r="E179" s="133"/>
      <c r="F179" s="133">
        <f t="shared" si="7"/>
        <v>0</v>
      </c>
      <c r="G179" s="133">
        <f t="shared" si="6"/>
        <v>0</v>
      </c>
    </row>
    <row r="180" spans="1:7" ht="15" customHeight="1" x14ac:dyDescent="0.25">
      <c r="A180" s="238" t="s">
        <v>2473</v>
      </c>
      <c r="B180" s="50" t="s">
        <v>662</v>
      </c>
      <c r="C180" s="47" t="s">
        <v>1</v>
      </c>
      <c r="D180" s="283">
        <v>1</v>
      </c>
      <c r="E180" s="133"/>
      <c r="F180" s="133">
        <f t="shared" si="7"/>
        <v>0</v>
      </c>
      <c r="G180" s="133">
        <f t="shared" si="6"/>
        <v>0</v>
      </c>
    </row>
    <row r="181" spans="1:7" ht="15" customHeight="1" x14ac:dyDescent="0.25">
      <c r="A181" s="238" t="s">
        <v>2474</v>
      </c>
      <c r="B181" s="50" t="s">
        <v>750</v>
      </c>
      <c r="C181" s="47" t="s">
        <v>1</v>
      </c>
      <c r="D181" s="283">
        <v>4</v>
      </c>
      <c r="E181" s="133"/>
      <c r="F181" s="133">
        <f t="shared" si="7"/>
        <v>0</v>
      </c>
      <c r="G181" s="133">
        <f t="shared" si="6"/>
        <v>0</v>
      </c>
    </row>
    <row r="182" spans="1:7" ht="15" customHeight="1" x14ac:dyDescent="0.25">
      <c r="A182" s="238" t="s">
        <v>2475</v>
      </c>
      <c r="B182" s="50" t="s">
        <v>663</v>
      </c>
      <c r="C182" s="47" t="s">
        <v>1</v>
      </c>
      <c r="D182" s="283">
        <v>1</v>
      </c>
      <c r="E182" s="133"/>
      <c r="F182" s="133">
        <f t="shared" si="7"/>
        <v>0</v>
      </c>
      <c r="G182" s="133">
        <f t="shared" si="6"/>
        <v>0</v>
      </c>
    </row>
    <row r="183" spans="1:7" ht="15" customHeight="1" x14ac:dyDescent="0.25">
      <c r="A183" s="238" t="s">
        <v>2476</v>
      </c>
      <c r="B183" s="50" t="s">
        <v>216</v>
      </c>
      <c r="C183" s="47" t="s">
        <v>1</v>
      </c>
      <c r="D183" s="283">
        <v>1</v>
      </c>
      <c r="E183" s="133"/>
      <c r="F183" s="133">
        <f t="shared" si="7"/>
        <v>0</v>
      </c>
      <c r="G183" s="133">
        <f t="shared" si="6"/>
        <v>0</v>
      </c>
    </row>
    <row r="184" spans="1:7" ht="15" customHeight="1" x14ac:dyDescent="0.25">
      <c r="A184" s="238" t="s">
        <v>2477</v>
      </c>
      <c r="B184" s="50" t="s">
        <v>67</v>
      </c>
      <c r="C184" s="47" t="s">
        <v>1</v>
      </c>
      <c r="D184" s="283">
        <v>4</v>
      </c>
      <c r="E184" s="133"/>
      <c r="F184" s="133">
        <f t="shared" si="7"/>
        <v>0</v>
      </c>
      <c r="G184" s="133">
        <f t="shared" si="6"/>
        <v>0</v>
      </c>
    </row>
    <row r="185" spans="1:7" ht="15" customHeight="1" x14ac:dyDescent="0.25">
      <c r="A185" s="238" t="s">
        <v>2478</v>
      </c>
      <c r="B185" s="50" t="s">
        <v>751</v>
      </c>
      <c r="C185" s="47" t="s">
        <v>1</v>
      </c>
      <c r="D185" s="283">
        <v>6</v>
      </c>
      <c r="E185" s="133"/>
      <c r="F185" s="133">
        <f t="shared" si="7"/>
        <v>0</v>
      </c>
      <c r="G185" s="133">
        <f t="shared" si="6"/>
        <v>0</v>
      </c>
    </row>
    <row r="186" spans="1:7" ht="15" customHeight="1" x14ac:dyDescent="0.25">
      <c r="A186" s="238" t="s">
        <v>2479</v>
      </c>
      <c r="B186" s="50" t="s">
        <v>752</v>
      </c>
      <c r="C186" s="47" t="s">
        <v>1</v>
      </c>
      <c r="D186" s="283">
        <v>4</v>
      </c>
      <c r="E186" s="133"/>
      <c r="F186" s="133">
        <f t="shared" si="7"/>
        <v>0</v>
      </c>
      <c r="G186" s="133">
        <f t="shared" si="6"/>
        <v>0</v>
      </c>
    </row>
    <row r="187" spans="1:7" ht="15" customHeight="1" x14ac:dyDescent="0.25">
      <c r="A187" s="238" t="s">
        <v>2480</v>
      </c>
      <c r="B187" s="50" t="s">
        <v>665</v>
      </c>
      <c r="C187" s="47" t="s">
        <v>1</v>
      </c>
      <c r="D187" s="283">
        <v>3</v>
      </c>
      <c r="E187" s="133"/>
      <c r="F187" s="133">
        <f t="shared" si="7"/>
        <v>0</v>
      </c>
      <c r="G187" s="133">
        <f t="shared" si="6"/>
        <v>0</v>
      </c>
    </row>
    <row r="188" spans="1:7" ht="15" customHeight="1" x14ac:dyDescent="0.25">
      <c r="A188" s="238" t="s">
        <v>2481</v>
      </c>
      <c r="B188" s="50" t="s">
        <v>666</v>
      </c>
      <c r="C188" s="47" t="s">
        <v>1</v>
      </c>
      <c r="D188" s="283">
        <v>3</v>
      </c>
      <c r="E188" s="133"/>
      <c r="F188" s="133">
        <f t="shared" si="7"/>
        <v>0</v>
      </c>
      <c r="G188" s="133">
        <f t="shared" si="6"/>
        <v>0</v>
      </c>
    </row>
    <row r="189" spans="1:7" ht="15" customHeight="1" x14ac:dyDescent="0.25">
      <c r="A189" s="238" t="s">
        <v>2482</v>
      </c>
      <c r="B189" s="50" t="s">
        <v>667</v>
      </c>
      <c r="C189" s="47" t="s">
        <v>1</v>
      </c>
      <c r="D189" s="283">
        <v>6</v>
      </c>
      <c r="E189" s="133"/>
      <c r="F189" s="133">
        <f t="shared" si="7"/>
        <v>0</v>
      </c>
      <c r="G189" s="133">
        <f t="shared" si="6"/>
        <v>0</v>
      </c>
    </row>
    <row r="190" spans="1:7" ht="15" customHeight="1" x14ac:dyDescent="0.25">
      <c r="A190" s="238" t="s">
        <v>2483</v>
      </c>
      <c r="B190" s="50" t="s">
        <v>668</v>
      </c>
      <c r="C190" s="47" t="s">
        <v>1</v>
      </c>
      <c r="D190" s="283">
        <v>10</v>
      </c>
      <c r="E190" s="133"/>
      <c r="F190" s="133">
        <f t="shared" si="7"/>
        <v>0</v>
      </c>
      <c r="G190" s="133">
        <f t="shared" si="6"/>
        <v>0</v>
      </c>
    </row>
    <row r="191" spans="1:7" ht="15" customHeight="1" x14ac:dyDescent="0.25">
      <c r="A191" s="238" t="s">
        <v>2484</v>
      </c>
      <c r="B191" s="50" t="s">
        <v>669</v>
      </c>
      <c r="C191" s="47" t="s">
        <v>1</v>
      </c>
      <c r="D191" s="283">
        <v>10</v>
      </c>
      <c r="E191" s="133"/>
      <c r="F191" s="133">
        <f t="shared" si="7"/>
        <v>0</v>
      </c>
      <c r="G191" s="133">
        <f t="shared" si="6"/>
        <v>0</v>
      </c>
    </row>
    <row r="192" spans="1:7" ht="15" customHeight="1" x14ac:dyDescent="0.25">
      <c r="A192" s="238" t="s">
        <v>2485</v>
      </c>
      <c r="B192" s="50" t="s">
        <v>349</v>
      </c>
      <c r="C192" s="47" t="s">
        <v>1</v>
      </c>
      <c r="D192" s="283">
        <v>4</v>
      </c>
      <c r="E192" s="133"/>
      <c r="F192" s="133">
        <f t="shared" si="7"/>
        <v>0</v>
      </c>
      <c r="G192" s="133">
        <f t="shared" si="6"/>
        <v>0</v>
      </c>
    </row>
    <row r="193" spans="1:7" ht="15" customHeight="1" x14ac:dyDescent="0.25">
      <c r="A193" s="238" t="s">
        <v>2486</v>
      </c>
      <c r="B193" s="50" t="s">
        <v>670</v>
      </c>
      <c r="C193" s="47" t="s">
        <v>1</v>
      </c>
      <c r="D193" s="283">
        <v>20</v>
      </c>
      <c r="E193" s="133"/>
      <c r="F193" s="133">
        <f t="shared" si="7"/>
        <v>0</v>
      </c>
      <c r="G193" s="133">
        <f t="shared" si="6"/>
        <v>0</v>
      </c>
    </row>
    <row r="194" spans="1:7" ht="15" customHeight="1" x14ac:dyDescent="0.25">
      <c r="A194" s="238" t="s">
        <v>2487</v>
      </c>
      <c r="B194" s="50" t="s">
        <v>671</v>
      </c>
      <c r="C194" s="47" t="s">
        <v>1</v>
      </c>
      <c r="D194" s="283">
        <v>2</v>
      </c>
      <c r="E194" s="133"/>
      <c r="F194" s="133">
        <f t="shared" si="7"/>
        <v>0</v>
      </c>
      <c r="G194" s="133">
        <f t="shared" si="6"/>
        <v>0</v>
      </c>
    </row>
    <row r="195" spans="1:7" ht="15" customHeight="1" x14ac:dyDescent="0.25">
      <c r="A195" s="238" t="s">
        <v>2488</v>
      </c>
      <c r="B195" s="50" t="s">
        <v>673</v>
      </c>
      <c r="C195" s="47" t="s">
        <v>1</v>
      </c>
      <c r="D195" s="283">
        <v>6</v>
      </c>
      <c r="E195" s="133"/>
      <c r="F195" s="133">
        <f t="shared" si="7"/>
        <v>0</v>
      </c>
      <c r="G195" s="133">
        <f t="shared" si="6"/>
        <v>0</v>
      </c>
    </row>
    <row r="196" spans="1:7" ht="15" customHeight="1" x14ac:dyDescent="0.25">
      <c r="A196" s="238" t="s">
        <v>2489</v>
      </c>
      <c r="B196" s="50" t="s">
        <v>674</v>
      </c>
      <c r="C196" s="47" t="s">
        <v>1</v>
      </c>
      <c r="D196" s="283">
        <v>6</v>
      </c>
      <c r="E196" s="133"/>
      <c r="F196" s="133">
        <f t="shared" si="7"/>
        <v>0</v>
      </c>
      <c r="G196" s="133">
        <f t="shared" si="6"/>
        <v>0</v>
      </c>
    </row>
    <row r="197" spans="1:7" ht="15" customHeight="1" x14ac:dyDescent="0.25">
      <c r="A197" s="238" t="s">
        <v>2490</v>
      </c>
      <c r="B197" s="50" t="s">
        <v>675</v>
      </c>
      <c r="C197" s="47" t="s">
        <v>1</v>
      </c>
      <c r="D197" s="283">
        <v>2</v>
      </c>
      <c r="E197" s="133"/>
      <c r="F197" s="133">
        <f t="shared" si="7"/>
        <v>0</v>
      </c>
      <c r="G197" s="133">
        <f t="shared" si="6"/>
        <v>0</v>
      </c>
    </row>
    <row r="198" spans="1:7" ht="15" customHeight="1" x14ac:dyDescent="0.25">
      <c r="A198" s="238" t="s">
        <v>2491</v>
      </c>
      <c r="B198" s="50" t="s">
        <v>676</v>
      </c>
      <c r="C198" s="47" t="s">
        <v>1</v>
      </c>
      <c r="D198" s="283">
        <v>4</v>
      </c>
      <c r="E198" s="133"/>
      <c r="F198" s="133">
        <f t="shared" si="7"/>
        <v>0</v>
      </c>
      <c r="G198" s="133">
        <f t="shared" si="6"/>
        <v>0</v>
      </c>
    </row>
    <row r="199" spans="1:7" ht="15" customHeight="1" x14ac:dyDescent="0.25">
      <c r="A199" s="238" t="s">
        <v>2492</v>
      </c>
      <c r="B199" s="50" t="s">
        <v>753</v>
      </c>
      <c r="C199" s="47" t="s">
        <v>1</v>
      </c>
      <c r="D199" s="283">
        <v>6</v>
      </c>
      <c r="E199" s="133"/>
      <c r="F199" s="133">
        <f t="shared" si="7"/>
        <v>0</v>
      </c>
      <c r="G199" s="133">
        <f t="shared" si="6"/>
        <v>0</v>
      </c>
    </row>
    <row r="200" spans="1:7" ht="15" customHeight="1" x14ac:dyDescent="0.25">
      <c r="A200" s="238" t="s">
        <v>2493</v>
      </c>
      <c r="B200" s="50" t="s">
        <v>677</v>
      </c>
      <c r="C200" s="47" t="s">
        <v>1</v>
      </c>
      <c r="D200" s="283">
        <v>2</v>
      </c>
      <c r="E200" s="133"/>
      <c r="F200" s="133">
        <f t="shared" si="7"/>
        <v>0</v>
      </c>
      <c r="G200" s="133">
        <f t="shared" si="6"/>
        <v>0</v>
      </c>
    </row>
    <row r="201" spans="1:7" ht="15" customHeight="1" x14ac:dyDescent="0.25">
      <c r="A201" s="238" t="s">
        <v>2494</v>
      </c>
      <c r="B201" s="50" t="s">
        <v>678</v>
      </c>
      <c r="C201" s="47" t="s">
        <v>1</v>
      </c>
      <c r="D201" s="283">
        <v>2</v>
      </c>
      <c r="E201" s="133"/>
      <c r="F201" s="133">
        <f t="shared" si="7"/>
        <v>0</v>
      </c>
      <c r="G201" s="133">
        <f t="shared" si="6"/>
        <v>0</v>
      </c>
    </row>
    <row r="202" spans="1:7" ht="15" customHeight="1" x14ac:dyDescent="0.25">
      <c r="A202" s="238" t="s">
        <v>2495</v>
      </c>
      <c r="B202" s="50" t="s">
        <v>680</v>
      </c>
      <c r="C202" s="47" t="s">
        <v>1</v>
      </c>
      <c r="D202" s="283">
        <v>4</v>
      </c>
      <c r="E202" s="133"/>
      <c r="F202" s="133">
        <f t="shared" si="7"/>
        <v>0</v>
      </c>
      <c r="G202" s="133">
        <f t="shared" si="6"/>
        <v>0</v>
      </c>
    </row>
    <row r="203" spans="1:7" ht="15" customHeight="1" x14ac:dyDescent="0.25">
      <c r="A203" s="238" t="s">
        <v>2496</v>
      </c>
      <c r="B203" s="50" t="s">
        <v>681</v>
      </c>
      <c r="C203" s="47" t="s">
        <v>1</v>
      </c>
      <c r="D203" s="283">
        <v>50</v>
      </c>
      <c r="E203" s="133"/>
      <c r="F203" s="133">
        <f t="shared" si="7"/>
        <v>0</v>
      </c>
      <c r="G203" s="133">
        <f t="shared" si="6"/>
        <v>0</v>
      </c>
    </row>
    <row r="204" spans="1:7" ht="15" customHeight="1" x14ac:dyDescent="0.25">
      <c r="A204" s="238" t="s">
        <v>2497</v>
      </c>
      <c r="B204" s="50" t="s">
        <v>754</v>
      </c>
      <c r="C204" s="47" t="s">
        <v>1</v>
      </c>
      <c r="D204" s="283">
        <v>1</v>
      </c>
      <c r="E204" s="133"/>
      <c r="F204" s="133">
        <f t="shared" si="7"/>
        <v>0</v>
      </c>
      <c r="G204" s="133">
        <f t="shared" si="6"/>
        <v>0</v>
      </c>
    </row>
    <row r="205" spans="1:7" ht="15" customHeight="1" x14ac:dyDescent="0.25">
      <c r="A205" s="238" t="s">
        <v>2498</v>
      </c>
      <c r="B205" s="50" t="s">
        <v>682</v>
      </c>
      <c r="C205" s="47" t="s">
        <v>1</v>
      </c>
      <c r="D205" s="283">
        <v>6</v>
      </c>
      <c r="E205" s="133"/>
      <c r="F205" s="133">
        <f t="shared" si="7"/>
        <v>0</v>
      </c>
      <c r="G205" s="133">
        <f t="shared" si="6"/>
        <v>0</v>
      </c>
    </row>
    <row r="206" spans="1:7" ht="15" customHeight="1" x14ac:dyDescent="0.25">
      <c r="A206" s="238" t="s">
        <v>2499</v>
      </c>
      <c r="B206" s="50" t="s">
        <v>683</v>
      </c>
      <c r="C206" s="47" t="s">
        <v>1</v>
      </c>
      <c r="D206" s="283">
        <v>2</v>
      </c>
      <c r="E206" s="133"/>
      <c r="F206" s="133">
        <f t="shared" si="7"/>
        <v>0</v>
      </c>
      <c r="G206" s="133">
        <f t="shared" si="6"/>
        <v>0</v>
      </c>
    </row>
    <row r="207" spans="1:7" ht="15" customHeight="1" x14ac:dyDescent="0.25">
      <c r="A207" s="238" t="s">
        <v>2500</v>
      </c>
      <c r="B207" s="50" t="s">
        <v>684</v>
      </c>
      <c r="C207" s="47" t="s">
        <v>1</v>
      </c>
      <c r="D207" s="283">
        <v>2</v>
      </c>
      <c r="E207" s="133"/>
      <c r="F207" s="133">
        <f t="shared" si="7"/>
        <v>0</v>
      </c>
      <c r="G207" s="133">
        <f t="shared" si="6"/>
        <v>0</v>
      </c>
    </row>
    <row r="208" spans="1:7" ht="15" customHeight="1" x14ac:dyDescent="0.25">
      <c r="A208" s="238" t="s">
        <v>2501</v>
      </c>
      <c r="B208" s="50" t="s">
        <v>685</v>
      </c>
      <c r="C208" s="47" t="s">
        <v>1</v>
      </c>
      <c r="D208" s="283">
        <v>2</v>
      </c>
      <c r="E208" s="133"/>
      <c r="F208" s="133">
        <f t="shared" si="7"/>
        <v>0</v>
      </c>
      <c r="G208" s="133">
        <f t="shared" si="6"/>
        <v>0</v>
      </c>
    </row>
    <row r="209" spans="1:7" ht="15" customHeight="1" x14ac:dyDescent="0.25">
      <c r="A209" s="238" t="s">
        <v>2502</v>
      </c>
      <c r="B209" s="50" t="s">
        <v>686</v>
      </c>
      <c r="C209" s="47" t="s">
        <v>1</v>
      </c>
      <c r="D209" s="283">
        <v>30</v>
      </c>
      <c r="E209" s="133"/>
      <c r="F209" s="133">
        <f t="shared" si="7"/>
        <v>0</v>
      </c>
      <c r="G209" s="133">
        <f t="shared" si="6"/>
        <v>0</v>
      </c>
    </row>
    <row r="210" spans="1:7" ht="15" customHeight="1" x14ac:dyDescent="0.25">
      <c r="A210" s="238" t="s">
        <v>2503</v>
      </c>
      <c r="B210" s="50" t="s">
        <v>687</v>
      </c>
      <c r="C210" s="47" t="s">
        <v>1</v>
      </c>
      <c r="D210" s="283">
        <v>40</v>
      </c>
      <c r="E210" s="133"/>
      <c r="F210" s="133">
        <f t="shared" si="7"/>
        <v>0</v>
      </c>
      <c r="G210" s="133">
        <f t="shared" si="6"/>
        <v>0</v>
      </c>
    </row>
    <row r="211" spans="1:7" ht="15" customHeight="1" x14ac:dyDescent="0.25">
      <c r="A211" s="238" t="s">
        <v>2504</v>
      </c>
      <c r="B211" s="50" t="s">
        <v>179</v>
      </c>
      <c r="C211" s="47" t="s">
        <v>1</v>
      </c>
      <c r="D211" s="283">
        <v>20</v>
      </c>
      <c r="E211" s="133"/>
      <c r="F211" s="133">
        <f t="shared" si="7"/>
        <v>0</v>
      </c>
      <c r="G211" s="133">
        <f t="shared" si="6"/>
        <v>0</v>
      </c>
    </row>
    <row r="212" spans="1:7" ht="15" customHeight="1" x14ac:dyDescent="0.25">
      <c r="A212" s="238" t="s">
        <v>2505</v>
      </c>
      <c r="B212" s="50" t="s">
        <v>180</v>
      </c>
      <c r="C212" s="47" t="s">
        <v>1</v>
      </c>
      <c r="D212" s="283">
        <v>20</v>
      </c>
      <c r="E212" s="133"/>
      <c r="F212" s="133">
        <f t="shared" si="7"/>
        <v>0</v>
      </c>
      <c r="G212" s="133">
        <f t="shared" si="6"/>
        <v>0</v>
      </c>
    </row>
    <row r="213" spans="1:7" ht="15" customHeight="1" x14ac:dyDescent="0.25">
      <c r="A213" s="238" t="s">
        <v>2506</v>
      </c>
      <c r="B213" s="50" t="s">
        <v>181</v>
      </c>
      <c r="C213" s="47" t="s">
        <v>1</v>
      </c>
      <c r="D213" s="283">
        <v>20</v>
      </c>
      <c r="E213" s="133"/>
      <c r="F213" s="133">
        <f t="shared" si="7"/>
        <v>0</v>
      </c>
      <c r="G213" s="133">
        <f t="shared" ref="G213:G234" si="8">SUM(D213*E213)</f>
        <v>0</v>
      </c>
    </row>
    <row r="214" spans="1:7" ht="15" customHeight="1" x14ac:dyDescent="0.25">
      <c r="A214" s="238" t="s">
        <v>2507</v>
      </c>
      <c r="B214" s="50" t="s">
        <v>182</v>
      </c>
      <c r="C214" s="47" t="s">
        <v>1</v>
      </c>
      <c r="D214" s="283">
        <v>20</v>
      </c>
      <c r="E214" s="133"/>
      <c r="F214" s="133">
        <f t="shared" ref="F214:F234" si="9">SUM(E214*1.2)</f>
        <v>0</v>
      </c>
      <c r="G214" s="133">
        <f t="shared" si="8"/>
        <v>0</v>
      </c>
    </row>
    <row r="215" spans="1:7" ht="15" customHeight="1" x14ac:dyDescent="0.25">
      <c r="A215" s="238" t="s">
        <v>2508</v>
      </c>
      <c r="B215" s="50" t="s">
        <v>183</v>
      </c>
      <c r="C215" s="47" t="s">
        <v>1</v>
      </c>
      <c r="D215" s="283">
        <v>20</v>
      </c>
      <c r="E215" s="133"/>
      <c r="F215" s="133">
        <f t="shared" si="9"/>
        <v>0</v>
      </c>
      <c r="G215" s="133">
        <f t="shared" si="8"/>
        <v>0</v>
      </c>
    </row>
    <row r="216" spans="1:7" ht="15" customHeight="1" x14ac:dyDescent="0.25">
      <c r="A216" s="238" t="s">
        <v>2509</v>
      </c>
      <c r="B216" s="50" t="s">
        <v>184</v>
      </c>
      <c r="C216" s="47" t="s">
        <v>1</v>
      </c>
      <c r="D216" s="283">
        <v>20</v>
      </c>
      <c r="E216" s="133"/>
      <c r="F216" s="133">
        <f t="shared" si="9"/>
        <v>0</v>
      </c>
      <c r="G216" s="133">
        <f t="shared" si="8"/>
        <v>0</v>
      </c>
    </row>
    <row r="217" spans="1:7" ht="15" customHeight="1" x14ac:dyDescent="0.25">
      <c r="A217" s="238" t="s">
        <v>2510</v>
      </c>
      <c r="B217" s="50" t="s">
        <v>688</v>
      </c>
      <c r="C217" s="47" t="s">
        <v>1</v>
      </c>
      <c r="D217" s="283">
        <v>2</v>
      </c>
      <c r="E217" s="133"/>
      <c r="F217" s="133">
        <f t="shared" si="9"/>
        <v>0</v>
      </c>
      <c r="G217" s="133">
        <f t="shared" si="8"/>
        <v>0</v>
      </c>
    </row>
    <row r="218" spans="1:7" ht="15" customHeight="1" x14ac:dyDescent="0.25">
      <c r="A218" s="238" t="s">
        <v>2511</v>
      </c>
      <c r="B218" s="50" t="s">
        <v>689</v>
      </c>
      <c r="C218" s="47" t="s">
        <v>1</v>
      </c>
      <c r="D218" s="283">
        <v>2</v>
      </c>
      <c r="E218" s="133"/>
      <c r="F218" s="133">
        <f t="shared" si="9"/>
        <v>0</v>
      </c>
      <c r="G218" s="133">
        <f t="shared" si="8"/>
        <v>0</v>
      </c>
    </row>
    <row r="219" spans="1:7" ht="15" customHeight="1" x14ac:dyDescent="0.25">
      <c r="A219" s="238" t="s">
        <v>2512</v>
      </c>
      <c r="B219" s="50" t="s">
        <v>690</v>
      </c>
      <c r="C219" s="47" t="s">
        <v>1</v>
      </c>
      <c r="D219" s="283">
        <v>8</v>
      </c>
      <c r="E219" s="133"/>
      <c r="F219" s="133">
        <f t="shared" si="9"/>
        <v>0</v>
      </c>
      <c r="G219" s="133">
        <f t="shared" si="8"/>
        <v>0</v>
      </c>
    </row>
    <row r="220" spans="1:7" ht="15" customHeight="1" x14ac:dyDescent="0.25">
      <c r="A220" s="238" t="s">
        <v>2513</v>
      </c>
      <c r="B220" s="50" t="s">
        <v>691</v>
      </c>
      <c r="C220" s="47" t="s">
        <v>1</v>
      </c>
      <c r="D220" s="283">
        <v>2</v>
      </c>
      <c r="E220" s="133"/>
      <c r="F220" s="133">
        <f t="shared" si="9"/>
        <v>0</v>
      </c>
      <c r="G220" s="133">
        <f t="shared" si="8"/>
        <v>0</v>
      </c>
    </row>
    <row r="221" spans="1:7" ht="15" customHeight="1" x14ac:dyDescent="0.25">
      <c r="A221" s="238" t="s">
        <v>2514</v>
      </c>
      <c r="B221" s="50" t="s">
        <v>692</v>
      </c>
      <c r="C221" s="47" t="s">
        <v>1</v>
      </c>
      <c r="D221" s="283">
        <v>4</v>
      </c>
      <c r="E221" s="133"/>
      <c r="F221" s="133">
        <f t="shared" si="9"/>
        <v>0</v>
      </c>
      <c r="G221" s="133">
        <f t="shared" si="8"/>
        <v>0</v>
      </c>
    </row>
    <row r="222" spans="1:7" ht="15" customHeight="1" x14ac:dyDescent="0.25">
      <c r="A222" s="238" t="s">
        <v>2515</v>
      </c>
      <c r="B222" s="50" t="s">
        <v>693</v>
      </c>
      <c r="C222" s="47" t="s">
        <v>1</v>
      </c>
      <c r="D222" s="283">
        <v>8</v>
      </c>
      <c r="E222" s="133"/>
      <c r="F222" s="133">
        <f t="shared" si="9"/>
        <v>0</v>
      </c>
      <c r="G222" s="133">
        <f t="shared" si="8"/>
        <v>0</v>
      </c>
    </row>
    <row r="223" spans="1:7" ht="15" customHeight="1" x14ac:dyDescent="0.25">
      <c r="A223" s="238" t="s">
        <v>2516</v>
      </c>
      <c r="B223" s="50" t="s">
        <v>694</v>
      </c>
      <c r="C223" s="47" t="s">
        <v>1</v>
      </c>
      <c r="D223" s="283">
        <v>8</v>
      </c>
      <c r="E223" s="133"/>
      <c r="F223" s="133">
        <f t="shared" si="9"/>
        <v>0</v>
      </c>
      <c r="G223" s="133">
        <f t="shared" si="8"/>
        <v>0</v>
      </c>
    </row>
    <row r="224" spans="1:7" ht="15" customHeight="1" x14ac:dyDescent="0.25">
      <c r="A224" s="238" t="s">
        <v>2517</v>
      </c>
      <c r="B224" s="50" t="s">
        <v>185</v>
      </c>
      <c r="C224" s="47" t="s">
        <v>1</v>
      </c>
      <c r="D224" s="283">
        <v>25</v>
      </c>
      <c r="E224" s="133"/>
      <c r="F224" s="133">
        <f t="shared" si="9"/>
        <v>0</v>
      </c>
      <c r="G224" s="133">
        <f t="shared" si="8"/>
        <v>0</v>
      </c>
    </row>
    <row r="225" spans="1:7" ht="15" customHeight="1" x14ac:dyDescent="0.25">
      <c r="A225" s="238" t="s">
        <v>2518</v>
      </c>
      <c r="B225" s="50" t="s">
        <v>186</v>
      </c>
      <c r="C225" s="47" t="s">
        <v>1</v>
      </c>
      <c r="D225" s="283">
        <v>25</v>
      </c>
      <c r="E225" s="133"/>
      <c r="F225" s="133">
        <f t="shared" si="9"/>
        <v>0</v>
      </c>
      <c r="G225" s="133">
        <f t="shared" si="8"/>
        <v>0</v>
      </c>
    </row>
    <row r="226" spans="1:7" ht="15" customHeight="1" x14ac:dyDescent="0.25">
      <c r="A226" s="238" t="s">
        <v>2519</v>
      </c>
      <c r="B226" s="50" t="s">
        <v>187</v>
      </c>
      <c r="C226" s="47" t="s">
        <v>1</v>
      </c>
      <c r="D226" s="283">
        <v>4</v>
      </c>
      <c r="E226" s="133"/>
      <c r="F226" s="133">
        <f t="shared" si="9"/>
        <v>0</v>
      </c>
      <c r="G226" s="133">
        <f t="shared" si="8"/>
        <v>0</v>
      </c>
    </row>
    <row r="227" spans="1:7" ht="15" customHeight="1" x14ac:dyDescent="0.25">
      <c r="A227" s="238" t="s">
        <v>2520</v>
      </c>
      <c r="B227" s="50" t="s">
        <v>189</v>
      </c>
      <c r="C227" s="47" t="s">
        <v>1</v>
      </c>
      <c r="D227" s="283">
        <v>10</v>
      </c>
      <c r="E227" s="133"/>
      <c r="F227" s="133">
        <f t="shared" si="9"/>
        <v>0</v>
      </c>
      <c r="G227" s="133">
        <f t="shared" si="8"/>
        <v>0</v>
      </c>
    </row>
    <row r="228" spans="1:7" ht="15" customHeight="1" x14ac:dyDescent="0.25">
      <c r="A228" s="238" t="s">
        <v>2521</v>
      </c>
      <c r="B228" s="50" t="s">
        <v>190</v>
      </c>
      <c r="C228" s="47" t="s">
        <v>234</v>
      </c>
      <c r="D228" s="283">
        <v>20</v>
      </c>
      <c r="E228" s="133"/>
      <c r="F228" s="133">
        <f t="shared" si="9"/>
        <v>0</v>
      </c>
      <c r="G228" s="133">
        <f t="shared" si="8"/>
        <v>0</v>
      </c>
    </row>
    <row r="229" spans="1:7" ht="15" customHeight="1" x14ac:dyDescent="0.25">
      <c r="A229" s="238" t="s">
        <v>2522</v>
      </c>
      <c r="B229" s="50" t="s">
        <v>191</v>
      </c>
      <c r="C229" s="47" t="s">
        <v>1</v>
      </c>
      <c r="D229" s="283">
        <v>20</v>
      </c>
      <c r="E229" s="133"/>
      <c r="F229" s="133">
        <f t="shared" si="9"/>
        <v>0</v>
      </c>
      <c r="G229" s="133">
        <f t="shared" si="8"/>
        <v>0</v>
      </c>
    </row>
    <row r="230" spans="1:7" ht="15" customHeight="1" x14ac:dyDescent="0.25">
      <c r="A230" s="238" t="s">
        <v>2523</v>
      </c>
      <c r="B230" s="50" t="s">
        <v>192</v>
      </c>
      <c r="C230" s="47" t="s">
        <v>1</v>
      </c>
      <c r="D230" s="283">
        <v>4</v>
      </c>
      <c r="E230" s="133"/>
      <c r="F230" s="133">
        <f t="shared" si="9"/>
        <v>0</v>
      </c>
      <c r="G230" s="133">
        <f t="shared" si="8"/>
        <v>0</v>
      </c>
    </row>
    <row r="231" spans="1:7" ht="15" customHeight="1" x14ac:dyDescent="0.25">
      <c r="A231" s="238" t="s">
        <v>2524</v>
      </c>
      <c r="B231" s="50" t="s">
        <v>755</v>
      </c>
      <c r="C231" s="47" t="s">
        <v>1</v>
      </c>
      <c r="D231" s="283">
        <v>26</v>
      </c>
      <c r="E231" s="133"/>
      <c r="F231" s="133">
        <f t="shared" si="9"/>
        <v>0</v>
      </c>
      <c r="G231" s="133">
        <f t="shared" si="8"/>
        <v>0</v>
      </c>
    </row>
    <row r="232" spans="1:7" ht="15" customHeight="1" x14ac:dyDescent="0.25">
      <c r="A232" s="238" t="s">
        <v>2525</v>
      </c>
      <c r="B232" s="50" t="s">
        <v>206</v>
      </c>
      <c r="C232" s="47" t="s">
        <v>1</v>
      </c>
      <c r="D232" s="283">
        <v>10</v>
      </c>
      <c r="E232" s="133"/>
      <c r="F232" s="133">
        <f t="shared" si="9"/>
        <v>0</v>
      </c>
      <c r="G232" s="133">
        <f t="shared" si="8"/>
        <v>0</v>
      </c>
    </row>
    <row r="233" spans="1:7" ht="15" customHeight="1" x14ac:dyDescent="0.25">
      <c r="A233" s="238" t="s">
        <v>2526</v>
      </c>
      <c r="B233" s="50" t="s">
        <v>1280</v>
      </c>
      <c r="C233" s="47" t="s">
        <v>380</v>
      </c>
      <c r="D233" s="283">
        <v>500</v>
      </c>
      <c r="E233" s="133"/>
      <c r="F233" s="133">
        <f t="shared" si="9"/>
        <v>0</v>
      </c>
      <c r="G233" s="133">
        <f t="shared" si="8"/>
        <v>0</v>
      </c>
    </row>
    <row r="234" spans="1:7" ht="15.75" thickBot="1" x14ac:dyDescent="0.3">
      <c r="A234" s="238" t="s">
        <v>2527</v>
      </c>
      <c r="B234" s="50" t="s">
        <v>695</v>
      </c>
      <c r="C234" s="47" t="s">
        <v>172</v>
      </c>
      <c r="D234" s="283">
        <v>150</v>
      </c>
      <c r="E234" s="133"/>
      <c r="F234" s="133">
        <f t="shared" si="9"/>
        <v>0</v>
      </c>
      <c r="G234" s="133">
        <f t="shared" si="8"/>
        <v>0</v>
      </c>
    </row>
    <row r="235" spans="1:7" ht="15" customHeight="1" thickBot="1" x14ac:dyDescent="0.3">
      <c r="A235" s="104"/>
      <c r="B235" s="12"/>
      <c r="C235" s="30"/>
      <c r="D235"/>
      <c r="E235" s="330" t="s">
        <v>2990</v>
      </c>
      <c r="F235" s="330"/>
      <c r="G235" s="253">
        <f>SUM(G21:G234)</f>
        <v>0</v>
      </c>
    </row>
    <row r="236" spans="1:7" ht="15" customHeight="1" thickBot="1" x14ac:dyDescent="0.4">
      <c r="A236" s="104"/>
      <c r="B236" s="12"/>
      <c r="C236" s="30"/>
      <c r="D236" s="3"/>
      <c r="E236" s="330" t="s">
        <v>2991</v>
      </c>
      <c r="F236" s="330"/>
      <c r="G236" s="253">
        <f>SUM(G235*0.2)</f>
        <v>0</v>
      </c>
    </row>
    <row r="237" spans="1:7" ht="15" customHeight="1" thickBot="1" x14ac:dyDescent="0.3">
      <c r="A237" s="104"/>
      <c r="B237" s="12"/>
      <c r="C237" s="30"/>
      <c r="D237" s="157"/>
      <c r="E237" s="330" t="s">
        <v>2992</v>
      </c>
      <c r="F237" s="330"/>
      <c r="G237" s="253">
        <f>SUM(G235:G236)</f>
        <v>0</v>
      </c>
    </row>
    <row r="238" spans="1:7" x14ac:dyDescent="0.25">
      <c r="A238" s="124"/>
      <c r="B238" s="186"/>
      <c r="C238" s="182"/>
      <c r="D238" s="181"/>
      <c r="E238" s="339"/>
      <c r="F238" s="339"/>
      <c r="G238"/>
    </row>
    <row r="239" spans="1:7" x14ac:dyDescent="0.25">
      <c r="A239" s="124"/>
      <c r="B239" s="186"/>
      <c r="C239" s="182"/>
      <c r="D239" s="181"/>
      <c r="E239" s="339"/>
      <c r="F239" s="339"/>
      <c r="G239"/>
    </row>
    <row r="240" spans="1:7" x14ac:dyDescent="0.25">
      <c r="A240" s="130"/>
      <c r="B240" s="187"/>
      <c r="C240" s="181"/>
      <c r="D240" s="181"/>
      <c r="E240" s="339"/>
      <c r="F240" s="339"/>
      <c r="G240"/>
    </row>
    <row r="241" spans="1:7" ht="16.5" thickBot="1" x14ac:dyDescent="0.3">
      <c r="A241" s="130"/>
      <c r="B241" s="187"/>
      <c r="C241" s="181"/>
      <c r="D241" s="181"/>
      <c r="E241" s="337" t="s">
        <v>3449</v>
      </c>
      <c r="F241" s="337"/>
      <c r="G241" s="337"/>
    </row>
    <row r="242" spans="1:7" ht="15.75" thickBot="1" x14ac:dyDescent="0.3">
      <c r="A242" s="130"/>
      <c r="B242" s="187"/>
      <c r="C242" s="181"/>
      <c r="D242" s="181"/>
      <c r="E242" s="338" t="s">
        <v>3456</v>
      </c>
      <c r="F242" s="338"/>
      <c r="G242" s="289">
        <f>G235+G15</f>
        <v>0</v>
      </c>
    </row>
    <row r="243" spans="1:7" ht="15.75" thickBot="1" x14ac:dyDescent="0.3">
      <c r="A243" s="130"/>
      <c r="B243" s="187"/>
      <c r="C243" s="181"/>
      <c r="D243" s="181"/>
      <c r="E243" s="338" t="s">
        <v>3457</v>
      </c>
      <c r="F243" s="338"/>
      <c r="G243" s="289">
        <f>G236+G16</f>
        <v>0</v>
      </c>
    </row>
    <row r="244" spans="1:7" ht="15.75" thickBot="1" x14ac:dyDescent="0.3">
      <c r="A244" s="130"/>
      <c r="B244" s="187"/>
      <c r="C244" s="181"/>
      <c r="D244" s="181"/>
      <c r="E244" s="338" t="s">
        <v>3458</v>
      </c>
      <c r="F244" s="338"/>
      <c r="G244" s="289">
        <f>G237+G17</f>
        <v>0</v>
      </c>
    </row>
    <row r="245" spans="1:7" x14ac:dyDescent="0.25">
      <c r="A245" s="130"/>
      <c r="B245" s="187"/>
      <c r="C245" s="181"/>
      <c r="D245" s="181"/>
    </row>
    <row r="246" spans="1:7" x14ac:dyDescent="0.25">
      <c r="A246" s="130"/>
      <c r="B246" s="187"/>
      <c r="C246" s="181"/>
      <c r="D246" s="181"/>
    </row>
    <row r="247" spans="1:7" x14ac:dyDescent="0.25">
      <c r="A247" s="130"/>
      <c r="B247" s="187"/>
      <c r="C247" s="181"/>
      <c r="D247" s="181"/>
    </row>
    <row r="248" spans="1:7" x14ac:dyDescent="0.25">
      <c r="A248" s="130"/>
      <c r="B248" s="187"/>
      <c r="C248" s="181"/>
      <c r="D248" s="181"/>
    </row>
    <row r="249" spans="1:7" x14ac:dyDescent="0.25">
      <c r="A249" s="130"/>
      <c r="B249" s="187"/>
      <c r="C249" s="181"/>
      <c r="D249" s="181"/>
    </row>
    <row r="250" spans="1:7" x14ac:dyDescent="0.25">
      <c r="D250" s="181"/>
    </row>
    <row r="251" spans="1:7" x14ac:dyDescent="0.25">
      <c r="D251" s="181"/>
    </row>
    <row r="252" spans="1:7" x14ac:dyDescent="0.25">
      <c r="D252" s="181"/>
    </row>
    <row r="253" spans="1:7" x14ac:dyDescent="0.25">
      <c r="D253" s="181"/>
    </row>
    <row r="254" spans="1:7" x14ac:dyDescent="0.25">
      <c r="D254" s="181"/>
    </row>
    <row r="255" spans="1:7" x14ac:dyDescent="0.25">
      <c r="D255" s="181"/>
    </row>
  </sheetData>
  <mergeCells count="16">
    <mergeCell ref="E235:F235"/>
    <mergeCell ref="E236:F236"/>
    <mergeCell ref="E237:F237"/>
    <mergeCell ref="A1:D1"/>
    <mergeCell ref="A3:C3"/>
    <mergeCell ref="A19:C19"/>
    <mergeCell ref="E15:F15"/>
    <mergeCell ref="E16:F16"/>
    <mergeCell ref="E17:F17"/>
    <mergeCell ref="E241:G241"/>
    <mergeCell ref="E242:F242"/>
    <mergeCell ref="E243:F243"/>
    <mergeCell ref="E244:F244"/>
    <mergeCell ref="E238:F238"/>
    <mergeCell ref="E239:F239"/>
    <mergeCell ref="E240:F240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7"/>
  <sheetViews>
    <sheetView topLeftCell="A457" zoomScale="90" zoomScaleNormal="90" workbookViewId="0">
      <selection activeCell="G486" sqref="G486"/>
    </sheetView>
  </sheetViews>
  <sheetFormatPr defaultRowHeight="12.75" x14ac:dyDescent="0.2"/>
  <cols>
    <col min="1" max="1" width="10.7109375" style="80" customWidth="1"/>
    <col min="2" max="2" width="90.7109375" style="57" customWidth="1"/>
    <col min="3" max="3" width="10.7109375" style="142" customWidth="1"/>
    <col min="4" max="4" width="10.7109375" style="171" customWidth="1"/>
    <col min="5" max="7" width="25.7109375" style="136" customWidth="1"/>
    <col min="8" max="10" width="9.140625" style="37"/>
    <col min="11" max="16384" width="9.140625" style="1"/>
  </cols>
  <sheetData>
    <row r="1" spans="1:10" ht="15" customHeight="1" x14ac:dyDescent="0.2">
      <c r="A1" s="361" t="s">
        <v>3448</v>
      </c>
      <c r="B1" s="361"/>
      <c r="C1" s="361"/>
      <c r="D1" s="361"/>
      <c r="E1" s="361"/>
      <c r="F1" s="361"/>
      <c r="G1" s="361"/>
    </row>
    <row r="2" spans="1:10" ht="30.75" customHeight="1" x14ac:dyDescent="0.2">
      <c r="A2" s="361"/>
      <c r="B2" s="361"/>
      <c r="C2" s="361"/>
      <c r="D2" s="361"/>
      <c r="E2" s="361"/>
      <c r="F2" s="361"/>
      <c r="G2" s="361"/>
    </row>
    <row r="3" spans="1:10" ht="15" customHeight="1" x14ac:dyDescent="0.2">
      <c r="A3" s="362" t="s">
        <v>1084</v>
      </c>
      <c r="B3" s="363"/>
      <c r="C3" s="363"/>
      <c r="D3" s="364"/>
    </row>
    <row r="4" spans="1:10" s="41" customFormat="1" ht="30" customHeight="1" thickBot="1" x14ac:dyDescent="0.25">
      <c r="A4" s="200" t="s">
        <v>0</v>
      </c>
      <c r="B4" s="201" t="s">
        <v>585</v>
      </c>
      <c r="C4" s="202" t="s">
        <v>2993</v>
      </c>
      <c r="D4" s="203" t="s">
        <v>3447</v>
      </c>
      <c r="E4" s="204" t="s">
        <v>2994</v>
      </c>
      <c r="F4" s="204" t="s">
        <v>2995</v>
      </c>
      <c r="G4" s="204" t="s">
        <v>2989</v>
      </c>
      <c r="H4" s="61"/>
      <c r="I4" s="61"/>
      <c r="J4" s="61"/>
    </row>
    <row r="5" spans="1:10" ht="15" customHeight="1" x14ac:dyDescent="0.2">
      <c r="A5" s="247" t="s">
        <v>2528</v>
      </c>
      <c r="B5" s="248" t="s">
        <v>827</v>
      </c>
      <c r="C5" s="249" t="s">
        <v>2</v>
      </c>
      <c r="D5" s="284">
        <v>1</v>
      </c>
      <c r="E5" s="250"/>
      <c r="F5" s="250">
        <f>SUM(E5*1.2)</f>
        <v>0</v>
      </c>
      <c r="G5" s="250">
        <f>SUM(D5*E5)</f>
        <v>0</v>
      </c>
    </row>
    <row r="6" spans="1:10" ht="15" customHeight="1" x14ac:dyDescent="0.2">
      <c r="A6" s="79" t="s">
        <v>2529</v>
      </c>
      <c r="B6" s="58" t="s">
        <v>588</v>
      </c>
      <c r="C6" s="59" t="s">
        <v>2</v>
      </c>
      <c r="D6" s="281">
        <v>1</v>
      </c>
      <c r="E6" s="83"/>
      <c r="F6" s="83">
        <f t="shared" ref="F6:F69" si="0">SUM(E6*1.2)</f>
        <v>0</v>
      </c>
      <c r="G6" s="83">
        <f t="shared" ref="G6:G69" si="1">SUM(D6*E6)</f>
        <v>0</v>
      </c>
    </row>
    <row r="7" spans="1:10" ht="15" customHeight="1" x14ac:dyDescent="0.2">
      <c r="A7" s="79" t="s">
        <v>2530</v>
      </c>
      <c r="B7" s="58" t="s">
        <v>828</v>
      </c>
      <c r="C7" s="59" t="s">
        <v>2</v>
      </c>
      <c r="D7" s="281">
        <v>1</v>
      </c>
      <c r="E7" s="83"/>
      <c r="F7" s="83">
        <f t="shared" si="0"/>
        <v>0</v>
      </c>
      <c r="G7" s="83">
        <f t="shared" si="1"/>
        <v>0</v>
      </c>
    </row>
    <row r="8" spans="1:10" ht="15" customHeight="1" x14ac:dyDescent="0.2">
      <c r="A8" s="79" t="s">
        <v>2531</v>
      </c>
      <c r="B8" s="58" t="s">
        <v>589</v>
      </c>
      <c r="C8" s="59" t="s">
        <v>2</v>
      </c>
      <c r="D8" s="281">
        <v>1</v>
      </c>
      <c r="E8" s="83"/>
      <c r="F8" s="83">
        <f t="shared" si="0"/>
        <v>0</v>
      </c>
      <c r="G8" s="83">
        <f t="shared" si="1"/>
        <v>0</v>
      </c>
    </row>
    <row r="9" spans="1:10" ht="15" customHeight="1" x14ac:dyDescent="0.2">
      <c r="A9" s="79" t="s">
        <v>2532</v>
      </c>
      <c r="B9" s="58" t="s">
        <v>829</v>
      </c>
      <c r="C9" s="59" t="s">
        <v>3</v>
      </c>
      <c r="D9" s="281">
        <v>1</v>
      </c>
      <c r="E9" s="83"/>
      <c r="F9" s="83">
        <f t="shared" si="0"/>
        <v>0</v>
      </c>
      <c r="G9" s="83">
        <f t="shared" si="1"/>
        <v>0</v>
      </c>
    </row>
    <row r="10" spans="1:10" ht="15" customHeight="1" x14ac:dyDescent="0.2">
      <c r="A10" s="79" t="s">
        <v>2533</v>
      </c>
      <c r="B10" s="58" t="s">
        <v>391</v>
      </c>
      <c r="C10" s="59" t="s">
        <v>1</v>
      </c>
      <c r="D10" s="281">
        <v>1</v>
      </c>
      <c r="E10" s="83"/>
      <c r="F10" s="83">
        <f t="shared" si="0"/>
        <v>0</v>
      </c>
      <c r="G10" s="83">
        <f t="shared" si="1"/>
        <v>0</v>
      </c>
    </row>
    <row r="11" spans="1:10" ht="15" customHeight="1" x14ac:dyDescent="0.2">
      <c r="A11" s="79" t="s">
        <v>2534</v>
      </c>
      <c r="B11" s="58" t="s">
        <v>759</v>
      </c>
      <c r="C11" s="59" t="s">
        <v>1</v>
      </c>
      <c r="D11" s="281">
        <v>1</v>
      </c>
      <c r="E11" s="83"/>
      <c r="F11" s="83">
        <f t="shared" si="0"/>
        <v>0</v>
      </c>
      <c r="G11" s="83">
        <f t="shared" si="1"/>
        <v>0</v>
      </c>
    </row>
    <row r="12" spans="1:10" ht="15" customHeight="1" x14ac:dyDescent="0.2">
      <c r="A12" s="79" t="s">
        <v>2535</v>
      </c>
      <c r="B12" s="58" t="s">
        <v>419</v>
      </c>
      <c r="C12" s="59" t="s">
        <v>1</v>
      </c>
      <c r="D12" s="281">
        <v>1</v>
      </c>
      <c r="E12" s="83"/>
      <c r="F12" s="83">
        <f t="shared" si="0"/>
        <v>0</v>
      </c>
      <c r="G12" s="83">
        <f t="shared" si="1"/>
        <v>0</v>
      </c>
    </row>
    <row r="13" spans="1:10" ht="15" customHeight="1" x14ac:dyDescent="0.2">
      <c r="A13" s="79" t="s">
        <v>2536</v>
      </c>
      <c r="B13" s="58" t="s">
        <v>783</v>
      </c>
      <c r="C13" s="59" t="s">
        <v>3</v>
      </c>
      <c r="D13" s="281">
        <v>1</v>
      </c>
      <c r="E13" s="83"/>
      <c r="F13" s="83">
        <f t="shared" si="0"/>
        <v>0</v>
      </c>
      <c r="G13" s="83">
        <f t="shared" si="1"/>
        <v>0</v>
      </c>
    </row>
    <row r="14" spans="1:10" ht="15" customHeight="1" x14ac:dyDescent="0.2">
      <c r="A14" s="79" t="s">
        <v>2537</v>
      </c>
      <c r="B14" s="58" t="s">
        <v>784</v>
      </c>
      <c r="C14" s="59" t="s">
        <v>1</v>
      </c>
      <c r="D14" s="281">
        <v>1</v>
      </c>
      <c r="E14" s="83"/>
      <c r="F14" s="83">
        <f t="shared" si="0"/>
        <v>0</v>
      </c>
      <c r="G14" s="83">
        <f t="shared" si="1"/>
        <v>0</v>
      </c>
    </row>
    <row r="15" spans="1:10" ht="15" customHeight="1" x14ac:dyDescent="0.2">
      <c r="A15" s="79" t="s">
        <v>2538</v>
      </c>
      <c r="B15" s="58" t="s">
        <v>830</v>
      </c>
      <c r="C15" s="59" t="s">
        <v>1</v>
      </c>
      <c r="D15" s="281">
        <v>1</v>
      </c>
      <c r="E15" s="83"/>
      <c r="F15" s="83">
        <f t="shared" si="0"/>
        <v>0</v>
      </c>
      <c r="G15" s="83">
        <f t="shared" si="1"/>
        <v>0</v>
      </c>
    </row>
    <row r="16" spans="1:10" ht="15" customHeight="1" x14ac:dyDescent="0.2">
      <c r="A16" s="79" t="s">
        <v>2539</v>
      </c>
      <c r="B16" s="58" t="s">
        <v>831</v>
      </c>
      <c r="C16" s="59" t="s">
        <v>1</v>
      </c>
      <c r="D16" s="281">
        <v>1</v>
      </c>
      <c r="E16" s="83"/>
      <c r="F16" s="83">
        <f t="shared" si="0"/>
        <v>0</v>
      </c>
      <c r="G16" s="83">
        <f t="shared" si="1"/>
        <v>0</v>
      </c>
    </row>
    <row r="17" spans="1:7" ht="15" customHeight="1" x14ac:dyDescent="0.2">
      <c r="A17" s="79" t="s">
        <v>2540</v>
      </c>
      <c r="B17" s="58" t="s">
        <v>832</v>
      </c>
      <c r="C17" s="59" t="s">
        <v>730</v>
      </c>
      <c r="D17" s="281">
        <v>1</v>
      </c>
      <c r="E17" s="83"/>
      <c r="F17" s="83">
        <f t="shared" si="0"/>
        <v>0</v>
      </c>
      <c r="G17" s="83">
        <f t="shared" si="1"/>
        <v>0</v>
      </c>
    </row>
    <row r="18" spans="1:7" ht="15" customHeight="1" x14ac:dyDescent="0.2">
      <c r="A18" s="79" t="s">
        <v>2541</v>
      </c>
      <c r="B18" s="58" t="s">
        <v>833</v>
      </c>
      <c r="C18" s="59" t="s">
        <v>1</v>
      </c>
      <c r="D18" s="281">
        <v>1</v>
      </c>
      <c r="E18" s="83"/>
      <c r="F18" s="83">
        <f t="shared" si="0"/>
        <v>0</v>
      </c>
      <c r="G18" s="83">
        <f t="shared" si="1"/>
        <v>0</v>
      </c>
    </row>
    <row r="19" spans="1:7" ht="15" customHeight="1" x14ac:dyDescent="0.2">
      <c r="A19" s="79" t="s">
        <v>2542</v>
      </c>
      <c r="B19" s="58" t="s">
        <v>834</v>
      </c>
      <c r="C19" s="59" t="s">
        <v>1</v>
      </c>
      <c r="D19" s="281">
        <v>1</v>
      </c>
      <c r="E19" s="83"/>
      <c r="F19" s="83">
        <f t="shared" si="0"/>
        <v>0</v>
      </c>
      <c r="G19" s="83">
        <f t="shared" si="1"/>
        <v>0</v>
      </c>
    </row>
    <row r="20" spans="1:7" ht="15" customHeight="1" x14ac:dyDescent="0.2">
      <c r="A20" s="79" t="s">
        <v>2543</v>
      </c>
      <c r="B20" s="58" t="s">
        <v>835</v>
      </c>
      <c r="C20" s="59" t="s">
        <v>1</v>
      </c>
      <c r="D20" s="281">
        <v>1</v>
      </c>
      <c r="E20" s="83"/>
      <c r="F20" s="83">
        <f t="shared" si="0"/>
        <v>0</v>
      </c>
      <c r="G20" s="83">
        <f t="shared" si="1"/>
        <v>0</v>
      </c>
    </row>
    <row r="21" spans="1:7" ht="15" customHeight="1" x14ac:dyDescent="0.2">
      <c r="A21" s="79" t="s">
        <v>2544</v>
      </c>
      <c r="B21" s="58" t="s">
        <v>836</v>
      </c>
      <c r="C21" s="59" t="s">
        <v>730</v>
      </c>
      <c r="D21" s="281">
        <v>1</v>
      </c>
      <c r="E21" s="83"/>
      <c r="F21" s="83">
        <f t="shared" si="0"/>
        <v>0</v>
      </c>
      <c r="G21" s="83">
        <f t="shared" si="1"/>
        <v>0</v>
      </c>
    </row>
    <row r="22" spans="1:7" ht="15" customHeight="1" x14ac:dyDescent="0.2">
      <c r="A22" s="79" t="s">
        <v>2545</v>
      </c>
      <c r="B22" s="58" t="s">
        <v>837</v>
      </c>
      <c r="C22" s="59" t="s">
        <v>1</v>
      </c>
      <c r="D22" s="281">
        <v>1</v>
      </c>
      <c r="E22" s="83"/>
      <c r="F22" s="83">
        <f t="shared" si="0"/>
        <v>0</v>
      </c>
      <c r="G22" s="83">
        <f t="shared" si="1"/>
        <v>0</v>
      </c>
    </row>
    <row r="23" spans="1:7" ht="15" customHeight="1" x14ac:dyDescent="0.2">
      <c r="A23" s="79" t="s">
        <v>2546</v>
      </c>
      <c r="B23" s="58" t="s">
        <v>838</v>
      </c>
      <c r="C23" s="59" t="s">
        <v>1</v>
      </c>
      <c r="D23" s="281">
        <v>1</v>
      </c>
      <c r="E23" s="83"/>
      <c r="F23" s="83">
        <f t="shared" si="0"/>
        <v>0</v>
      </c>
      <c r="G23" s="83">
        <f t="shared" si="1"/>
        <v>0</v>
      </c>
    </row>
    <row r="24" spans="1:7" ht="15" customHeight="1" x14ac:dyDescent="0.2">
      <c r="A24" s="79" t="s">
        <v>2547</v>
      </c>
      <c r="B24" s="58" t="s">
        <v>839</v>
      </c>
      <c r="C24" s="59" t="s">
        <v>1</v>
      </c>
      <c r="D24" s="281">
        <v>1</v>
      </c>
      <c r="E24" s="83"/>
      <c r="F24" s="83">
        <f t="shared" si="0"/>
        <v>0</v>
      </c>
      <c r="G24" s="83">
        <f t="shared" si="1"/>
        <v>0</v>
      </c>
    </row>
    <row r="25" spans="1:7" ht="15" customHeight="1" x14ac:dyDescent="0.2">
      <c r="A25" s="79" t="s">
        <v>2548</v>
      </c>
      <c r="B25" s="58" t="s">
        <v>587</v>
      </c>
      <c r="C25" s="59" t="s">
        <v>1</v>
      </c>
      <c r="D25" s="281">
        <v>1</v>
      </c>
      <c r="E25" s="83"/>
      <c r="F25" s="83">
        <f t="shared" si="0"/>
        <v>0</v>
      </c>
      <c r="G25" s="83">
        <f t="shared" si="1"/>
        <v>0</v>
      </c>
    </row>
    <row r="26" spans="1:7" ht="15" customHeight="1" x14ac:dyDescent="0.2">
      <c r="A26" s="79" t="s">
        <v>2549</v>
      </c>
      <c r="B26" s="58" t="s">
        <v>11</v>
      </c>
      <c r="C26" s="59" t="s">
        <v>1</v>
      </c>
      <c r="D26" s="281">
        <v>1</v>
      </c>
      <c r="E26" s="83"/>
      <c r="F26" s="83">
        <f t="shared" si="0"/>
        <v>0</v>
      </c>
      <c r="G26" s="83">
        <f t="shared" si="1"/>
        <v>0</v>
      </c>
    </row>
    <row r="27" spans="1:7" ht="15" customHeight="1" x14ac:dyDescent="0.2">
      <c r="A27" s="79" t="s">
        <v>2550</v>
      </c>
      <c r="B27" s="58" t="s">
        <v>592</v>
      </c>
      <c r="C27" s="59" t="s">
        <v>1</v>
      </c>
      <c r="D27" s="281">
        <v>1</v>
      </c>
      <c r="E27" s="83"/>
      <c r="F27" s="83">
        <f t="shared" si="0"/>
        <v>0</v>
      </c>
      <c r="G27" s="83">
        <f t="shared" si="1"/>
        <v>0</v>
      </c>
    </row>
    <row r="28" spans="1:7" ht="15" customHeight="1" x14ac:dyDescent="0.2">
      <c r="A28" s="79" t="s">
        <v>2551</v>
      </c>
      <c r="B28" s="58" t="s">
        <v>840</v>
      </c>
      <c r="C28" s="59" t="s">
        <v>1</v>
      </c>
      <c r="D28" s="281">
        <v>1</v>
      </c>
      <c r="E28" s="83"/>
      <c r="F28" s="83">
        <f t="shared" si="0"/>
        <v>0</v>
      </c>
      <c r="G28" s="83">
        <f t="shared" si="1"/>
        <v>0</v>
      </c>
    </row>
    <row r="29" spans="1:7" ht="15" customHeight="1" x14ac:dyDescent="0.2">
      <c r="A29" s="79" t="s">
        <v>2552</v>
      </c>
      <c r="B29" s="58" t="s">
        <v>841</v>
      </c>
      <c r="C29" s="59" t="s">
        <v>1</v>
      </c>
      <c r="D29" s="281">
        <v>1</v>
      </c>
      <c r="E29" s="83"/>
      <c r="F29" s="83">
        <f t="shared" si="0"/>
        <v>0</v>
      </c>
      <c r="G29" s="83">
        <f t="shared" si="1"/>
        <v>0</v>
      </c>
    </row>
    <row r="30" spans="1:7" ht="15" customHeight="1" x14ac:dyDescent="0.2">
      <c r="A30" s="79" t="s">
        <v>2553</v>
      </c>
      <c r="B30" s="58" t="s">
        <v>593</v>
      </c>
      <c r="C30" s="59" t="s">
        <v>1</v>
      </c>
      <c r="D30" s="281">
        <v>1</v>
      </c>
      <c r="E30" s="83"/>
      <c r="F30" s="83">
        <f t="shared" si="0"/>
        <v>0</v>
      </c>
      <c r="G30" s="83">
        <f t="shared" si="1"/>
        <v>0</v>
      </c>
    </row>
    <row r="31" spans="1:7" ht="15" customHeight="1" x14ac:dyDescent="0.2">
      <c r="A31" s="79" t="s">
        <v>2554</v>
      </c>
      <c r="B31" s="58" t="s">
        <v>33</v>
      </c>
      <c r="C31" s="59" t="s">
        <v>1</v>
      </c>
      <c r="D31" s="281">
        <v>1</v>
      </c>
      <c r="E31" s="83"/>
      <c r="F31" s="83">
        <f t="shared" si="0"/>
        <v>0</v>
      </c>
      <c r="G31" s="83">
        <f t="shared" si="1"/>
        <v>0</v>
      </c>
    </row>
    <row r="32" spans="1:7" ht="15" customHeight="1" x14ac:dyDescent="0.2">
      <c r="A32" s="79" t="s">
        <v>2555</v>
      </c>
      <c r="B32" s="60" t="s">
        <v>842</v>
      </c>
      <c r="C32" s="59" t="s">
        <v>1</v>
      </c>
      <c r="D32" s="281">
        <v>1</v>
      </c>
      <c r="E32" s="83"/>
      <c r="F32" s="83">
        <f t="shared" si="0"/>
        <v>0</v>
      </c>
      <c r="G32" s="83">
        <f t="shared" si="1"/>
        <v>0</v>
      </c>
    </row>
    <row r="33" spans="1:7" ht="15" customHeight="1" x14ac:dyDescent="0.2">
      <c r="A33" s="79" t="s">
        <v>2556</v>
      </c>
      <c r="B33" s="60" t="s">
        <v>843</v>
      </c>
      <c r="C33" s="59" t="s">
        <v>1</v>
      </c>
      <c r="D33" s="281">
        <v>1</v>
      </c>
      <c r="E33" s="83"/>
      <c r="F33" s="83">
        <f t="shared" si="0"/>
        <v>0</v>
      </c>
      <c r="G33" s="83">
        <f t="shared" si="1"/>
        <v>0</v>
      </c>
    </row>
    <row r="34" spans="1:7" ht="15" customHeight="1" x14ac:dyDescent="0.2">
      <c r="A34" s="79" t="s">
        <v>2557</v>
      </c>
      <c r="B34" s="60" t="s">
        <v>601</v>
      </c>
      <c r="C34" s="59" t="s">
        <v>1</v>
      </c>
      <c r="D34" s="281">
        <v>1</v>
      </c>
      <c r="E34" s="83"/>
      <c r="F34" s="83">
        <f t="shared" si="0"/>
        <v>0</v>
      </c>
      <c r="G34" s="83">
        <f t="shared" si="1"/>
        <v>0</v>
      </c>
    </row>
    <row r="35" spans="1:7" ht="15" customHeight="1" x14ac:dyDescent="0.2">
      <c r="A35" s="79" t="s">
        <v>2558</v>
      </c>
      <c r="B35" s="58" t="s">
        <v>844</v>
      </c>
      <c r="C35" s="59" t="s">
        <v>1</v>
      </c>
      <c r="D35" s="281">
        <v>1</v>
      </c>
      <c r="E35" s="83"/>
      <c r="F35" s="83">
        <f t="shared" si="0"/>
        <v>0</v>
      </c>
      <c r="G35" s="83">
        <f t="shared" si="1"/>
        <v>0</v>
      </c>
    </row>
    <row r="36" spans="1:7" ht="15" customHeight="1" x14ac:dyDescent="0.2">
      <c r="A36" s="79" t="s">
        <v>2559</v>
      </c>
      <c r="B36" s="58" t="s">
        <v>845</v>
      </c>
      <c r="C36" s="59" t="s">
        <v>1</v>
      </c>
      <c r="D36" s="281">
        <v>1</v>
      </c>
      <c r="E36" s="83"/>
      <c r="F36" s="83">
        <f t="shared" si="0"/>
        <v>0</v>
      </c>
      <c r="G36" s="83">
        <f t="shared" si="1"/>
        <v>0</v>
      </c>
    </row>
    <row r="37" spans="1:7" ht="15" customHeight="1" x14ac:dyDescent="0.2">
      <c r="A37" s="79" t="s">
        <v>2560</v>
      </c>
      <c r="B37" s="58" t="s">
        <v>846</v>
      </c>
      <c r="C37" s="59" t="s">
        <v>1</v>
      </c>
      <c r="D37" s="281">
        <v>1</v>
      </c>
      <c r="E37" s="83"/>
      <c r="F37" s="83">
        <f t="shared" si="0"/>
        <v>0</v>
      </c>
      <c r="G37" s="83">
        <f t="shared" si="1"/>
        <v>0</v>
      </c>
    </row>
    <row r="38" spans="1:7" ht="15" customHeight="1" x14ac:dyDescent="0.2">
      <c r="A38" s="79" t="s">
        <v>2561</v>
      </c>
      <c r="B38" s="58" t="s">
        <v>847</v>
      </c>
      <c r="C38" s="59" t="s">
        <v>1</v>
      </c>
      <c r="D38" s="281">
        <v>1</v>
      </c>
      <c r="E38" s="83"/>
      <c r="F38" s="83">
        <f t="shared" si="0"/>
        <v>0</v>
      </c>
      <c r="G38" s="83">
        <f t="shared" si="1"/>
        <v>0</v>
      </c>
    </row>
    <row r="39" spans="1:7" ht="15" customHeight="1" x14ac:dyDescent="0.2">
      <c r="A39" s="79" t="s">
        <v>2562</v>
      </c>
      <c r="B39" s="58" t="s">
        <v>848</v>
      </c>
      <c r="C39" s="59" t="s">
        <v>1</v>
      </c>
      <c r="D39" s="281">
        <v>1</v>
      </c>
      <c r="E39" s="83"/>
      <c r="F39" s="83">
        <f t="shared" si="0"/>
        <v>0</v>
      </c>
      <c r="G39" s="83">
        <f t="shared" si="1"/>
        <v>0</v>
      </c>
    </row>
    <row r="40" spans="1:7" ht="15" customHeight="1" x14ac:dyDescent="0.2">
      <c r="A40" s="79" t="s">
        <v>2563</v>
      </c>
      <c r="B40" s="58" t="s">
        <v>849</v>
      </c>
      <c r="C40" s="59" t="s">
        <v>1</v>
      </c>
      <c r="D40" s="281">
        <v>1</v>
      </c>
      <c r="E40" s="83"/>
      <c r="F40" s="83">
        <f t="shared" si="0"/>
        <v>0</v>
      </c>
      <c r="G40" s="83">
        <f t="shared" si="1"/>
        <v>0</v>
      </c>
    </row>
    <row r="41" spans="1:7" ht="15" customHeight="1" x14ac:dyDescent="0.2">
      <c r="A41" s="79" t="s">
        <v>2564</v>
      </c>
      <c r="B41" s="58" t="s">
        <v>404</v>
      </c>
      <c r="C41" s="59" t="s">
        <v>730</v>
      </c>
      <c r="D41" s="281">
        <v>1</v>
      </c>
      <c r="E41" s="83"/>
      <c r="F41" s="83">
        <f t="shared" si="0"/>
        <v>0</v>
      </c>
      <c r="G41" s="83">
        <f t="shared" si="1"/>
        <v>0</v>
      </c>
    </row>
    <row r="42" spans="1:7" ht="15" customHeight="1" x14ac:dyDescent="0.2">
      <c r="A42" s="79" t="s">
        <v>2565</v>
      </c>
      <c r="B42" s="58" t="s">
        <v>603</v>
      </c>
      <c r="C42" s="59" t="s">
        <v>1</v>
      </c>
      <c r="D42" s="281">
        <v>1</v>
      </c>
      <c r="E42" s="83"/>
      <c r="F42" s="83">
        <f t="shared" si="0"/>
        <v>0</v>
      </c>
      <c r="G42" s="83">
        <f t="shared" si="1"/>
        <v>0</v>
      </c>
    </row>
    <row r="43" spans="1:7" ht="15" customHeight="1" x14ac:dyDescent="0.2">
      <c r="A43" s="79" t="s">
        <v>2566</v>
      </c>
      <c r="B43" s="58" t="s">
        <v>713</v>
      </c>
      <c r="C43" s="59" t="s">
        <v>1</v>
      </c>
      <c r="D43" s="281">
        <v>1</v>
      </c>
      <c r="E43" s="83"/>
      <c r="F43" s="83">
        <f t="shared" si="0"/>
        <v>0</v>
      </c>
      <c r="G43" s="83">
        <f t="shared" si="1"/>
        <v>0</v>
      </c>
    </row>
    <row r="44" spans="1:7" ht="15" customHeight="1" x14ac:dyDescent="0.2">
      <c r="A44" s="79" t="s">
        <v>2567</v>
      </c>
      <c r="B44" s="58" t="s">
        <v>604</v>
      </c>
      <c r="C44" s="59" t="s">
        <v>1</v>
      </c>
      <c r="D44" s="281">
        <v>1</v>
      </c>
      <c r="E44" s="83"/>
      <c r="F44" s="83">
        <f t="shared" si="0"/>
        <v>0</v>
      </c>
      <c r="G44" s="83">
        <f t="shared" si="1"/>
        <v>0</v>
      </c>
    </row>
    <row r="45" spans="1:7" ht="15" customHeight="1" x14ac:dyDescent="0.2">
      <c r="A45" s="79" t="s">
        <v>2568</v>
      </c>
      <c r="B45" s="58" t="s">
        <v>705</v>
      </c>
      <c r="C45" s="59" t="s">
        <v>1</v>
      </c>
      <c r="D45" s="281">
        <v>1</v>
      </c>
      <c r="E45" s="83"/>
      <c r="F45" s="83">
        <f t="shared" si="0"/>
        <v>0</v>
      </c>
      <c r="G45" s="83">
        <f t="shared" si="1"/>
        <v>0</v>
      </c>
    </row>
    <row r="46" spans="1:7" ht="15" customHeight="1" x14ac:dyDescent="0.2">
      <c r="A46" s="79" t="s">
        <v>2569</v>
      </c>
      <c r="B46" s="58" t="s">
        <v>605</v>
      </c>
      <c r="C46" s="59" t="s">
        <v>1</v>
      </c>
      <c r="D46" s="281">
        <v>1</v>
      </c>
      <c r="E46" s="83"/>
      <c r="F46" s="83">
        <f t="shared" si="0"/>
        <v>0</v>
      </c>
      <c r="G46" s="83">
        <f t="shared" si="1"/>
        <v>0</v>
      </c>
    </row>
    <row r="47" spans="1:7" ht="15" customHeight="1" x14ac:dyDescent="0.2">
      <c r="A47" s="79" t="s">
        <v>2570</v>
      </c>
      <c r="B47" s="58" t="s">
        <v>850</v>
      </c>
      <c r="C47" s="59" t="s">
        <v>1</v>
      </c>
      <c r="D47" s="281">
        <v>1</v>
      </c>
      <c r="E47" s="83"/>
      <c r="F47" s="83">
        <f t="shared" si="0"/>
        <v>0</v>
      </c>
      <c r="G47" s="83">
        <f t="shared" si="1"/>
        <v>0</v>
      </c>
    </row>
    <row r="48" spans="1:7" ht="15" customHeight="1" x14ac:dyDescent="0.2">
      <c r="A48" s="79" t="s">
        <v>2571</v>
      </c>
      <c r="B48" s="58" t="s">
        <v>606</v>
      </c>
      <c r="C48" s="59" t="s">
        <v>3</v>
      </c>
      <c r="D48" s="281">
        <v>1</v>
      </c>
      <c r="E48" s="83"/>
      <c r="F48" s="83">
        <f t="shared" si="0"/>
        <v>0</v>
      </c>
      <c r="G48" s="83">
        <f t="shared" si="1"/>
        <v>0</v>
      </c>
    </row>
    <row r="49" spans="1:7" ht="15" customHeight="1" x14ac:dyDescent="0.2">
      <c r="A49" s="79" t="s">
        <v>2572</v>
      </c>
      <c r="B49" s="58" t="s">
        <v>607</v>
      </c>
      <c r="C49" s="59" t="s">
        <v>3</v>
      </c>
      <c r="D49" s="281">
        <v>1</v>
      </c>
      <c r="E49" s="83"/>
      <c r="F49" s="83">
        <f t="shared" si="0"/>
        <v>0</v>
      </c>
      <c r="G49" s="83">
        <f t="shared" si="1"/>
        <v>0</v>
      </c>
    </row>
    <row r="50" spans="1:7" ht="15" customHeight="1" x14ac:dyDescent="0.2">
      <c r="A50" s="79" t="s">
        <v>2573</v>
      </c>
      <c r="B50" s="58" t="s">
        <v>608</v>
      </c>
      <c r="C50" s="59" t="s">
        <v>3</v>
      </c>
      <c r="D50" s="281">
        <v>1</v>
      </c>
      <c r="E50" s="83"/>
      <c r="F50" s="83">
        <f t="shared" si="0"/>
        <v>0</v>
      </c>
      <c r="G50" s="83">
        <f t="shared" si="1"/>
        <v>0</v>
      </c>
    </row>
    <row r="51" spans="1:7" ht="15" customHeight="1" x14ac:dyDescent="0.2">
      <c r="A51" s="79" t="s">
        <v>2574</v>
      </c>
      <c r="B51" s="60" t="s">
        <v>609</v>
      </c>
      <c r="C51" s="52" t="s">
        <v>1</v>
      </c>
      <c r="D51" s="281">
        <v>1</v>
      </c>
      <c r="E51" s="83"/>
      <c r="F51" s="83">
        <f t="shared" si="0"/>
        <v>0</v>
      </c>
      <c r="G51" s="83">
        <f t="shared" si="1"/>
        <v>0</v>
      </c>
    </row>
    <row r="52" spans="1:7" ht="15" customHeight="1" x14ac:dyDescent="0.2">
      <c r="A52" s="79" t="s">
        <v>2575</v>
      </c>
      <c r="B52" s="58" t="s">
        <v>851</v>
      </c>
      <c r="C52" s="59" t="s">
        <v>1</v>
      </c>
      <c r="D52" s="285">
        <v>1</v>
      </c>
      <c r="E52" s="83"/>
      <c r="F52" s="83">
        <f t="shared" si="0"/>
        <v>0</v>
      </c>
      <c r="G52" s="83">
        <f t="shared" si="1"/>
        <v>0</v>
      </c>
    </row>
    <row r="53" spans="1:7" ht="15" customHeight="1" x14ac:dyDescent="0.2">
      <c r="A53" s="79" t="s">
        <v>2576</v>
      </c>
      <c r="B53" s="58" t="s">
        <v>852</v>
      </c>
      <c r="C53" s="59" t="s">
        <v>1</v>
      </c>
      <c r="D53" s="281">
        <v>1</v>
      </c>
      <c r="E53" s="83"/>
      <c r="F53" s="83">
        <f t="shared" si="0"/>
        <v>0</v>
      </c>
      <c r="G53" s="83">
        <f t="shared" si="1"/>
        <v>0</v>
      </c>
    </row>
    <row r="54" spans="1:7" ht="15" customHeight="1" x14ac:dyDescent="0.2">
      <c r="A54" s="79" t="s">
        <v>2577</v>
      </c>
      <c r="B54" s="58" t="s">
        <v>853</v>
      </c>
      <c r="C54" s="59" t="s">
        <v>1</v>
      </c>
      <c r="D54" s="281">
        <v>1</v>
      </c>
      <c r="E54" s="83"/>
      <c r="F54" s="83">
        <f t="shared" si="0"/>
        <v>0</v>
      </c>
      <c r="G54" s="83">
        <f t="shared" si="1"/>
        <v>0</v>
      </c>
    </row>
    <row r="55" spans="1:7" ht="15" customHeight="1" x14ac:dyDescent="0.2">
      <c r="A55" s="79" t="s">
        <v>2578</v>
      </c>
      <c r="B55" s="58" t="s">
        <v>719</v>
      </c>
      <c r="C55" s="59" t="s">
        <v>1</v>
      </c>
      <c r="D55" s="281">
        <v>1</v>
      </c>
      <c r="E55" s="83"/>
      <c r="F55" s="83">
        <f t="shared" si="0"/>
        <v>0</v>
      </c>
      <c r="G55" s="83">
        <f t="shared" si="1"/>
        <v>0</v>
      </c>
    </row>
    <row r="56" spans="1:7" ht="15" customHeight="1" x14ac:dyDescent="0.2">
      <c r="A56" s="79" t="s">
        <v>2579</v>
      </c>
      <c r="B56" s="58" t="s">
        <v>854</v>
      </c>
      <c r="C56" s="59" t="s">
        <v>1</v>
      </c>
      <c r="D56" s="281">
        <v>1</v>
      </c>
      <c r="E56" s="83"/>
      <c r="F56" s="83">
        <f t="shared" si="0"/>
        <v>0</v>
      </c>
      <c r="G56" s="83">
        <f t="shared" si="1"/>
        <v>0</v>
      </c>
    </row>
    <row r="57" spans="1:7" ht="15" customHeight="1" x14ac:dyDescent="0.2">
      <c r="A57" s="79" t="s">
        <v>2580</v>
      </c>
      <c r="B57" s="58" t="s">
        <v>855</v>
      </c>
      <c r="C57" s="59" t="s">
        <v>1</v>
      </c>
      <c r="D57" s="281">
        <v>1</v>
      </c>
      <c r="E57" s="83"/>
      <c r="F57" s="83">
        <f t="shared" si="0"/>
        <v>0</v>
      </c>
      <c r="G57" s="83">
        <f t="shared" si="1"/>
        <v>0</v>
      </c>
    </row>
    <row r="58" spans="1:7" ht="15" customHeight="1" x14ac:dyDescent="0.2">
      <c r="A58" s="79" t="s">
        <v>2581</v>
      </c>
      <c r="B58" s="58" t="s">
        <v>856</v>
      </c>
      <c r="C58" s="59" t="s">
        <v>1</v>
      </c>
      <c r="D58" s="281">
        <v>1</v>
      </c>
      <c r="E58" s="83"/>
      <c r="F58" s="83">
        <f t="shared" si="0"/>
        <v>0</v>
      </c>
      <c r="G58" s="83">
        <f t="shared" si="1"/>
        <v>0</v>
      </c>
    </row>
    <row r="59" spans="1:7" ht="15" customHeight="1" x14ac:dyDescent="0.2">
      <c r="A59" s="79" t="s">
        <v>2582</v>
      </c>
      <c r="B59" s="58" t="s">
        <v>613</v>
      </c>
      <c r="C59" s="59" t="s">
        <v>1</v>
      </c>
      <c r="D59" s="281">
        <v>1</v>
      </c>
      <c r="E59" s="83"/>
      <c r="F59" s="83">
        <f t="shared" si="0"/>
        <v>0</v>
      </c>
      <c r="G59" s="83">
        <f t="shared" si="1"/>
        <v>0</v>
      </c>
    </row>
    <row r="60" spans="1:7" ht="15" customHeight="1" x14ac:dyDescent="0.2">
      <c r="A60" s="79" t="s">
        <v>2583</v>
      </c>
      <c r="B60" s="58" t="s">
        <v>15</v>
      </c>
      <c r="C60" s="59" t="s">
        <v>1</v>
      </c>
      <c r="D60" s="281">
        <v>1</v>
      </c>
      <c r="E60" s="83"/>
      <c r="F60" s="83">
        <f t="shared" si="0"/>
        <v>0</v>
      </c>
      <c r="G60" s="83">
        <f t="shared" si="1"/>
        <v>0</v>
      </c>
    </row>
    <row r="61" spans="1:7" ht="15" customHeight="1" x14ac:dyDescent="0.2">
      <c r="A61" s="79" t="s">
        <v>2584</v>
      </c>
      <c r="B61" s="58" t="s">
        <v>857</v>
      </c>
      <c r="C61" s="59" t="s">
        <v>1</v>
      </c>
      <c r="D61" s="281">
        <v>1</v>
      </c>
      <c r="E61" s="83"/>
      <c r="F61" s="83">
        <f t="shared" si="0"/>
        <v>0</v>
      </c>
      <c r="G61" s="83">
        <f t="shared" si="1"/>
        <v>0</v>
      </c>
    </row>
    <row r="62" spans="1:7" ht="15" customHeight="1" x14ac:dyDescent="0.2">
      <c r="A62" s="79" t="s">
        <v>2585</v>
      </c>
      <c r="B62" s="58" t="s">
        <v>614</v>
      </c>
      <c r="C62" s="59" t="s">
        <v>1</v>
      </c>
      <c r="D62" s="281">
        <v>1</v>
      </c>
      <c r="E62" s="83"/>
      <c r="F62" s="83">
        <f t="shared" si="0"/>
        <v>0</v>
      </c>
      <c r="G62" s="83">
        <f t="shared" si="1"/>
        <v>0</v>
      </c>
    </row>
    <row r="63" spans="1:7" ht="15" customHeight="1" x14ac:dyDescent="0.2">
      <c r="A63" s="79" t="s">
        <v>2586</v>
      </c>
      <c r="B63" s="58" t="s">
        <v>858</v>
      </c>
      <c r="C63" s="59" t="s">
        <v>1</v>
      </c>
      <c r="D63" s="281">
        <v>1</v>
      </c>
      <c r="E63" s="83"/>
      <c r="F63" s="83">
        <f t="shared" si="0"/>
        <v>0</v>
      </c>
      <c r="G63" s="83">
        <f t="shared" si="1"/>
        <v>0</v>
      </c>
    </row>
    <row r="64" spans="1:7" ht="15" customHeight="1" x14ac:dyDescent="0.2">
      <c r="A64" s="79" t="s">
        <v>2587</v>
      </c>
      <c r="B64" s="58" t="s">
        <v>859</v>
      </c>
      <c r="C64" s="59" t="s">
        <v>1</v>
      </c>
      <c r="D64" s="281">
        <v>1</v>
      </c>
      <c r="E64" s="83"/>
      <c r="F64" s="83">
        <f t="shared" si="0"/>
        <v>0</v>
      </c>
      <c r="G64" s="83">
        <f t="shared" si="1"/>
        <v>0</v>
      </c>
    </row>
    <row r="65" spans="1:7" ht="15" customHeight="1" x14ac:dyDescent="0.2">
      <c r="A65" s="79" t="s">
        <v>2588</v>
      </c>
      <c r="B65" s="58" t="s">
        <v>860</v>
      </c>
      <c r="C65" s="59" t="s">
        <v>1</v>
      </c>
      <c r="D65" s="281">
        <v>1</v>
      </c>
      <c r="E65" s="83"/>
      <c r="F65" s="83">
        <f t="shared" si="0"/>
        <v>0</v>
      </c>
      <c r="G65" s="83">
        <f t="shared" si="1"/>
        <v>0</v>
      </c>
    </row>
    <row r="66" spans="1:7" ht="15" customHeight="1" x14ac:dyDescent="0.2">
      <c r="A66" s="79" t="s">
        <v>2589</v>
      </c>
      <c r="B66" s="58" t="s">
        <v>861</v>
      </c>
      <c r="C66" s="59" t="s">
        <v>730</v>
      </c>
      <c r="D66" s="281">
        <v>1</v>
      </c>
      <c r="E66" s="83"/>
      <c r="F66" s="83">
        <f t="shared" si="0"/>
        <v>0</v>
      </c>
      <c r="G66" s="83">
        <f t="shared" si="1"/>
        <v>0</v>
      </c>
    </row>
    <row r="67" spans="1:7" ht="15" customHeight="1" x14ac:dyDescent="0.2">
      <c r="A67" s="79" t="s">
        <v>2590</v>
      </c>
      <c r="B67" s="58" t="s">
        <v>616</v>
      </c>
      <c r="C67" s="59" t="s">
        <v>1</v>
      </c>
      <c r="D67" s="281">
        <v>1</v>
      </c>
      <c r="E67" s="83"/>
      <c r="F67" s="83">
        <f t="shared" si="0"/>
        <v>0</v>
      </c>
      <c r="G67" s="83">
        <f t="shared" si="1"/>
        <v>0</v>
      </c>
    </row>
    <row r="68" spans="1:7" ht="15" customHeight="1" x14ac:dyDescent="0.2">
      <c r="A68" s="79" t="s">
        <v>2591</v>
      </c>
      <c r="B68" s="58" t="s">
        <v>862</v>
      </c>
      <c r="C68" s="59" t="s">
        <v>1</v>
      </c>
      <c r="D68" s="281">
        <v>1</v>
      </c>
      <c r="E68" s="83"/>
      <c r="F68" s="83">
        <f t="shared" si="0"/>
        <v>0</v>
      </c>
      <c r="G68" s="83">
        <f t="shared" si="1"/>
        <v>0</v>
      </c>
    </row>
    <row r="69" spans="1:7" ht="15" customHeight="1" x14ac:dyDescent="0.2">
      <c r="A69" s="79" t="s">
        <v>2592</v>
      </c>
      <c r="B69" s="58" t="s">
        <v>105</v>
      </c>
      <c r="C69" s="59" t="s">
        <v>1</v>
      </c>
      <c r="D69" s="281">
        <v>1</v>
      </c>
      <c r="E69" s="83"/>
      <c r="F69" s="83">
        <f t="shared" si="0"/>
        <v>0</v>
      </c>
      <c r="G69" s="83">
        <f t="shared" si="1"/>
        <v>0</v>
      </c>
    </row>
    <row r="70" spans="1:7" ht="15" customHeight="1" x14ac:dyDescent="0.2">
      <c r="A70" s="79" t="s">
        <v>2593</v>
      </c>
      <c r="B70" s="58" t="s">
        <v>618</v>
      </c>
      <c r="C70" s="59" t="s">
        <v>1</v>
      </c>
      <c r="D70" s="281">
        <v>1</v>
      </c>
      <c r="E70" s="83"/>
      <c r="F70" s="83">
        <f t="shared" ref="F70:F133" si="2">SUM(E70*1.2)</f>
        <v>0</v>
      </c>
      <c r="G70" s="83">
        <f t="shared" ref="G70:G133" si="3">SUM(D70*E70)</f>
        <v>0</v>
      </c>
    </row>
    <row r="71" spans="1:7" ht="15" customHeight="1" x14ac:dyDescent="0.2">
      <c r="A71" s="79" t="s">
        <v>2594</v>
      </c>
      <c r="B71" s="58" t="s">
        <v>619</v>
      </c>
      <c r="C71" s="59" t="s">
        <v>1</v>
      </c>
      <c r="D71" s="281">
        <v>1</v>
      </c>
      <c r="E71" s="83"/>
      <c r="F71" s="83">
        <f t="shared" si="2"/>
        <v>0</v>
      </c>
      <c r="G71" s="83">
        <f t="shared" si="3"/>
        <v>0</v>
      </c>
    </row>
    <row r="72" spans="1:7" ht="15" customHeight="1" x14ac:dyDescent="0.2">
      <c r="A72" s="79" t="s">
        <v>2595</v>
      </c>
      <c r="B72" s="58" t="s">
        <v>620</v>
      </c>
      <c r="C72" s="59" t="s">
        <v>1</v>
      </c>
      <c r="D72" s="281">
        <v>1</v>
      </c>
      <c r="E72" s="83"/>
      <c r="F72" s="83">
        <f t="shared" si="2"/>
        <v>0</v>
      </c>
      <c r="G72" s="83">
        <f t="shared" si="3"/>
        <v>0</v>
      </c>
    </row>
    <row r="73" spans="1:7" ht="15" customHeight="1" x14ac:dyDescent="0.2">
      <c r="A73" s="79" t="s">
        <v>2596</v>
      </c>
      <c r="B73" s="58" t="s">
        <v>594</v>
      </c>
      <c r="C73" s="59" t="s">
        <v>1</v>
      </c>
      <c r="D73" s="281">
        <v>1</v>
      </c>
      <c r="E73" s="83"/>
      <c r="F73" s="83">
        <f t="shared" si="2"/>
        <v>0</v>
      </c>
      <c r="G73" s="83">
        <f t="shared" si="3"/>
        <v>0</v>
      </c>
    </row>
    <row r="74" spans="1:7" ht="15" customHeight="1" x14ac:dyDescent="0.2">
      <c r="A74" s="79" t="s">
        <v>2597</v>
      </c>
      <c r="B74" s="58" t="s">
        <v>350</v>
      </c>
      <c r="C74" s="59" t="s">
        <v>1</v>
      </c>
      <c r="D74" s="281">
        <v>1</v>
      </c>
      <c r="E74" s="83"/>
      <c r="F74" s="83">
        <f t="shared" si="2"/>
        <v>0</v>
      </c>
      <c r="G74" s="83">
        <f t="shared" si="3"/>
        <v>0</v>
      </c>
    </row>
    <row r="75" spans="1:7" ht="15" customHeight="1" x14ac:dyDescent="0.2">
      <c r="A75" s="79" t="s">
        <v>2598</v>
      </c>
      <c r="B75" s="58" t="s">
        <v>863</v>
      </c>
      <c r="C75" s="59" t="s">
        <v>1</v>
      </c>
      <c r="D75" s="281">
        <v>1</v>
      </c>
      <c r="E75" s="83"/>
      <c r="F75" s="83">
        <f t="shared" si="2"/>
        <v>0</v>
      </c>
      <c r="G75" s="83">
        <f t="shared" si="3"/>
        <v>0</v>
      </c>
    </row>
    <row r="76" spans="1:7" ht="15" customHeight="1" x14ac:dyDescent="0.2">
      <c r="A76" s="79" t="s">
        <v>2599</v>
      </c>
      <c r="B76" s="58" t="s">
        <v>864</v>
      </c>
      <c r="C76" s="59" t="s">
        <v>1</v>
      </c>
      <c r="D76" s="281">
        <v>1</v>
      </c>
      <c r="E76" s="83"/>
      <c r="F76" s="83">
        <f t="shared" si="2"/>
        <v>0</v>
      </c>
      <c r="G76" s="83">
        <f t="shared" si="3"/>
        <v>0</v>
      </c>
    </row>
    <row r="77" spans="1:7" ht="15" customHeight="1" x14ac:dyDescent="0.2">
      <c r="A77" s="79" t="s">
        <v>2600</v>
      </c>
      <c r="B77" s="58" t="s">
        <v>622</v>
      </c>
      <c r="C77" s="59" t="s">
        <v>1</v>
      </c>
      <c r="D77" s="281">
        <v>1</v>
      </c>
      <c r="E77" s="83"/>
      <c r="F77" s="83">
        <f t="shared" si="2"/>
        <v>0</v>
      </c>
      <c r="G77" s="83">
        <f t="shared" si="3"/>
        <v>0</v>
      </c>
    </row>
    <row r="78" spans="1:7" ht="15" customHeight="1" x14ac:dyDescent="0.2">
      <c r="A78" s="79" t="s">
        <v>2601</v>
      </c>
      <c r="B78" s="58" t="s">
        <v>865</v>
      </c>
      <c r="C78" s="59" t="s">
        <v>1</v>
      </c>
      <c r="D78" s="281">
        <v>1</v>
      </c>
      <c r="E78" s="83"/>
      <c r="F78" s="83">
        <f t="shared" si="2"/>
        <v>0</v>
      </c>
      <c r="G78" s="83">
        <f t="shared" si="3"/>
        <v>0</v>
      </c>
    </row>
    <row r="79" spans="1:7" ht="15" customHeight="1" x14ac:dyDescent="0.2">
      <c r="A79" s="79" t="s">
        <v>2602</v>
      </c>
      <c r="B79" s="58" t="s">
        <v>866</v>
      </c>
      <c r="C79" s="59" t="s">
        <v>1</v>
      </c>
      <c r="D79" s="281">
        <v>1</v>
      </c>
      <c r="E79" s="83"/>
      <c r="F79" s="83">
        <f t="shared" si="2"/>
        <v>0</v>
      </c>
      <c r="G79" s="83">
        <f t="shared" si="3"/>
        <v>0</v>
      </c>
    </row>
    <row r="80" spans="1:7" ht="15" customHeight="1" x14ac:dyDescent="0.2">
      <c r="A80" s="79" t="s">
        <v>2603</v>
      </c>
      <c r="B80" s="58" t="s">
        <v>623</v>
      </c>
      <c r="C80" s="59" t="s">
        <v>1</v>
      </c>
      <c r="D80" s="281">
        <v>1</v>
      </c>
      <c r="E80" s="83"/>
      <c r="F80" s="83">
        <f t="shared" si="2"/>
        <v>0</v>
      </c>
      <c r="G80" s="83">
        <f t="shared" si="3"/>
        <v>0</v>
      </c>
    </row>
    <row r="81" spans="1:7" ht="15" customHeight="1" x14ac:dyDescent="0.2">
      <c r="A81" s="79" t="s">
        <v>2604</v>
      </c>
      <c r="B81" s="58" t="s">
        <v>867</v>
      </c>
      <c r="C81" s="59" t="s">
        <v>1</v>
      </c>
      <c r="D81" s="281">
        <v>1</v>
      </c>
      <c r="E81" s="83"/>
      <c r="F81" s="83">
        <f t="shared" si="2"/>
        <v>0</v>
      </c>
      <c r="G81" s="83">
        <f t="shared" si="3"/>
        <v>0</v>
      </c>
    </row>
    <row r="82" spans="1:7" ht="15" customHeight="1" x14ac:dyDescent="0.2">
      <c r="A82" s="79" t="s">
        <v>2605</v>
      </c>
      <c r="B82" s="58" t="s">
        <v>177</v>
      </c>
      <c r="C82" s="59" t="s">
        <v>1</v>
      </c>
      <c r="D82" s="281">
        <v>1</v>
      </c>
      <c r="E82" s="83"/>
      <c r="F82" s="83">
        <f t="shared" si="2"/>
        <v>0</v>
      </c>
      <c r="G82" s="83">
        <f t="shared" si="3"/>
        <v>0</v>
      </c>
    </row>
    <row r="83" spans="1:7" ht="15" customHeight="1" x14ac:dyDescent="0.2">
      <c r="A83" s="79" t="s">
        <v>2606</v>
      </c>
      <c r="B83" s="58" t="s">
        <v>625</v>
      </c>
      <c r="C83" s="59" t="s">
        <v>1</v>
      </c>
      <c r="D83" s="281">
        <v>1</v>
      </c>
      <c r="E83" s="83"/>
      <c r="F83" s="83">
        <f t="shared" si="2"/>
        <v>0</v>
      </c>
      <c r="G83" s="83">
        <f t="shared" si="3"/>
        <v>0</v>
      </c>
    </row>
    <row r="84" spans="1:7" ht="15" customHeight="1" x14ac:dyDescent="0.2">
      <c r="A84" s="79" t="s">
        <v>2607</v>
      </c>
      <c r="B84" s="60" t="s">
        <v>178</v>
      </c>
      <c r="C84" s="59" t="s">
        <v>1</v>
      </c>
      <c r="D84" s="281">
        <v>1</v>
      </c>
      <c r="E84" s="83"/>
      <c r="F84" s="83">
        <f t="shared" si="2"/>
        <v>0</v>
      </c>
      <c r="G84" s="83">
        <f t="shared" si="3"/>
        <v>0</v>
      </c>
    </row>
    <row r="85" spans="1:7" ht="15" customHeight="1" x14ac:dyDescent="0.2">
      <c r="A85" s="79" t="s">
        <v>2608</v>
      </c>
      <c r="B85" s="60" t="s">
        <v>868</v>
      </c>
      <c r="C85" s="59" t="s">
        <v>1</v>
      </c>
      <c r="D85" s="281">
        <v>1</v>
      </c>
      <c r="E85" s="83"/>
      <c r="F85" s="83">
        <f t="shared" si="2"/>
        <v>0</v>
      </c>
      <c r="G85" s="83">
        <f t="shared" si="3"/>
        <v>0</v>
      </c>
    </row>
    <row r="86" spans="1:7" ht="15" customHeight="1" x14ac:dyDescent="0.2">
      <c r="A86" s="79" t="s">
        <v>2609</v>
      </c>
      <c r="B86" s="60" t="s">
        <v>869</v>
      </c>
      <c r="C86" s="59" t="s">
        <v>1</v>
      </c>
      <c r="D86" s="281">
        <v>1</v>
      </c>
      <c r="E86" s="83"/>
      <c r="F86" s="83">
        <f t="shared" si="2"/>
        <v>0</v>
      </c>
      <c r="G86" s="83">
        <f t="shared" si="3"/>
        <v>0</v>
      </c>
    </row>
    <row r="87" spans="1:7" ht="15" customHeight="1" x14ac:dyDescent="0.2">
      <c r="A87" s="79" t="s">
        <v>2610</v>
      </c>
      <c r="B87" s="60" t="s">
        <v>870</v>
      </c>
      <c r="C87" s="59" t="s">
        <v>1</v>
      </c>
      <c r="D87" s="281">
        <v>1</v>
      </c>
      <c r="E87" s="83"/>
      <c r="F87" s="83">
        <f t="shared" si="2"/>
        <v>0</v>
      </c>
      <c r="G87" s="83">
        <f t="shared" si="3"/>
        <v>0</v>
      </c>
    </row>
    <row r="88" spans="1:7" ht="15" customHeight="1" x14ac:dyDescent="0.2">
      <c r="A88" s="79" t="s">
        <v>2611</v>
      </c>
      <c r="B88" s="60" t="s">
        <v>635</v>
      </c>
      <c r="C88" s="59" t="s">
        <v>3</v>
      </c>
      <c r="D88" s="281">
        <v>1</v>
      </c>
      <c r="E88" s="83"/>
      <c r="F88" s="83">
        <f t="shared" si="2"/>
        <v>0</v>
      </c>
      <c r="G88" s="83">
        <f t="shared" si="3"/>
        <v>0</v>
      </c>
    </row>
    <row r="89" spans="1:7" ht="15" customHeight="1" x14ac:dyDescent="0.2">
      <c r="A89" s="79" t="s">
        <v>2612</v>
      </c>
      <c r="B89" s="58" t="s">
        <v>629</v>
      </c>
      <c r="C89" s="59" t="s">
        <v>1</v>
      </c>
      <c r="D89" s="281">
        <v>1</v>
      </c>
      <c r="E89" s="83"/>
      <c r="F89" s="83">
        <f t="shared" si="2"/>
        <v>0</v>
      </c>
      <c r="G89" s="83">
        <f t="shared" si="3"/>
        <v>0</v>
      </c>
    </row>
    <row r="90" spans="1:7" ht="15" customHeight="1" x14ac:dyDescent="0.2">
      <c r="A90" s="79" t="s">
        <v>2613</v>
      </c>
      <c r="B90" s="58" t="s">
        <v>631</v>
      </c>
      <c r="C90" s="59" t="s">
        <v>1</v>
      </c>
      <c r="D90" s="281">
        <v>1</v>
      </c>
      <c r="E90" s="83"/>
      <c r="F90" s="83">
        <f t="shared" si="2"/>
        <v>0</v>
      </c>
      <c r="G90" s="83">
        <f t="shared" si="3"/>
        <v>0</v>
      </c>
    </row>
    <row r="91" spans="1:7" ht="15" customHeight="1" x14ac:dyDescent="0.2">
      <c r="A91" s="79" t="s">
        <v>2614</v>
      </c>
      <c r="B91" s="58" t="s">
        <v>871</v>
      </c>
      <c r="C91" s="59" t="s">
        <v>1</v>
      </c>
      <c r="D91" s="281">
        <v>1</v>
      </c>
      <c r="E91" s="83"/>
      <c r="F91" s="83">
        <f t="shared" si="2"/>
        <v>0</v>
      </c>
      <c r="G91" s="83">
        <f t="shared" si="3"/>
        <v>0</v>
      </c>
    </row>
    <row r="92" spans="1:7" ht="15" customHeight="1" x14ac:dyDescent="0.2">
      <c r="A92" s="79" t="s">
        <v>2615</v>
      </c>
      <c r="B92" s="58" t="s">
        <v>633</v>
      </c>
      <c r="C92" s="59" t="s">
        <v>1</v>
      </c>
      <c r="D92" s="281">
        <v>1</v>
      </c>
      <c r="E92" s="83"/>
      <c r="F92" s="83">
        <f t="shared" si="2"/>
        <v>0</v>
      </c>
      <c r="G92" s="83">
        <f t="shared" si="3"/>
        <v>0</v>
      </c>
    </row>
    <row r="93" spans="1:7" ht="15" customHeight="1" x14ac:dyDescent="0.2">
      <c r="A93" s="79" t="s">
        <v>2616</v>
      </c>
      <c r="B93" s="58" t="s">
        <v>634</v>
      </c>
      <c r="C93" s="59" t="s">
        <v>1</v>
      </c>
      <c r="D93" s="281">
        <v>1</v>
      </c>
      <c r="E93" s="83"/>
      <c r="F93" s="83">
        <f t="shared" si="2"/>
        <v>0</v>
      </c>
      <c r="G93" s="83">
        <f t="shared" si="3"/>
        <v>0</v>
      </c>
    </row>
    <row r="94" spans="1:7" ht="15" customHeight="1" x14ac:dyDescent="0.2">
      <c r="A94" s="79" t="s">
        <v>2617</v>
      </c>
      <c r="B94" s="58" t="s">
        <v>872</v>
      </c>
      <c r="C94" s="59" t="s">
        <v>1</v>
      </c>
      <c r="D94" s="281">
        <v>1</v>
      </c>
      <c r="E94" s="83"/>
      <c r="F94" s="83">
        <f t="shared" si="2"/>
        <v>0</v>
      </c>
      <c r="G94" s="83">
        <f t="shared" si="3"/>
        <v>0</v>
      </c>
    </row>
    <row r="95" spans="1:7" ht="15" customHeight="1" x14ac:dyDescent="0.2">
      <c r="A95" s="79" t="s">
        <v>2618</v>
      </c>
      <c r="B95" s="60" t="s">
        <v>873</v>
      </c>
      <c r="C95" s="59" t="s">
        <v>1</v>
      </c>
      <c r="D95" s="281">
        <v>1</v>
      </c>
      <c r="E95" s="83"/>
      <c r="F95" s="83">
        <f t="shared" si="2"/>
        <v>0</v>
      </c>
      <c r="G95" s="83">
        <f t="shared" si="3"/>
        <v>0</v>
      </c>
    </row>
    <row r="96" spans="1:7" ht="15" customHeight="1" x14ac:dyDescent="0.2">
      <c r="A96" s="79" t="s">
        <v>2619</v>
      </c>
      <c r="B96" s="58" t="s">
        <v>874</v>
      </c>
      <c r="C96" s="59" t="s">
        <v>1</v>
      </c>
      <c r="D96" s="281">
        <v>1</v>
      </c>
      <c r="E96" s="83"/>
      <c r="F96" s="83">
        <f t="shared" si="2"/>
        <v>0</v>
      </c>
      <c r="G96" s="83">
        <f t="shared" si="3"/>
        <v>0</v>
      </c>
    </row>
    <row r="97" spans="1:10" ht="15" customHeight="1" x14ac:dyDescent="0.2">
      <c r="A97" s="79" t="s">
        <v>2620</v>
      </c>
      <c r="B97" s="60" t="s">
        <v>875</v>
      </c>
      <c r="C97" s="59" t="s">
        <v>1</v>
      </c>
      <c r="D97" s="281">
        <v>1</v>
      </c>
      <c r="E97" s="83"/>
      <c r="F97" s="83">
        <f t="shared" si="2"/>
        <v>0</v>
      </c>
      <c r="G97" s="83">
        <f t="shared" si="3"/>
        <v>0</v>
      </c>
    </row>
    <row r="98" spans="1:10" ht="15" customHeight="1" x14ac:dyDescent="0.2">
      <c r="A98" s="79" t="s">
        <v>2621</v>
      </c>
      <c r="B98" s="60" t="s">
        <v>876</v>
      </c>
      <c r="C98" s="52" t="s">
        <v>1</v>
      </c>
      <c r="D98" s="281">
        <v>1</v>
      </c>
      <c r="E98" s="83"/>
      <c r="F98" s="83">
        <f t="shared" si="2"/>
        <v>0</v>
      </c>
      <c r="G98" s="83">
        <f t="shared" si="3"/>
        <v>0</v>
      </c>
    </row>
    <row r="99" spans="1:10" ht="15" customHeight="1" x14ac:dyDescent="0.2">
      <c r="A99" s="79" t="s">
        <v>2622</v>
      </c>
      <c r="B99" s="58" t="s">
        <v>49</v>
      </c>
      <c r="C99" s="59" t="s">
        <v>1</v>
      </c>
      <c r="D99" s="281">
        <v>1</v>
      </c>
      <c r="E99" s="83"/>
      <c r="F99" s="83">
        <f t="shared" si="2"/>
        <v>0</v>
      </c>
      <c r="G99" s="83">
        <f t="shared" si="3"/>
        <v>0</v>
      </c>
    </row>
    <row r="100" spans="1:10" ht="15" customHeight="1" x14ac:dyDescent="0.2">
      <c r="A100" s="79" t="s">
        <v>2623</v>
      </c>
      <c r="B100" s="58" t="s">
        <v>639</v>
      </c>
      <c r="C100" s="59" t="s">
        <v>1</v>
      </c>
      <c r="D100" s="281">
        <v>1</v>
      </c>
      <c r="E100" s="83"/>
      <c r="F100" s="83">
        <f t="shared" si="2"/>
        <v>0</v>
      </c>
      <c r="G100" s="83">
        <f t="shared" si="3"/>
        <v>0</v>
      </c>
    </row>
    <row r="101" spans="1:10" ht="15" customHeight="1" x14ac:dyDescent="0.2">
      <c r="A101" s="79" t="s">
        <v>2624</v>
      </c>
      <c r="B101" s="60" t="s">
        <v>877</v>
      </c>
      <c r="C101" s="59" t="s">
        <v>1</v>
      </c>
      <c r="D101" s="281">
        <v>1</v>
      </c>
      <c r="E101" s="83"/>
      <c r="F101" s="83">
        <f t="shared" si="2"/>
        <v>0</v>
      </c>
      <c r="G101" s="83">
        <f t="shared" si="3"/>
        <v>0</v>
      </c>
    </row>
    <row r="102" spans="1:10" ht="15" customHeight="1" x14ac:dyDescent="0.2">
      <c r="A102" s="79" t="s">
        <v>2625</v>
      </c>
      <c r="B102" s="58" t="s">
        <v>878</v>
      </c>
      <c r="C102" s="59" t="s">
        <v>1</v>
      </c>
      <c r="D102" s="281">
        <v>1</v>
      </c>
      <c r="E102" s="83"/>
      <c r="F102" s="83">
        <f t="shared" si="2"/>
        <v>0</v>
      </c>
      <c r="G102" s="83">
        <f t="shared" si="3"/>
        <v>0</v>
      </c>
    </row>
    <row r="103" spans="1:10" ht="15" customHeight="1" x14ac:dyDescent="0.2">
      <c r="A103" s="79" t="s">
        <v>2626</v>
      </c>
      <c r="B103" s="58" t="s">
        <v>879</v>
      </c>
      <c r="C103" s="59" t="s">
        <v>1</v>
      </c>
      <c r="D103" s="281">
        <v>1</v>
      </c>
      <c r="E103" s="83"/>
      <c r="F103" s="83">
        <f t="shared" si="2"/>
        <v>0</v>
      </c>
      <c r="G103" s="83">
        <f t="shared" si="3"/>
        <v>0</v>
      </c>
    </row>
    <row r="104" spans="1:10" ht="15" customHeight="1" x14ac:dyDescent="0.2">
      <c r="A104" s="79" t="s">
        <v>2627</v>
      </c>
      <c r="B104" s="58" t="s">
        <v>169</v>
      </c>
      <c r="C104" s="59" t="s">
        <v>1</v>
      </c>
      <c r="D104" s="281">
        <v>1</v>
      </c>
      <c r="E104" s="83"/>
      <c r="F104" s="83">
        <f t="shared" si="2"/>
        <v>0</v>
      </c>
      <c r="G104" s="83">
        <f t="shared" si="3"/>
        <v>0</v>
      </c>
    </row>
    <row r="105" spans="1:10" s="53" customFormat="1" ht="15" customHeight="1" x14ac:dyDescent="0.2">
      <c r="A105" s="79" t="s">
        <v>2628</v>
      </c>
      <c r="B105" s="58" t="s">
        <v>880</v>
      </c>
      <c r="C105" s="59" t="s">
        <v>1</v>
      </c>
      <c r="D105" s="281">
        <v>1</v>
      </c>
      <c r="E105" s="83"/>
      <c r="F105" s="83">
        <f t="shared" si="2"/>
        <v>0</v>
      </c>
      <c r="G105" s="83">
        <f t="shared" si="3"/>
        <v>0</v>
      </c>
      <c r="H105" s="37"/>
      <c r="I105" s="37"/>
      <c r="J105" s="37"/>
    </row>
    <row r="106" spans="1:10" ht="15" customHeight="1" x14ac:dyDescent="0.2">
      <c r="A106" s="79" t="s">
        <v>2629</v>
      </c>
      <c r="B106" s="58" t="s">
        <v>881</v>
      </c>
      <c r="C106" s="59" t="s">
        <v>1</v>
      </c>
      <c r="D106" s="281">
        <v>1</v>
      </c>
      <c r="E106" s="83"/>
      <c r="F106" s="83">
        <f t="shared" si="2"/>
        <v>0</v>
      </c>
      <c r="G106" s="83">
        <f t="shared" si="3"/>
        <v>0</v>
      </c>
    </row>
    <row r="107" spans="1:10" ht="15" customHeight="1" x14ac:dyDescent="0.2">
      <c r="A107" s="79" t="s">
        <v>2630</v>
      </c>
      <c r="B107" s="58" t="s">
        <v>882</v>
      </c>
      <c r="C107" s="59" t="s">
        <v>1</v>
      </c>
      <c r="D107" s="281">
        <v>1</v>
      </c>
      <c r="E107" s="83"/>
      <c r="F107" s="83">
        <f t="shared" si="2"/>
        <v>0</v>
      </c>
      <c r="G107" s="83">
        <f t="shared" si="3"/>
        <v>0</v>
      </c>
    </row>
    <row r="108" spans="1:10" ht="15" customHeight="1" x14ac:dyDescent="0.2">
      <c r="A108" s="79" t="s">
        <v>2631</v>
      </c>
      <c r="B108" s="58" t="s">
        <v>170</v>
      </c>
      <c r="C108" s="59" t="s">
        <v>1</v>
      </c>
      <c r="D108" s="286">
        <v>1</v>
      </c>
      <c r="E108" s="83"/>
      <c r="F108" s="83">
        <f t="shared" si="2"/>
        <v>0</v>
      </c>
      <c r="G108" s="83">
        <f t="shared" si="3"/>
        <v>0</v>
      </c>
    </row>
    <row r="109" spans="1:10" ht="15" customHeight="1" x14ac:dyDescent="0.2">
      <c r="A109" s="79" t="s">
        <v>2632</v>
      </c>
      <c r="B109" s="58" t="s">
        <v>883</v>
      </c>
      <c r="C109" s="59" t="s">
        <v>1</v>
      </c>
      <c r="D109" s="286">
        <v>1</v>
      </c>
      <c r="E109" s="83"/>
      <c r="F109" s="83">
        <f t="shared" si="2"/>
        <v>0</v>
      </c>
      <c r="G109" s="83">
        <f t="shared" si="3"/>
        <v>0</v>
      </c>
    </row>
    <row r="110" spans="1:10" ht="15" customHeight="1" x14ac:dyDescent="0.2">
      <c r="A110" s="79" t="s">
        <v>2633</v>
      </c>
      <c r="B110" s="58" t="s">
        <v>884</v>
      </c>
      <c r="C110" s="59" t="s">
        <v>1</v>
      </c>
      <c r="D110" s="281">
        <v>1</v>
      </c>
      <c r="E110" s="83"/>
      <c r="F110" s="83">
        <f t="shared" si="2"/>
        <v>0</v>
      </c>
      <c r="G110" s="83">
        <f t="shared" si="3"/>
        <v>0</v>
      </c>
    </row>
    <row r="111" spans="1:10" ht="15" customHeight="1" x14ac:dyDescent="0.2">
      <c r="A111" s="79" t="s">
        <v>2634</v>
      </c>
      <c r="B111" s="58" t="s">
        <v>89</v>
      </c>
      <c r="C111" s="59" t="s">
        <v>1</v>
      </c>
      <c r="D111" s="281">
        <v>1</v>
      </c>
      <c r="E111" s="83"/>
      <c r="F111" s="83">
        <f t="shared" si="2"/>
        <v>0</v>
      </c>
      <c r="G111" s="83">
        <f t="shared" si="3"/>
        <v>0</v>
      </c>
    </row>
    <row r="112" spans="1:10" ht="15" customHeight="1" x14ac:dyDescent="0.2">
      <c r="A112" s="79" t="s">
        <v>2635</v>
      </c>
      <c r="B112" s="58" t="s">
        <v>885</v>
      </c>
      <c r="C112" s="59" t="s">
        <v>1</v>
      </c>
      <c r="D112" s="281">
        <v>1</v>
      </c>
      <c r="E112" s="83"/>
      <c r="F112" s="83">
        <f t="shared" si="2"/>
        <v>0</v>
      </c>
      <c r="G112" s="83">
        <f t="shared" si="3"/>
        <v>0</v>
      </c>
    </row>
    <row r="113" spans="1:11" ht="15" customHeight="1" x14ac:dyDescent="0.2">
      <c r="A113" s="79" t="s">
        <v>2636</v>
      </c>
      <c r="B113" s="58" t="s">
        <v>886</v>
      </c>
      <c r="C113" s="59" t="s">
        <v>3</v>
      </c>
      <c r="D113" s="281">
        <v>1</v>
      </c>
      <c r="E113" s="83"/>
      <c r="F113" s="83">
        <f t="shared" si="2"/>
        <v>0</v>
      </c>
      <c r="G113" s="83">
        <f t="shared" si="3"/>
        <v>0</v>
      </c>
    </row>
    <row r="114" spans="1:11" ht="15" customHeight="1" x14ac:dyDescent="0.2">
      <c r="A114" s="79" t="s">
        <v>2637</v>
      </c>
      <c r="B114" s="58" t="s">
        <v>887</v>
      </c>
      <c r="C114" s="59" t="s">
        <v>1</v>
      </c>
      <c r="D114" s="281">
        <v>1</v>
      </c>
      <c r="E114" s="83"/>
      <c r="F114" s="83">
        <f t="shared" si="2"/>
        <v>0</v>
      </c>
      <c r="G114" s="83">
        <f t="shared" si="3"/>
        <v>0</v>
      </c>
    </row>
    <row r="115" spans="1:11" ht="15" customHeight="1" x14ac:dyDescent="0.2">
      <c r="A115" s="79" t="s">
        <v>2638</v>
      </c>
      <c r="B115" s="58" t="s">
        <v>888</v>
      </c>
      <c r="C115" s="59" t="s">
        <v>1</v>
      </c>
      <c r="D115" s="281">
        <v>1</v>
      </c>
      <c r="E115" s="83"/>
      <c r="F115" s="83">
        <f t="shared" si="2"/>
        <v>0</v>
      </c>
      <c r="G115" s="83">
        <f t="shared" si="3"/>
        <v>0</v>
      </c>
    </row>
    <row r="116" spans="1:11" ht="15" customHeight="1" x14ac:dyDescent="0.2">
      <c r="A116" s="79" t="s">
        <v>2639</v>
      </c>
      <c r="B116" s="58" t="s">
        <v>889</v>
      </c>
      <c r="C116" s="59" t="s">
        <v>3</v>
      </c>
      <c r="D116" s="281">
        <v>1</v>
      </c>
      <c r="E116" s="83"/>
      <c r="F116" s="83">
        <f t="shared" si="2"/>
        <v>0</v>
      </c>
      <c r="G116" s="83">
        <f t="shared" si="3"/>
        <v>0</v>
      </c>
    </row>
    <row r="117" spans="1:11" s="54" customFormat="1" ht="15" customHeight="1" x14ac:dyDescent="0.2">
      <c r="A117" s="79" t="s">
        <v>2640</v>
      </c>
      <c r="B117" s="58" t="s">
        <v>890</v>
      </c>
      <c r="C117" s="59" t="s">
        <v>1</v>
      </c>
      <c r="D117" s="281">
        <v>1</v>
      </c>
      <c r="E117" s="137"/>
      <c r="F117" s="83">
        <f t="shared" si="2"/>
        <v>0</v>
      </c>
      <c r="G117" s="83">
        <f t="shared" si="3"/>
        <v>0</v>
      </c>
      <c r="H117" s="55"/>
      <c r="J117" s="55"/>
      <c r="K117" s="55"/>
    </row>
    <row r="118" spans="1:11" ht="15" customHeight="1" x14ac:dyDescent="0.2">
      <c r="A118" s="79" t="s">
        <v>2641</v>
      </c>
      <c r="B118" s="58" t="s">
        <v>891</v>
      </c>
      <c r="C118" s="59" t="s">
        <v>1</v>
      </c>
      <c r="D118" s="281">
        <v>1</v>
      </c>
      <c r="E118" s="83"/>
      <c r="F118" s="83">
        <f t="shared" si="2"/>
        <v>0</v>
      </c>
      <c r="G118" s="83">
        <f t="shared" si="3"/>
        <v>0</v>
      </c>
    </row>
    <row r="119" spans="1:11" ht="15" customHeight="1" x14ac:dyDescent="0.2">
      <c r="A119" s="79" t="s">
        <v>2642</v>
      </c>
      <c r="B119" s="58" t="s">
        <v>892</v>
      </c>
      <c r="C119" s="59" t="s">
        <v>1</v>
      </c>
      <c r="D119" s="281">
        <v>1</v>
      </c>
      <c r="E119" s="83"/>
      <c r="F119" s="83">
        <f t="shared" si="2"/>
        <v>0</v>
      </c>
      <c r="G119" s="83">
        <f t="shared" si="3"/>
        <v>0</v>
      </c>
    </row>
    <row r="120" spans="1:11" ht="15" customHeight="1" x14ac:dyDescent="0.2">
      <c r="A120" s="79" t="s">
        <v>2643</v>
      </c>
      <c r="B120" s="58" t="s">
        <v>893</v>
      </c>
      <c r="C120" s="59" t="s">
        <v>1</v>
      </c>
      <c r="D120" s="281">
        <v>1</v>
      </c>
      <c r="E120" s="83"/>
      <c r="F120" s="83">
        <f t="shared" si="2"/>
        <v>0</v>
      </c>
      <c r="G120" s="83">
        <f t="shared" si="3"/>
        <v>0</v>
      </c>
    </row>
    <row r="121" spans="1:11" ht="15" customHeight="1" x14ac:dyDescent="0.2">
      <c r="A121" s="79" t="s">
        <v>2644</v>
      </c>
      <c r="B121" s="58" t="s">
        <v>894</v>
      </c>
      <c r="C121" s="59" t="s">
        <v>1</v>
      </c>
      <c r="D121" s="281">
        <v>1</v>
      </c>
      <c r="E121" s="83"/>
      <c r="F121" s="83">
        <f t="shared" si="2"/>
        <v>0</v>
      </c>
      <c r="G121" s="83">
        <f t="shared" si="3"/>
        <v>0</v>
      </c>
    </row>
    <row r="122" spans="1:11" ht="15" customHeight="1" x14ac:dyDescent="0.2">
      <c r="A122" s="79" t="s">
        <v>2645</v>
      </c>
      <c r="B122" s="58" t="s">
        <v>194</v>
      </c>
      <c r="C122" s="59" t="s">
        <v>378</v>
      </c>
      <c r="D122" s="281">
        <v>1</v>
      </c>
      <c r="E122" s="83"/>
      <c r="F122" s="83">
        <f t="shared" si="2"/>
        <v>0</v>
      </c>
      <c r="G122" s="83">
        <f t="shared" si="3"/>
        <v>0</v>
      </c>
    </row>
    <row r="123" spans="1:11" ht="15" customHeight="1" x14ac:dyDescent="0.2">
      <c r="A123" s="79" t="s">
        <v>2646</v>
      </c>
      <c r="B123" s="58" t="s">
        <v>91</v>
      </c>
      <c r="C123" s="59" t="s">
        <v>1</v>
      </c>
      <c r="D123" s="281">
        <v>1</v>
      </c>
      <c r="E123" s="83"/>
      <c r="F123" s="83">
        <f t="shared" si="2"/>
        <v>0</v>
      </c>
      <c r="G123" s="83">
        <f t="shared" si="3"/>
        <v>0</v>
      </c>
    </row>
    <row r="124" spans="1:11" ht="15" customHeight="1" x14ac:dyDescent="0.2">
      <c r="A124" s="79" t="s">
        <v>2647</v>
      </c>
      <c r="B124" s="58" t="s">
        <v>738</v>
      </c>
      <c r="C124" s="59" t="s">
        <v>1</v>
      </c>
      <c r="D124" s="281">
        <v>1</v>
      </c>
      <c r="E124" s="83"/>
      <c r="F124" s="83">
        <f t="shared" si="2"/>
        <v>0</v>
      </c>
      <c r="G124" s="83">
        <f t="shared" si="3"/>
        <v>0</v>
      </c>
    </row>
    <row r="125" spans="1:11" ht="15" customHeight="1" x14ac:dyDescent="0.2">
      <c r="A125" s="79" t="s">
        <v>2648</v>
      </c>
      <c r="B125" s="60" t="s">
        <v>637</v>
      </c>
      <c r="C125" s="59" t="s">
        <v>1</v>
      </c>
      <c r="D125" s="281">
        <v>1</v>
      </c>
      <c r="E125" s="83"/>
      <c r="F125" s="83">
        <f t="shared" si="2"/>
        <v>0</v>
      </c>
      <c r="G125" s="83">
        <f t="shared" si="3"/>
        <v>0</v>
      </c>
    </row>
    <row r="126" spans="1:11" ht="15" customHeight="1" x14ac:dyDescent="0.2">
      <c r="A126" s="79" t="s">
        <v>2649</v>
      </c>
      <c r="B126" s="60" t="s">
        <v>895</v>
      </c>
      <c r="C126" s="59" t="s">
        <v>1</v>
      </c>
      <c r="D126" s="281">
        <v>1</v>
      </c>
      <c r="E126" s="83"/>
      <c r="F126" s="83">
        <f t="shared" si="2"/>
        <v>0</v>
      </c>
      <c r="G126" s="83">
        <f t="shared" si="3"/>
        <v>0</v>
      </c>
    </row>
    <row r="127" spans="1:11" ht="15" customHeight="1" x14ac:dyDescent="0.2">
      <c r="A127" s="79" t="s">
        <v>2650</v>
      </c>
      <c r="B127" s="60" t="s">
        <v>135</v>
      </c>
      <c r="C127" s="59" t="s">
        <v>1</v>
      </c>
      <c r="D127" s="281">
        <v>1</v>
      </c>
      <c r="E127" s="83"/>
      <c r="F127" s="83">
        <f t="shared" si="2"/>
        <v>0</v>
      </c>
      <c r="G127" s="83">
        <f t="shared" si="3"/>
        <v>0</v>
      </c>
    </row>
    <row r="128" spans="1:11" ht="15" customHeight="1" x14ac:dyDescent="0.2">
      <c r="A128" s="79" t="s">
        <v>2651</v>
      </c>
      <c r="B128" s="58" t="s">
        <v>471</v>
      </c>
      <c r="C128" s="59" t="s">
        <v>896</v>
      </c>
      <c r="D128" s="281">
        <v>1</v>
      </c>
      <c r="E128" s="83"/>
      <c r="F128" s="83">
        <f t="shared" si="2"/>
        <v>0</v>
      </c>
      <c r="G128" s="83">
        <f t="shared" si="3"/>
        <v>0</v>
      </c>
    </row>
    <row r="129" spans="1:7" ht="15" customHeight="1" x14ac:dyDescent="0.2">
      <c r="A129" s="79" t="s">
        <v>2652</v>
      </c>
      <c r="B129" s="58" t="s">
        <v>897</v>
      </c>
      <c r="C129" s="59" t="s">
        <v>1</v>
      </c>
      <c r="D129" s="281">
        <v>1</v>
      </c>
      <c r="E129" s="83"/>
      <c r="F129" s="83">
        <f t="shared" si="2"/>
        <v>0</v>
      </c>
      <c r="G129" s="83">
        <f t="shared" si="3"/>
        <v>0</v>
      </c>
    </row>
    <row r="130" spans="1:7" ht="15" customHeight="1" x14ac:dyDescent="0.2">
      <c r="A130" s="79" t="s">
        <v>2653</v>
      </c>
      <c r="B130" s="58" t="s">
        <v>898</v>
      </c>
      <c r="C130" s="59" t="s">
        <v>1</v>
      </c>
      <c r="D130" s="281">
        <v>1</v>
      </c>
      <c r="E130" s="83"/>
      <c r="F130" s="83">
        <f t="shared" si="2"/>
        <v>0</v>
      </c>
      <c r="G130" s="83">
        <f t="shared" si="3"/>
        <v>0</v>
      </c>
    </row>
    <row r="131" spans="1:7" ht="15" customHeight="1" x14ac:dyDescent="0.2">
      <c r="A131" s="79" t="s">
        <v>2654</v>
      </c>
      <c r="B131" s="58" t="s">
        <v>899</v>
      </c>
      <c r="C131" s="59" t="s">
        <v>1</v>
      </c>
      <c r="D131" s="281">
        <v>1</v>
      </c>
      <c r="E131" s="83"/>
      <c r="F131" s="83">
        <f t="shared" si="2"/>
        <v>0</v>
      </c>
      <c r="G131" s="83">
        <f t="shared" si="3"/>
        <v>0</v>
      </c>
    </row>
    <row r="132" spans="1:7" ht="15" customHeight="1" x14ac:dyDescent="0.2">
      <c r="A132" s="79" t="s">
        <v>2655</v>
      </c>
      <c r="B132" s="58" t="s">
        <v>149</v>
      </c>
      <c r="C132" s="59" t="s">
        <v>1</v>
      </c>
      <c r="D132" s="281">
        <v>1</v>
      </c>
      <c r="E132" s="83"/>
      <c r="F132" s="83">
        <f t="shared" si="2"/>
        <v>0</v>
      </c>
      <c r="G132" s="83">
        <f t="shared" si="3"/>
        <v>0</v>
      </c>
    </row>
    <row r="133" spans="1:7" ht="15" customHeight="1" x14ac:dyDescent="0.2">
      <c r="A133" s="79" t="s">
        <v>2656</v>
      </c>
      <c r="B133" s="58" t="s">
        <v>152</v>
      </c>
      <c r="C133" s="59" t="s">
        <v>1</v>
      </c>
      <c r="D133" s="281">
        <v>1</v>
      </c>
      <c r="E133" s="83"/>
      <c r="F133" s="83">
        <f t="shared" si="2"/>
        <v>0</v>
      </c>
      <c r="G133" s="83">
        <f t="shared" si="3"/>
        <v>0</v>
      </c>
    </row>
    <row r="134" spans="1:7" ht="15" customHeight="1" x14ac:dyDescent="0.2">
      <c r="A134" s="79" t="s">
        <v>2657</v>
      </c>
      <c r="B134" s="58" t="s">
        <v>154</v>
      </c>
      <c r="C134" s="59" t="s">
        <v>1</v>
      </c>
      <c r="D134" s="281">
        <v>1</v>
      </c>
      <c r="E134" s="83"/>
      <c r="F134" s="83">
        <f t="shared" ref="F134:F197" si="4">SUM(E134*1.2)</f>
        <v>0</v>
      </c>
      <c r="G134" s="83">
        <f t="shared" ref="G134:G197" si="5">SUM(D134*E134)</f>
        <v>0</v>
      </c>
    </row>
    <row r="135" spans="1:7" ht="15" customHeight="1" x14ac:dyDescent="0.2">
      <c r="A135" s="79" t="s">
        <v>2658</v>
      </c>
      <c r="B135" s="58" t="s">
        <v>900</v>
      </c>
      <c r="C135" s="59" t="s">
        <v>1</v>
      </c>
      <c r="D135" s="281">
        <v>1</v>
      </c>
      <c r="E135" s="83"/>
      <c r="F135" s="83">
        <f t="shared" si="4"/>
        <v>0</v>
      </c>
      <c r="G135" s="83">
        <f t="shared" si="5"/>
        <v>0</v>
      </c>
    </row>
    <row r="136" spans="1:7" ht="15" customHeight="1" x14ac:dyDescent="0.2">
      <c r="A136" s="79" t="s">
        <v>2659</v>
      </c>
      <c r="B136" s="58" t="s">
        <v>901</v>
      </c>
      <c r="C136" s="59" t="s">
        <v>1</v>
      </c>
      <c r="D136" s="287">
        <v>1</v>
      </c>
      <c r="E136" s="83"/>
      <c r="F136" s="83">
        <f t="shared" si="4"/>
        <v>0</v>
      </c>
      <c r="G136" s="83">
        <f t="shared" si="5"/>
        <v>0</v>
      </c>
    </row>
    <row r="137" spans="1:7" ht="15" customHeight="1" x14ac:dyDescent="0.2">
      <c r="A137" s="79" t="s">
        <v>2660</v>
      </c>
      <c r="B137" s="58" t="s">
        <v>902</v>
      </c>
      <c r="C137" s="59" t="s">
        <v>1</v>
      </c>
      <c r="D137" s="281">
        <v>1</v>
      </c>
      <c r="E137" s="83"/>
      <c r="F137" s="83">
        <f t="shared" si="4"/>
        <v>0</v>
      </c>
      <c r="G137" s="83">
        <f t="shared" si="5"/>
        <v>0</v>
      </c>
    </row>
    <row r="138" spans="1:7" ht="15" customHeight="1" x14ac:dyDescent="0.2">
      <c r="A138" s="79" t="s">
        <v>2661</v>
      </c>
      <c r="B138" s="58" t="s">
        <v>903</v>
      </c>
      <c r="C138" s="59" t="s">
        <v>1</v>
      </c>
      <c r="D138" s="281">
        <v>1</v>
      </c>
      <c r="E138" s="83"/>
      <c r="F138" s="83">
        <f t="shared" si="4"/>
        <v>0</v>
      </c>
      <c r="G138" s="83">
        <f t="shared" si="5"/>
        <v>0</v>
      </c>
    </row>
    <row r="139" spans="1:7" ht="15" customHeight="1" x14ac:dyDescent="0.2">
      <c r="A139" s="79" t="s">
        <v>2662</v>
      </c>
      <c r="B139" s="58" t="s">
        <v>155</v>
      </c>
      <c r="C139" s="59" t="s">
        <v>1</v>
      </c>
      <c r="D139" s="281">
        <v>1</v>
      </c>
      <c r="E139" s="83"/>
      <c r="F139" s="83">
        <f t="shared" si="4"/>
        <v>0</v>
      </c>
      <c r="G139" s="83">
        <f t="shared" si="5"/>
        <v>0</v>
      </c>
    </row>
    <row r="140" spans="1:7" ht="15" customHeight="1" x14ac:dyDescent="0.2">
      <c r="A140" s="79" t="s">
        <v>2663</v>
      </c>
      <c r="B140" s="58" t="s">
        <v>156</v>
      </c>
      <c r="C140" s="59" t="s">
        <v>1</v>
      </c>
      <c r="D140" s="281">
        <v>1</v>
      </c>
      <c r="E140" s="83"/>
      <c r="F140" s="83">
        <f t="shared" si="4"/>
        <v>0</v>
      </c>
      <c r="G140" s="83">
        <f t="shared" si="5"/>
        <v>0</v>
      </c>
    </row>
    <row r="141" spans="1:7" ht="15" customHeight="1" x14ac:dyDescent="0.2">
      <c r="A141" s="79" t="s">
        <v>2664</v>
      </c>
      <c r="B141" s="58" t="s">
        <v>904</v>
      </c>
      <c r="C141" s="59" t="s">
        <v>1</v>
      </c>
      <c r="D141" s="281">
        <v>1</v>
      </c>
      <c r="E141" s="83"/>
      <c r="F141" s="83">
        <f t="shared" si="4"/>
        <v>0</v>
      </c>
      <c r="G141" s="83">
        <f t="shared" si="5"/>
        <v>0</v>
      </c>
    </row>
    <row r="142" spans="1:7" ht="15" customHeight="1" x14ac:dyDescent="0.2">
      <c r="A142" s="79" t="s">
        <v>2665</v>
      </c>
      <c r="B142" s="58" t="s">
        <v>905</v>
      </c>
      <c r="C142" s="59" t="s">
        <v>1</v>
      </c>
      <c r="D142" s="281">
        <v>1</v>
      </c>
      <c r="E142" s="83"/>
      <c r="F142" s="83">
        <f t="shared" si="4"/>
        <v>0</v>
      </c>
      <c r="G142" s="83">
        <f t="shared" si="5"/>
        <v>0</v>
      </c>
    </row>
    <row r="143" spans="1:7" ht="15" customHeight="1" x14ac:dyDescent="0.2">
      <c r="A143" s="79" t="s">
        <v>2666</v>
      </c>
      <c r="B143" s="58" t="s">
        <v>906</v>
      </c>
      <c r="C143" s="59" t="s">
        <v>1</v>
      </c>
      <c r="D143" s="281">
        <v>1</v>
      </c>
      <c r="E143" s="83"/>
      <c r="F143" s="83">
        <f t="shared" si="4"/>
        <v>0</v>
      </c>
      <c r="G143" s="83">
        <f t="shared" si="5"/>
        <v>0</v>
      </c>
    </row>
    <row r="144" spans="1:7" ht="15" customHeight="1" x14ac:dyDescent="0.2">
      <c r="A144" s="79" t="s">
        <v>2667</v>
      </c>
      <c r="B144" s="58" t="s">
        <v>160</v>
      </c>
      <c r="C144" s="59" t="s">
        <v>1</v>
      </c>
      <c r="D144" s="281">
        <v>1</v>
      </c>
      <c r="E144" s="83"/>
      <c r="F144" s="83">
        <f t="shared" si="4"/>
        <v>0</v>
      </c>
      <c r="G144" s="83">
        <f t="shared" si="5"/>
        <v>0</v>
      </c>
    </row>
    <row r="145" spans="1:7" ht="15" customHeight="1" x14ac:dyDescent="0.2">
      <c r="A145" s="79" t="s">
        <v>2668</v>
      </c>
      <c r="B145" s="58" t="s">
        <v>161</v>
      </c>
      <c r="C145" s="59" t="s">
        <v>1</v>
      </c>
      <c r="D145" s="281">
        <v>1</v>
      </c>
      <c r="E145" s="83"/>
      <c r="F145" s="83">
        <f t="shared" si="4"/>
        <v>0</v>
      </c>
      <c r="G145" s="83">
        <f t="shared" si="5"/>
        <v>0</v>
      </c>
    </row>
    <row r="146" spans="1:7" ht="15" customHeight="1" x14ac:dyDescent="0.2">
      <c r="A146" s="79" t="s">
        <v>2669</v>
      </c>
      <c r="B146" s="58" t="s">
        <v>907</v>
      </c>
      <c r="C146" s="59" t="s">
        <v>1</v>
      </c>
      <c r="D146" s="281">
        <v>1</v>
      </c>
      <c r="E146" s="83"/>
      <c r="F146" s="83">
        <f t="shared" si="4"/>
        <v>0</v>
      </c>
      <c r="G146" s="83">
        <f t="shared" si="5"/>
        <v>0</v>
      </c>
    </row>
    <row r="147" spans="1:7" ht="15" customHeight="1" x14ac:dyDescent="0.2">
      <c r="A147" s="79" t="s">
        <v>2670</v>
      </c>
      <c r="B147" s="58" t="s">
        <v>164</v>
      </c>
      <c r="C147" s="59" t="s">
        <v>1</v>
      </c>
      <c r="D147" s="281">
        <v>1</v>
      </c>
      <c r="E147" s="83"/>
      <c r="F147" s="83">
        <f t="shared" si="4"/>
        <v>0</v>
      </c>
      <c r="G147" s="83">
        <f t="shared" si="5"/>
        <v>0</v>
      </c>
    </row>
    <row r="148" spans="1:7" ht="15" customHeight="1" x14ac:dyDescent="0.2">
      <c r="A148" s="79" t="s">
        <v>2671</v>
      </c>
      <c r="B148" s="58" t="s">
        <v>165</v>
      </c>
      <c r="C148" s="59" t="s">
        <v>1</v>
      </c>
      <c r="D148" s="281">
        <v>1</v>
      </c>
      <c r="E148" s="83"/>
      <c r="F148" s="83">
        <f t="shared" si="4"/>
        <v>0</v>
      </c>
      <c r="G148" s="83">
        <f t="shared" si="5"/>
        <v>0</v>
      </c>
    </row>
    <row r="149" spans="1:7" ht="15" customHeight="1" x14ac:dyDescent="0.2">
      <c r="A149" s="79" t="s">
        <v>2672</v>
      </c>
      <c r="B149" s="58" t="s">
        <v>166</v>
      </c>
      <c r="C149" s="59" t="s">
        <v>1</v>
      </c>
      <c r="D149" s="281">
        <v>1</v>
      </c>
      <c r="E149" s="83"/>
      <c r="F149" s="83">
        <f t="shared" si="4"/>
        <v>0</v>
      </c>
      <c r="G149" s="83">
        <f t="shared" si="5"/>
        <v>0</v>
      </c>
    </row>
    <row r="150" spans="1:7" ht="15" customHeight="1" x14ac:dyDescent="0.2">
      <c r="A150" s="79" t="s">
        <v>2673</v>
      </c>
      <c r="B150" s="58" t="s">
        <v>167</v>
      </c>
      <c r="C150" s="59" t="s">
        <v>1</v>
      </c>
      <c r="D150" s="281">
        <v>1</v>
      </c>
      <c r="E150" s="83"/>
      <c r="F150" s="83">
        <f t="shared" si="4"/>
        <v>0</v>
      </c>
      <c r="G150" s="83">
        <f t="shared" si="5"/>
        <v>0</v>
      </c>
    </row>
    <row r="151" spans="1:7" ht="15" customHeight="1" x14ac:dyDescent="0.2">
      <c r="A151" s="79" t="s">
        <v>2674</v>
      </c>
      <c r="B151" s="58" t="s">
        <v>141</v>
      </c>
      <c r="C151" s="52" t="s">
        <v>1</v>
      </c>
      <c r="D151" s="281">
        <v>1</v>
      </c>
      <c r="E151" s="83"/>
      <c r="F151" s="83">
        <f t="shared" si="4"/>
        <v>0</v>
      </c>
      <c r="G151" s="83">
        <f t="shared" si="5"/>
        <v>0</v>
      </c>
    </row>
    <row r="152" spans="1:7" ht="15" customHeight="1" x14ac:dyDescent="0.2">
      <c r="A152" s="79" t="s">
        <v>2675</v>
      </c>
      <c r="B152" s="58" t="s">
        <v>653</v>
      </c>
      <c r="C152" s="52" t="s">
        <v>1</v>
      </c>
      <c r="D152" s="281">
        <v>1</v>
      </c>
      <c r="E152" s="83"/>
      <c r="F152" s="83">
        <f t="shared" si="4"/>
        <v>0</v>
      </c>
      <c r="G152" s="83">
        <f t="shared" si="5"/>
        <v>0</v>
      </c>
    </row>
    <row r="153" spans="1:7" ht="15" customHeight="1" x14ac:dyDescent="0.2">
      <c r="A153" s="79" t="s">
        <v>2676</v>
      </c>
      <c r="B153" s="58" t="s">
        <v>654</v>
      </c>
      <c r="C153" s="52" t="s">
        <v>1</v>
      </c>
      <c r="D153" s="281">
        <v>1</v>
      </c>
      <c r="E153" s="83"/>
      <c r="F153" s="83">
        <f t="shared" si="4"/>
        <v>0</v>
      </c>
      <c r="G153" s="83">
        <f t="shared" si="5"/>
        <v>0</v>
      </c>
    </row>
    <row r="154" spans="1:7" ht="15" customHeight="1" x14ac:dyDescent="0.2">
      <c r="A154" s="79" t="s">
        <v>2677</v>
      </c>
      <c r="B154" s="58" t="s">
        <v>78</v>
      </c>
      <c r="C154" s="59" t="s">
        <v>1</v>
      </c>
      <c r="D154" s="281">
        <v>1</v>
      </c>
      <c r="E154" s="83"/>
      <c r="F154" s="83">
        <f t="shared" si="4"/>
        <v>0</v>
      </c>
      <c r="G154" s="83">
        <f t="shared" si="5"/>
        <v>0</v>
      </c>
    </row>
    <row r="155" spans="1:7" ht="15" customHeight="1" x14ac:dyDescent="0.2">
      <c r="A155" s="79" t="s">
        <v>2678</v>
      </c>
      <c r="B155" s="58" t="s">
        <v>908</v>
      </c>
      <c r="C155" s="59" t="s">
        <v>1</v>
      </c>
      <c r="D155" s="281">
        <v>1</v>
      </c>
      <c r="E155" s="83"/>
      <c r="F155" s="83">
        <f t="shared" si="4"/>
        <v>0</v>
      </c>
      <c r="G155" s="83">
        <f t="shared" si="5"/>
        <v>0</v>
      </c>
    </row>
    <row r="156" spans="1:7" ht="15" customHeight="1" x14ac:dyDescent="0.2">
      <c r="A156" s="79" t="s">
        <v>2679</v>
      </c>
      <c r="B156" s="60" t="s">
        <v>909</v>
      </c>
      <c r="C156" s="52" t="s">
        <v>1</v>
      </c>
      <c r="D156" s="281">
        <v>1</v>
      </c>
      <c r="E156" s="83"/>
      <c r="F156" s="83">
        <f t="shared" si="4"/>
        <v>0</v>
      </c>
      <c r="G156" s="83">
        <f t="shared" si="5"/>
        <v>0</v>
      </c>
    </row>
    <row r="157" spans="1:7" ht="15" customHeight="1" x14ac:dyDescent="0.2">
      <c r="A157" s="79" t="s">
        <v>2680</v>
      </c>
      <c r="B157" s="58" t="s">
        <v>106</v>
      </c>
      <c r="C157" s="59" t="s">
        <v>1</v>
      </c>
      <c r="D157" s="281">
        <v>1</v>
      </c>
      <c r="E157" s="83"/>
      <c r="F157" s="83">
        <f t="shared" si="4"/>
        <v>0</v>
      </c>
      <c r="G157" s="83">
        <f t="shared" si="5"/>
        <v>0</v>
      </c>
    </row>
    <row r="158" spans="1:7" ht="15" customHeight="1" x14ac:dyDescent="0.2">
      <c r="A158" s="79" t="s">
        <v>2681</v>
      </c>
      <c r="B158" s="58" t="s">
        <v>655</v>
      </c>
      <c r="C158" s="59" t="s">
        <v>1</v>
      </c>
      <c r="D158" s="281">
        <v>1</v>
      </c>
      <c r="E158" s="83"/>
      <c r="F158" s="83">
        <f t="shared" si="4"/>
        <v>0</v>
      </c>
      <c r="G158" s="83">
        <f t="shared" si="5"/>
        <v>0</v>
      </c>
    </row>
    <row r="159" spans="1:7" ht="15" customHeight="1" x14ac:dyDescent="0.2">
      <c r="A159" s="79" t="s">
        <v>2682</v>
      </c>
      <c r="B159" s="60" t="s">
        <v>910</v>
      </c>
      <c r="C159" s="59" t="s">
        <v>1</v>
      </c>
      <c r="D159" s="281">
        <v>1</v>
      </c>
      <c r="E159" s="83"/>
      <c r="F159" s="83">
        <f t="shared" si="4"/>
        <v>0</v>
      </c>
      <c r="G159" s="83">
        <f t="shared" si="5"/>
        <v>0</v>
      </c>
    </row>
    <row r="160" spans="1:7" ht="15" customHeight="1" x14ac:dyDescent="0.2">
      <c r="A160" s="79" t="s">
        <v>2683</v>
      </c>
      <c r="B160" s="60" t="s">
        <v>656</v>
      </c>
      <c r="C160" s="59" t="s">
        <v>1</v>
      </c>
      <c r="D160" s="281">
        <v>1</v>
      </c>
      <c r="E160" s="83"/>
      <c r="F160" s="83">
        <f t="shared" si="4"/>
        <v>0</v>
      </c>
      <c r="G160" s="83">
        <f t="shared" si="5"/>
        <v>0</v>
      </c>
    </row>
    <row r="161" spans="1:7" ht="15" customHeight="1" x14ac:dyDescent="0.2">
      <c r="A161" s="79" t="s">
        <v>2684</v>
      </c>
      <c r="B161" s="60" t="s">
        <v>657</v>
      </c>
      <c r="C161" s="59" t="s">
        <v>1</v>
      </c>
      <c r="D161" s="281">
        <v>1</v>
      </c>
      <c r="E161" s="83"/>
      <c r="F161" s="83">
        <f t="shared" si="4"/>
        <v>0</v>
      </c>
      <c r="G161" s="83">
        <f t="shared" si="5"/>
        <v>0</v>
      </c>
    </row>
    <row r="162" spans="1:7" ht="15" customHeight="1" x14ac:dyDescent="0.2">
      <c r="A162" s="79" t="s">
        <v>2685</v>
      </c>
      <c r="B162" s="58" t="s">
        <v>658</v>
      </c>
      <c r="C162" s="59" t="s">
        <v>1</v>
      </c>
      <c r="D162" s="281">
        <v>1</v>
      </c>
      <c r="E162" s="83"/>
      <c r="F162" s="83">
        <f t="shared" si="4"/>
        <v>0</v>
      </c>
      <c r="G162" s="83">
        <f t="shared" si="5"/>
        <v>0</v>
      </c>
    </row>
    <row r="163" spans="1:7" ht="15" customHeight="1" x14ac:dyDescent="0.2">
      <c r="A163" s="79" t="s">
        <v>2686</v>
      </c>
      <c r="B163" s="58" t="s">
        <v>660</v>
      </c>
      <c r="C163" s="59" t="s">
        <v>1</v>
      </c>
      <c r="D163" s="281">
        <v>1</v>
      </c>
      <c r="E163" s="83"/>
      <c r="F163" s="83">
        <f t="shared" si="4"/>
        <v>0</v>
      </c>
      <c r="G163" s="83">
        <f t="shared" si="5"/>
        <v>0</v>
      </c>
    </row>
    <row r="164" spans="1:7" ht="15" customHeight="1" x14ac:dyDescent="0.2">
      <c r="A164" s="79" t="s">
        <v>2687</v>
      </c>
      <c r="B164" s="60" t="s">
        <v>661</v>
      </c>
      <c r="C164" s="59" t="s">
        <v>1</v>
      </c>
      <c r="D164" s="281">
        <v>1</v>
      </c>
      <c r="E164" s="83"/>
      <c r="F164" s="83">
        <f t="shared" si="4"/>
        <v>0</v>
      </c>
      <c r="G164" s="83">
        <f t="shared" si="5"/>
        <v>0</v>
      </c>
    </row>
    <row r="165" spans="1:7" ht="15" customHeight="1" x14ac:dyDescent="0.2">
      <c r="A165" s="79" t="s">
        <v>2688</v>
      </c>
      <c r="B165" s="58" t="s">
        <v>911</v>
      </c>
      <c r="C165" s="59" t="s">
        <v>1</v>
      </c>
      <c r="D165" s="281">
        <v>1</v>
      </c>
      <c r="E165" s="83"/>
      <c r="F165" s="83">
        <f t="shared" si="4"/>
        <v>0</v>
      </c>
      <c r="G165" s="83">
        <f t="shared" si="5"/>
        <v>0</v>
      </c>
    </row>
    <row r="166" spans="1:7" ht="15" customHeight="1" x14ac:dyDescent="0.2">
      <c r="A166" s="79" t="s">
        <v>2689</v>
      </c>
      <c r="B166" s="58" t="s">
        <v>1083</v>
      </c>
      <c r="C166" s="59" t="s">
        <v>1</v>
      </c>
      <c r="D166" s="281">
        <v>1</v>
      </c>
      <c r="E166" s="83"/>
      <c r="F166" s="83">
        <f t="shared" si="4"/>
        <v>0</v>
      </c>
      <c r="G166" s="83">
        <f t="shared" si="5"/>
        <v>0</v>
      </c>
    </row>
    <row r="167" spans="1:7" ht="15" customHeight="1" x14ac:dyDescent="0.2">
      <c r="A167" s="79" t="s">
        <v>2690</v>
      </c>
      <c r="B167" s="58" t="s">
        <v>664</v>
      </c>
      <c r="C167" s="59" t="s">
        <v>1</v>
      </c>
      <c r="D167" s="281">
        <v>1</v>
      </c>
      <c r="E167" s="83"/>
      <c r="F167" s="83">
        <f t="shared" si="4"/>
        <v>0</v>
      </c>
      <c r="G167" s="83">
        <f t="shared" si="5"/>
        <v>0</v>
      </c>
    </row>
    <row r="168" spans="1:7" ht="15" customHeight="1" x14ac:dyDescent="0.2">
      <c r="A168" s="79" t="s">
        <v>2691</v>
      </c>
      <c r="B168" s="58" t="s">
        <v>665</v>
      </c>
      <c r="C168" s="59" t="s">
        <v>1</v>
      </c>
      <c r="D168" s="281">
        <v>1</v>
      </c>
      <c r="E168" s="83"/>
      <c r="F168" s="83">
        <f t="shared" si="4"/>
        <v>0</v>
      </c>
      <c r="G168" s="83">
        <f t="shared" si="5"/>
        <v>0</v>
      </c>
    </row>
    <row r="169" spans="1:7" ht="15" customHeight="1" x14ac:dyDescent="0.2">
      <c r="A169" s="79" t="s">
        <v>2692</v>
      </c>
      <c r="B169" s="58" t="s">
        <v>912</v>
      </c>
      <c r="C169" s="59" t="s">
        <v>1</v>
      </c>
      <c r="D169" s="281">
        <v>1</v>
      </c>
      <c r="E169" s="83"/>
      <c r="F169" s="83">
        <f t="shared" si="4"/>
        <v>0</v>
      </c>
      <c r="G169" s="83">
        <f t="shared" si="5"/>
        <v>0</v>
      </c>
    </row>
    <row r="170" spans="1:7" ht="15" customHeight="1" x14ac:dyDescent="0.2">
      <c r="A170" s="79" t="s">
        <v>2693</v>
      </c>
      <c r="B170" s="60" t="s">
        <v>913</v>
      </c>
      <c r="C170" s="59" t="s">
        <v>1</v>
      </c>
      <c r="D170" s="281">
        <v>1</v>
      </c>
      <c r="E170" s="83"/>
      <c r="F170" s="83">
        <f t="shared" si="4"/>
        <v>0</v>
      </c>
      <c r="G170" s="83">
        <f t="shared" si="5"/>
        <v>0</v>
      </c>
    </row>
    <row r="171" spans="1:7" ht="15" customHeight="1" x14ac:dyDescent="0.2">
      <c r="A171" s="79" t="s">
        <v>2694</v>
      </c>
      <c r="B171" s="58" t="s">
        <v>914</v>
      </c>
      <c r="C171" s="59" t="s">
        <v>1</v>
      </c>
      <c r="D171" s="281">
        <v>1</v>
      </c>
      <c r="E171" s="83"/>
      <c r="F171" s="83">
        <f t="shared" si="4"/>
        <v>0</v>
      </c>
      <c r="G171" s="83">
        <f t="shared" si="5"/>
        <v>0</v>
      </c>
    </row>
    <row r="172" spans="1:7" ht="15" customHeight="1" x14ac:dyDescent="0.2">
      <c r="A172" s="79" t="s">
        <v>2695</v>
      </c>
      <c r="B172" s="58" t="s">
        <v>669</v>
      </c>
      <c r="C172" s="59" t="s">
        <v>1</v>
      </c>
      <c r="D172" s="281">
        <v>1</v>
      </c>
      <c r="E172" s="83"/>
      <c r="F172" s="83">
        <f t="shared" si="4"/>
        <v>0</v>
      </c>
      <c r="G172" s="83">
        <f t="shared" si="5"/>
        <v>0</v>
      </c>
    </row>
    <row r="173" spans="1:7" ht="15" customHeight="1" x14ac:dyDescent="0.2">
      <c r="A173" s="79" t="s">
        <v>2696</v>
      </c>
      <c r="B173" s="58" t="s">
        <v>349</v>
      </c>
      <c r="C173" s="59" t="s">
        <v>1</v>
      </c>
      <c r="D173" s="281">
        <v>1</v>
      </c>
      <c r="E173" s="83"/>
      <c r="F173" s="83">
        <f t="shared" si="4"/>
        <v>0</v>
      </c>
      <c r="G173" s="83">
        <f t="shared" si="5"/>
        <v>0</v>
      </c>
    </row>
    <row r="174" spans="1:7" ht="15" customHeight="1" x14ac:dyDescent="0.2">
      <c r="A174" s="79" t="s">
        <v>2697</v>
      </c>
      <c r="B174" s="58" t="s">
        <v>670</v>
      </c>
      <c r="C174" s="59" t="s">
        <v>1</v>
      </c>
      <c r="D174" s="281">
        <v>1</v>
      </c>
      <c r="E174" s="83"/>
      <c r="F174" s="83">
        <f t="shared" si="4"/>
        <v>0</v>
      </c>
      <c r="G174" s="83">
        <f t="shared" si="5"/>
        <v>0</v>
      </c>
    </row>
    <row r="175" spans="1:7" ht="15" customHeight="1" x14ac:dyDescent="0.2">
      <c r="A175" s="79" t="s">
        <v>2698</v>
      </c>
      <c r="B175" s="58" t="s">
        <v>673</v>
      </c>
      <c r="C175" s="59" t="s">
        <v>1</v>
      </c>
      <c r="D175" s="281">
        <v>1</v>
      </c>
      <c r="E175" s="83"/>
      <c r="F175" s="83">
        <f t="shared" si="4"/>
        <v>0</v>
      </c>
      <c r="G175" s="83">
        <f t="shared" si="5"/>
        <v>0</v>
      </c>
    </row>
    <row r="176" spans="1:7" ht="15" customHeight="1" x14ac:dyDescent="0.2">
      <c r="A176" s="79" t="s">
        <v>2699</v>
      </c>
      <c r="B176" s="60" t="s">
        <v>915</v>
      </c>
      <c r="C176" s="59" t="s">
        <v>1</v>
      </c>
      <c r="D176" s="281">
        <v>1</v>
      </c>
      <c r="E176" s="83"/>
      <c r="F176" s="83">
        <f t="shared" si="4"/>
        <v>0</v>
      </c>
      <c r="G176" s="83">
        <f t="shared" si="5"/>
        <v>0</v>
      </c>
    </row>
    <row r="177" spans="1:7" ht="15" customHeight="1" x14ac:dyDescent="0.2">
      <c r="A177" s="79" t="s">
        <v>2700</v>
      </c>
      <c r="B177" s="60" t="s">
        <v>802</v>
      </c>
      <c r="C177" s="59" t="s">
        <v>1</v>
      </c>
      <c r="D177" s="281">
        <v>1</v>
      </c>
      <c r="E177" s="83"/>
      <c r="F177" s="83">
        <f t="shared" si="4"/>
        <v>0</v>
      </c>
      <c r="G177" s="83">
        <f t="shared" si="5"/>
        <v>0</v>
      </c>
    </row>
    <row r="178" spans="1:7" ht="15" customHeight="1" x14ac:dyDescent="0.2">
      <c r="A178" s="79" t="s">
        <v>2701</v>
      </c>
      <c r="B178" s="60" t="s">
        <v>803</v>
      </c>
      <c r="C178" s="59" t="s">
        <v>1</v>
      </c>
      <c r="D178" s="281">
        <v>1</v>
      </c>
      <c r="E178" s="83"/>
      <c r="F178" s="83">
        <f t="shared" si="4"/>
        <v>0</v>
      </c>
      <c r="G178" s="83">
        <f t="shared" si="5"/>
        <v>0</v>
      </c>
    </row>
    <row r="179" spans="1:7" ht="15" customHeight="1" x14ac:dyDescent="0.2">
      <c r="A179" s="79" t="s">
        <v>2702</v>
      </c>
      <c r="B179" s="60" t="s">
        <v>804</v>
      </c>
      <c r="C179" s="59" t="s">
        <v>1</v>
      </c>
      <c r="D179" s="281">
        <v>1</v>
      </c>
      <c r="E179" s="83"/>
      <c r="F179" s="83">
        <f t="shared" si="4"/>
        <v>0</v>
      </c>
      <c r="G179" s="83">
        <f t="shared" si="5"/>
        <v>0</v>
      </c>
    </row>
    <row r="180" spans="1:7" ht="15" customHeight="1" x14ac:dyDescent="0.2">
      <c r="A180" s="79" t="s">
        <v>2703</v>
      </c>
      <c r="B180" s="60" t="s">
        <v>916</v>
      </c>
      <c r="C180" s="59" t="s">
        <v>1</v>
      </c>
      <c r="D180" s="281">
        <v>1</v>
      </c>
      <c r="E180" s="83"/>
      <c r="F180" s="83">
        <f t="shared" si="4"/>
        <v>0</v>
      </c>
      <c r="G180" s="83">
        <f t="shared" si="5"/>
        <v>0</v>
      </c>
    </row>
    <row r="181" spans="1:7" ht="15" customHeight="1" x14ac:dyDescent="0.2">
      <c r="A181" s="79" t="s">
        <v>2704</v>
      </c>
      <c r="B181" s="60" t="s">
        <v>917</v>
      </c>
      <c r="C181" s="59" t="s">
        <v>1</v>
      </c>
      <c r="D181" s="281">
        <v>1</v>
      </c>
      <c r="E181" s="83"/>
      <c r="F181" s="83">
        <f t="shared" si="4"/>
        <v>0</v>
      </c>
      <c r="G181" s="83">
        <f t="shared" si="5"/>
        <v>0</v>
      </c>
    </row>
    <row r="182" spans="1:7" ht="15" customHeight="1" x14ac:dyDescent="0.2">
      <c r="A182" s="79" t="s">
        <v>2705</v>
      </c>
      <c r="B182" s="58" t="s">
        <v>918</v>
      </c>
      <c r="C182" s="59" t="s">
        <v>1</v>
      </c>
      <c r="D182" s="281">
        <v>1</v>
      </c>
      <c r="E182" s="83"/>
      <c r="F182" s="83">
        <f t="shared" si="4"/>
        <v>0</v>
      </c>
      <c r="G182" s="83">
        <f t="shared" si="5"/>
        <v>0</v>
      </c>
    </row>
    <row r="183" spans="1:7" ht="15" customHeight="1" x14ac:dyDescent="0.2">
      <c r="A183" s="79" t="s">
        <v>2706</v>
      </c>
      <c r="B183" s="58" t="s">
        <v>919</v>
      </c>
      <c r="C183" s="59" t="s">
        <v>1</v>
      </c>
      <c r="D183" s="281">
        <v>1</v>
      </c>
      <c r="E183" s="83"/>
      <c r="F183" s="83">
        <f t="shared" si="4"/>
        <v>0</v>
      </c>
      <c r="G183" s="83">
        <f t="shared" si="5"/>
        <v>0</v>
      </c>
    </row>
    <row r="184" spans="1:7" ht="15" customHeight="1" x14ac:dyDescent="0.2">
      <c r="A184" s="79" t="s">
        <v>2707</v>
      </c>
      <c r="B184" s="60" t="s">
        <v>920</v>
      </c>
      <c r="C184" s="59" t="s">
        <v>1</v>
      </c>
      <c r="D184" s="281">
        <v>1</v>
      </c>
      <c r="E184" s="83"/>
      <c r="F184" s="83">
        <f t="shared" si="4"/>
        <v>0</v>
      </c>
      <c r="G184" s="83">
        <f t="shared" si="5"/>
        <v>0</v>
      </c>
    </row>
    <row r="185" spans="1:7" ht="15" customHeight="1" x14ac:dyDescent="0.2">
      <c r="A185" s="79" t="s">
        <v>2708</v>
      </c>
      <c r="B185" s="60" t="s">
        <v>675</v>
      </c>
      <c r="C185" s="59" t="s">
        <v>1</v>
      </c>
      <c r="D185" s="281">
        <v>1</v>
      </c>
      <c r="E185" s="83"/>
      <c r="F185" s="83">
        <f t="shared" si="4"/>
        <v>0</v>
      </c>
      <c r="G185" s="83">
        <f t="shared" si="5"/>
        <v>0</v>
      </c>
    </row>
    <row r="186" spans="1:7" ht="15" customHeight="1" x14ac:dyDescent="0.2">
      <c r="A186" s="79" t="s">
        <v>2709</v>
      </c>
      <c r="B186" s="60" t="s">
        <v>921</v>
      </c>
      <c r="C186" s="59" t="s">
        <v>1</v>
      </c>
      <c r="D186" s="281">
        <v>1</v>
      </c>
      <c r="E186" s="83"/>
      <c r="F186" s="83">
        <f t="shared" si="4"/>
        <v>0</v>
      </c>
      <c r="G186" s="83">
        <f t="shared" si="5"/>
        <v>0</v>
      </c>
    </row>
    <row r="187" spans="1:7" ht="15" customHeight="1" x14ac:dyDescent="0.2">
      <c r="A187" s="79" t="s">
        <v>2710</v>
      </c>
      <c r="B187" s="60" t="s">
        <v>676</v>
      </c>
      <c r="C187" s="59" t="s">
        <v>1</v>
      </c>
      <c r="D187" s="281">
        <v>1</v>
      </c>
      <c r="E187" s="83"/>
      <c r="F187" s="83">
        <f t="shared" si="4"/>
        <v>0</v>
      </c>
      <c r="G187" s="83">
        <f t="shared" si="5"/>
        <v>0</v>
      </c>
    </row>
    <row r="188" spans="1:7" ht="15" customHeight="1" x14ac:dyDescent="0.2">
      <c r="A188" s="79" t="s">
        <v>2711</v>
      </c>
      <c r="B188" s="60" t="s">
        <v>753</v>
      </c>
      <c r="C188" s="59" t="s">
        <v>1</v>
      </c>
      <c r="D188" s="281">
        <v>1</v>
      </c>
      <c r="E188" s="83"/>
      <c r="F188" s="83">
        <f t="shared" si="4"/>
        <v>0</v>
      </c>
      <c r="G188" s="83">
        <f t="shared" si="5"/>
        <v>0</v>
      </c>
    </row>
    <row r="189" spans="1:7" ht="15" customHeight="1" x14ac:dyDescent="0.2">
      <c r="A189" s="79" t="s">
        <v>2712</v>
      </c>
      <c r="B189" s="60" t="s">
        <v>677</v>
      </c>
      <c r="C189" s="59" t="s">
        <v>1</v>
      </c>
      <c r="D189" s="281">
        <v>1</v>
      </c>
      <c r="E189" s="83"/>
      <c r="F189" s="83">
        <f t="shared" si="4"/>
        <v>0</v>
      </c>
      <c r="G189" s="83">
        <f t="shared" si="5"/>
        <v>0</v>
      </c>
    </row>
    <row r="190" spans="1:7" ht="15" customHeight="1" x14ac:dyDescent="0.2">
      <c r="A190" s="79" t="s">
        <v>2713</v>
      </c>
      <c r="B190" s="58" t="s">
        <v>922</v>
      </c>
      <c r="C190" s="59" t="s">
        <v>1</v>
      </c>
      <c r="D190" s="285">
        <v>1</v>
      </c>
      <c r="E190" s="83"/>
      <c r="F190" s="83">
        <f t="shared" si="4"/>
        <v>0</v>
      </c>
      <c r="G190" s="83">
        <f t="shared" si="5"/>
        <v>0</v>
      </c>
    </row>
    <row r="191" spans="1:7" ht="15" customHeight="1" x14ac:dyDescent="0.2">
      <c r="A191" s="79" t="s">
        <v>2714</v>
      </c>
      <c r="B191" s="60" t="s">
        <v>923</v>
      </c>
      <c r="C191" s="59" t="s">
        <v>1</v>
      </c>
      <c r="D191" s="281">
        <v>1</v>
      </c>
      <c r="E191" s="83"/>
      <c r="F191" s="83">
        <f t="shared" si="4"/>
        <v>0</v>
      </c>
      <c r="G191" s="83">
        <f t="shared" si="5"/>
        <v>0</v>
      </c>
    </row>
    <row r="192" spans="1:7" ht="15" customHeight="1" x14ac:dyDescent="0.2">
      <c r="A192" s="79" t="s">
        <v>2715</v>
      </c>
      <c r="B192" s="60" t="s">
        <v>924</v>
      </c>
      <c r="C192" s="59" t="s">
        <v>1</v>
      </c>
      <c r="D192" s="281">
        <v>1</v>
      </c>
      <c r="E192" s="83"/>
      <c r="F192" s="83">
        <f t="shared" si="4"/>
        <v>0</v>
      </c>
      <c r="G192" s="83">
        <f t="shared" si="5"/>
        <v>0</v>
      </c>
    </row>
    <row r="193" spans="1:7" ht="15" customHeight="1" x14ac:dyDescent="0.2">
      <c r="A193" s="79" t="s">
        <v>2716</v>
      </c>
      <c r="B193" s="60" t="s">
        <v>925</v>
      </c>
      <c r="C193" s="59" t="s">
        <v>1</v>
      </c>
      <c r="D193" s="281">
        <v>1</v>
      </c>
      <c r="E193" s="83"/>
      <c r="F193" s="83">
        <f t="shared" si="4"/>
        <v>0</v>
      </c>
      <c r="G193" s="83">
        <f t="shared" si="5"/>
        <v>0</v>
      </c>
    </row>
    <row r="194" spans="1:7" ht="15" customHeight="1" x14ac:dyDescent="0.2">
      <c r="A194" s="79" t="s">
        <v>2717</v>
      </c>
      <c r="B194" s="60" t="s">
        <v>683</v>
      </c>
      <c r="C194" s="59" t="s">
        <v>1</v>
      </c>
      <c r="D194" s="281">
        <v>1</v>
      </c>
      <c r="E194" s="83"/>
      <c r="F194" s="83">
        <f t="shared" si="4"/>
        <v>0</v>
      </c>
      <c r="G194" s="83">
        <f t="shared" si="5"/>
        <v>0</v>
      </c>
    </row>
    <row r="195" spans="1:7" ht="15" customHeight="1" x14ac:dyDescent="0.2">
      <c r="A195" s="79" t="s">
        <v>2718</v>
      </c>
      <c r="B195" s="60" t="s">
        <v>926</v>
      </c>
      <c r="C195" s="59" t="s">
        <v>1</v>
      </c>
      <c r="D195" s="281">
        <v>1</v>
      </c>
      <c r="E195" s="83"/>
      <c r="F195" s="83">
        <f t="shared" si="4"/>
        <v>0</v>
      </c>
      <c r="G195" s="83">
        <f t="shared" si="5"/>
        <v>0</v>
      </c>
    </row>
    <row r="196" spans="1:7" ht="15" customHeight="1" x14ac:dyDescent="0.2">
      <c r="A196" s="79" t="s">
        <v>2719</v>
      </c>
      <c r="B196" s="60" t="s">
        <v>927</v>
      </c>
      <c r="C196" s="59" t="s">
        <v>1</v>
      </c>
      <c r="D196" s="281">
        <v>1</v>
      </c>
      <c r="E196" s="83"/>
      <c r="F196" s="83">
        <f t="shared" si="4"/>
        <v>0</v>
      </c>
      <c r="G196" s="83">
        <f t="shared" si="5"/>
        <v>0</v>
      </c>
    </row>
    <row r="197" spans="1:7" ht="15" customHeight="1" x14ac:dyDescent="0.2">
      <c r="A197" s="79" t="s">
        <v>2720</v>
      </c>
      <c r="B197" s="60" t="s">
        <v>685</v>
      </c>
      <c r="C197" s="59" t="s">
        <v>1</v>
      </c>
      <c r="D197" s="281">
        <v>1</v>
      </c>
      <c r="E197" s="83"/>
      <c r="F197" s="83">
        <f t="shared" si="4"/>
        <v>0</v>
      </c>
      <c r="G197" s="83">
        <f t="shared" si="5"/>
        <v>0</v>
      </c>
    </row>
    <row r="198" spans="1:7" ht="15" customHeight="1" x14ac:dyDescent="0.2">
      <c r="A198" s="79" t="s">
        <v>2721</v>
      </c>
      <c r="B198" s="60" t="s">
        <v>928</v>
      </c>
      <c r="C198" s="59" t="s">
        <v>1</v>
      </c>
      <c r="D198" s="281">
        <v>1</v>
      </c>
      <c r="E198" s="83"/>
      <c r="F198" s="83">
        <f t="shared" ref="F198:F215" si="6">SUM(E198*1.2)</f>
        <v>0</v>
      </c>
      <c r="G198" s="83">
        <f t="shared" ref="G198:G215" si="7">SUM(D198*E198)</f>
        <v>0</v>
      </c>
    </row>
    <row r="199" spans="1:7" ht="15" customHeight="1" x14ac:dyDescent="0.2">
      <c r="A199" s="79" t="s">
        <v>2722</v>
      </c>
      <c r="B199" s="60" t="s">
        <v>688</v>
      </c>
      <c r="C199" s="59" t="s">
        <v>1</v>
      </c>
      <c r="D199" s="281">
        <v>1</v>
      </c>
      <c r="E199" s="83"/>
      <c r="F199" s="83">
        <f t="shared" si="6"/>
        <v>0</v>
      </c>
      <c r="G199" s="83">
        <f t="shared" si="7"/>
        <v>0</v>
      </c>
    </row>
    <row r="200" spans="1:7" ht="15" customHeight="1" x14ac:dyDescent="0.2">
      <c r="A200" s="79" t="s">
        <v>2723</v>
      </c>
      <c r="B200" s="60" t="s">
        <v>929</v>
      </c>
      <c r="C200" s="59" t="s">
        <v>1</v>
      </c>
      <c r="D200" s="281">
        <v>1</v>
      </c>
      <c r="E200" s="83"/>
      <c r="F200" s="83">
        <f t="shared" si="6"/>
        <v>0</v>
      </c>
      <c r="G200" s="83">
        <f t="shared" si="7"/>
        <v>0</v>
      </c>
    </row>
    <row r="201" spans="1:7" ht="15" customHeight="1" x14ac:dyDescent="0.2">
      <c r="A201" s="79" t="s">
        <v>2724</v>
      </c>
      <c r="B201" s="60" t="s">
        <v>691</v>
      </c>
      <c r="C201" s="59" t="s">
        <v>1</v>
      </c>
      <c r="D201" s="281">
        <v>1</v>
      </c>
      <c r="E201" s="83"/>
      <c r="F201" s="83">
        <f t="shared" si="6"/>
        <v>0</v>
      </c>
      <c r="G201" s="83">
        <f t="shared" si="7"/>
        <v>0</v>
      </c>
    </row>
    <row r="202" spans="1:7" ht="15" customHeight="1" x14ac:dyDescent="0.2">
      <c r="A202" s="79" t="s">
        <v>2725</v>
      </c>
      <c r="B202" s="60" t="s">
        <v>144</v>
      </c>
      <c r="C202" s="59" t="s">
        <v>1</v>
      </c>
      <c r="D202" s="281">
        <v>1</v>
      </c>
      <c r="E202" s="83"/>
      <c r="F202" s="83">
        <f t="shared" si="6"/>
        <v>0</v>
      </c>
      <c r="G202" s="83">
        <f t="shared" si="7"/>
        <v>0</v>
      </c>
    </row>
    <row r="203" spans="1:7" ht="15" customHeight="1" x14ac:dyDescent="0.2">
      <c r="A203" s="79" t="s">
        <v>2726</v>
      </c>
      <c r="B203" s="60" t="s">
        <v>693</v>
      </c>
      <c r="C203" s="59" t="s">
        <v>1</v>
      </c>
      <c r="D203" s="281">
        <v>1</v>
      </c>
      <c r="E203" s="83"/>
      <c r="F203" s="83">
        <f t="shared" si="6"/>
        <v>0</v>
      </c>
      <c r="G203" s="83">
        <f t="shared" si="7"/>
        <v>0</v>
      </c>
    </row>
    <row r="204" spans="1:7" ht="15" customHeight="1" x14ac:dyDescent="0.2">
      <c r="A204" s="79" t="s">
        <v>2727</v>
      </c>
      <c r="B204" s="60" t="s">
        <v>930</v>
      </c>
      <c r="C204" s="59" t="s">
        <v>234</v>
      </c>
      <c r="D204" s="281">
        <v>1</v>
      </c>
      <c r="E204" s="83"/>
      <c r="F204" s="83">
        <f t="shared" si="6"/>
        <v>0</v>
      </c>
      <c r="G204" s="83">
        <f t="shared" si="7"/>
        <v>0</v>
      </c>
    </row>
    <row r="205" spans="1:7" ht="15" customHeight="1" x14ac:dyDescent="0.2">
      <c r="A205" s="79" t="s">
        <v>2728</v>
      </c>
      <c r="B205" s="60" t="s">
        <v>931</v>
      </c>
      <c r="C205" s="59" t="s">
        <v>1</v>
      </c>
      <c r="D205" s="281">
        <v>1</v>
      </c>
      <c r="E205" s="83"/>
      <c r="F205" s="83">
        <f t="shared" si="6"/>
        <v>0</v>
      </c>
      <c r="G205" s="83">
        <f t="shared" si="7"/>
        <v>0</v>
      </c>
    </row>
    <row r="206" spans="1:7" ht="15" customHeight="1" x14ac:dyDescent="0.2">
      <c r="A206" s="79" t="s">
        <v>2729</v>
      </c>
      <c r="B206" s="60" t="s">
        <v>186</v>
      </c>
      <c r="C206" s="59" t="s">
        <v>1</v>
      </c>
      <c r="D206" s="281">
        <v>1</v>
      </c>
      <c r="E206" s="83"/>
      <c r="F206" s="83">
        <f t="shared" si="6"/>
        <v>0</v>
      </c>
      <c r="G206" s="83">
        <f t="shared" si="7"/>
        <v>0</v>
      </c>
    </row>
    <row r="207" spans="1:7" ht="15" customHeight="1" x14ac:dyDescent="0.2">
      <c r="A207" s="79" t="s">
        <v>2730</v>
      </c>
      <c r="B207" s="60" t="s">
        <v>187</v>
      </c>
      <c r="C207" s="59" t="s">
        <v>1</v>
      </c>
      <c r="D207" s="281">
        <v>1</v>
      </c>
      <c r="E207" s="83"/>
      <c r="F207" s="83">
        <f t="shared" si="6"/>
        <v>0</v>
      </c>
      <c r="G207" s="83">
        <f t="shared" si="7"/>
        <v>0</v>
      </c>
    </row>
    <row r="208" spans="1:7" ht="15" customHeight="1" x14ac:dyDescent="0.2">
      <c r="A208" s="79" t="s">
        <v>2731</v>
      </c>
      <c r="B208" s="60" t="s">
        <v>189</v>
      </c>
      <c r="C208" s="59" t="s">
        <v>1</v>
      </c>
      <c r="D208" s="281">
        <v>1</v>
      </c>
      <c r="E208" s="83"/>
      <c r="F208" s="83">
        <f t="shared" si="6"/>
        <v>0</v>
      </c>
      <c r="G208" s="83">
        <f t="shared" si="7"/>
        <v>0</v>
      </c>
    </row>
    <row r="209" spans="1:7" ht="15" customHeight="1" x14ac:dyDescent="0.2">
      <c r="A209" s="79" t="s">
        <v>2732</v>
      </c>
      <c r="B209" s="60" t="s">
        <v>190</v>
      </c>
      <c r="C209" s="59" t="s">
        <v>1</v>
      </c>
      <c r="D209" s="281">
        <v>1</v>
      </c>
      <c r="E209" s="83"/>
      <c r="F209" s="83">
        <f t="shared" si="6"/>
        <v>0</v>
      </c>
      <c r="G209" s="83">
        <f t="shared" si="7"/>
        <v>0</v>
      </c>
    </row>
    <row r="210" spans="1:7" ht="15" customHeight="1" x14ac:dyDescent="0.2">
      <c r="A210" s="79" t="s">
        <v>2733</v>
      </c>
      <c r="B210" s="60" t="s">
        <v>191</v>
      </c>
      <c r="C210" s="59" t="s">
        <v>1</v>
      </c>
      <c r="D210" s="281">
        <v>1</v>
      </c>
      <c r="E210" s="83"/>
      <c r="F210" s="83">
        <f t="shared" si="6"/>
        <v>0</v>
      </c>
      <c r="G210" s="83">
        <f t="shared" si="7"/>
        <v>0</v>
      </c>
    </row>
    <row r="211" spans="1:7" ht="15" customHeight="1" x14ac:dyDescent="0.2">
      <c r="A211" s="79" t="s">
        <v>2734</v>
      </c>
      <c r="B211" s="60" t="s">
        <v>932</v>
      </c>
      <c r="C211" s="59" t="s">
        <v>378</v>
      </c>
      <c r="D211" s="281">
        <v>1</v>
      </c>
      <c r="E211" s="83"/>
      <c r="F211" s="83">
        <f t="shared" si="6"/>
        <v>0</v>
      </c>
      <c r="G211" s="83">
        <f t="shared" si="7"/>
        <v>0</v>
      </c>
    </row>
    <row r="212" spans="1:7" ht="15" customHeight="1" x14ac:dyDescent="0.2">
      <c r="A212" s="79" t="s">
        <v>2735</v>
      </c>
      <c r="B212" s="60" t="s">
        <v>192</v>
      </c>
      <c r="C212" s="59" t="s">
        <v>1</v>
      </c>
      <c r="D212" s="281">
        <v>1</v>
      </c>
      <c r="E212" s="83"/>
      <c r="F212" s="83">
        <f t="shared" si="6"/>
        <v>0</v>
      </c>
      <c r="G212" s="83">
        <f t="shared" si="7"/>
        <v>0</v>
      </c>
    </row>
    <row r="213" spans="1:7" ht="15" customHeight="1" x14ac:dyDescent="0.2">
      <c r="A213" s="79" t="s">
        <v>2736</v>
      </c>
      <c r="B213" s="60" t="s">
        <v>771</v>
      </c>
      <c r="C213" s="59" t="s">
        <v>1</v>
      </c>
      <c r="D213" s="281">
        <v>1</v>
      </c>
      <c r="E213" s="83"/>
      <c r="F213" s="83">
        <f t="shared" si="6"/>
        <v>0</v>
      </c>
      <c r="G213" s="83">
        <f t="shared" si="7"/>
        <v>0</v>
      </c>
    </row>
    <row r="214" spans="1:7" ht="15" customHeight="1" x14ac:dyDescent="0.2">
      <c r="A214" s="79" t="s">
        <v>2737</v>
      </c>
      <c r="B214" s="58" t="s">
        <v>933</v>
      </c>
      <c r="C214" s="59" t="s">
        <v>380</v>
      </c>
      <c r="D214" s="281">
        <v>400</v>
      </c>
      <c r="E214" s="83"/>
      <c r="F214" s="83">
        <f t="shared" si="6"/>
        <v>0</v>
      </c>
      <c r="G214" s="83">
        <f t="shared" si="7"/>
        <v>0</v>
      </c>
    </row>
    <row r="215" spans="1:7" ht="15" customHeight="1" thickBot="1" x14ac:dyDescent="0.25">
      <c r="A215" s="79" t="s">
        <v>2738</v>
      </c>
      <c r="B215" s="58" t="s">
        <v>7</v>
      </c>
      <c r="C215" s="59" t="s">
        <v>172</v>
      </c>
      <c r="D215" s="281">
        <v>200</v>
      </c>
      <c r="E215" s="83"/>
      <c r="F215" s="83">
        <f t="shared" si="6"/>
        <v>0</v>
      </c>
      <c r="G215" s="83">
        <f t="shared" si="7"/>
        <v>0</v>
      </c>
    </row>
    <row r="216" spans="1:7" ht="15" customHeight="1" thickBot="1" x14ac:dyDescent="0.3">
      <c r="A216" s="104"/>
      <c r="B216" s="12"/>
      <c r="C216" s="30"/>
      <c r="D216"/>
      <c r="E216" s="330" t="s">
        <v>2990</v>
      </c>
      <c r="F216" s="330"/>
      <c r="G216" s="253">
        <f>SUM(G5:G215)</f>
        <v>0</v>
      </c>
    </row>
    <row r="217" spans="1:7" ht="15" customHeight="1" thickBot="1" x14ac:dyDescent="0.4">
      <c r="A217" s="104"/>
      <c r="B217" s="12"/>
      <c r="C217" s="30"/>
      <c r="D217" s="3"/>
      <c r="E217" s="330" t="s">
        <v>2991</v>
      </c>
      <c r="F217" s="330"/>
      <c r="G217" s="253">
        <f>SUM(G216*0.2)</f>
        <v>0</v>
      </c>
    </row>
    <row r="218" spans="1:7" ht="15" customHeight="1" thickBot="1" x14ac:dyDescent="0.25">
      <c r="A218" s="104"/>
      <c r="B218" s="12"/>
      <c r="C218" s="30"/>
      <c r="D218" s="157"/>
      <c r="E218" s="330" t="s">
        <v>2992</v>
      </c>
      <c r="F218" s="330"/>
      <c r="G218" s="253">
        <f>SUM(G216:G217)</f>
        <v>0</v>
      </c>
    </row>
    <row r="219" spans="1:7" ht="15" customHeight="1" x14ac:dyDescent="0.2">
      <c r="A219" s="134"/>
      <c r="B219" s="68"/>
      <c r="C219" s="189"/>
      <c r="D219" s="166"/>
    </row>
    <row r="220" spans="1:7" ht="15" customHeight="1" x14ac:dyDescent="0.2">
      <c r="A220" s="360" t="s">
        <v>3439</v>
      </c>
      <c r="B220" s="360"/>
      <c r="C220" s="360"/>
      <c r="D220" s="141" t="s">
        <v>3436</v>
      </c>
    </row>
    <row r="221" spans="1:7" ht="30" customHeight="1" thickBot="1" x14ac:dyDescent="0.25">
      <c r="A221" s="200" t="s">
        <v>0</v>
      </c>
      <c r="B221" s="201" t="s">
        <v>585</v>
      </c>
      <c r="C221" s="202" t="s">
        <v>2993</v>
      </c>
      <c r="D221" s="203" t="s">
        <v>3447</v>
      </c>
      <c r="E221" s="204" t="s">
        <v>2994</v>
      </c>
      <c r="F221" s="204" t="s">
        <v>2995</v>
      </c>
      <c r="G221" s="204" t="s">
        <v>2989</v>
      </c>
    </row>
    <row r="222" spans="1:7" ht="25.5" x14ac:dyDescent="0.2">
      <c r="A222" s="251" t="s">
        <v>2739</v>
      </c>
      <c r="B222" s="244" t="s">
        <v>822</v>
      </c>
      <c r="C222" s="245" t="s">
        <v>1</v>
      </c>
      <c r="D222" s="280">
        <v>1</v>
      </c>
      <c r="E222" s="250"/>
      <c r="F222" s="250">
        <f>SUM(E222*1.2)</f>
        <v>0</v>
      </c>
      <c r="G222" s="250">
        <f>SUM(D222*E222)</f>
        <v>0</v>
      </c>
    </row>
    <row r="223" spans="1:7" ht="15" customHeight="1" x14ac:dyDescent="0.2">
      <c r="A223" s="251" t="s">
        <v>2740</v>
      </c>
      <c r="B223" s="50" t="s">
        <v>756</v>
      </c>
      <c r="C223" s="47" t="s">
        <v>1</v>
      </c>
      <c r="D223" s="281">
        <v>1</v>
      </c>
      <c r="E223" s="83"/>
      <c r="F223" s="83">
        <f t="shared" ref="F223:F226" si="8">SUM(E223*1.2)</f>
        <v>0</v>
      </c>
      <c r="G223" s="83">
        <f t="shared" ref="G223:G226" si="9">SUM(D223*E223)</f>
        <v>0</v>
      </c>
    </row>
    <row r="224" spans="1:7" ht="15" customHeight="1" x14ac:dyDescent="0.2">
      <c r="A224" s="251" t="s">
        <v>2741</v>
      </c>
      <c r="B224" s="50" t="s">
        <v>757</v>
      </c>
      <c r="C224" s="47" t="s">
        <v>1</v>
      </c>
      <c r="D224" s="281">
        <v>1</v>
      </c>
      <c r="E224" s="83"/>
      <c r="F224" s="83">
        <f t="shared" si="8"/>
        <v>0</v>
      </c>
      <c r="G224" s="83">
        <f t="shared" si="9"/>
        <v>0</v>
      </c>
    </row>
    <row r="225" spans="1:15" ht="15" customHeight="1" x14ac:dyDescent="0.2">
      <c r="A225" s="251" t="s">
        <v>2742</v>
      </c>
      <c r="B225" s="50" t="s">
        <v>758</v>
      </c>
      <c r="C225" s="47" t="s">
        <v>1</v>
      </c>
      <c r="D225" s="285">
        <v>1</v>
      </c>
      <c r="E225" s="83"/>
      <c r="F225" s="83">
        <f t="shared" si="8"/>
        <v>0</v>
      </c>
      <c r="G225" s="83">
        <f t="shared" si="9"/>
        <v>0</v>
      </c>
      <c r="L225" s="56"/>
      <c r="M225" s="56"/>
      <c r="N225" s="56"/>
      <c r="O225" s="56"/>
    </row>
    <row r="226" spans="1:15" s="41" customFormat="1" ht="15" customHeight="1" thickBot="1" x14ac:dyDescent="0.25">
      <c r="A226" s="251" t="s">
        <v>2743</v>
      </c>
      <c r="B226" s="50" t="s">
        <v>934</v>
      </c>
      <c r="C226" s="47" t="s">
        <v>1</v>
      </c>
      <c r="D226" s="281">
        <v>1</v>
      </c>
      <c r="E226" s="83"/>
      <c r="F226" s="83">
        <f t="shared" si="8"/>
        <v>0</v>
      </c>
      <c r="G226" s="83">
        <f t="shared" si="9"/>
        <v>0</v>
      </c>
      <c r="H226" s="61"/>
      <c r="I226" s="61"/>
      <c r="J226" s="61"/>
    </row>
    <row r="227" spans="1:15" ht="15" customHeight="1" thickBot="1" x14ac:dyDescent="0.3">
      <c r="A227" s="104"/>
      <c r="B227" s="12"/>
      <c r="C227" s="30"/>
      <c r="D227"/>
      <c r="E227" s="330" t="s">
        <v>2990</v>
      </c>
      <c r="F227" s="330"/>
      <c r="G227" s="253">
        <f>SUM(G222:G226)</f>
        <v>0</v>
      </c>
    </row>
    <row r="228" spans="1:15" ht="15" customHeight="1" thickBot="1" x14ac:dyDescent="0.4">
      <c r="A228" s="104"/>
      <c r="B228" s="12"/>
      <c r="C228" s="30"/>
      <c r="D228" s="3"/>
      <c r="E228" s="330" t="s">
        <v>2991</v>
      </c>
      <c r="F228" s="330"/>
      <c r="G228" s="253">
        <f>SUM(G227*0.2)</f>
        <v>0</v>
      </c>
    </row>
    <row r="229" spans="1:15" ht="15" customHeight="1" thickBot="1" x14ac:dyDescent="0.25">
      <c r="A229" s="104"/>
      <c r="B229" s="12"/>
      <c r="C229" s="30"/>
      <c r="D229" s="157"/>
      <c r="E229" s="330" t="s">
        <v>2992</v>
      </c>
      <c r="F229" s="330"/>
      <c r="G229" s="253">
        <f>SUM(G227:G228)</f>
        <v>0</v>
      </c>
    </row>
    <row r="230" spans="1:15" ht="15" customHeight="1" x14ac:dyDescent="0.2">
      <c r="A230" s="135"/>
      <c r="B230" s="62"/>
      <c r="C230" s="189"/>
      <c r="D230" s="166"/>
    </row>
    <row r="231" spans="1:15" ht="15" customHeight="1" x14ac:dyDescent="0.2">
      <c r="A231" s="360" t="s">
        <v>3440</v>
      </c>
      <c r="B231" s="360"/>
      <c r="C231" s="360"/>
      <c r="D231" s="141" t="s">
        <v>3436</v>
      </c>
      <c r="E231" s="138"/>
      <c r="F231" s="138"/>
    </row>
    <row r="232" spans="1:15" ht="30" customHeight="1" thickBot="1" x14ac:dyDescent="0.25">
      <c r="A232" s="200" t="s">
        <v>0</v>
      </c>
      <c r="B232" s="201" t="s">
        <v>585</v>
      </c>
      <c r="C232" s="202" t="s">
        <v>2993</v>
      </c>
      <c r="D232" s="203" t="s">
        <v>3447</v>
      </c>
      <c r="E232" s="204" t="s">
        <v>2994</v>
      </c>
      <c r="F232" s="204" t="s">
        <v>2995</v>
      </c>
      <c r="G232" s="204" t="s">
        <v>2989</v>
      </c>
    </row>
    <row r="233" spans="1:15" ht="15" customHeight="1" x14ac:dyDescent="0.2">
      <c r="A233" s="247" t="s">
        <v>2744</v>
      </c>
      <c r="B233" s="236" t="s">
        <v>935</v>
      </c>
      <c r="C233" s="237" t="s">
        <v>1</v>
      </c>
      <c r="D233" s="280">
        <v>20</v>
      </c>
      <c r="E233" s="250"/>
      <c r="F233" s="250">
        <f>SUM(E233*1.2)</f>
        <v>0</v>
      </c>
      <c r="G233" s="250">
        <f>SUM(D233*E233)</f>
        <v>0</v>
      </c>
    </row>
    <row r="234" spans="1:15" ht="15" customHeight="1" x14ac:dyDescent="0.2">
      <c r="A234" s="247" t="s">
        <v>2745</v>
      </c>
      <c r="B234" s="51" t="s">
        <v>936</v>
      </c>
      <c r="C234" s="46" t="s">
        <v>1</v>
      </c>
      <c r="D234" s="281">
        <v>100</v>
      </c>
      <c r="E234" s="83"/>
      <c r="F234" s="83">
        <f t="shared" ref="F234:F297" si="10">SUM(E234*1.2)</f>
        <v>0</v>
      </c>
      <c r="G234" s="83">
        <f t="shared" ref="G234:G297" si="11">SUM(D234*E234)</f>
        <v>0</v>
      </c>
    </row>
    <row r="235" spans="1:15" ht="15" customHeight="1" x14ac:dyDescent="0.2">
      <c r="A235" s="247" t="s">
        <v>2746</v>
      </c>
      <c r="B235" s="51" t="s">
        <v>937</v>
      </c>
      <c r="C235" s="46" t="s">
        <v>938</v>
      </c>
      <c r="D235" s="281">
        <v>100</v>
      </c>
      <c r="E235" s="83"/>
      <c r="F235" s="83">
        <f t="shared" si="10"/>
        <v>0</v>
      </c>
      <c r="G235" s="83">
        <f t="shared" si="11"/>
        <v>0</v>
      </c>
    </row>
    <row r="236" spans="1:15" ht="15" customHeight="1" x14ac:dyDescent="0.2">
      <c r="A236" s="247" t="s">
        <v>2747</v>
      </c>
      <c r="B236" s="51" t="s">
        <v>761</v>
      </c>
      <c r="C236" s="46" t="s">
        <v>938</v>
      </c>
      <c r="D236" s="281">
        <v>50</v>
      </c>
      <c r="E236" s="83"/>
      <c r="F236" s="83">
        <f t="shared" si="10"/>
        <v>0</v>
      </c>
      <c r="G236" s="83">
        <f t="shared" si="11"/>
        <v>0</v>
      </c>
    </row>
    <row r="237" spans="1:15" ht="15" customHeight="1" x14ac:dyDescent="0.2">
      <c r="A237" s="247" t="s">
        <v>2748</v>
      </c>
      <c r="B237" s="51" t="s">
        <v>939</v>
      </c>
      <c r="C237" s="46" t="s">
        <v>938</v>
      </c>
      <c r="D237" s="281">
        <v>30</v>
      </c>
      <c r="E237" s="83"/>
      <c r="F237" s="83">
        <f t="shared" si="10"/>
        <v>0</v>
      </c>
      <c r="G237" s="83">
        <f t="shared" si="11"/>
        <v>0</v>
      </c>
    </row>
    <row r="238" spans="1:15" ht="15" customHeight="1" x14ac:dyDescent="0.2">
      <c r="A238" s="247" t="s">
        <v>2749</v>
      </c>
      <c r="B238" s="51" t="s">
        <v>940</v>
      </c>
      <c r="C238" s="46" t="s">
        <v>938</v>
      </c>
      <c r="D238" s="281">
        <v>30</v>
      </c>
      <c r="E238" s="83"/>
      <c r="F238" s="83">
        <f t="shared" si="10"/>
        <v>0</v>
      </c>
      <c r="G238" s="83">
        <f t="shared" si="11"/>
        <v>0</v>
      </c>
    </row>
    <row r="239" spans="1:15" ht="15" customHeight="1" x14ac:dyDescent="0.2">
      <c r="A239" s="247" t="s">
        <v>2750</v>
      </c>
      <c r="B239" s="51" t="s">
        <v>941</v>
      </c>
      <c r="C239" s="46" t="s">
        <v>938</v>
      </c>
      <c r="D239" s="281">
        <v>30</v>
      </c>
      <c r="E239" s="83"/>
      <c r="F239" s="83">
        <f t="shared" si="10"/>
        <v>0</v>
      </c>
      <c r="G239" s="83">
        <f t="shared" si="11"/>
        <v>0</v>
      </c>
    </row>
    <row r="240" spans="1:15" ht="15" customHeight="1" x14ac:dyDescent="0.2">
      <c r="A240" s="247" t="s">
        <v>2751</v>
      </c>
      <c r="B240" s="51" t="s">
        <v>942</v>
      </c>
      <c r="C240" s="46" t="s">
        <v>938</v>
      </c>
      <c r="D240" s="281">
        <v>30</v>
      </c>
      <c r="E240" s="83"/>
      <c r="F240" s="83">
        <f t="shared" si="10"/>
        <v>0</v>
      </c>
      <c r="G240" s="83">
        <f t="shared" si="11"/>
        <v>0</v>
      </c>
    </row>
    <row r="241" spans="1:7" ht="15" customHeight="1" x14ac:dyDescent="0.2">
      <c r="A241" s="247" t="s">
        <v>2752</v>
      </c>
      <c r="B241" s="51" t="s">
        <v>943</v>
      </c>
      <c r="C241" s="46" t="s">
        <v>938</v>
      </c>
      <c r="D241" s="281">
        <v>100</v>
      </c>
      <c r="E241" s="83"/>
      <c r="F241" s="83">
        <f t="shared" si="10"/>
        <v>0</v>
      </c>
      <c r="G241" s="83">
        <f t="shared" si="11"/>
        <v>0</v>
      </c>
    </row>
    <row r="242" spans="1:7" ht="15" customHeight="1" x14ac:dyDescent="0.2">
      <c r="A242" s="247" t="s">
        <v>2753</v>
      </c>
      <c r="B242" s="51" t="s">
        <v>944</v>
      </c>
      <c r="C242" s="46" t="s">
        <v>938</v>
      </c>
      <c r="D242" s="281">
        <v>150</v>
      </c>
      <c r="E242" s="83"/>
      <c r="F242" s="83">
        <f t="shared" si="10"/>
        <v>0</v>
      </c>
      <c r="G242" s="83">
        <f t="shared" si="11"/>
        <v>0</v>
      </c>
    </row>
    <row r="243" spans="1:7" ht="15" customHeight="1" x14ac:dyDescent="0.2">
      <c r="A243" s="247" t="s">
        <v>2754</v>
      </c>
      <c r="B243" s="51" t="s">
        <v>778</v>
      </c>
      <c r="C243" s="46" t="s">
        <v>1</v>
      </c>
      <c r="D243" s="281">
        <v>10</v>
      </c>
      <c r="E243" s="83"/>
      <c r="F243" s="83">
        <f t="shared" si="10"/>
        <v>0</v>
      </c>
      <c r="G243" s="83">
        <f t="shared" si="11"/>
        <v>0</v>
      </c>
    </row>
    <row r="244" spans="1:7" ht="15" customHeight="1" x14ac:dyDescent="0.2">
      <c r="A244" s="247" t="s">
        <v>2755</v>
      </c>
      <c r="B244" s="51" t="s">
        <v>945</v>
      </c>
      <c r="C244" s="46" t="s">
        <v>1</v>
      </c>
      <c r="D244" s="281">
        <v>10</v>
      </c>
      <c r="E244" s="83"/>
      <c r="F244" s="83">
        <f t="shared" si="10"/>
        <v>0</v>
      </c>
      <c r="G244" s="83">
        <f t="shared" si="11"/>
        <v>0</v>
      </c>
    </row>
    <row r="245" spans="1:7" ht="15" customHeight="1" x14ac:dyDescent="0.2">
      <c r="A245" s="247" t="s">
        <v>2756</v>
      </c>
      <c r="B245" s="51" t="s">
        <v>946</v>
      </c>
      <c r="C245" s="46" t="s">
        <v>1</v>
      </c>
      <c r="D245" s="285">
        <v>10</v>
      </c>
      <c r="E245" s="83"/>
      <c r="F245" s="83">
        <f t="shared" si="10"/>
        <v>0</v>
      </c>
      <c r="G245" s="83">
        <f t="shared" si="11"/>
        <v>0</v>
      </c>
    </row>
    <row r="246" spans="1:7" ht="15" customHeight="1" x14ac:dyDescent="0.2">
      <c r="A246" s="247" t="s">
        <v>2757</v>
      </c>
      <c r="B246" s="51" t="s">
        <v>1086</v>
      </c>
      <c r="C246" s="64" t="s">
        <v>3</v>
      </c>
      <c r="D246" s="285">
        <v>10</v>
      </c>
      <c r="E246" s="83"/>
      <c r="F246" s="83">
        <f t="shared" si="10"/>
        <v>0</v>
      </c>
      <c r="G246" s="83">
        <f t="shared" si="11"/>
        <v>0</v>
      </c>
    </row>
    <row r="247" spans="1:7" ht="15" customHeight="1" x14ac:dyDescent="0.2">
      <c r="A247" s="247" t="s">
        <v>2758</v>
      </c>
      <c r="B247" s="51" t="s">
        <v>947</v>
      </c>
      <c r="C247" s="46" t="s">
        <v>1</v>
      </c>
      <c r="D247" s="281">
        <v>10</v>
      </c>
      <c r="E247" s="83"/>
      <c r="F247" s="83">
        <f t="shared" si="10"/>
        <v>0</v>
      </c>
      <c r="G247" s="83">
        <f t="shared" si="11"/>
        <v>0</v>
      </c>
    </row>
    <row r="248" spans="1:7" ht="15" customHeight="1" x14ac:dyDescent="0.2">
      <c r="A248" s="247" t="s">
        <v>2759</v>
      </c>
      <c r="B248" s="51" t="s">
        <v>769</v>
      </c>
      <c r="C248" s="46" t="s">
        <v>1</v>
      </c>
      <c r="D248" s="281">
        <v>10</v>
      </c>
      <c r="E248" s="83"/>
      <c r="F248" s="83">
        <f t="shared" si="10"/>
        <v>0</v>
      </c>
      <c r="G248" s="83">
        <f t="shared" si="11"/>
        <v>0</v>
      </c>
    </row>
    <row r="249" spans="1:7" ht="15" customHeight="1" x14ac:dyDescent="0.2">
      <c r="A249" s="247" t="s">
        <v>2760</v>
      </c>
      <c r="B249" s="51" t="s">
        <v>948</v>
      </c>
      <c r="C249" s="46" t="s">
        <v>1</v>
      </c>
      <c r="D249" s="281">
        <v>10</v>
      </c>
      <c r="E249" s="83"/>
      <c r="F249" s="83">
        <f t="shared" si="10"/>
        <v>0</v>
      </c>
      <c r="G249" s="83">
        <f t="shared" si="11"/>
        <v>0</v>
      </c>
    </row>
    <row r="250" spans="1:7" ht="15" customHeight="1" x14ac:dyDescent="0.2">
      <c r="A250" s="247" t="s">
        <v>2761</v>
      </c>
      <c r="B250" s="51" t="s">
        <v>949</v>
      </c>
      <c r="C250" s="46" t="s">
        <v>1</v>
      </c>
      <c r="D250" s="281">
        <v>50</v>
      </c>
      <c r="E250" s="83"/>
      <c r="F250" s="83">
        <f t="shared" si="10"/>
        <v>0</v>
      </c>
      <c r="G250" s="83">
        <f t="shared" si="11"/>
        <v>0</v>
      </c>
    </row>
    <row r="251" spans="1:7" ht="15" customHeight="1" x14ac:dyDescent="0.2">
      <c r="A251" s="247" t="s">
        <v>2762</v>
      </c>
      <c r="B251" s="51" t="s">
        <v>950</v>
      </c>
      <c r="C251" s="46" t="s">
        <v>1</v>
      </c>
      <c r="D251" s="281">
        <v>10</v>
      </c>
      <c r="E251" s="83"/>
      <c r="F251" s="83">
        <f t="shared" si="10"/>
        <v>0</v>
      </c>
      <c r="G251" s="83">
        <f t="shared" si="11"/>
        <v>0</v>
      </c>
    </row>
    <row r="252" spans="1:7" ht="15" customHeight="1" x14ac:dyDescent="0.2">
      <c r="A252" s="247" t="s">
        <v>2763</v>
      </c>
      <c r="B252" s="51" t="s">
        <v>717</v>
      </c>
      <c r="C252" s="46" t="s">
        <v>1</v>
      </c>
      <c r="D252" s="281">
        <v>2</v>
      </c>
      <c r="E252" s="83"/>
      <c r="F252" s="83">
        <f t="shared" si="10"/>
        <v>0</v>
      </c>
      <c r="G252" s="83">
        <f t="shared" si="11"/>
        <v>0</v>
      </c>
    </row>
    <row r="253" spans="1:7" ht="15" customHeight="1" x14ac:dyDescent="0.2">
      <c r="A253" s="247" t="s">
        <v>2764</v>
      </c>
      <c r="B253" s="51" t="s">
        <v>420</v>
      </c>
      <c r="C253" s="46" t="s">
        <v>1</v>
      </c>
      <c r="D253" s="281">
        <v>2</v>
      </c>
      <c r="E253" s="83"/>
      <c r="F253" s="83">
        <f t="shared" si="10"/>
        <v>0</v>
      </c>
      <c r="G253" s="83">
        <f t="shared" si="11"/>
        <v>0</v>
      </c>
    </row>
    <row r="254" spans="1:7" ht="15" customHeight="1" x14ac:dyDescent="0.2">
      <c r="A254" s="247" t="s">
        <v>2765</v>
      </c>
      <c r="B254" s="51" t="s">
        <v>951</v>
      </c>
      <c r="C254" s="46" t="s">
        <v>1</v>
      </c>
      <c r="D254" s="281">
        <v>1</v>
      </c>
      <c r="E254" s="83"/>
      <c r="F254" s="83">
        <f t="shared" si="10"/>
        <v>0</v>
      </c>
      <c r="G254" s="83">
        <f t="shared" si="11"/>
        <v>0</v>
      </c>
    </row>
    <row r="255" spans="1:7" ht="15" customHeight="1" x14ac:dyDescent="0.2">
      <c r="A255" s="247" t="s">
        <v>2766</v>
      </c>
      <c r="B255" s="51" t="s">
        <v>952</v>
      </c>
      <c r="C255" s="46" t="s">
        <v>1</v>
      </c>
      <c r="D255" s="281">
        <v>1</v>
      </c>
      <c r="E255" s="83"/>
      <c r="F255" s="83">
        <f t="shared" si="10"/>
        <v>0</v>
      </c>
      <c r="G255" s="83">
        <f t="shared" si="11"/>
        <v>0</v>
      </c>
    </row>
    <row r="256" spans="1:7" ht="15" customHeight="1" x14ac:dyDescent="0.2">
      <c r="A256" s="247" t="s">
        <v>2767</v>
      </c>
      <c r="B256" s="51" t="s">
        <v>425</v>
      </c>
      <c r="C256" s="46" t="s">
        <v>1</v>
      </c>
      <c r="D256" s="281">
        <v>1</v>
      </c>
      <c r="E256" s="83"/>
      <c r="F256" s="83">
        <f t="shared" si="10"/>
        <v>0</v>
      </c>
      <c r="G256" s="83">
        <f t="shared" si="11"/>
        <v>0</v>
      </c>
    </row>
    <row r="257" spans="1:7" ht="15" customHeight="1" x14ac:dyDescent="0.2">
      <c r="A257" s="247" t="s">
        <v>2768</v>
      </c>
      <c r="B257" s="51" t="s">
        <v>794</v>
      </c>
      <c r="C257" s="46" t="s">
        <v>1</v>
      </c>
      <c r="D257" s="281">
        <v>20</v>
      </c>
      <c r="E257" s="83"/>
      <c r="F257" s="83">
        <f t="shared" si="10"/>
        <v>0</v>
      </c>
      <c r="G257" s="83">
        <f t="shared" si="11"/>
        <v>0</v>
      </c>
    </row>
    <row r="258" spans="1:7" ht="15" customHeight="1" x14ac:dyDescent="0.2">
      <c r="A258" s="247" t="s">
        <v>2769</v>
      </c>
      <c r="B258" s="51" t="s">
        <v>793</v>
      </c>
      <c r="C258" s="46" t="s">
        <v>1</v>
      </c>
      <c r="D258" s="281">
        <v>50</v>
      </c>
      <c r="E258" s="83"/>
      <c r="F258" s="83">
        <f t="shared" si="10"/>
        <v>0</v>
      </c>
      <c r="G258" s="83">
        <f t="shared" si="11"/>
        <v>0</v>
      </c>
    </row>
    <row r="259" spans="1:7" ht="15" customHeight="1" x14ac:dyDescent="0.2">
      <c r="A259" s="247" t="s">
        <v>2770</v>
      </c>
      <c r="B259" s="51" t="s">
        <v>953</v>
      </c>
      <c r="C259" s="46" t="s">
        <v>1</v>
      </c>
      <c r="D259" s="281">
        <v>10</v>
      </c>
      <c r="E259" s="83"/>
      <c r="F259" s="83">
        <f t="shared" si="10"/>
        <v>0</v>
      </c>
      <c r="G259" s="83">
        <f t="shared" si="11"/>
        <v>0</v>
      </c>
    </row>
    <row r="260" spans="1:7" ht="15" customHeight="1" x14ac:dyDescent="0.2">
      <c r="A260" s="247" t="s">
        <v>2771</v>
      </c>
      <c r="B260" s="51" t="s">
        <v>954</v>
      </c>
      <c r="C260" s="46" t="s">
        <v>1</v>
      </c>
      <c r="D260" s="281">
        <v>20</v>
      </c>
      <c r="E260" s="83"/>
      <c r="F260" s="83">
        <f t="shared" si="10"/>
        <v>0</v>
      </c>
      <c r="G260" s="83">
        <f t="shared" si="11"/>
        <v>0</v>
      </c>
    </row>
    <row r="261" spans="1:7" ht="15" customHeight="1" x14ac:dyDescent="0.2">
      <c r="A261" s="247" t="s">
        <v>2772</v>
      </c>
      <c r="B261" s="51" t="s">
        <v>955</v>
      </c>
      <c r="C261" s="46" t="s">
        <v>1</v>
      </c>
      <c r="D261" s="281">
        <v>10</v>
      </c>
      <c r="E261" s="83"/>
      <c r="F261" s="83">
        <f t="shared" si="10"/>
        <v>0</v>
      </c>
      <c r="G261" s="83">
        <f t="shared" si="11"/>
        <v>0</v>
      </c>
    </row>
    <row r="262" spans="1:7" ht="15" customHeight="1" x14ac:dyDescent="0.2">
      <c r="A262" s="247" t="s">
        <v>2773</v>
      </c>
      <c r="B262" s="51" t="s">
        <v>956</v>
      </c>
      <c r="C262" s="46" t="s">
        <v>1</v>
      </c>
      <c r="D262" s="281">
        <v>10</v>
      </c>
      <c r="E262" s="83"/>
      <c r="F262" s="83">
        <f t="shared" si="10"/>
        <v>0</v>
      </c>
      <c r="G262" s="83">
        <f t="shared" si="11"/>
        <v>0</v>
      </c>
    </row>
    <row r="263" spans="1:7" ht="15" customHeight="1" x14ac:dyDescent="0.2">
      <c r="A263" s="247" t="s">
        <v>2774</v>
      </c>
      <c r="B263" s="51" t="s">
        <v>957</v>
      </c>
      <c r="C263" s="46" t="s">
        <v>1</v>
      </c>
      <c r="D263" s="281">
        <v>10</v>
      </c>
      <c r="E263" s="83"/>
      <c r="F263" s="83">
        <f t="shared" si="10"/>
        <v>0</v>
      </c>
      <c r="G263" s="83">
        <f t="shared" si="11"/>
        <v>0</v>
      </c>
    </row>
    <row r="264" spans="1:7" ht="15" customHeight="1" x14ac:dyDescent="0.2">
      <c r="A264" s="247" t="s">
        <v>2775</v>
      </c>
      <c r="B264" s="51" t="s">
        <v>957</v>
      </c>
      <c r="C264" s="46" t="s">
        <v>1</v>
      </c>
      <c r="D264" s="281">
        <v>10</v>
      </c>
      <c r="E264" s="83"/>
      <c r="F264" s="83">
        <f t="shared" si="10"/>
        <v>0</v>
      </c>
      <c r="G264" s="83">
        <f t="shared" si="11"/>
        <v>0</v>
      </c>
    </row>
    <row r="265" spans="1:7" ht="15" customHeight="1" x14ac:dyDescent="0.2">
      <c r="A265" s="247" t="s">
        <v>2776</v>
      </c>
      <c r="B265" s="51" t="s">
        <v>958</v>
      </c>
      <c r="C265" s="46" t="s">
        <v>1</v>
      </c>
      <c r="D265" s="281">
        <v>10</v>
      </c>
      <c r="E265" s="83"/>
      <c r="F265" s="83">
        <f t="shared" si="10"/>
        <v>0</v>
      </c>
      <c r="G265" s="83">
        <f t="shared" si="11"/>
        <v>0</v>
      </c>
    </row>
    <row r="266" spans="1:7" ht="15" customHeight="1" x14ac:dyDescent="0.2">
      <c r="A266" s="247" t="s">
        <v>2777</v>
      </c>
      <c r="B266" s="51" t="s">
        <v>959</v>
      </c>
      <c r="C266" s="46" t="s">
        <v>1</v>
      </c>
      <c r="D266" s="281">
        <v>10</v>
      </c>
      <c r="E266" s="83"/>
      <c r="F266" s="83">
        <f t="shared" si="10"/>
        <v>0</v>
      </c>
      <c r="G266" s="83">
        <f t="shared" si="11"/>
        <v>0</v>
      </c>
    </row>
    <row r="267" spans="1:7" ht="15" customHeight="1" x14ac:dyDescent="0.2">
      <c r="A267" s="247" t="s">
        <v>2778</v>
      </c>
      <c r="B267" s="51" t="s">
        <v>960</v>
      </c>
      <c r="C267" s="46" t="s">
        <v>1</v>
      </c>
      <c r="D267" s="281">
        <v>10</v>
      </c>
      <c r="E267" s="83"/>
      <c r="F267" s="83">
        <f t="shared" si="10"/>
        <v>0</v>
      </c>
      <c r="G267" s="83">
        <f t="shared" si="11"/>
        <v>0</v>
      </c>
    </row>
    <row r="268" spans="1:7" ht="15" customHeight="1" x14ac:dyDescent="0.2">
      <c r="A268" s="247" t="s">
        <v>2779</v>
      </c>
      <c r="B268" s="51" t="s">
        <v>795</v>
      </c>
      <c r="C268" s="46" t="s">
        <v>1</v>
      </c>
      <c r="D268" s="281">
        <v>10</v>
      </c>
      <c r="E268" s="83"/>
      <c r="F268" s="83">
        <f t="shared" si="10"/>
        <v>0</v>
      </c>
      <c r="G268" s="83">
        <f t="shared" si="11"/>
        <v>0</v>
      </c>
    </row>
    <row r="269" spans="1:7" ht="15" customHeight="1" x14ac:dyDescent="0.2">
      <c r="A269" s="247" t="s">
        <v>2780</v>
      </c>
      <c r="B269" s="51" t="s">
        <v>846</v>
      </c>
      <c r="C269" s="46" t="s">
        <v>1</v>
      </c>
      <c r="D269" s="281">
        <v>10</v>
      </c>
      <c r="E269" s="83"/>
      <c r="F269" s="83">
        <f t="shared" si="10"/>
        <v>0</v>
      </c>
      <c r="G269" s="83">
        <f t="shared" si="11"/>
        <v>0</v>
      </c>
    </row>
    <row r="270" spans="1:7" ht="15" customHeight="1" x14ac:dyDescent="0.2">
      <c r="A270" s="247" t="s">
        <v>2781</v>
      </c>
      <c r="B270" s="51" t="s">
        <v>766</v>
      </c>
      <c r="C270" s="46" t="s">
        <v>1</v>
      </c>
      <c r="D270" s="281">
        <v>10</v>
      </c>
      <c r="E270" s="83"/>
      <c r="F270" s="83">
        <f t="shared" si="10"/>
        <v>0</v>
      </c>
      <c r="G270" s="83">
        <f t="shared" si="11"/>
        <v>0</v>
      </c>
    </row>
    <row r="271" spans="1:7" ht="15" customHeight="1" x14ac:dyDescent="0.2">
      <c r="A271" s="247" t="s">
        <v>2782</v>
      </c>
      <c r="B271" s="51" t="s">
        <v>961</v>
      </c>
      <c r="C271" s="46" t="s">
        <v>1</v>
      </c>
      <c r="D271" s="281">
        <v>10</v>
      </c>
      <c r="E271" s="83"/>
      <c r="F271" s="83">
        <f t="shared" si="10"/>
        <v>0</v>
      </c>
      <c r="G271" s="83">
        <f t="shared" si="11"/>
        <v>0</v>
      </c>
    </row>
    <row r="272" spans="1:7" ht="15" customHeight="1" x14ac:dyDescent="0.2">
      <c r="A272" s="247" t="s">
        <v>2783</v>
      </c>
      <c r="B272" s="51" t="s">
        <v>962</v>
      </c>
      <c r="C272" s="46" t="s">
        <v>1</v>
      </c>
      <c r="D272" s="281">
        <v>10</v>
      </c>
      <c r="E272" s="83"/>
      <c r="F272" s="83">
        <f t="shared" si="10"/>
        <v>0</v>
      </c>
      <c r="G272" s="83">
        <f t="shared" si="11"/>
        <v>0</v>
      </c>
    </row>
    <row r="273" spans="1:7" ht="15" customHeight="1" x14ac:dyDescent="0.2">
      <c r="A273" s="247" t="s">
        <v>2784</v>
      </c>
      <c r="B273" s="51" t="s">
        <v>779</v>
      </c>
      <c r="C273" s="46" t="s">
        <v>1</v>
      </c>
      <c r="D273" s="281">
        <v>10</v>
      </c>
      <c r="E273" s="83"/>
      <c r="F273" s="83">
        <f t="shared" si="10"/>
        <v>0</v>
      </c>
      <c r="G273" s="83">
        <f t="shared" si="11"/>
        <v>0</v>
      </c>
    </row>
    <row r="274" spans="1:7" ht="15" customHeight="1" x14ac:dyDescent="0.2">
      <c r="A274" s="247" t="s">
        <v>2785</v>
      </c>
      <c r="B274" s="51" t="s">
        <v>426</v>
      </c>
      <c r="C274" s="46" t="s">
        <v>1</v>
      </c>
      <c r="D274" s="281">
        <v>2</v>
      </c>
      <c r="E274" s="83"/>
      <c r="F274" s="83">
        <f t="shared" si="10"/>
        <v>0</v>
      </c>
      <c r="G274" s="83">
        <f t="shared" si="11"/>
        <v>0</v>
      </c>
    </row>
    <row r="275" spans="1:7" ht="15" customHeight="1" x14ac:dyDescent="0.2">
      <c r="A275" s="247" t="s">
        <v>2786</v>
      </c>
      <c r="B275" s="51" t="s">
        <v>963</v>
      </c>
      <c r="C275" s="46" t="s">
        <v>1</v>
      </c>
      <c r="D275" s="281">
        <v>10</v>
      </c>
      <c r="E275" s="83"/>
      <c r="F275" s="83">
        <f t="shared" si="10"/>
        <v>0</v>
      </c>
      <c r="G275" s="83">
        <f t="shared" si="11"/>
        <v>0</v>
      </c>
    </row>
    <row r="276" spans="1:7" ht="15" customHeight="1" x14ac:dyDescent="0.2">
      <c r="A276" s="247" t="s">
        <v>2787</v>
      </c>
      <c r="B276" s="51" t="s">
        <v>415</v>
      </c>
      <c r="C276" s="46" t="s">
        <v>1</v>
      </c>
      <c r="D276" s="281">
        <v>10</v>
      </c>
      <c r="E276" s="83"/>
      <c r="F276" s="83">
        <f t="shared" si="10"/>
        <v>0</v>
      </c>
      <c r="G276" s="83">
        <f t="shared" si="11"/>
        <v>0</v>
      </c>
    </row>
    <row r="277" spans="1:7" ht="15" customHeight="1" x14ac:dyDescent="0.2">
      <c r="A277" s="247" t="s">
        <v>2788</v>
      </c>
      <c r="B277" s="51" t="s">
        <v>853</v>
      </c>
      <c r="C277" s="46" t="s">
        <v>1</v>
      </c>
      <c r="D277" s="281">
        <v>10</v>
      </c>
      <c r="E277" s="83"/>
      <c r="F277" s="83">
        <f t="shared" si="10"/>
        <v>0</v>
      </c>
      <c r="G277" s="83">
        <f t="shared" si="11"/>
        <v>0</v>
      </c>
    </row>
    <row r="278" spans="1:7" ht="15" customHeight="1" x14ac:dyDescent="0.2">
      <c r="A278" s="247" t="s">
        <v>2789</v>
      </c>
      <c r="B278" s="51" t="s">
        <v>964</v>
      </c>
      <c r="C278" s="46" t="s">
        <v>1</v>
      </c>
      <c r="D278" s="281">
        <v>10</v>
      </c>
      <c r="E278" s="83"/>
      <c r="F278" s="83">
        <f t="shared" si="10"/>
        <v>0</v>
      </c>
      <c r="G278" s="83">
        <f t="shared" si="11"/>
        <v>0</v>
      </c>
    </row>
    <row r="279" spans="1:7" ht="15" customHeight="1" x14ac:dyDescent="0.2">
      <c r="A279" s="247" t="s">
        <v>2790</v>
      </c>
      <c r="B279" s="51" t="s">
        <v>760</v>
      </c>
      <c r="C279" s="46" t="s">
        <v>1</v>
      </c>
      <c r="D279" s="281">
        <v>10</v>
      </c>
      <c r="E279" s="83"/>
      <c r="F279" s="83">
        <f t="shared" si="10"/>
        <v>0</v>
      </c>
      <c r="G279" s="83">
        <f t="shared" si="11"/>
        <v>0</v>
      </c>
    </row>
    <row r="280" spans="1:7" ht="15" customHeight="1" x14ac:dyDescent="0.2">
      <c r="A280" s="247" t="s">
        <v>2791</v>
      </c>
      <c r="B280" s="51" t="s">
        <v>401</v>
      </c>
      <c r="C280" s="46" t="s">
        <v>1</v>
      </c>
      <c r="D280" s="281">
        <v>10</v>
      </c>
      <c r="E280" s="83"/>
      <c r="F280" s="83">
        <f t="shared" si="10"/>
        <v>0</v>
      </c>
      <c r="G280" s="83">
        <f t="shared" si="11"/>
        <v>0</v>
      </c>
    </row>
    <row r="281" spans="1:7" ht="25.5" x14ac:dyDescent="0.2">
      <c r="A281" s="247" t="s">
        <v>2792</v>
      </c>
      <c r="B281" s="51" t="s">
        <v>965</v>
      </c>
      <c r="C281" s="46" t="s">
        <v>1</v>
      </c>
      <c r="D281" s="281">
        <v>1</v>
      </c>
      <c r="E281" s="83"/>
      <c r="F281" s="83">
        <f t="shared" si="10"/>
        <v>0</v>
      </c>
      <c r="G281" s="83">
        <f t="shared" si="11"/>
        <v>0</v>
      </c>
    </row>
    <row r="282" spans="1:7" ht="15" customHeight="1" x14ac:dyDescent="0.2">
      <c r="A282" s="247" t="s">
        <v>2793</v>
      </c>
      <c r="B282" s="51" t="s">
        <v>966</v>
      </c>
      <c r="C282" s="46" t="s">
        <v>234</v>
      </c>
      <c r="D282" s="281">
        <v>1</v>
      </c>
      <c r="E282" s="83"/>
      <c r="F282" s="83">
        <f t="shared" si="10"/>
        <v>0</v>
      </c>
      <c r="G282" s="83">
        <f t="shared" si="11"/>
        <v>0</v>
      </c>
    </row>
    <row r="283" spans="1:7" ht="15" customHeight="1" x14ac:dyDescent="0.2">
      <c r="A283" s="247" t="s">
        <v>2794</v>
      </c>
      <c r="B283" s="51" t="s">
        <v>967</v>
      </c>
      <c r="C283" s="46" t="s">
        <v>234</v>
      </c>
      <c r="D283" s="281">
        <v>1</v>
      </c>
      <c r="E283" s="83"/>
      <c r="F283" s="83">
        <f t="shared" si="10"/>
        <v>0</v>
      </c>
      <c r="G283" s="83">
        <f t="shared" si="11"/>
        <v>0</v>
      </c>
    </row>
    <row r="284" spans="1:7" ht="15" customHeight="1" x14ac:dyDescent="0.2">
      <c r="A284" s="247" t="s">
        <v>2795</v>
      </c>
      <c r="B284" s="51" t="s">
        <v>968</v>
      </c>
      <c r="C284" s="46" t="s">
        <v>1</v>
      </c>
      <c r="D284" s="281">
        <v>1</v>
      </c>
      <c r="E284" s="83"/>
      <c r="F284" s="83">
        <f t="shared" si="10"/>
        <v>0</v>
      </c>
      <c r="G284" s="83">
        <f t="shared" si="11"/>
        <v>0</v>
      </c>
    </row>
    <row r="285" spans="1:7" ht="15" customHeight="1" x14ac:dyDescent="0.2">
      <c r="A285" s="247" t="s">
        <v>2796</v>
      </c>
      <c r="B285" s="51" t="s">
        <v>969</v>
      </c>
      <c r="C285" s="46" t="s">
        <v>1</v>
      </c>
      <c r="D285" s="281">
        <v>1</v>
      </c>
      <c r="E285" s="83"/>
      <c r="F285" s="83">
        <f t="shared" si="10"/>
        <v>0</v>
      </c>
      <c r="G285" s="83">
        <f t="shared" si="11"/>
        <v>0</v>
      </c>
    </row>
    <row r="286" spans="1:7" ht="15" customHeight="1" x14ac:dyDescent="0.2">
      <c r="A286" s="247" t="s">
        <v>2797</v>
      </c>
      <c r="B286" s="51" t="s">
        <v>970</v>
      </c>
      <c r="C286" s="46" t="s">
        <v>475</v>
      </c>
      <c r="D286" s="281">
        <v>1</v>
      </c>
      <c r="E286" s="83"/>
      <c r="F286" s="83">
        <f t="shared" si="10"/>
        <v>0</v>
      </c>
      <c r="G286" s="83">
        <f t="shared" si="11"/>
        <v>0</v>
      </c>
    </row>
    <row r="287" spans="1:7" ht="15" customHeight="1" x14ac:dyDescent="0.2">
      <c r="A287" s="247" t="s">
        <v>2798</v>
      </c>
      <c r="B287" s="51" t="s">
        <v>971</v>
      </c>
      <c r="C287" s="46" t="s">
        <v>475</v>
      </c>
      <c r="D287" s="281">
        <v>1</v>
      </c>
      <c r="E287" s="83"/>
      <c r="F287" s="83">
        <f t="shared" si="10"/>
        <v>0</v>
      </c>
      <c r="G287" s="83">
        <f t="shared" si="11"/>
        <v>0</v>
      </c>
    </row>
    <row r="288" spans="1:7" ht="15" customHeight="1" x14ac:dyDescent="0.2">
      <c r="A288" s="247" t="s">
        <v>2799</v>
      </c>
      <c r="B288" s="51" t="s">
        <v>972</v>
      </c>
      <c r="C288" s="46" t="s">
        <v>234</v>
      </c>
      <c r="D288" s="281">
        <v>1</v>
      </c>
      <c r="E288" s="83"/>
      <c r="F288" s="83">
        <f t="shared" si="10"/>
        <v>0</v>
      </c>
      <c r="G288" s="83">
        <f t="shared" si="11"/>
        <v>0</v>
      </c>
    </row>
    <row r="289" spans="1:7" ht="15" customHeight="1" x14ac:dyDescent="0.2">
      <c r="A289" s="247" t="s">
        <v>2800</v>
      </c>
      <c r="B289" s="51" t="s">
        <v>973</v>
      </c>
      <c r="C289" s="46" t="s">
        <v>234</v>
      </c>
      <c r="D289" s="281">
        <v>1</v>
      </c>
      <c r="E289" s="83"/>
      <c r="F289" s="83">
        <f t="shared" si="10"/>
        <v>0</v>
      </c>
      <c r="G289" s="83">
        <f t="shared" si="11"/>
        <v>0</v>
      </c>
    </row>
    <row r="290" spans="1:7" ht="15" customHeight="1" x14ac:dyDescent="0.2">
      <c r="A290" s="247" t="s">
        <v>2801</v>
      </c>
      <c r="B290" s="51" t="s">
        <v>974</v>
      </c>
      <c r="C290" s="46" t="s">
        <v>1</v>
      </c>
      <c r="D290" s="281">
        <v>1</v>
      </c>
      <c r="E290" s="83"/>
      <c r="F290" s="83">
        <f t="shared" si="10"/>
        <v>0</v>
      </c>
      <c r="G290" s="83">
        <f t="shared" si="11"/>
        <v>0</v>
      </c>
    </row>
    <row r="291" spans="1:7" ht="15" customHeight="1" x14ac:dyDescent="0.2">
      <c r="A291" s="247" t="s">
        <v>2802</v>
      </c>
      <c r="B291" s="51" t="s">
        <v>975</v>
      </c>
      <c r="C291" s="46" t="s">
        <v>1</v>
      </c>
      <c r="D291" s="281">
        <v>1</v>
      </c>
      <c r="E291" s="83"/>
      <c r="F291" s="83">
        <f t="shared" si="10"/>
        <v>0</v>
      </c>
      <c r="G291" s="83">
        <f t="shared" si="11"/>
        <v>0</v>
      </c>
    </row>
    <row r="292" spans="1:7" ht="15" customHeight="1" x14ac:dyDescent="0.2">
      <c r="A292" s="247" t="s">
        <v>2803</v>
      </c>
      <c r="B292" s="51" t="s">
        <v>976</v>
      </c>
      <c r="C292" s="46" t="s">
        <v>1</v>
      </c>
      <c r="D292" s="281">
        <v>1</v>
      </c>
      <c r="E292" s="83"/>
      <c r="F292" s="83">
        <f t="shared" si="10"/>
        <v>0</v>
      </c>
      <c r="G292" s="83">
        <f t="shared" si="11"/>
        <v>0</v>
      </c>
    </row>
    <row r="293" spans="1:7" ht="15" customHeight="1" x14ac:dyDescent="0.2">
      <c r="A293" s="247" t="s">
        <v>2804</v>
      </c>
      <c r="B293" s="51" t="s">
        <v>977</v>
      </c>
      <c r="C293" s="46" t="s">
        <v>1</v>
      </c>
      <c r="D293" s="281">
        <v>1</v>
      </c>
      <c r="E293" s="83"/>
      <c r="F293" s="83">
        <f t="shared" si="10"/>
        <v>0</v>
      </c>
      <c r="G293" s="83">
        <f t="shared" si="11"/>
        <v>0</v>
      </c>
    </row>
    <row r="294" spans="1:7" ht="15" customHeight="1" x14ac:dyDescent="0.2">
      <c r="A294" s="247" t="s">
        <v>2805</v>
      </c>
      <c r="B294" s="51" t="s">
        <v>978</v>
      </c>
      <c r="C294" s="46" t="s">
        <v>1</v>
      </c>
      <c r="D294" s="281">
        <v>1</v>
      </c>
      <c r="E294" s="83"/>
      <c r="F294" s="83">
        <f t="shared" si="10"/>
        <v>0</v>
      </c>
      <c r="G294" s="83">
        <f t="shared" si="11"/>
        <v>0</v>
      </c>
    </row>
    <row r="295" spans="1:7" ht="15" customHeight="1" x14ac:dyDescent="0.2">
      <c r="A295" s="247" t="s">
        <v>2806</v>
      </c>
      <c r="B295" s="51" t="s">
        <v>781</v>
      </c>
      <c r="C295" s="46" t="s">
        <v>1</v>
      </c>
      <c r="D295" s="281">
        <v>1</v>
      </c>
      <c r="E295" s="83"/>
      <c r="F295" s="83">
        <f t="shared" si="10"/>
        <v>0</v>
      </c>
      <c r="G295" s="83">
        <f t="shared" si="11"/>
        <v>0</v>
      </c>
    </row>
    <row r="296" spans="1:7" ht="15" customHeight="1" x14ac:dyDescent="0.2">
      <c r="A296" s="247" t="s">
        <v>2807</v>
      </c>
      <c r="B296" s="51" t="s">
        <v>979</v>
      </c>
      <c r="C296" s="46" t="s">
        <v>1</v>
      </c>
      <c r="D296" s="281">
        <v>1</v>
      </c>
      <c r="E296" s="83"/>
      <c r="F296" s="83">
        <f t="shared" si="10"/>
        <v>0</v>
      </c>
      <c r="G296" s="83">
        <f t="shared" si="11"/>
        <v>0</v>
      </c>
    </row>
    <row r="297" spans="1:7" ht="15" customHeight="1" x14ac:dyDescent="0.2">
      <c r="A297" s="247" t="s">
        <v>2808</v>
      </c>
      <c r="B297" s="51" t="s">
        <v>980</v>
      </c>
      <c r="C297" s="46" t="s">
        <v>1</v>
      </c>
      <c r="D297" s="281">
        <v>1</v>
      </c>
      <c r="E297" s="83"/>
      <c r="F297" s="83">
        <f t="shared" si="10"/>
        <v>0</v>
      </c>
      <c r="G297" s="83">
        <f t="shared" si="11"/>
        <v>0</v>
      </c>
    </row>
    <row r="298" spans="1:7" ht="15" customHeight="1" x14ac:dyDescent="0.2">
      <c r="A298" s="247" t="s">
        <v>2809</v>
      </c>
      <c r="B298" s="51" t="s">
        <v>396</v>
      </c>
      <c r="C298" s="46" t="s">
        <v>1</v>
      </c>
      <c r="D298" s="281">
        <v>1</v>
      </c>
      <c r="E298" s="83"/>
      <c r="F298" s="83">
        <f t="shared" ref="F298:F361" si="12">SUM(E298*1.2)</f>
        <v>0</v>
      </c>
      <c r="G298" s="83">
        <f t="shared" ref="G298:G361" si="13">SUM(D298*E298)</f>
        <v>0</v>
      </c>
    </row>
    <row r="299" spans="1:7" ht="15" customHeight="1" x14ac:dyDescent="0.2">
      <c r="A299" s="247" t="s">
        <v>2810</v>
      </c>
      <c r="B299" s="51" t="s">
        <v>780</v>
      </c>
      <c r="C299" s="46" t="s">
        <v>1</v>
      </c>
      <c r="D299" s="281">
        <v>1</v>
      </c>
      <c r="E299" s="83"/>
      <c r="F299" s="83">
        <f t="shared" si="12"/>
        <v>0</v>
      </c>
      <c r="G299" s="83">
        <f t="shared" si="13"/>
        <v>0</v>
      </c>
    </row>
    <row r="300" spans="1:7" ht="15" customHeight="1" x14ac:dyDescent="0.2">
      <c r="A300" s="247" t="s">
        <v>2811</v>
      </c>
      <c r="B300" s="51" t="s">
        <v>781</v>
      </c>
      <c r="C300" s="46" t="s">
        <v>1</v>
      </c>
      <c r="D300" s="281">
        <v>1</v>
      </c>
      <c r="E300" s="83"/>
      <c r="F300" s="83">
        <f t="shared" si="12"/>
        <v>0</v>
      </c>
      <c r="G300" s="83">
        <f t="shared" si="13"/>
        <v>0</v>
      </c>
    </row>
    <row r="301" spans="1:7" ht="15" customHeight="1" x14ac:dyDescent="0.2">
      <c r="A301" s="247" t="s">
        <v>2812</v>
      </c>
      <c r="B301" s="51" t="s">
        <v>786</v>
      </c>
      <c r="C301" s="46" t="s">
        <v>1</v>
      </c>
      <c r="D301" s="281">
        <v>1</v>
      </c>
      <c r="E301" s="83"/>
      <c r="F301" s="83">
        <f t="shared" si="12"/>
        <v>0</v>
      </c>
      <c r="G301" s="83">
        <f t="shared" si="13"/>
        <v>0</v>
      </c>
    </row>
    <row r="302" spans="1:7" ht="15" customHeight="1" x14ac:dyDescent="0.2">
      <c r="A302" s="247" t="s">
        <v>2813</v>
      </c>
      <c r="B302" s="51" t="s">
        <v>817</v>
      </c>
      <c r="C302" s="46" t="s">
        <v>1</v>
      </c>
      <c r="D302" s="281">
        <v>1</v>
      </c>
      <c r="E302" s="83"/>
      <c r="F302" s="83">
        <f t="shared" si="12"/>
        <v>0</v>
      </c>
      <c r="G302" s="83">
        <f t="shared" si="13"/>
        <v>0</v>
      </c>
    </row>
    <row r="303" spans="1:7" ht="15" customHeight="1" x14ac:dyDescent="0.2">
      <c r="A303" s="247" t="s">
        <v>2814</v>
      </c>
      <c r="B303" s="51" t="s">
        <v>523</v>
      </c>
      <c r="C303" s="46" t="s">
        <v>1</v>
      </c>
      <c r="D303" s="281">
        <v>1</v>
      </c>
      <c r="E303" s="83"/>
      <c r="F303" s="83">
        <f t="shared" si="12"/>
        <v>0</v>
      </c>
      <c r="G303" s="83">
        <f t="shared" si="13"/>
        <v>0</v>
      </c>
    </row>
    <row r="304" spans="1:7" ht="15" customHeight="1" x14ac:dyDescent="0.2">
      <c r="A304" s="247" t="s">
        <v>2815</v>
      </c>
      <c r="B304" s="51" t="s">
        <v>256</v>
      </c>
      <c r="C304" s="46" t="s">
        <v>1</v>
      </c>
      <c r="D304" s="281">
        <v>1</v>
      </c>
      <c r="E304" s="83"/>
      <c r="F304" s="83">
        <f t="shared" si="12"/>
        <v>0</v>
      </c>
      <c r="G304" s="83">
        <f t="shared" si="13"/>
        <v>0</v>
      </c>
    </row>
    <row r="305" spans="1:7" ht="15" customHeight="1" x14ac:dyDescent="0.2">
      <c r="A305" s="247" t="s">
        <v>2816</v>
      </c>
      <c r="B305" s="51" t="s">
        <v>981</v>
      </c>
      <c r="C305" s="46" t="s">
        <v>1</v>
      </c>
      <c r="D305" s="281">
        <v>1</v>
      </c>
      <c r="E305" s="83"/>
      <c r="F305" s="83">
        <f t="shared" si="12"/>
        <v>0</v>
      </c>
      <c r="G305" s="83">
        <f t="shared" si="13"/>
        <v>0</v>
      </c>
    </row>
    <row r="306" spans="1:7" ht="15" customHeight="1" x14ac:dyDescent="0.2">
      <c r="A306" s="247" t="s">
        <v>2817</v>
      </c>
      <c r="B306" s="51" t="s">
        <v>402</v>
      </c>
      <c r="C306" s="46" t="s">
        <v>1</v>
      </c>
      <c r="D306" s="281">
        <v>1</v>
      </c>
      <c r="E306" s="83"/>
      <c r="F306" s="83">
        <f t="shared" si="12"/>
        <v>0</v>
      </c>
      <c r="G306" s="83">
        <f t="shared" si="13"/>
        <v>0</v>
      </c>
    </row>
    <row r="307" spans="1:7" ht="15" customHeight="1" x14ac:dyDescent="0.2">
      <c r="A307" s="247" t="s">
        <v>2818</v>
      </c>
      <c r="B307" s="51" t="s">
        <v>982</v>
      </c>
      <c r="C307" s="46" t="s">
        <v>1</v>
      </c>
      <c r="D307" s="281">
        <v>1</v>
      </c>
      <c r="E307" s="83"/>
      <c r="F307" s="83">
        <f t="shared" si="12"/>
        <v>0</v>
      </c>
      <c r="G307" s="83">
        <f t="shared" si="13"/>
        <v>0</v>
      </c>
    </row>
    <row r="308" spans="1:7" ht="15" customHeight="1" x14ac:dyDescent="0.2">
      <c r="A308" s="247" t="s">
        <v>2819</v>
      </c>
      <c r="B308" s="51" t="s">
        <v>983</v>
      </c>
      <c r="C308" s="46" t="s">
        <v>1</v>
      </c>
      <c r="D308" s="281"/>
      <c r="E308" s="83"/>
      <c r="F308" s="83">
        <f t="shared" si="12"/>
        <v>0</v>
      </c>
      <c r="G308" s="83">
        <f t="shared" si="13"/>
        <v>0</v>
      </c>
    </row>
    <row r="309" spans="1:7" ht="15" customHeight="1" x14ac:dyDescent="0.2">
      <c r="A309" s="247" t="s">
        <v>2820</v>
      </c>
      <c r="B309" s="51" t="s">
        <v>403</v>
      </c>
      <c r="C309" s="46" t="s">
        <v>1</v>
      </c>
      <c r="D309" s="281">
        <v>1</v>
      </c>
      <c r="E309" s="83"/>
      <c r="F309" s="83">
        <f t="shared" si="12"/>
        <v>0</v>
      </c>
      <c r="G309" s="83">
        <f t="shared" si="13"/>
        <v>0</v>
      </c>
    </row>
    <row r="310" spans="1:7" ht="15" customHeight="1" x14ac:dyDescent="0.2">
      <c r="A310" s="247" t="s">
        <v>2821</v>
      </c>
      <c r="B310" s="51" t="s">
        <v>984</v>
      </c>
      <c r="C310" s="46" t="s">
        <v>1</v>
      </c>
      <c r="D310" s="281">
        <v>1</v>
      </c>
      <c r="E310" s="83"/>
      <c r="F310" s="83">
        <f t="shared" si="12"/>
        <v>0</v>
      </c>
      <c r="G310" s="83">
        <f t="shared" si="13"/>
        <v>0</v>
      </c>
    </row>
    <row r="311" spans="1:7" ht="15" customHeight="1" x14ac:dyDescent="0.2">
      <c r="A311" s="247" t="s">
        <v>2822</v>
      </c>
      <c r="B311" s="51" t="s">
        <v>985</v>
      </c>
      <c r="C311" s="46" t="s">
        <v>1</v>
      </c>
      <c r="D311" s="281">
        <v>1</v>
      </c>
      <c r="E311" s="83"/>
      <c r="F311" s="83">
        <f t="shared" si="12"/>
        <v>0</v>
      </c>
      <c r="G311" s="83">
        <f t="shared" si="13"/>
        <v>0</v>
      </c>
    </row>
    <row r="312" spans="1:7" ht="15" customHeight="1" x14ac:dyDescent="0.2">
      <c r="A312" s="247" t="s">
        <v>2823</v>
      </c>
      <c r="B312" s="51" t="s">
        <v>986</v>
      </c>
      <c r="C312" s="46" t="s">
        <v>1</v>
      </c>
      <c r="D312" s="281">
        <v>1</v>
      </c>
      <c r="E312" s="83"/>
      <c r="F312" s="83">
        <f t="shared" si="12"/>
        <v>0</v>
      </c>
      <c r="G312" s="83">
        <f t="shared" si="13"/>
        <v>0</v>
      </c>
    </row>
    <row r="313" spans="1:7" ht="15" customHeight="1" x14ac:dyDescent="0.2">
      <c r="A313" s="247" t="s">
        <v>2824</v>
      </c>
      <c r="B313" s="51" t="s">
        <v>987</v>
      </c>
      <c r="C313" s="46" t="s">
        <v>1</v>
      </c>
      <c r="D313" s="281">
        <v>1</v>
      </c>
      <c r="E313" s="83"/>
      <c r="F313" s="83">
        <f t="shared" si="12"/>
        <v>0</v>
      </c>
      <c r="G313" s="83">
        <f t="shared" si="13"/>
        <v>0</v>
      </c>
    </row>
    <row r="314" spans="1:7" ht="15" customHeight="1" x14ac:dyDescent="0.2">
      <c r="A314" s="247" t="s">
        <v>2825</v>
      </c>
      <c r="B314" s="51" t="s">
        <v>988</v>
      </c>
      <c r="C314" s="46" t="s">
        <v>1</v>
      </c>
      <c r="D314" s="281">
        <v>1</v>
      </c>
      <c r="E314" s="83"/>
      <c r="F314" s="83">
        <f t="shared" si="12"/>
        <v>0</v>
      </c>
      <c r="G314" s="83">
        <f t="shared" si="13"/>
        <v>0</v>
      </c>
    </row>
    <row r="315" spans="1:7" ht="15" customHeight="1" x14ac:dyDescent="0.2">
      <c r="A315" s="247" t="s">
        <v>2826</v>
      </c>
      <c r="B315" s="51" t="s">
        <v>861</v>
      </c>
      <c r="C315" s="46" t="s">
        <v>1</v>
      </c>
      <c r="D315" s="281">
        <v>1</v>
      </c>
      <c r="E315" s="83"/>
      <c r="F315" s="83">
        <f t="shared" si="12"/>
        <v>0</v>
      </c>
      <c r="G315" s="83">
        <f t="shared" si="13"/>
        <v>0</v>
      </c>
    </row>
    <row r="316" spans="1:7" ht="15" customHeight="1" x14ac:dyDescent="0.2">
      <c r="A316" s="247" t="s">
        <v>2827</v>
      </c>
      <c r="B316" s="51" t="s">
        <v>269</v>
      </c>
      <c r="C316" s="46" t="s">
        <v>1</v>
      </c>
      <c r="D316" s="281">
        <v>1</v>
      </c>
      <c r="E316" s="83"/>
      <c r="F316" s="83">
        <f t="shared" si="12"/>
        <v>0</v>
      </c>
      <c r="G316" s="83">
        <f t="shared" si="13"/>
        <v>0</v>
      </c>
    </row>
    <row r="317" spans="1:7" ht="15" customHeight="1" x14ac:dyDescent="0.2">
      <c r="A317" s="247" t="s">
        <v>2828</v>
      </c>
      <c r="B317" s="51" t="s">
        <v>989</v>
      </c>
      <c r="C317" s="46" t="s">
        <v>1</v>
      </c>
      <c r="D317" s="281">
        <v>1</v>
      </c>
      <c r="E317" s="83"/>
      <c r="F317" s="83">
        <f t="shared" si="12"/>
        <v>0</v>
      </c>
      <c r="G317" s="83">
        <f t="shared" si="13"/>
        <v>0</v>
      </c>
    </row>
    <row r="318" spans="1:7" ht="15" customHeight="1" x14ac:dyDescent="0.2">
      <c r="A318" s="247" t="s">
        <v>2829</v>
      </c>
      <c r="B318" s="51" t="s">
        <v>419</v>
      </c>
      <c r="C318" s="46" t="s">
        <v>1</v>
      </c>
      <c r="D318" s="281">
        <v>1</v>
      </c>
      <c r="E318" s="83"/>
      <c r="F318" s="83">
        <f t="shared" si="12"/>
        <v>0</v>
      </c>
      <c r="G318" s="83">
        <f t="shared" si="13"/>
        <v>0</v>
      </c>
    </row>
    <row r="319" spans="1:7" ht="15" customHeight="1" x14ac:dyDescent="0.2">
      <c r="A319" s="247" t="s">
        <v>2830</v>
      </c>
      <c r="B319" s="51" t="s">
        <v>990</v>
      </c>
      <c r="C319" s="46" t="s">
        <v>1</v>
      </c>
      <c r="D319" s="281">
        <v>1</v>
      </c>
      <c r="E319" s="83"/>
      <c r="F319" s="83">
        <f t="shared" si="12"/>
        <v>0</v>
      </c>
      <c r="G319" s="83">
        <f t="shared" si="13"/>
        <v>0</v>
      </c>
    </row>
    <row r="320" spans="1:7" ht="15" customHeight="1" x14ac:dyDescent="0.2">
      <c r="A320" s="247" t="s">
        <v>2831</v>
      </c>
      <c r="B320" s="51" t="s">
        <v>991</v>
      </c>
      <c r="C320" s="46" t="s">
        <v>1</v>
      </c>
      <c r="D320" s="281">
        <v>1</v>
      </c>
      <c r="E320" s="83"/>
      <c r="F320" s="83">
        <f t="shared" si="12"/>
        <v>0</v>
      </c>
      <c r="G320" s="83">
        <f t="shared" si="13"/>
        <v>0</v>
      </c>
    </row>
    <row r="321" spans="1:7" ht="15" customHeight="1" x14ac:dyDescent="0.2">
      <c r="A321" s="247" t="s">
        <v>2832</v>
      </c>
      <c r="B321" s="51" t="s">
        <v>992</v>
      </c>
      <c r="C321" s="46" t="s">
        <v>1</v>
      </c>
      <c r="D321" s="281">
        <v>1</v>
      </c>
      <c r="E321" s="83"/>
      <c r="F321" s="83">
        <f t="shared" si="12"/>
        <v>0</v>
      </c>
      <c r="G321" s="83">
        <f t="shared" si="13"/>
        <v>0</v>
      </c>
    </row>
    <row r="322" spans="1:7" ht="15" customHeight="1" x14ac:dyDescent="0.2">
      <c r="A322" s="247" t="s">
        <v>2833</v>
      </c>
      <c r="B322" s="51" t="s">
        <v>993</v>
      </c>
      <c r="C322" s="46" t="s">
        <v>1</v>
      </c>
      <c r="D322" s="281">
        <v>1</v>
      </c>
      <c r="E322" s="83"/>
      <c r="F322" s="83">
        <f t="shared" si="12"/>
        <v>0</v>
      </c>
      <c r="G322" s="83">
        <f t="shared" si="13"/>
        <v>0</v>
      </c>
    </row>
    <row r="323" spans="1:7" ht="15" customHeight="1" x14ac:dyDescent="0.2">
      <c r="A323" s="247" t="s">
        <v>2834</v>
      </c>
      <c r="B323" s="51" t="s">
        <v>452</v>
      </c>
      <c r="C323" s="46" t="s">
        <v>1</v>
      </c>
      <c r="D323" s="281">
        <v>1</v>
      </c>
      <c r="E323" s="83"/>
      <c r="F323" s="83">
        <f t="shared" si="12"/>
        <v>0</v>
      </c>
      <c r="G323" s="83">
        <f t="shared" si="13"/>
        <v>0</v>
      </c>
    </row>
    <row r="324" spans="1:7" ht="15" customHeight="1" x14ac:dyDescent="0.2">
      <c r="A324" s="247" t="s">
        <v>2835</v>
      </c>
      <c r="B324" s="51" t="s">
        <v>994</v>
      </c>
      <c r="C324" s="46" t="s">
        <v>1</v>
      </c>
      <c r="D324" s="281">
        <v>1</v>
      </c>
      <c r="E324" s="83"/>
      <c r="F324" s="83">
        <f t="shared" si="12"/>
        <v>0</v>
      </c>
      <c r="G324" s="83">
        <f t="shared" si="13"/>
        <v>0</v>
      </c>
    </row>
    <row r="325" spans="1:7" ht="15" customHeight="1" x14ac:dyDescent="0.2">
      <c r="A325" s="247" t="s">
        <v>2836</v>
      </c>
      <c r="B325" s="51" t="s">
        <v>995</v>
      </c>
      <c r="C325" s="46" t="s">
        <v>1</v>
      </c>
      <c r="D325" s="281">
        <v>1</v>
      </c>
      <c r="E325" s="83"/>
      <c r="F325" s="83">
        <f t="shared" si="12"/>
        <v>0</v>
      </c>
      <c r="G325" s="83">
        <f t="shared" si="13"/>
        <v>0</v>
      </c>
    </row>
    <row r="326" spans="1:7" ht="15" customHeight="1" x14ac:dyDescent="0.2">
      <c r="A326" s="247" t="s">
        <v>2837</v>
      </c>
      <c r="B326" s="51" t="s">
        <v>996</v>
      </c>
      <c r="C326" s="46" t="s">
        <v>1</v>
      </c>
      <c r="D326" s="281">
        <v>1</v>
      </c>
      <c r="E326" s="83"/>
      <c r="F326" s="83">
        <f t="shared" si="12"/>
        <v>0</v>
      </c>
      <c r="G326" s="83">
        <f t="shared" si="13"/>
        <v>0</v>
      </c>
    </row>
    <row r="327" spans="1:7" ht="15" customHeight="1" x14ac:dyDescent="0.2">
      <c r="A327" s="247" t="s">
        <v>2838</v>
      </c>
      <c r="B327" s="51" t="s">
        <v>997</v>
      </c>
      <c r="C327" s="46" t="s">
        <v>1</v>
      </c>
      <c r="D327" s="281">
        <v>1</v>
      </c>
      <c r="E327" s="83"/>
      <c r="F327" s="83">
        <f t="shared" si="12"/>
        <v>0</v>
      </c>
      <c r="G327" s="83">
        <f t="shared" si="13"/>
        <v>0</v>
      </c>
    </row>
    <row r="328" spans="1:7" ht="15" customHeight="1" x14ac:dyDescent="0.2">
      <c r="A328" s="247" t="s">
        <v>2839</v>
      </c>
      <c r="B328" s="51" t="s">
        <v>998</v>
      </c>
      <c r="C328" s="46" t="s">
        <v>1</v>
      </c>
      <c r="D328" s="281">
        <v>1</v>
      </c>
      <c r="E328" s="83"/>
      <c r="F328" s="83">
        <f t="shared" si="12"/>
        <v>0</v>
      </c>
      <c r="G328" s="83">
        <f t="shared" si="13"/>
        <v>0</v>
      </c>
    </row>
    <row r="329" spans="1:7" ht="15" customHeight="1" x14ac:dyDescent="0.2">
      <c r="A329" s="247" t="s">
        <v>2840</v>
      </c>
      <c r="B329" s="51" t="s">
        <v>999</v>
      </c>
      <c r="C329" s="46" t="s">
        <v>3</v>
      </c>
      <c r="D329" s="281">
        <v>1</v>
      </c>
      <c r="E329" s="83"/>
      <c r="F329" s="83">
        <f t="shared" si="12"/>
        <v>0</v>
      </c>
      <c r="G329" s="83">
        <f t="shared" si="13"/>
        <v>0</v>
      </c>
    </row>
    <row r="330" spans="1:7" ht="15" customHeight="1" x14ac:dyDescent="0.2">
      <c r="A330" s="247" t="s">
        <v>2841</v>
      </c>
      <c r="B330" s="51" t="s">
        <v>1000</v>
      </c>
      <c r="C330" s="46" t="s">
        <v>3</v>
      </c>
      <c r="D330" s="281">
        <v>10</v>
      </c>
      <c r="E330" s="83"/>
      <c r="F330" s="83">
        <f t="shared" si="12"/>
        <v>0</v>
      </c>
      <c r="G330" s="83">
        <f t="shared" si="13"/>
        <v>0</v>
      </c>
    </row>
    <row r="331" spans="1:7" ht="15" customHeight="1" x14ac:dyDescent="0.2">
      <c r="A331" s="247" t="s">
        <v>2842</v>
      </c>
      <c r="B331" s="51" t="s">
        <v>791</v>
      </c>
      <c r="C331" s="46" t="s">
        <v>1</v>
      </c>
      <c r="D331" s="281">
        <v>1</v>
      </c>
      <c r="E331" s="83"/>
      <c r="F331" s="83">
        <f t="shared" si="12"/>
        <v>0</v>
      </c>
      <c r="G331" s="83">
        <f t="shared" si="13"/>
        <v>0</v>
      </c>
    </row>
    <row r="332" spans="1:7" ht="15" customHeight="1" x14ac:dyDescent="0.2">
      <c r="A332" s="247" t="s">
        <v>2843</v>
      </c>
      <c r="B332" s="51" t="s">
        <v>443</v>
      </c>
      <c r="C332" s="46" t="s">
        <v>1</v>
      </c>
      <c r="D332" s="281">
        <v>1</v>
      </c>
      <c r="E332" s="83"/>
      <c r="F332" s="83">
        <f t="shared" si="12"/>
        <v>0</v>
      </c>
      <c r="G332" s="83">
        <f t="shared" si="13"/>
        <v>0</v>
      </c>
    </row>
    <row r="333" spans="1:7" ht="15" customHeight="1" x14ac:dyDescent="0.2">
      <c r="A333" s="247" t="s">
        <v>2844</v>
      </c>
      <c r="B333" s="51" t="s">
        <v>1001</v>
      </c>
      <c r="C333" s="46" t="s">
        <v>1</v>
      </c>
      <c r="D333" s="281">
        <v>1</v>
      </c>
      <c r="E333" s="83"/>
      <c r="F333" s="83">
        <f t="shared" si="12"/>
        <v>0</v>
      </c>
      <c r="G333" s="83">
        <f t="shared" si="13"/>
        <v>0</v>
      </c>
    </row>
    <row r="334" spans="1:7" ht="15" customHeight="1" x14ac:dyDescent="0.2">
      <c r="A334" s="247" t="s">
        <v>2845</v>
      </c>
      <c r="B334" s="51" t="s">
        <v>1002</v>
      </c>
      <c r="C334" s="46" t="s">
        <v>1</v>
      </c>
      <c r="D334" s="281">
        <v>1</v>
      </c>
      <c r="E334" s="83"/>
      <c r="F334" s="83">
        <f t="shared" si="12"/>
        <v>0</v>
      </c>
      <c r="G334" s="83">
        <f t="shared" si="13"/>
        <v>0</v>
      </c>
    </row>
    <row r="335" spans="1:7" ht="15" customHeight="1" x14ac:dyDescent="0.2">
      <c r="A335" s="247" t="s">
        <v>2846</v>
      </c>
      <c r="B335" s="51" t="s">
        <v>446</v>
      </c>
      <c r="C335" s="46" t="s">
        <v>1</v>
      </c>
      <c r="D335" s="281">
        <v>1</v>
      </c>
      <c r="E335" s="83"/>
      <c r="F335" s="83">
        <f t="shared" si="12"/>
        <v>0</v>
      </c>
      <c r="G335" s="83">
        <f t="shared" si="13"/>
        <v>0</v>
      </c>
    </row>
    <row r="336" spans="1:7" ht="15" customHeight="1" x14ac:dyDescent="0.2">
      <c r="A336" s="247" t="s">
        <v>2847</v>
      </c>
      <c r="B336" s="51" t="s">
        <v>441</v>
      </c>
      <c r="C336" s="46" t="s">
        <v>1</v>
      </c>
      <c r="D336" s="281">
        <v>1</v>
      </c>
      <c r="E336" s="83"/>
      <c r="F336" s="83">
        <f t="shared" si="12"/>
        <v>0</v>
      </c>
      <c r="G336" s="83">
        <f t="shared" si="13"/>
        <v>0</v>
      </c>
    </row>
    <row r="337" spans="1:7" ht="15" customHeight="1" x14ac:dyDescent="0.2">
      <c r="A337" s="247" t="s">
        <v>2848</v>
      </c>
      <c r="B337" s="51" t="s">
        <v>1003</v>
      </c>
      <c r="C337" s="46" t="s">
        <v>1</v>
      </c>
      <c r="D337" s="281">
        <v>1</v>
      </c>
      <c r="E337" s="83"/>
      <c r="F337" s="83">
        <f t="shared" si="12"/>
        <v>0</v>
      </c>
      <c r="G337" s="83">
        <f t="shared" si="13"/>
        <v>0</v>
      </c>
    </row>
    <row r="338" spans="1:7" ht="15" customHeight="1" x14ac:dyDescent="0.2">
      <c r="A338" s="247" t="s">
        <v>2849</v>
      </c>
      <c r="B338" s="51" t="s">
        <v>1004</v>
      </c>
      <c r="C338" s="46" t="s">
        <v>1</v>
      </c>
      <c r="D338" s="281">
        <v>1</v>
      </c>
      <c r="E338" s="83"/>
      <c r="F338" s="83">
        <f t="shared" si="12"/>
        <v>0</v>
      </c>
      <c r="G338" s="83">
        <f t="shared" si="13"/>
        <v>0</v>
      </c>
    </row>
    <row r="339" spans="1:7" ht="15" customHeight="1" x14ac:dyDescent="0.2">
      <c r="A339" s="247" t="s">
        <v>2850</v>
      </c>
      <c r="B339" s="51" t="s">
        <v>1005</v>
      </c>
      <c r="C339" s="46" t="s">
        <v>1</v>
      </c>
      <c r="D339" s="281">
        <v>1</v>
      </c>
      <c r="E339" s="83"/>
      <c r="F339" s="83">
        <f t="shared" si="12"/>
        <v>0</v>
      </c>
      <c r="G339" s="83">
        <f t="shared" si="13"/>
        <v>0</v>
      </c>
    </row>
    <row r="340" spans="1:7" ht="15" customHeight="1" x14ac:dyDescent="0.2">
      <c r="A340" s="247" t="s">
        <v>2851</v>
      </c>
      <c r="B340" s="51" t="s">
        <v>1006</v>
      </c>
      <c r="C340" s="46" t="s">
        <v>1</v>
      </c>
      <c r="D340" s="281">
        <v>1</v>
      </c>
      <c r="E340" s="83"/>
      <c r="F340" s="83">
        <f t="shared" si="12"/>
        <v>0</v>
      </c>
      <c r="G340" s="83">
        <f t="shared" si="13"/>
        <v>0</v>
      </c>
    </row>
    <row r="341" spans="1:7" ht="15" customHeight="1" x14ac:dyDescent="0.2">
      <c r="A341" s="247" t="s">
        <v>2852</v>
      </c>
      <c r="B341" s="51" t="s">
        <v>1007</v>
      </c>
      <c r="C341" s="46" t="s">
        <v>1</v>
      </c>
      <c r="D341" s="281">
        <v>1</v>
      </c>
      <c r="E341" s="83"/>
      <c r="F341" s="83">
        <f t="shared" si="12"/>
        <v>0</v>
      </c>
      <c r="G341" s="83">
        <f t="shared" si="13"/>
        <v>0</v>
      </c>
    </row>
    <row r="342" spans="1:7" ht="15" customHeight="1" x14ac:dyDescent="0.2">
      <c r="A342" s="247" t="s">
        <v>2853</v>
      </c>
      <c r="B342" s="51" t="s">
        <v>1008</v>
      </c>
      <c r="C342" s="46" t="s">
        <v>1</v>
      </c>
      <c r="D342" s="281">
        <v>10</v>
      </c>
      <c r="E342" s="83"/>
      <c r="F342" s="83">
        <f t="shared" si="12"/>
        <v>0</v>
      </c>
      <c r="G342" s="83">
        <f t="shared" si="13"/>
        <v>0</v>
      </c>
    </row>
    <row r="343" spans="1:7" ht="15" customHeight="1" x14ac:dyDescent="0.2">
      <c r="A343" s="247" t="s">
        <v>2854</v>
      </c>
      <c r="B343" s="51" t="s">
        <v>790</v>
      </c>
      <c r="C343" s="46" t="s">
        <v>1</v>
      </c>
      <c r="D343" s="281">
        <v>1</v>
      </c>
      <c r="E343" s="83"/>
      <c r="F343" s="83">
        <f t="shared" si="12"/>
        <v>0</v>
      </c>
      <c r="G343" s="83">
        <f t="shared" si="13"/>
        <v>0</v>
      </c>
    </row>
    <row r="344" spans="1:7" ht="15" customHeight="1" x14ac:dyDescent="0.2">
      <c r="A344" s="247" t="s">
        <v>2855</v>
      </c>
      <c r="B344" s="51" t="s">
        <v>1009</v>
      </c>
      <c r="C344" s="46" t="s">
        <v>1</v>
      </c>
      <c r="D344" s="281">
        <v>1</v>
      </c>
      <c r="E344" s="83"/>
      <c r="F344" s="83">
        <f t="shared" si="12"/>
        <v>0</v>
      </c>
      <c r="G344" s="83">
        <f t="shared" si="13"/>
        <v>0</v>
      </c>
    </row>
    <row r="345" spans="1:7" ht="15" customHeight="1" x14ac:dyDescent="0.2">
      <c r="A345" s="247" t="s">
        <v>2856</v>
      </c>
      <c r="B345" s="51" t="s">
        <v>789</v>
      </c>
      <c r="C345" s="46" t="s">
        <v>1</v>
      </c>
      <c r="D345" s="281">
        <v>1</v>
      </c>
      <c r="E345" s="83"/>
      <c r="F345" s="83">
        <f t="shared" si="12"/>
        <v>0</v>
      </c>
      <c r="G345" s="83">
        <f t="shared" si="13"/>
        <v>0</v>
      </c>
    </row>
    <row r="346" spans="1:7" ht="15" customHeight="1" x14ac:dyDescent="0.2">
      <c r="A346" s="247" t="s">
        <v>2857</v>
      </c>
      <c r="B346" s="51" t="s">
        <v>1010</v>
      </c>
      <c r="C346" s="46" t="s">
        <v>1</v>
      </c>
      <c r="D346" s="281">
        <v>1</v>
      </c>
      <c r="E346" s="83"/>
      <c r="F346" s="83">
        <f t="shared" si="12"/>
        <v>0</v>
      </c>
      <c r="G346" s="83">
        <f t="shared" si="13"/>
        <v>0</v>
      </c>
    </row>
    <row r="347" spans="1:7" ht="15" customHeight="1" x14ac:dyDescent="0.2">
      <c r="A347" s="247" t="s">
        <v>2858</v>
      </c>
      <c r="B347" s="51" t="s">
        <v>1011</v>
      </c>
      <c r="C347" s="46" t="s">
        <v>1</v>
      </c>
      <c r="D347" s="281">
        <v>1</v>
      </c>
      <c r="E347" s="83"/>
      <c r="F347" s="83">
        <f t="shared" si="12"/>
        <v>0</v>
      </c>
      <c r="G347" s="83">
        <f t="shared" si="13"/>
        <v>0</v>
      </c>
    </row>
    <row r="348" spans="1:7" ht="15" customHeight="1" x14ac:dyDescent="0.2">
      <c r="A348" s="247" t="s">
        <v>2859</v>
      </c>
      <c r="B348" s="51" t="s">
        <v>788</v>
      </c>
      <c r="C348" s="46" t="s">
        <v>1</v>
      </c>
      <c r="D348" s="281">
        <v>1</v>
      </c>
      <c r="E348" s="83"/>
      <c r="F348" s="83">
        <f t="shared" si="12"/>
        <v>0</v>
      </c>
      <c r="G348" s="83">
        <f t="shared" si="13"/>
        <v>0</v>
      </c>
    </row>
    <row r="349" spans="1:7" ht="15" customHeight="1" x14ac:dyDescent="0.2">
      <c r="A349" s="247" t="s">
        <v>2860</v>
      </c>
      <c r="B349" s="51" t="s">
        <v>1012</v>
      </c>
      <c r="C349" s="46" t="s">
        <v>1</v>
      </c>
      <c r="D349" s="281">
        <v>1</v>
      </c>
      <c r="E349" s="83"/>
      <c r="F349" s="83">
        <f t="shared" si="12"/>
        <v>0</v>
      </c>
      <c r="G349" s="83">
        <f t="shared" si="13"/>
        <v>0</v>
      </c>
    </row>
    <row r="350" spans="1:7" ht="15" customHeight="1" x14ac:dyDescent="0.2">
      <c r="A350" s="247" t="s">
        <v>2861</v>
      </c>
      <c r="B350" s="51" t="s">
        <v>1013</v>
      </c>
      <c r="C350" s="46" t="s">
        <v>1</v>
      </c>
      <c r="D350" s="281">
        <v>1</v>
      </c>
      <c r="E350" s="83"/>
      <c r="F350" s="83">
        <f t="shared" si="12"/>
        <v>0</v>
      </c>
      <c r="G350" s="83">
        <f t="shared" si="13"/>
        <v>0</v>
      </c>
    </row>
    <row r="351" spans="1:7" ht="15" customHeight="1" x14ac:dyDescent="0.2">
      <c r="A351" s="247" t="s">
        <v>2862</v>
      </c>
      <c r="B351" s="51" t="s">
        <v>1014</v>
      </c>
      <c r="C351" s="46" t="s">
        <v>1</v>
      </c>
      <c r="D351" s="281">
        <v>1</v>
      </c>
      <c r="E351" s="83"/>
      <c r="F351" s="83">
        <f t="shared" si="12"/>
        <v>0</v>
      </c>
      <c r="G351" s="83">
        <f t="shared" si="13"/>
        <v>0</v>
      </c>
    </row>
    <row r="352" spans="1:7" ht="15" customHeight="1" x14ac:dyDescent="0.2">
      <c r="A352" s="247" t="s">
        <v>2863</v>
      </c>
      <c r="B352" s="51" t="s">
        <v>1015</v>
      </c>
      <c r="C352" s="46" t="s">
        <v>1</v>
      </c>
      <c r="D352" s="281">
        <v>1</v>
      </c>
      <c r="E352" s="83"/>
      <c r="F352" s="83">
        <f t="shared" si="12"/>
        <v>0</v>
      </c>
      <c r="G352" s="83">
        <f t="shared" si="13"/>
        <v>0</v>
      </c>
    </row>
    <row r="353" spans="1:7" ht="15" customHeight="1" x14ac:dyDescent="0.2">
      <c r="A353" s="247" t="s">
        <v>2864</v>
      </c>
      <c r="B353" s="51" t="s">
        <v>1016</v>
      </c>
      <c r="C353" s="46" t="s">
        <v>1</v>
      </c>
      <c r="D353" s="281">
        <v>1</v>
      </c>
      <c r="E353" s="83"/>
      <c r="F353" s="83">
        <f t="shared" si="12"/>
        <v>0</v>
      </c>
      <c r="G353" s="83">
        <f t="shared" si="13"/>
        <v>0</v>
      </c>
    </row>
    <row r="354" spans="1:7" ht="15" customHeight="1" x14ac:dyDescent="0.2">
      <c r="A354" s="247" t="s">
        <v>2865</v>
      </c>
      <c r="B354" s="51" t="s">
        <v>457</v>
      </c>
      <c r="C354" s="46" t="s">
        <v>1</v>
      </c>
      <c r="D354" s="281">
        <v>1</v>
      </c>
      <c r="E354" s="83"/>
      <c r="F354" s="83">
        <f t="shared" si="12"/>
        <v>0</v>
      </c>
      <c r="G354" s="83">
        <f t="shared" si="13"/>
        <v>0</v>
      </c>
    </row>
    <row r="355" spans="1:7" ht="15" customHeight="1" x14ac:dyDescent="0.2">
      <c r="A355" s="247" t="s">
        <v>2866</v>
      </c>
      <c r="B355" s="51" t="s">
        <v>456</v>
      </c>
      <c r="C355" s="46" t="s">
        <v>1</v>
      </c>
      <c r="D355" s="281">
        <v>1</v>
      </c>
      <c r="E355" s="83"/>
      <c r="F355" s="83">
        <f t="shared" si="12"/>
        <v>0</v>
      </c>
      <c r="G355" s="83">
        <f t="shared" si="13"/>
        <v>0</v>
      </c>
    </row>
    <row r="356" spans="1:7" ht="15" customHeight="1" x14ac:dyDescent="0.2">
      <c r="A356" s="247" t="s">
        <v>2867</v>
      </c>
      <c r="B356" s="51" t="s">
        <v>884</v>
      </c>
      <c r="C356" s="46" t="s">
        <v>1</v>
      </c>
      <c r="D356" s="281">
        <v>1</v>
      </c>
      <c r="E356" s="83"/>
      <c r="F356" s="83">
        <f t="shared" si="12"/>
        <v>0</v>
      </c>
      <c r="G356" s="83">
        <f t="shared" si="13"/>
        <v>0</v>
      </c>
    </row>
    <row r="357" spans="1:7" ht="15" customHeight="1" x14ac:dyDescent="0.2">
      <c r="A357" s="247" t="s">
        <v>2868</v>
      </c>
      <c r="B357" s="51" t="s">
        <v>1017</v>
      </c>
      <c r="C357" s="46" t="s">
        <v>1</v>
      </c>
      <c r="D357" s="281">
        <v>1</v>
      </c>
      <c r="E357" s="83"/>
      <c r="F357" s="83">
        <f t="shared" si="12"/>
        <v>0</v>
      </c>
      <c r="G357" s="83">
        <f t="shared" si="13"/>
        <v>0</v>
      </c>
    </row>
    <row r="358" spans="1:7" ht="15" customHeight="1" x14ac:dyDescent="0.2">
      <c r="A358" s="247" t="s">
        <v>2869</v>
      </c>
      <c r="B358" s="51" t="s">
        <v>1018</v>
      </c>
      <c r="C358" s="46" t="s">
        <v>1</v>
      </c>
      <c r="D358" s="281">
        <v>1</v>
      </c>
      <c r="E358" s="83"/>
      <c r="F358" s="83">
        <f t="shared" si="12"/>
        <v>0</v>
      </c>
      <c r="G358" s="83">
        <f t="shared" si="13"/>
        <v>0</v>
      </c>
    </row>
    <row r="359" spans="1:7" ht="15" customHeight="1" x14ac:dyDescent="0.2">
      <c r="A359" s="247" t="s">
        <v>2870</v>
      </c>
      <c r="B359" s="51" t="s">
        <v>1019</v>
      </c>
      <c r="C359" s="46" t="s">
        <v>1</v>
      </c>
      <c r="D359" s="281">
        <v>1</v>
      </c>
      <c r="E359" s="83"/>
      <c r="F359" s="83">
        <f t="shared" si="12"/>
        <v>0</v>
      </c>
      <c r="G359" s="83">
        <f t="shared" si="13"/>
        <v>0</v>
      </c>
    </row>
    <row r="360" spans="1:7" ht="15" customHeight="1" x14ac:dyDescent="0.2">
      <c r="A360" s="247" t="s">
        <v>2871</v>
      </c>
      <c r="B360" s="51" t="s">
        <v>1020</v>
      </c>
      <c r="C360" s="46" t="s">
        <v>1</v>
      </c>
      <c r="D360" s="281">
        <v>1</v>
      </c>
      <c r="E360" s="83"/>
      <c r="F360" s="83">
        <f t="shared" si="12"/>
        <v>0</v>
      </c>
      <c r="G360" s="83">
        <f t="shared" si="13"/>
        <v>0</v>
      </c>
    </row>
    <row r="361" spans="1:7" ht="15" customHeight="1" x14ac:dyDescent="0.2">
      <c r="A361" s="247" t="s">
        <v>2872</v>
      </c>
      <c r="B361" s="51" t="s">
        <v>1021</v>
      </c>
      <c r="C361" s="46" t="s">
        <v>1</v>
      </c>
      <c r="D361" s="281">
        <v>1</v>
      </c>
      <c r="E361" s="83"/>
      <c r="F361" s="83">
        <f t="shared" si="12"/>
        <v>0</v>
      </c>
      <c r="G361" s="83">
        <f t="shared" si="13"/>
        <v>0</v>
      </c>
    </row>
    <row r="362" spans="1:7" ht="15" customHeight="1" x14ac:dyDescent="0.2">
      <c r="A362" s="247" t="s">
        <v>2873</v>
      </c>
      <c r="B362" s="51" t="s">
        <v>1022</v>
      </c>
      <c r="C362" s="46" t="s">
        <v>1</v>
      </c>
      <c r="D362" s="281">
        <v>1</v>
      </c>
      <c r="E362" s="83"/>
      <c r="F362" s="83">
        <f t="shared" ref="F362:F425" si="14">SUM(E362*1.2)</f>
        <v>0</v>
      </c>
      <c r="G362" s="83">
        <f t="shared" ref="G362:G425" si="15">SUM(D362*E362)</f>
        <v>0</v>
      </c>
    </row>
    <row r="363" spans="1:7" ht="15" customHeight="1" x14ac:dyDescent="0.2">
      <c r="A363" s="247" t="s">
        <v>2874</v>
      </c>
      <c r="B363" s="51" t="s">
        <v>1023</v>
      </c>
      <c r="C363" s="46" t="s">
        <v>1</v>
      </c>
      <c r="D363" s="281">
        <v>1</v>
      </c>
      <c r="E363" s="83"/>
      <c r="F363" s="83">
        <f t="shared" si="14"/>
        <v>0</v>
      </c>
      <c r="G363" s="83">
        <f t="shared" si="15"/>
        <v>0</v>
      </c>
    </row>
    <row r="364" spans="1:7" ht="15" customHeight="1" x14ac:dyDescent="0.2">
      <c r="A364" s="247" t="s">
        <v>2875</v>
      </c>
      <c r="B364" s="51" t="s">
        <v>1024</v>
      </c>
      <c r="C364" s="46" t="s">
        <v>1</v>
      </c>
      <c r="D364" s="281">
        <v>1</v>
      </c>
      <c r="E364" s="83"/>
      <c r="F364" s="83">
        <f t="shared" si="14"/>
        <v>0</v>
      </c>
      <c r="G364" s="83">
        <f t="shared" si="15"/>
        <v>0</v>
      </c>
    </row>
    <row r="365" spans="1:7" ht="15" customHeight="1" x14ac:dyDescent="0.2">
      <c r="A365" s="247" t="s">
        <v>2876</v>
      </c>
      <c r="B365" s="51" t="s">
        <v>1025</v>
      </c>
      <c r="C365" s="46" t="s">
        <v>1</v>
      </c>
      <c r="D365" s="281">
        <v>1</v>
      </c>
      <c r="E365" s="83"/>
      <c r="F365" s="83">
        <f t="shared" si="14"/>
        <v>0</v>
      </c>
      <c r="G365" s="83">
        <f t="shared" si="15"/>
        <v>0</v>
      </c>
    </row>
    <row r="366" spans="1:7" ht="15" customHeight="1" x14ac:dyDescent="0.2">
      <c r="A366" s="247" t="s">
        <v>2877</v>
      </c>
      <c r="B366" s="51" t="s">
        <v>1026</v>
      </c>
      <c r="C366" s="46" t="s">
        <v>1</v>
      </c>
      <c r="D366" s="281">
        <v>1</v>
      </c>
      <c r="E366" s="83"/>
      <c r="F366" s="83">
        <f t="shared" si="14"/>
        <v>0</v>
      </c>
      <c r="G366" s="83">
        <f t="shared" si="15"/>
        <v>0</v>
      </c>
    </row>
    <row r="367" spans="1:7" ht="15" customHeight="1" x14ac:dyDescent="0.2">
      <c r="A367" s="247" t="s">
        <v>2878</v>
      </c>
      <c r="B367" s="51" t="s">
        <v>1027</v>
      </c>
      <c r="C367" s="46" t="s">
        <v>1</v>
      </c>
      <c r="D367" s="281">
        <v>1</v>
      </c>
      <c r="E367" s="83"/>
      <c r="F367" s="83">
        <f t="shared" si="14"/>
        <v>0</v>
      </c>
      <c r="G367" s="83">
        <f t="shared" si="15"/>
        <v>0</v>
      </c>
    </row>
    <row r="368" spans="1:7" ht="15" customHeight="1" x14ac:dyDescent="0.2">
      <c r="A368" s="247" t="s">
        <v>2879</v>
      </c>
      <c r="B368" s="51" t="s">
        <v>1028</v>
      </c>
      <c r="C368" s="46" t="s">
        <v>1</v>
      </c>
      <c r="D368" s="281">
        <v>1</v>
      </c>
      <c r="E368" s="83"/>
      <c r="F368" s="83">
        <f t="shared" si="14"/>
        <v>0</v>
      </c>
      <c r="G368" s="83">
        <f t="shared" si="15"/>
        <v>0</v>
      </c>
    </row>
    <row r="369" spans="1:7" ht="15" customHeight="1" x14ac:dyDescent="0.2">
      <c r="A369" s="247" t="s">
        <v>2880</v>
      </c>
      <c r="B369" s="51" t="s">
        <v>1029</v>
      </c>
      <c r="C369" s="46" t="s">
        <v>1</v>
      </c>
      <c r="D369" s="281">
        <v>1</v>
      </c>
      <c r="E369" s="83"/>
      <c r="F369" s="83">
        <f t="shared" si="14"/>
        <v>0</v>
      </c>
      <c r="G369" s="83">
        <f t="shared" si="15"/>
        <v>0</v>
      </c>
    </row>
    <row r="370" spans="1:7" ht="15" customHeight="1" x14ac:dyDescent="0.2">
      <c r="A370" s="247" t="s">
        <v>2881</v>
      </c>
      <c r="B370" s="51" t="s">
        <v>471</v>
      </c>
      <c r="C370" s="46" t="s">
        <v>1</v>
      </c>
      <c r="D370" s="281">
        <v>1</v>
      </c>
      <c r="E370" s="83"/>
      <c r="F370" s="83">
        <f t="shared" si="14"/>
        <v>0</v>
      </c>
      <c r="G370" s="83">
        <f t="shared" si="15"/>
        <v>0</v>
      </c>
    </row>
    <row r="371" spans="1:7" ht="15" customHeight="1" x14ac:dyDescent="0.2">
      <c r="A371" s="247" t="s">
        <v>2882</v>
      </c>
      <c r="B371" s="51" t="s">
        <v>487</v>
      </c>
      <c r="C371" s="46" t="s">
        <v>1</v>
      </c>
      <c r="D371" s="281">
        <v>1</v>
      </c>
      <c r="E371" s="83"/>
      <c r="F371" s="83">
        <f t="shared" si="14"/>
        <v>0</v>
      </c>
      <c r="G371" s="83">
        <f t="shared" si="15"/>
        <v>0</v>
      </c>
    </row>
    <row r="372" spans="1:7" ht="15" customHeight="1" x14ac:dyDescent="0.2">
      <c r="A372" s="247" t="s">
        <v>2883</v>
      </c>
      <c r="B372" s="51" t="s">
        <v>1030</v>
      </c>
      <c r="C372" s="46" t="s">
        <v>1</v>
      </c>
      <c r="D372" s="281">
        <v>1</v>
      </c>
      <c r="E372" s="83"/>
      <c r="F372" s="83">
        <f t="shared" si="14"/>
        <v>0</v>
      </c>
      <c r="G372" s="83">
        <f t="shared" si="15"/>
        <v>0</v>
      </c>
    </row>
    <row r="373" spans="1:7" ht="15" customHeight="1" x14ac:dyDescent="0.2">
      <c r="A373" s="247" t="s">
        <v>2884</v>
      </c>
      <c r="B373" s="51" t="s">
        <v>1031</v>
      </c>
      <c r="C373" s="46" t="s">
        <v>1</v>
      </c>
      <c r="D373" s="281">
        <v>1</v>
      </c>
      <c r="E373" s="83"/>
      <c r="F373" s="83">
        <f t="shared" si="14"/>
        <v>0</v>
      </c>
      <c r="G373" s="83">
        <f t="shared" si="15"/>
        <v>0</v>
      </c>
    </row>
    <row r="374" spans="1:7" ht="15" customHeight="1" x14ac:dyDescent="0.2">
      <c r="A374" s="247" t="s">
        <v>2885</v>
      </c>
      <c r="B374" s="51" t="s">
        <v>465</v>
      </c>
      <c r="C374" s="46" t="s">
        <v>1</v>
      </c>
      <c r="D374" s="281">
        <v>1</v>
      </c>
      <c r="E374" s="83"/>
      <c r="F374" s="83">
        <f t="shared" si="14"/>
        <v>0</v>
      </c>
      <c r="G374" s="83">
        <f t="shared" si="15"/>
        <v>0</v>
      </c>
    </row>
    <row r="375" spans="1:7" ht="15" customHeight="1" x14ac:dyDescent="0.2">
      <c r="A375" s="247" t="s">
        <v>2886</v>
      </c>
      <c r="B375" s="51" t="s">
        <v>1032</v>
      </c>
      <c r="C375" s="46" t="s">
        <v>1</v>
      </c>
      <c r="D375" s="281">
        <v>1</v>
      </c>
      <c r="E375" s="83"/>
      <c r="F375" s="83">
        <f t="shared" si="14"/>
        <v>0</v>
      </c>
      <c r="G375" s="83">
        <f t="shared" si="15"/>
        <v>0</v>
      </c>
    </row>
    <row r="376" spans="1:7" ht="15" customHeight="1" x14ac:dyDescent="0.2">
      <c r="A376" s="247" t="s">
        <v>2887</v>
      </c>
      <c r="B376" s="63" t="s">
        <v>1033</v>
      </c>
      <c r="C376" s="64" t="s">
        <v>1</v>
      </c>
      <c r="D376" s="281">
        <v>1</v>
      </c>
      <c r="E376" s="83"/>
      <c r="F376" s="83">
        <f t="shared" si="14"/>
        <v>0</v>
      </c>
      <c r="G376" s="83">
        <f t="shared" si="15"/>
        <v>0</v>
      </c>
    </row>
    <row r="377" spans="1:7" ht="15" customHeight="1" x14ac:dyDescent="0.2">
      <c r="A377" s="247" t="s">
        <v>2888</v>
      </c>
      <c r="B377" s="51" t="s">
        <v>768</v>
      </c>
      <c r="C377" s="46" t="s">
        <v>1</v>
      </c>
      <c r="D377" s="281">
        <v>1</v>
      </c>
      <c r="E377" s="83"/>
      <c r="F377" s="83">
        <f t="shared" si="14"/>
        <v>0</v>
      </c>
      <c r="G377" s="83">
        <f t="shared" si="15"/>
        <v>0</v>
      </c>
    </row>
    <row r="378" spans="1:7" ht="15" customHeight="1" x14ac:dyDescent="0.2">
      <c r="A378" s="247" t="s">
        <v>2889</v>
      </c>
      <c r="B378" s="51" t="s">
        <v>473</v>
      </c>
      <c r="C378" s="64" t="s">
        <v>1</v>
      </c>
      <c r="D378" s="281">
        <v>1</v>
      </c>
      <c r="E378" s="83"/>
      <c r="F378" s="83">
        <f t="shared" si="14"/>
        <v>0</v>
      </c>
      <c r="G378" s="83">
        <f t="shared" si="15"/>
        <v>0</v>
      </c>
    </row>
    <row r="379" spans="1:7" ht="15" customHeight="1" x14ac:dyDescent="0.2">
      <c r="A379" s="247" t="s">
        <v>2890</v>
      </c>
      <c r="B379" s="51" t="s">
        <v>1034</v>
      </c>
      <c r="C379" s="46" t="s">
        <v>1</v>
      </c>
      <c r="D379" s="281">
        <v>1</v>
      </c>
      <c r="E379" s="83"/>
      <c r="F379" s="83">
        <f t="shared" si="14"/>
        <v>0</v>
      </c>
      <c r="G379" s="83">
        <f t="shared" si="15"/>
        <v>0</v>
      </c>
    </row>
    <row r="380" spans="1:7" ht="15" customHeight="1" x14ac:dyDescent="0.2">
      <c r="A380" s="247" t="s">
        <v>2891</v>
      </c>
      <c r="B380" s="51" t="s">
        <v>1035</v>
      </c>
      <c r="C380" s="46" t="s">
        <v>1</v>
      </c>
      <c r="D380" s="281">
        <v>1</v>
      </c>
      <c r="E380" s="83"/>
      <c r="F380" s="83">
        <f t="shared" si="14"/>
        <v>0</v>
      </c>
      <c r="G380" s="83">
        <f t="shared" si="15"/>
        <v>0</v>
      </c>
    </row>
    <row r="381" spans="1:7" ht="15" customHeight="1" x14ac:dyDescent="0.2">
      <c r="A381" s="247" t="s">
        <v>2892</v>
      </c>
      <c r="B381" s="51" t="s">
        <v>767</v>
      </c>
      <c r="C381" s="46" t="s">
        <v>1</v>
      </c>
      <c r="D381" s="281">
        <v>1</v>
      </c>
      <c r="E381" s="83"/>
      <c r="F381" s="83">
        <f t="shared" si="14"/>
        <v>0</v>
      </c>
      <c r="G381" s="83">
        <f t="shared" si="15"/>
        <v>0</v>
      </c>
    </row>
    <row r="382" spans="1:7" ht="15" customHeight="1" x14ac:dyDescent="0.2">
      <c r="A382" s="247" t="s">
        <v>2893</v>
      </c>
      <c r="B382" s="51" t="s">
        <v>1036</v>
      </c>
      <c r="C382" s="46" t="s">
        <v>1</v>
      </c>
      <c r="D382" s="281">
        <v>1</v>
      </c>
      <c r="E382" s="83"/>
      <c r="F382" s="83">
        <f t="shared" si="14"/>
        <v>0</v>
      </c>
      <c r="G382" s="83">
        <f t="shared" si="15"/>
        <v>0</v>
      </c>
    </row>
    <row r="383" spans="1:7" ht="15" customHeight="1" x14ac:dyDescent="0.2">
      <c r="A383" s="247" t="s">
        <v>2894</v>
      </c>
      <c r="B383" s="51" t="s">
        <v>775</v>
      </c>
      <c r="C383" s="46" t="s">
        <v>1</v>
      </c>
      <c r="D383" s="281">
        <v>1</v>
      </c>
      <c r="E383" s="83"/>
      <c r="F383" s="83">
        <f t="shared" si="14"/>
        <v>0</v>
      </c>
      <c r="G383" s="83">
        <f t="shared" si="15"/>
        <v>0</v>
      </c>
    </row>
    <row r="384" spans="1:7" ht="15" customHeight="1" x14ac:dyDescent="0.2">
      <c r="A384" s="247" t="s">
        <v>2895</v>
      </c>
      <c r="B384" s="51" t="s">
        <v>1037</v>
      </c>
      <c r="C384" s="46" t="s">
        <v>1</v>
      </c>
      <c r="D384" s="281">
        <v>1</v>
      </c>
      <c r="E384" s="83"/>
      <c r="F384" s="83">
        <f t="shared" si="14"/>
        <v>0</v>
      </c>
      <c r="G384" s="83">
        <f t="shared" si="15"/>
        <v>0</v>
      </c>
    </row>
    <row r="385" spans="1:7" ht="15" customHeight="1" x14ac:dyDescent="0.2">
      <c r="A385" s="247" t="s">
        <v>2896</v>
      </c>
      <c r="B385" s="51" t="s">
        <v>1038</v>
      </c>
      <c r="C385" s="46" t="s">
        <v>1</v>
      </c>
      <c r="D385" s="281">
        <v>1</v>
      </c>
      <c r="E385" s="83"/>
      <c r="F385" s="83">
        <f t="shared" si="14"/>
        <v>0</v>
      </c>
      <c r="G385" s="83">
        <f t="shared" si="15"/>
        <v>0</v>
      </c>
    </row>
    <row r="386" spans="1:7" ht="15" customHeight="1" x14ac:dyDescent="0.2">
      <c r="A386" s="247" t="s">
        <v>2897</v>
      </c>
      <c r="B386" s="51" t="s">
        <v>1039</v>
      </c>
      <c r="C386" s="46" t="s">
        <v>1</v>
      </c>
      <c r="D386" s="281">
        <v>1</v>
      </c>
      <c r="E386" s="83"/>
      <c r="F386" s="83">
        <f t="shared" si="14"/>
        <v>0</v>
      </c>
      <c r="G386" s="83">
        <f t="shared" si="15"/>
        <v>0</v>
      </c>
    </row>
    <row r="387" spans="1:7" ht="15" customHeight="1" x14ac:dyDescent="0.2">
      <c r="A387" s="247" t="s">
        <v>2898</v>
      </c>
      <c r="B387" s="51" t="s">
        <v>785</v>
      </c>
      <c r="C387" s="46" t="s">
        <v>1</v>
      </c>
      <c r="D387" s="281">
        <v>1</v>
      </c>
      <c r="E387" s="83"/>
      <c r="F387" s="83">
        <f t="shared" si="14"/>
        <v>0</v>
      </c>
      <c r="G387" s="83">
        <f t="shared" si="15"/>
        <v>0</v>
      </c>
    </row>
    <row r="388" spans="1:7" ht="15" customHeight="1" x14ac:dyDescent="0.2">
      <c r="A388" s="247" t="s">
        <v>2899</v>
      </c>
      <c r="B388" s="51" t="s">
        <v>782</v>
      </c>
      <c r="C388" s="46" t="s">
        <v>1</v>
      </c>
      <c r="D388" s="281">
        <v>1</v>
      </c>
      <c r="E388" s="83"/>
      <c r="F388" s="83">
        <f t="shared" si="14"/>
        <v>0</v>
      </c>
      <c r="G388" s="83">
        <f t="shared" si="15"/>
        <v>0</v>
      </c>
    </row>
    <row r="389" spans="1:7" ht="15" customHeight="1" x14ac:dyDescent="0.2">
      <c r="A389" s="247" t="s">
        <v>2900</v>
      </c>
      <c r="B389" s="51" t="s">
        <v>1040</v>
      </c>
      <c r="C389" s="46" t="s">
        <v>1</v>
      </c>
      <c r="D389" s="281">
        <v>1</v>
      </c>
      <c r="E389" s="83"/>
      <c r="F389" s="83">
        <f t="shared" si="14"/>
        <v>0</v>
      </c>
      <c r="G389" s="83">
        <f t="shared" si="15"/>
        <v>0</v>
      </c>
    </row>
    <row r="390" spans="1:7" ht="15" customHeight="1" x14ac:dyDescent="0.2">
      <c r="A390" s="247" t="s">
        <v>2901</v>
      </c>
      <c r="B390" s="51" t="s">
        <v>1041</v>
      </c>
      <c r="C390" s="46" t="s">
        <v>1</v>
      </c>
      <c r="D390" s="281">
        <v>1</v>
      </c>
      <c r="E390" s="83"/>
      <c r="F390" s="83">
        <f t="shared" si="14"/>
        <v>0</v>
      </c>
      <c r="G390" s="83">
        <f t="shared" si="15"/>
        <v>0</v>
      </c>
    </row>
    <row r="391" spans="1:7" ht="15" customHeight="1" x14ac:dyDescent="0.2">
      <c r="A391" s="247" t="s">
        <v>2902</v>
      </c>
      <c r="B391" s="51" t="s">
        <v>787</v>
      </c>
      <c r="C391" s="46" t="s">
        <v>1</v>
      </c>
      <c r="D391" s="281">
        <v>1</v>
      </c>
      <c r="E391" s="83"/>
      <c r="F391" s="83">
        <f t="shared" si="14"/>
        <v>0</v>
      </c>
      <c r="G391" s="83">
        <f t="shared" si="15"/>
        <v>0</v>
      </c>
    </row>
    <row r="392" spans="1:7" ht="15" customHeight="1" x14ac:dyDescent="0.2">
      <c r="A392" s="247" t="s">
        <v>2903</v>
      </c>
      <c r="B392" s="51" t="s">
        <v>275</v>
      </c>
      <c r="C392" s="46" t="s">
        <v>1</v>
      </c>
      <c r="D392" s="281">
        <v>1</v>
      </c>
      <c r="E392" s="83"/>
      <c r="F392" s="83">
        <f t="shared" si="14"/>
        <v>0</v>
      </c>
      <c r="G392" s="83">
        <f t="shared" si="15"/>
        <v>0</v>
      </c>
    </row>
    <row r="393" spans="1:7" ht="15" customHeight="1" x14ac:dyDescent="0.2">
      <c r="A393" s="247" t="s">
        <v>2904</v>
      </c>
      <c r="B393" s="51" t="s">
        <v>276</v>
      </c>
      <c r="C393" s="46" t="s">
        <v>1</v>
      </c>
      <c r="D393" s="281">
        <v>1</v>
      </c>
      <c r="E393" s="83"/>
      <c r="F393" s="83">
        <f t="shared" si="14"/>
        <v>0</v>
      </c>
      <c r="G393" s="83">
        <f t="shared" si="15"/>
        <v>0</v>
      </c>
    </row>
    <row r="394" spans="1:7" ht="15" customHeight="1" x14ac:dyDescent="0.2">
      <c r="A394" s="247" t="s">
        <v>2905</v>
      </c>
      <c r="B394" s="51" t="s">
        <v>429</v>
      </c>
      <c r="C394" s="46" t="s">
        <v>1</v>
      </c>
      <c r="D394" s="281">
        <v>1</v>
      </c>
      <c r="E394" s="83"/>
      <c r="F394" s="83">
        <f t="shared" si="14"/>
        <v>0</v>
      </c>
      <c r="G394" s="83">
        <f t="shared" si="15"/>
        <v>0</v>
      </c>
    </row>
    <row r="395" spans="1:7" ht="15" customHeight="1" x14ac:dyDescent="0.2">
      <c r="A395" s="247" t="s">
        <v>2906</v>
      </c>
      <c r="B395" s="51" t="s">
        <v>431</v>
      </c>
      <c r="C395" s="46" t="s">
        <v>1</v>
      </c>
      <c r="D395" s="281">
        <v>1</v>
      </c>
      <c r="E395" s="83"/>
      <c r="F395" s="83">
        <f t="shared" si="14"/>
        <v>0</v>
      </c>
      <c r="G395" s="83">
        <f t="shared" si="15"/>
        <v>0</v>
      </c>
    </row>
    <row r="396" spans="1:7" ht="15" customHeight="1" x14ac:dyDescent="0.2">
      <c r="A396" s="247" t="s">
        <v>2907</v>
      </c>
      <c r="B396" s="51" t="s">
        <v>798</v>
      </c>
      <c r="C396" s="46" t="s">
        <v>1</v>
      </c>
      <c r="D396" s="281">
        <v>1</v>
      </c>
      <c r="E396" s="83"/>
      <c r="F396" s="83">
        <f t="shared" si="14"/>
        <v>0</v>
      </c>
      <c r="G396" s="83">
        <f t="shared" si="15"/>
        <v>0</v>
      </c>
    </row>
    <row r="397" spans="1:7" ht="15" customHeight="1" x14ac:dyDescent="0.2">
      <c r="A397" s="247" t="s">
        <v>2908</v>
      </c>
      <c r="B397" s="51" t="s">
        <v>1042</v>
      </c>
      <c r="C397" s="46" t="s">
        <v>1</v>
      </c>
      <c r="D397" s="281">
        <v>1</v>
      </c>
      <c r="E397" s="83"/>
      <c r="F397" s="83">
        <f t="shared" si="14"/>
        <v>0</v>
      </c>
      <c r="G397" s="83">
        <f t="shared" si="15"/>
        <v>0</v>
      </c>
    </row>
    <row r="398" spans="1:7" ht="15" customHeight="1" x14ac:dyDescent="0.2">
      <c r="A398" s="247" t="s">
        <v>2909</v>
      </c>
      <c r="B398" s="51" t="s">
        <v>799</v>
      </c>
      <c r="C398" s="46" t="s">
        <v>1</v>
      </c>
      <c r="D398" s="281">
        <v>1</v>
      </c>
      <c r="E398" s="83"/>
      <c r="F398" s="83">
        <f t="shared" si="14"/>
        <v>0</v>
      </c>
      <c r="G398" s="83">
        <f t="shared" si="15"/>
        <v>0</v>
      </c>
    </row>
    <row r="399" spans="1:7" ht="15" customHeight="1" x14ac:dyDescent="0.2">
      <c r="A399" s="247" t="s">
        <v>2910</v>
      </c>
      <c r="B399" s="51" t="s">
        <v>805</v>
      </c>
      <c r="C399" s="46" t="s">
        <v>1</v>
      </c>
      <c r="D399" s="281">
        <v>1</v>
      </c>
      <c r="E399" s="83"/>
      <c r="F399" s="83">
        <f t="shared" si="14"/>
        <v>0</v>
      </c>
      <c r="G399" s="83">
        <f t="shared" si="15"/>
        <v>0</v>
      </c>
    </row>
    <row r="400" spans="1:7" ht="15" customHeight="1" x14ac:dyDescent="0.2">
      <c r="A400" s="247" t="s">
        <v>2911</v>
      </c>
      <c r="B400" s="51" t="s">
        <v>800</v>
      </c>
      <c r="C400" s="46" t="s">
        <v>1</v>
      </c>
      <c r="D400" s="281">
        <v>1</v>
      </c>
      <c r="E400" s="83"/>
      <c r="F400" s="83">
        <f t="shared" si="14"/>
        <v>0</v>
      </c>
      <c r="G400" s="83">
        <f t="shared" si="15"/>
        <v>0</v>
      </c>
    </row>
    <row r="401" spans="1:7" ht="15" customHeight="1" x14ac:dyDescent="0.2">
      <c r="A401" s="247" t="s">
        <v>2912</v>
      </c>
      <c r="B401" s="51" t="s">
        <v>1043</v>
      </c>
      <c r="C401" s="46" t="s">
        <v>1</v>
      </c>
      <c r="D401" s="281">
        <v>1</v>
      </c>
      <c r="E401" s="83"/>
      <c r="F401" s="83">
        <f t="shared" si="14"/>
        <v>0</v>
      </c>
      <c r="G401" s="83">
        <f t="shared" si="15"/>
        <v>0</v>
      </c>
    </row>
    <row r="402" spans="1:7" ht="15" customHeight="1" x14ac:dyDescent="0.2">
      <c r="A402" s="247" t="s">
        <v>2913</v>
      </c>
      <c r="B402" s="51" t="s">
        <v>435</v>
      </c>
      <c r="C402" s="46" t="s">
        <v>1</v>
      </c>
      <c r="D402" s="281">
        <v>1</v>
      </c>
      <c r="E402" s="83"/>
      <c r="F402" s="83">
        <f t="shared" si="14"/>
        <v>0</v>
      </c>
      <c r="G402" s="83">
        <f t="shared" si="15"/>
        <v>0</v>
      </c>
    </row>
    <row r="403" spans="1:7" ht="15" customHeight="1" x14ac:dyDescent="0.2">
      <c r="A403" s="247" t="s">
        <v>2914</v>
      </c>
      <c r="B403" s="51" t="s">
        <v>1044</v>
      </c>
      <c r="C403" s="46" t="s">
        <v>1</v>
      </c>
      <c r="D403" s="281">
        <v>1</v>
      </c>
      <c r="E403" s="83"/>
      <c r="F403" s="83">
        <f t="shared" si="14"/>
        <v>0</v>
      </c>
      <c r="G403" s="83">
        <f t="shared" si="15"/>
        <v>0</v>
      </c>
    </row>
    <row r="404" spans="1:7" ht="15" customHeight="1" x14ac:dyDescent="0.2">
      <c r="A404" s="247" t="s">
        <v>2915</v>
      </c>
      <c r="B404" s="51" t="s">
        <v>797</v>
      </c>
      <c r="C404" s="46" t="s">
        <v>1</v>
      </c>
      <c r="D404" s="281">
        <v>1</v>
      </c>
      <c r="E404" s="83"/>
      <c r="F404" s="83">
        <f t="shared" si="14"/>
        <v>0</v>
      </c>
      <c r="G404" s="83">
        <f t="shared" si="15"/>
        <v>0</v>
      </c>
    </row>
    <row r="405" spans="1:7" ht="15" customHeight="1" x14ac:dyDescent="0.2">
      <c r="A405" s="247" t="s">
        <v>2916</v>
      </c>
      <c r="B405" s="51" t="s">
        <v>801</v>
      </c>
      <c r="C405" s="46" t="s">
        <v>1</v>
      </c>
      <c r="D405" s="281">
        <v>1</v>
      </c>
      <c r="E405" s="83"/>
      <c r="F405" s="83">
        <f t="shared" si="14"/>
        <v>0</v>
      </c>
      <c r="G405" s="83">
        <f t="shared" si="15"/>
        <v>0</v>
      </c>
    </row>
    <row r="406" spans="1:7" ht="15" customHeight="1" x14ac:dyDescent="0.2">
      <c r="A406" s="247" t="s">
        <v>2917</v>
      </c>
      <c r="B406" s="51" t="s">
        <v>807</v>
      </c>
      <c r="C406" s="46" t="s">
        <v>1</v>
      </c>
      <c r="D406" s="281">
        <v>1</v>
      </c>
      <c r="E406" s="83"/>
      <c r="F406" s="83">
        <f t="shared" si="14"/>
        <v>0</v>
      </c>
      <c r="G406" s="83">
        <f t="shared" si="15"/>
        <v>0</v>
      </c>
    </row>
    <row r="407" spans="1:7" ht="15" customHeight="1" x14ac:dyDescent="0.2">
      <c r="A407" s="247" t="s">
        <v>2918</v>
      </c>
      <c r="B407" s="51" t="s">
        <v>433</v>
      </c>
      <c r="C407" s="46" t="s">
        <v>1</v>
      </c>
      <c r="D407" s="281">
        <v>1</v>
      </c>
      <c r="E407" s="83"/>
      <c r="F407" s="83">
        <f t="shared" si="14"/>
        <v>0</v>
      </c>
      <c r="G407" s="83">
        <f t="shared" si="15"/>
        <v>0</v>
      </c>
    </row>
    <row r="408" spans="1:7" ht="15" customHeight="1" x14ac:dyDescent="0.2">
      <c r="A408" s="247" t="s">
        <v>2919</v>
      </c>
      <c r="B408" s="51" t="s">
        <v>1045</v>
      </c>
      <c r="C408" s="46" t="s">
        <v>1</v>
      </c>
      <c r="D408" s="281">
        <v>1</v>
      </c>
      <c r="E408" s="83"/>
      <c r="F408" s="83">
        <f t="shared" si="14"/>
        <v>0</v>
      </c>
      <c r="G408" s="83">
        <f t="shared" si="15"/>
        <v>0</v>
      </c>
    </row>
    <row r="409" spans="1:7" ht="15" customHeight="1" x14ac:dyDescent="0.2">
      <c r="A409" s="247" t="s">
        <v>2920</v>
      </c>
      <c r="B409" s="51" t="s">
        <v>796</v>
      </c>
      <c r="C409" s="46" t="s">
        <v>1</v>
      </c>
      <c r="D409" s="281">
        <v>1</v>
      </c>
      <c r="E409" s="83"/>
      <c r="F409" s="83">
        <f t="shared" si="14"/>
        <v>0</v>
      </c>
      <c r="G409" s="83">
        <f t="shared" si="15"/>
        <v>0</v>
      </c>
    </row>
    <row r="410" spans="1:7" ht="15" customHeight="1" x14ac:dyDescent="0.2">
      <c r="A410" s="247" t="s">
        <v>2921</v>
      </c>
      <c r="B410" s="51" t="s">
        <v>808</v>
      </c>
      <c r="C410" s="46" t="s">
        <v>1</v>
      </c>
      <c r="D410" s="281">
        <v>1</v>
      </c>
      <c r="E410" s="83"/>
      <c r="F410" s="83">
        <f t="shared" si="14"/>
        <v>0</v>
      </c>
      <c r="G410" s="83">
        <f t="shared" si="15"/>
        <v>0</v>
      </c>
    </row>
    <row r="411" spans="1:7" ht="15" customHeight="1" x14ac:dyDescent="0.2">
      <c r="A411" s="247" t="s">
        <v>2922</v>
      </c>
      <c r="B411" s="51" t="s">
        <v>774</v>
      </c>
      <c r="C411" s="46" t="s">
        <v>1</v>
      </c>
      <c r="D411" s="281">
        <v>1</v>
      </c>
      <c r="E411" s="83"/>
      <c r="F411" s="83">
        <f t="shared" si="14"/>
        <v>0</v>
      </c>
      <c r="G411" s="83">
        <f t="shared" si="15"/>
        <v>0</v>
      </c>
    </row>
    <row r="412" spans="1:7" ht="15" customHeight="1" x14ac:dyDescent="0.2">
      <c r="A412" s="247" t="s">
        <v>2923</v>
      </c>
      <c r="B412" s="51" t="s">
        <v>1046</v>
      </c>
      <c r="C412" s="46" t="s">
        <v>1</v>
      </c>
      <c r="D412" s="281">
        <v>1</v>
      </c>
      <c r="E412" s="83"/>
      <c r="F412" s="83">
        <f t="shared" si="14"/>
        <v>0</v>
      </c>
      <c r="G412" s="83">
        <f t="shared" si="15"/>
        <v>0</v>
      </c>
    </row>
    <row r="413" spans="1:7" ht="15" customHeight="1" x14ac:dyDescent="0.2">
      <c r="A413" s="247" t="s">
        <v>2924</v>
      </c>
      <c r="B413" s="51" t="s">
        <v>1047</v>
      </c>
      <c r="C413" s="46" t="s">
        <v>1</v>
      </c>
      <c r="D413" s="281">
        <v>1</v>
      </c>
      <c r="E413" s="83"/>
      <c r="F413" s="83">
        <f t="shared" si="14"/>
        <v>0</v>
      </c>
      <c r="G413" s="83">
        <f t="shared" si="15"/>
        <v>0</v>
      </c>
    </row>
    <row r="414" spans="1:7" ht="15" customHeight="1" x14ac:dyDescent="0.2">
      <c r="A414" s="247" t="s">
        <v>2925</v>
      </c>
      <c r="B414" s="51" t="s">
        <v>1048</v>
      </c>
      <c r="C414" s="46" t="s">
        <v>1</v>
      </c>
      <c r="D414" s="281">
        <v>1</v>
      </c>
      <c r="E414" s="83"/>
      <c r="F414" s="83">
        <f t="shared" si="14"/>
        <v>0</v>
      </c>
      <c r="G414" s="83">
        <f t="shared" si="15"/>
        <v>0</v>
      </c>
    </row>
    <row r="415" spans="1:7" ht="15" customHeight="1" x14ac:dyDescent="0.2">
      <c r="A415" s="247" t="s">
        <v>2926</v>
      </c>
      <c r="B415" s="51" t="s">
        <v>1049</v>
      </c>
      <c r="C415" s="46" t="s">
        <v>1</v>
      </c>
      <c r="D415" s="281">
        <v>1</v>
      </c>
      <c r="E415" s="83"/>
      <c r="F415" s="83">
        <f t="shared" si="14"/>
        <v>0</v>
      </c>
      <c r="G415" s="83">
        <f t="shared" si="15"/>
        <v>0</v>
      </c>
    </row>
    <row r="416" spans="1:7" ht="15" customHeight="1" x14ac:dyDescent="0.2">
      <c r="A416" s="247" t="s">
        <v>2927</v>
      </c>
      <c r="B416" s="51" t="s">
        <v>1050</v>
      </c>
      <c r="C416" s="46" t="s">
        <v>1</v>
      </c>
      <c r="D416" s="281">
        <v>1</v>
      </c>
      <c r="E416" s="83"/>
      <c r="F416" s="83">
        <f t="shared" si="14"/>
        <v>0</v>
      </c>
      <c r="G416" s="83">
        <f t="shared" si="15"/>
        <v>0</v>
      </c>
    </row>
    <row r="417" spans="1:7" ht="15" customHeight="1" x14ac:dyDescent="0.2">
      <c r="A417" s="247" t="s">
        <v>2928</v>
      </c>
      <c r="B417" s="51" t="s">
        <v>1051</v>
      </c>
      <c r="C417" s="46" t="s">
        <v>1</v>
      </c>
      <c r="D417" s="281">
        <v>1</v>
      </c>
      <c r="E417" s="83"/>
      <c r="F417" s="83">
        <f t="shared" si="14"/>
        <v>0</v>
      </c>
      <c r="G417" s="83">
        <f t="shared" si="15"/>
        <v>0</v>
      </c>
    </row>
    <row r="418" spans="1:7" ht="15" customHeight="1" x14ac:dyDescent="0.2">
      <c r="A418" s="247" t="s">
        <v>2929</v>
      </c>
      <c r="B418" s="51" t="s">
        <v>1052</v>
      </c>
      <c r="C418" s="46" t="s">
        <v>1</v>
      </c>
      <c r="D418" s="281">
        <v>1</v>
      </c>
      <c r="E418" s="83"/>
      <c r="F418" s="83">
        <f t="shared" si="14"/>
        <v>0</v>
      </c>
      <c r="G418" s="83">
        <f t="shared" si="15"/>
        <v>0</v>
      </c>
    </row>
    <row r="419" spans="1:7" ht="15" customHeight="1" x14ac:dyDescent="0.2">
      <c r="A419" s="247" t="s">
        <v>2930</v>
      </c>
      <c r="B419" s="51" t="s">
        <v>1053</v>
      </c>
      <c r="C419" s="46" t="s">
        <v>1</v>
      </c>
      <c r="D419" s="281">
        <v>1</v>
      </c>
      <c r="E419" s="83"/>
      <c r="F419" s="83">
        <f t="shared" si="14"/>
        <v>0</v>
      </c>
      <c r="G419" s="83">
        <f t="shared" si="15"/>
        <v>0</v>
      </c>
    </row>
    <row r="420" spans="1:7" ht="15" customHeight="1" x14ac:dyDescent="0.2">
      <c r="A420" s="247" t="s">
        <v>2931</v>
      </c>
      <c r="B420" s="51" t="s">
        <v>519</v>
      </c>
      <c r="C420" s="46" t="s">
        <v>1</v>
      </c>
      <c r="D420" s="281">
        <v>1</v>
      </c>
      <c r="E420" s="83"/>
      <c r="F420" s="83">
        <f t="shared" si="14"/>
        <v>0</v>
      </c>
      <c r="G420" s="83">
        <f t="shared" si="15"/>
        <v>0</v>
      </c>
    </row>
    <row r="421" spans="1:7" ht="15" customHeight="1" x14ac:dyDescent="0.2">
      <c r="A421" s="247" t="s">
        <v>2932</v>
      </c>
      <c r="B421" s="51" t="s">
        <v>772</v>
      </c>
      <c r="C421" s="46" t="s">
        <v>1</v>
      </c>
      <c r="D421" s="281">
        <v>1</v>
      </c>
      <c r="E421" s="83"/>
      <c r="F421" s="83">
        <f t="shared" si="14"/>
        <v>0</v>
      </c>
      <c r="G421" s="83">
        <f t="shared" si="15"/>
        <v>0</v>
      </c>
    </row>
    <row r="422" spans="1:7" ht="15" customHeight="1" x14ac:dyDescent="0.2">
      <c r="A422" s="247" t="s">
        <v>2933</v>
      </c>
      <c r="B422" s="51" t="s">
        <v>1054</v>
      </c>
      <c r="C422" s="46" t="s">
        <v>1</v>
      </c>
      <c r="D422" s="281">
        <v>1</v>
      </c>
      <c r="E422" s="83"/>
      <c r="F422" s="83">
        <f t="shared" si="14"/>
        <v>0</v>
      </c>
      <c r="G422" s="83">
        <f t="shared" si="15"/>
        <v>0</v>
      </c>
    </row>
    <row r="423" spans="1:7" ht="15" customHeight="1" x14ac:dyDescent="0.2">
      <c r="A423" s="247" t="s">
        <v>2934</v>
      </c>
      <c r="B423" s="51" t="s">
        <v>1055</v>
      </c>
      <c r="C423" s="46" t="s">
        <v>1</v>
      </c>
      <c r="D423" s="281">
        <v>1</v>
      </c>
      <c r="E423" s="83"/>
      <c r="F423" s="83">
        <f t="shared" si="14"/>
        <v>0</v>
      </c>
      <c r="G423" s="83">
        <f t="shared" si="15"/>
        <v>0</v>
      </c>
    </row>
    <row r="424" spans="1:7" ht="15" customHeight="1" x14ac:dyDescent="0.2">
      <c r="A424" s="247" t="s">
        <v>2935</v>
      </c>
      <c r="B424" s="51" t="s">
        <v>1056</v>
      </c>
      <c r="C424" s="46" t="s">
        <v>1</v>
      </c>
      <c r="D424" s="281">
        <v>1</v>
      </c>
      <c r="E424" s="83"/>
      <c r="F424" s="83">
        <f t="shared" si="14"/>
        <v>0</v>
      </c>
      <c r="G424" s="83">
        <f t="shared" si="15"/>
        <v>0</v>
      </c>
    </row>
    <row r="425" spans="1:7" ht="15" customHeight="1" x14ac:dyDescent="0.2">
      <c r="A425" s="247" t="s">
        <v>2936</v>
      </c>
      <c r="B425" s="51" t="s">
        <v>1057</v>
      </c>
      <c r="C425" s="46" t="s">
        <v>1</v>
      </c>
      <c r="D425" s="281">
        <v>1</v>
      </c>
      <c r="E425" s="83"/>
      <c r="F425" s="83">
        <f t="shared" si="14"/>
        <v>0</v>
      </c>
      <c r="G425" s="83">
        <f t="shared" si="15"/>
        <v>0</v>
      </c>
    </row>
    <row r="426" spans="1:7" ht="15" customHeight="1" x14ac:dyDescent="0.2">
      <c r="A426" s="247" t="s">
        <v>2937</v>
      </c>
      <c r="B426" s="51" t="s">
        <v>1058</v>
      </c>
      <c r="C426" s="46" t="s">
        <v>1</v>
      </c>
      <c r="D426" s="281">
        <v>1</v>
      </c>
      <c r="E426" s="83"/>
      <c r="F426" s="83">
        <f t="shared" ref="F426:F477" si="16">SUM(E426*1.2)</f>
        <v>0</v>
      </c>
      <c r="G426" s="83">
        <f t="shared" ref="G426:G477" si="17">SUM(D426*E426)</f>
        <v>0</v>
      </c>
    </row>
    <row r="427" spans="1:7" ht="15" customHeight="1" x14ac:dyDescent="0.2">
      <c r="A427" s="247" t="s">
        <v>2938</v>
      </c>
      <c r="B427" s="51" t="s">
        <v>802</v>
      </c>
      <c r="C427" s="46" t="s">
        <v>1</v>
      </c>
      <c r="D427" s="281">
        <v>1</v>
      </c>
      <c r="E427" s="83"/>
      <c r="F427" s="83">
        <f t="shared" si="16"/>
        <v>0</v>
      </c>
      <c r="G427" s="83">
        <f t="shared" si="17"/>
        <v>0</v>
      </c>
    </row>
    <row r="428" spans="1:7" ht="15" customHeight="1" x14ac:dyDescent="0.2">
      <c r="A428" s="247" t="s">
        <v>2939</v>
      </c>
      <c r="B428" s="51" t="s">
        <v>803</v>
      </c>
      <c r="C428" s="46" t="s">
        <v>1</v>
      </c>
      <c r="D428" s="281">
        <v>1</v>
      </c>
      <c r="E428" s="83"/>
      <c r="F428" s="83">
        <f t="shared" si="16"/>
        <v>0</v>
      </c>
      <c r="G428" s="83">
        <f t="shared" si="17"/>
        <v>0</v>
      </c>
    </row>
    <row r="429" spans="1:7" ht="15" customHeight="1" x14ac:dyDescent="0.2">
      <c r="A429" s="247" t="s">
        <v>2940</v>
      </c>
      <c r="B429" s="51" t="s">
        <v>804</v>
      </c>
      <c r="C429" s="46" t="s">
        <v>1</v>
      </c>
      <c r="D429" s="281">
        <v>1</v>
      </c>
      <c r="E429" s="83"/>
      <c r="F429" s="83">
        <f t="shared" si="16"/>
        <v>0</v>
      </c>
      <c r="G429" s="83">
        <f t="shared" si="17"/>
        <v>0</v>
      </c>
    </row>
    <row r="430" spans="1:7" ht="15" customHeight="1" x14ac:dyDescent="0.2">
      <c r="A430" s="247" t="s">
        <v>2941</v>
      </c>
      <c r="B430" s="51" t="s">
        <v>334</v>
      </c>
      <c r="C430" s="46" t="s">
        <v>1</v>
      </c>
      <c r="D430" s="281">
        <v>1</v>
      </c>
      <c r="E430" s="83"/>
      <c r="F430" s="83">
        <f t="shared" si="16"/>
        <v>0</v>
      </c>
      <c r="G430" s="83">
        <f t="shared" si="17"/>
        <v>0</v>
      </c>
    </row>
    <row r="431" spans="1:7" ht="15" customHeight="1" x14ac:dyDescent="0.2">
      <c r="A431" s="247" t="s">
        <v>2942</v>
      </c>
      <c r="B431" s="51" t="s">
        <v>806</v>
      </c>
      <c r="C431" s="46" t="s">
        <v>1</v>
      </c>
      <c r="D431" s="281">
        <v>1</v>
      </c>
      <c r="E431" s="83"/>
      <c r="F431" s="83">
        <f t="shared" si="16"/>
        <v>0</v>
      </c>
      <c r="G431" s="83">
        <f t="shared" si="17"/>
        <v>0</v>
      </c>
    </row>
    <row r="432" spans="1:7" ht="15" customHeight="1" x14ac:dyDescent="0.2">
      <c r="A432" s="247" t="s">
        <v>2943</v>
      </c>
      <c r="B432" s="51" t="s">
        <v>1059</v>
      </c>
      <c r="C432" s="46" t="s">
        <v>1</v>
      </c>
      <c r="D432" s="281">
        <v>1</v>
      </c>
      <c r="E432" s="83"/>
      <c r="F432" s="83">
        <f t="shared" si="16"/>
        <v>0</v>
      </c>
      <c r="G432" s="83">
        <f t="shared" si="17"/>
        <v>0</v>
      </c>
    </row>
    <row r="433" spans="1:7" ht="15" customHeight="1" x14ac:dyDescent="0.2">
      <c r="A433" s="247" t="s">
        <v>2944</v>
      </c>
      <c r="B433" s="51" t="s">
        <v>777</v>
      </c>
      <c r="C433" s="46" t="s">
        <v>1</v>
      </c>
      <c r="D433" s="281">
        <v>1</v>
      </c>
      <c r="E433" s="83"/>
      <c r="F433" s="83">
        <f t="shared" si="16"/>
        <v>0</v>
      </c>
      <c r="G433" s="83">
        <f t="shared" si="17"/>
        <v>0</v>
      </c>
    </row>
    <row r="434" spans="1:7" ht="15" customHeight="1" x14ac:dyDescent="0.2">
      <c r="A434" s="247" t="s">
        <v>2945</v>
      </c>
      <c r="B434" s="51" t="s">
        <v>1060</v>
      </c>
      <c r="C434" s="46" t="s">
        <v>1</v>
      </c>
      <c r="D434" s="281">
        <v>1</v>
      </c>
      <c r="E434" s="83"/>
      <c r="F434" s="83">
        <f t="shared" si="16"/>
        <v>0</v>
      </c>
      <c r="G434" s="83">
        <f t="shared" si="17"/>
        <v>0</v>
      </c>
    </row>
    <row r="435" spans="1:7" ht="15" customHeight="1" x14ac:dyDescent="0.2">
      <c r="A435" s="247" t="s">
        <v>2946</v>
      </c>
      <c r="B435" s="51" t="s">
        <v>1061</v>
      </c>
      <c r="C435" s="46" t="s">
        <v>1</v>
      </c>
      <c r="D435" s="281">
        <v>1</v>
      </c>
      <c r="E435" s="83"/>
      <c r="F435" s="83">
        <f t="shared" si="16"/>
        <v>0</v>
      </c>
      <c r="G435" s="83">
        <f t="shared" si="17"/>
        <v>0</v>
      </c>
    </row>
    <row r="436" spans="1:7" ht="15" customHeight="1" x14ac:dyDescent="0.2">
      <c r="A436" s="247" t="s">
        <v>2947</v>
      </c>
      <c r="B436" s="51" t="s">
        <v>1062</v>
      </c>
      <c r="C436" s="46" t="s">
        <v>1</v>
      </c>
      <c r="D436" s="281">
        <v>1</v>
      </c>
      <c r="E436" s="83"/>
      <c r="F436" s="83">
        <f t="shared" si="16"/>
        <v>0</v>
      </c>
      <c r="G436" s="83">
        <f t="shared" si="17"/>
        <v>0</v>
      </c>
    </row>
    <row r="437" spans="1:7" ht="15" customHeight="1" x14ac:dyDescent="0.2">
      <c r="A437" s="247" t="s">
        <v>2948</v>
      </c>
      <c r="B437" s="51" t="s">
        <v>773</v>
      </c>
      <c r="C437" s="46" t="s">
        <v>1</v>
      </c>
      <c r="D437" s="281">
        <v>1</v>
      </c>
      <c r="E437" s="83"/>
      <c r="F437" s="83">
        <f t="shared" si="16"/>
        <v>0</v>
      </c>
      <c r="G437" s="83">
        <f t="shared" si="17"/>
        <v>0</v>
      </c>
    </row>
    <row r="438" spans="1:7" ht="15" customHeight="1" x14ac:dyDescent="0.2">
      <c r="A438" s="247" t="s">
        <v>2949</v>
      </c>
      <c r="B438" s="51" t="s">
        <v>1063</v>
      </c>
      <c r="C438" s="46" t="s">
        <v>1</v>
      </c>
      <c r="D438" s="281">
        <v>1</v>
      </c>
      <c r="E438" s="83"/>
      <c r="F438" s="83">
        <f t="shared" si="16"/>
        <v>0</v>
      </c>
      <c r="G438" s="83">
        <f t="shared" si="17"/>
        <v>0</v>
      </c>
    </row>
    <row r="439" spans="1:7" ht="15" customHeight="1" x14ac:dyDescent="0.2">
      <c r="A439" s="247" t="s">
        <v>2950</v>
      </c>
      <c r="B439" s="51" t="s">
        <v>1064</v>
      </c>
      <c r="C439" s="46" t="s">
        <v>1</v>
      </c>
      <c r="D439" s="281">
        <v>1</v>
      </c>
      <c r="E439" s="83"/>
      <c r="F439" s="83">
        <f t="shared" si="16"/>
        <v>0</v>
      </c>
      <c r="G439" s="83">
        <f t="shared" si="17"/>
        <v>0</v>
      </c>
    </row>
    <row r="440" spans="1:7" ht="15" customHeight="1" x14ac:dyDescent="0.2">
      <c r="A440" s="247" t="s">
        <v>2951</v>
      </c>
      <c r="B440" s="51" t="s">
        <v>1065</v>
      </c>
      <c r="C440" s="46" t="s">
        <v>1</v>
      </c>
      <c r="D440" s="281">
        <v>1</v>
      </c>
      <c r="E440" s="83"/>
      <c r="F440" s="83">
        <f t="shared" si="16"/>
        <v>0</v>
      </c>
      <c r="G440" s="83">
        <f t="shared" si="17"/>
        <v>0</v>
      </c>
    </row>
    <row r="441" spans="1:7" ht="15" customHeight="1" x14ac:dyDescent="0.2">
      <c r="A441" s="247" t="s">
        <v>2952</v>
      </c>
      <c r="B441" s="51" t="s">
        <v>809</v>
      </c>
      <c r="C441" s="46" t="s">
        <v>1</v>
      </c>
      <c r="D441" s="281">
        <v>1</v>
      </c>
      <c r="E441" s="83"/>
      <c r="F441" s="83">
        <f t="shared" si="16"/>
        <v>0</v>
      </c>
      <c r="G441" s="83">
        <f t="shared" si="17"/>
        <v>0</v>
      </c>
    </row>
    <row r="442" spans="1:7" ht="15" customHeight="1" x14ac:dyDescent="0.2">
      <c r="A442" s="247" t="s">
        <v>2953</v>
      </c>
      <c r="B442" s="51" t="s">
        <v>810</v>
      </c>
      <c r="C442" s="46" t="s">
        <v>1</v>
      </c>
      <c r="D442" s="281">
        <v>1</v>
      </c>
      <c r="E442" s="83"/>
      <c r="F442" s="83">
        <f t="shared" si="16"/>
        <v>0</v>
      </c>
      <c r="G442" s="83">
        <f t="shared" si="17"/>
        <v>0</v>
      </c>
    </row>
    <row r="443" spans="1:7" ht="15" customHeight="1" x14ac:dyDescent="0.2">
      <c r="A443" s="247" t="s">
        <v>2954</v>
      </c>
      <c r="B443" s="51" t="s">
        <v>811</v>
      </c>
      <c r="C443" s="46" t="s">
        <v>1</v>
      </c>
      <c r="D443" s="281">
        <v>1</v>
      </c>
      <c r="E443" s="83"/>
      <c r="F443" s="83">
        <f t="shared" si="16"/>
        <v>0</v>
      </c>
      <c r="G443" s="83">
        <f t="shared" si="17"/>
        <v>0</v>
      </c>
    </row>
    <row r="444" spans="1:7" ht="15" customHeight="1" x14ac:dyDescent="0.2">
      <c r="A444" s="247" t="s">
        <v>2955</v>
      </c>
      <c r="B444" s="51" t="s">
        <v>1066</v>
      </c>
      <c r="C444" s="46" t="s">
        <v>1</v>
      </c>
      <c r="D444" s="281">
        <v>1</v>
      </c>
      <c r="E444" s="83"/>
      <c r="F444" s="83">
        <f t="shared" si="16"/>
        <v>0</v>
      </c>
      <c r="G444" s="83">
        <f t="shared" si="17"/>
        <v>0</v>
      </c>
    </row>
    <row r="445" spans="1:7" ht="15" customHeight="1" x14ac:dyDescent="0.2">
      <c r="A445" s="247" t="s">
        <v>2956</v>
      </c>
      <c r="B445" s="51" t="s">
        <v>1067</v>
      </c>
      <c r="C445" s="46" t="s">
        <v>1</v>
      </c>
      <c r="D445" s="281">
        <v>1</v>
      </c>
      <c r="E445" s="83"/>
      <c r="F445" s="83">
        <f t="shared" si="16"/>
        <v>0</v>
      </c>
      <c r="G445" s="83">
        <f t="shared" si="17"/>
        <v>0</v>
      </c>
    </row>
    <row r="446" spans="1:7" ht="15" customHeight="1" x14ac:dyDescent="0.2">
      <c r="A446" s="247" t="s">
        <v>2957</v>
      </c>
      <c r="B446" s="51" t="s">
        <v>1068</v>
      </c>
      <c r="C446" s="46" t="s">
        <v>1</v>
      </c>
      <c r="D446" s="281">
        <v>1</v>
      </c>
      <c r="E446" s="83"/>
      <c r="F446" s="83">
        <f t="shared" si="16"/>
        <v>0</v>
      </c>
      <c r="G446" s="83">
        <f t="shared" si="17"/>
        <v>0</v>
      </c>
    </row>
    <row r="447" spans="1:7" ht="15" customHeight="1" x14ac:dyDescent="0.2">
      <c r="A447" s="247" t="s">
        <v>2958</v>
      </c>
      <c r="B447" s="51" t="s">
        <v>812</v>
      </c>
      <c r="C447" s="46" t="s">
        <v>1</v>
      </c>
      <c r="D447" s="281">
        <v>1</v>
      </c>
      <c r="E447" s="83"/>
      <c r="F447" s="83">
        <f t="shared" si="16"/>
        <v>0</v>
      </c>
      <c r="G447" s="83">
        <f t="shared" si="17"/>
        <v>0</v>
      </c>
    </row>
    <row r="448" spans="1:7" ht="15" customHeight="1" x14ac:dyDescent="0.2">
      <c r="A448" s="247" t="s">
        <v>2959</v>
      </c>
      <c r="B448" s="51" t="s">
        <v>813</v>
      </c>
      <c r="C448" s="46" t="s">
        <v>1</v>
      </c>
      <c r="D448" s="281">
        <v>1</v>
      </c>
      <c r="E448" s="83"/>
      <c r="F448" s="83">
        <f t="shared" si="16"/>
        <v>0</v>
      </c>
      <c r="G448" s="83">
        <f t="shared" si="17"/>
        <v>0</v>
      </c>
    </row>
    <row r="449" spans="1:7" ht="15" customHeight="1" x14ac:dyDescent="0.2">
      <c r="A449" s="247" t="s">
        <v>2960</v>
      </c>
      <c r="B449" s="51" t="s">
        <v>814</v>
      </c>
      <c r="C449" s="46" t="s">
        <v>1</v>
      </c>
      <c r="D449" s="281">
        <v>1</v>
      </c>
      <c r="E449" s="83"/>
      <c r="F449" s="83">
        <f t="shared" si="16"/>
        <v>0</v>
      </c>
      <c r="G449" s="83">
        <f t="shared" si="17"/>
        <v>0</v>
      </c>
    </row>
    <row r="450" spans="1:7" ht="15" customHeight="1" x14ac:dyDescent="0.2">
      <c r="A450" s="247" t="s">
        <v>2961</v>
      </c>
      <c r="B450" s="51" t="s">
        <v>815</v>
      </c>
      <c r="C450" s="46" t="s">
        <v>1</v>
      </c>
      <c r="D450" s="281">
        <v>1</v>
      </c>
      <c r="E450" s="83"/>
      <c r="F450" s="83">
        <f t="shared" si="16"/>
        <v>0</v>
      </c>
      <c r="G450" s="83">
        <f t="shared" si="17"/>
        <v>0</v>
      </c>
    </row>
    <row r="451" spans="1:7" ht="15" customHeight="1" x14ac:dyDescent="0.2">
      <c r="A451" s="247" t="s">
        <v>2962</v>
      </c>
      <c r="B451" s="51" t="s">
        <v>770</v>
      </c>
      <c r="C451" s="46" t="s">
        <v>1</v>
      </c>
      <c r="D451" s="281">
        <v>1</v>
      </c>
      <c r="E451" s="83"/>
      <c r="F451" s="83">
        <f t="shared" si="16"/>
        <v>0</v>
      </c>
      <c r="G451" s="83">
        <f t="shared" si="17"/>
        <v>0</v>
      </c>
    </row>
    <row r="452" spans="1:7" ht="15" customHeight="1" x14ac:dyDescent="0.2">
      <c r="A452" s="247" t="s">
        <v>2963</v>
      </c>
      <c r="B452" s="51" t="s">
        <v>329</v>
      </c>
      <c r="C452" s="46" t="s">
        <v>1</v>
      </c>
      <c r="D452" s="281">
        <v>1</v>
      </c>
      <c r="E452" s="83"/>
      <c r="F452" s="83">
        <f t="shared" si="16"/>
        <v>0</v>
      </c>
      <c r="G452" s="83">
        <f t="shared" si="17"/>
        <v>0</v>
      </c>
    </row>
    <row r="453" spans="1:7" ht="15" customHeight="1" x14ac:dyDescent="0.2">
      <c r="A453" s="247" t="s">
        <v>2964</v>
      </c>
      <c r="B453" s="51" t="s">
        <v>1069</v>
      </c>
      <c r="C453" s="46" t="s">
        <v>1</v>
      </c>
      <c r="D453" s="281">
        <v>1</v>
      </c>
      <c r="E453" s="83"/>
      <c r="F453" s="83">
        <f t="shared" si="16"/>
        <v>0</v>
      </c>
      <c r="G453" s="83">
        <f t="shared" si="17"/>
        <v>0</v>
      </c>
    </row>
    <row r="454" spans="1:7" ht="15" customHeight="1" x14ac:dyDescent="0.2">
      <c r="A454" s="247" t="s">
        <v>2965</v>
      </c>
      <c r="B454" s="51" t="s">
        <v>816</v>
      </c>
      <c r="C454" s="46" t="s">
        <v>1</v>
      </c>
      <c r="D454" s="281">
        <v>1</v>
      </c>
      <c r="E454" s="83"/>
      <c r="F454" s="83">
        <f t="shared" si="16"/>
        <v>0</v>
      </c>
      <c r="G454" s="83">
        <f t="shared" si="17"/>
        <v>0</v>
      </c>
    </row>
    <row r="455" spans="1:7" ht="15" customHeight="1" x14ac:dyDescent="0.2">
      <c r="A455" s="247" t="s">
        <v>2966</v>
      </c>
      <c r="B455" s="51" t="s">
        <v>818</v>
      </c>
      <c r="C455" s="46" t="s">
        <v>1</v>
      </c>
      <c r="D455" s="281">
        <v>1</v>
      </c>
      <c r="E455" s="83"/>
      <c r="F455" s="83">
        <f t="shared" si="16"/>
        <v>0</v>
      </c>
      <c r="G455" s="83">
        <f t="shared" si="17"/>
        <v>0</v>
      </c>
    </row>
    <row r="456" spans="1:7" ht="15" customHeight="1" x14ac:dyDescent="0.2">
      <c r="A456" s="247" t="s">
        <v>2967</v>
      </c>
      <c r="B456" s="51" t="s">
        <v>1070</v>
      </c>
      <c r="C456" s="46" t="s">
        <v>1</v>
      </c>
      <c r="D456" s="281">
        <v>1</v>
      </c>
      <c r="E456" s="83"/>
      <c r="F456" s="83">
        <f t="shared" si="16"/>
        <v>0</v>
      </c>
      <c r="G456" s="83">
        <f t="shared" si="17"/>
        <v>0</v>
      </c>
    </row>
    <row r="457" spans="1:7" ht="15" customHeight="1" x14ac:dyDescent="0.2">
      <c r="A457" s="247" t="s">
        <v>2968</v>
      </c>
      <c r="B457" s="51" t="s">
        <v>1071</v>
      </c>
      <c r="C457" s="46" t="s">
        <v>1</v>
      </c>
      <c r="D457" s="281">
        <v>1</v>
      </c>
      <c r="E457" s="83"/>
      <c r="F457" s="83">
        <f t="shared" si="16"/>
        <v>0</v>
      </c>
      <c r="G457" s="83">
        <f t="shared" si="17"/>
        <v>0</v>
      </c>
    </row>
    <row r="458" spans="1:7" ht="15" customHeight="1" x14ac:dyDescent="0.2">
      <c r="A458" s="247" t="s">
        <v>2969</v>
      </c>
      <c r="B458" s="51" t="s">
        <v>1072</v>
      </c>
      <c r="C458" s="46" t="s">
        <v>1</v>
      </c>
      <c r="D458" s="281">
        <v>1</v>
      </c>
      <c r="E458" s="83"/>
      <c r="F458" s="83">
        <f t="shared" si="16"/>
        <v>0</v>
      </c>
      <c r="G458" s="83">
        <f t="shared" si="17"/>
        <v>0</v>
      </c>
    </row>
    <row r="459" spans="1:7" ht="15" customHeight="1" x14ac:dyDescent="0.2">
      <c r="A459" s="247" t="s">
        <v>2970</v>
      </c>
      <c r="B459" s="51" t="s">
        <v>819</v>
      </c>
      <c r="C459" s="46" t="s">
        <v>1</v>
      </c>
      <c r="D459" s="281">
        <v>1</v>
      </c>
      <c r="E459" s="83"/>
      <c r="F459" s="83">
        <f t="shared" si="16"/>
        <v>0</v>
      </c>
      <c r="G459" s="83">
        <f t="shared" si="17"/>
        <v>0</v>
      </c>
    </row>
    <row r="460" spans="1:7" ht="15" customHeight="1" x14ac:dyDescent="0.2">
      <c r="A460" s="247" t="s">
        <v>2971</v>
      </c>
      <c r="B460" s="51" t="s">
        <v>820</v>
      </c>
      <c r="C460" s="46" t="s">
        <v>1</v>
      </c>
      <c r="D460" s="281">
        <v>1</v>
      </c>
      <c r="E460" s="83"/>
      <c r="F460" s="83">
        <f t="shared" si="16"/>
        <v>0</v>
      </c>
      <c r="G460" s="83">
        <f t="shared" si="17"/>
        <v>0</v>
      </c>
    </row>
    <row r="461" spans="1:7" ht="15" customHeight="1" x14ac:dyDescent="0.2">
      <c r="A461" s="247" t="s">
        <v>2972</v>
      </c>
      <c r="B461" s="51" t="s">
        <v>1073</v>
      </c>
      <c r="C461" s="46" t="s">
        <v>1</v>
      </c>
      <c r="D461" s="281">
        <v>1</v>
      </c>
      <c r="E461" s="83"/>
      <c r="F461" s="83">
        <f t="shared" si="16"/>
        <v>0</v>
      </c>
      <c r="G461" s="83">
        <f t="shared" si="17"/>
        <v>0</v>
      </c>
    </row>
    <row r="462" spans="1:7" ht="15" customHeight="1" x14ac:dyDescent="0.2">
      <c r="A462" s="247" t="s">
        <v>2973</v>
      </c>
      <c r="B462" s="51" t="s">
        <v>1074</v>
      </c>
      <c r="C462" s="46" t="s">
        <v>1</v>
      </c>
      <c r="D462" s="281">
        <v>1</v>
      </c>
      <c r="E462" s="83"/>
      <c r="F462" s="83">
        <f t="shared" si="16"/>
        <v>0</v>
      </c>
      <c r="G462" s="83">
        <f t="shared" si="17"/>
        <v>0</v>
      </c>
    </row>
    <row r="463" spans="1:7" ht="15" customHeight="1" x14ac:dyDescent="0.2">
      <c r="A463" s="247" t="s">
        <v>2974</v>
      </c>
      <c r="B463" s="51" t="s">
        <v>517</v>
      </c>
      <c r="C463" s="46" t="s">
        <v>1</v>
      </c>
      <c r="D463" s="281">
        <v>1</v>
      </c>
      <c r="E463" s="83"/>
      <c r="F463" s="83">
        <f t="shared" si="16"/>
        <v>0</v>
      </c>
      <c r="G463" s="83">
        <f t="shared" si="17"/>
        <v>0</v>
      </c>
    </row>
    <row r="464" spans="1:7" ht="15" customHeight="1" x14ac:dyDescent="0.2">
      <c r="A464" s="247" t="s">
        <v>2975</v>
      </c>
      <c r="B464" s="51" t="s">
        <v>1087</v>
      </c>
      <c r="C464" s="64" t="s">
        <v>1</v>
      </c>
      <c r="D464" s="281">
        <v>1</v>
      </c>
      <c r="E464" s="83"/>
      <c r="F464" s="83">
        <f t="shared" si="16"/>
        <v>0</v>
      </c>
      <c r="G464" s="83">
        <f t="shared" si="17"/>
        <v>0</v>
      </c>
    </row>
    <row r="465" spans="1:23" ht="15" customHeight="1" x14ac:dyDescent="0.2">
      <c r="A465" s="247" t="s">
        <v>2976</v>
      </c>
      <c r="B465" s="51" t="s">
        <v>762</v>
      </c>
      <c r="C465" s="46" t="s">
        <v>1</v>
      </c>
      <c r="D465" s="281">
        <v>1</v>
      </c>
      <c r="E465" s="83"/>
      <c r="F465" s="83">
        <f t="shared" si="16"/>
        <v>0</v>
      </c>
      <c r="G465" s="83">
        <f t="shared" si="17"/>
        <v>0</v>
      </c>
    </row>
    <row r="466" spans="1:23" ht="15" customHeight="1" x14ac:dyDescent="0.2">
      <c r="A466" s="247" t="s">
        <v>2977</v>
      </c>
      <c r="B466" s="51" t="s">
        <v>1075</v>
      </c>
      <c r="C466" s="46" t="s">
        <v>1</v>
      </c>
      <c r="D466" s="281">
        <v>1</v>
      </c>
      <c r="E466" s="83"/>
      <c r="F466" s="83">
        <f t="shared" si="16"/>
        <v>0</v>
      </c>
      <c r="G466" s="83">
        <f t="shared" si="17"/>
        <v>0</v>
      </c>
    </row>
    <row r="467" spans="1:23" ht="15" customHeight="1" x14ac:dyDescent="0.2">
      <c r="A467" s="247" t="s">
        <v>2978</v>
      </c>
      <c r="B467" s="51" t="s">
        <v>763</v>
      </c>
      <c r="C467" s="46" t="s">
        <v>1</v>
      </c>
      <c r="D467" s="281">
        <v>1</v>
      </c>
      <c r="E467" s="83"/>
      <c r="F467" s="83">
        <f t="shared" si="16"/>
        <v>0</v>
      </c>
      <c r="G467" s="83">
        <f t="shared" si="17"/>
        <v>0</v>
      </c>
    </row>
    <row r="468" spans="1:23" ht="15" customHeight="1" x14ac:dyDescent="0.2">
      <c r="A468" s="247" t="s">
        <v>2979</v>
      </c>
      <c r="B468" s="51" t="s">
        <v>1076</v>
      </c>
      <c r="C468" s="46" t="s">
        <v>1</v>
      </c>
      <c r="D468" s="281">
        <v>1</v>
      </c>
      <c r="E468" s="83"/>
      <c r="F468" s="83">
        <f t="shared" si="16"/>
        <v>0</v>
      </c>
      <c r="G468" s="83">
        <f t="shared" si="17"/>
        <v>0</v>
      </c>
    </row>
    <row r="469" spans="1:23" ht="15" customHeight="1" x14ac:dyDescent="0.2">
      <c r="A469" s="247" t="s">
        <v>2980</v>
      </c>
      <c r="B469" s="51" t="s">
        <v>1077</v>
      </c>
      <c r="C469" s="46" t="s">
        <v>1</v>
      </c>
      <c r="D469" s="281">
        <v>1</v>
      </c>
      <c r="E469" s="83"/>
      <c r="F469" s="83">
        <f t="shared" si="16"/>
        <v>0</v>
      </c>
      <c r="G469" s="83">
        <f t="shared" si="17"/>
        <v>0</v>
      </c>
    </row>
    <row r="470" spans="1:23" ht="15" customHeight="1" x14ac:dyDescent="0.2">
      <c r="A470" s="247" t="s">
        <v>2981</v>
      </c>
      <c r="B470" s="51" t="s">
        <v>764</v>
      </c>
      <c r="C470" s="46" t="s">
        <v>1</v>
      </c>
      <c r="D470" s="281">
        <v>1</v>
      </c>
      <c r="E470" s="83"/>
      <c r="F470" s="83">
        <f t="shared" si="16"/>
        <v>0</v>
      </c>
      <c r="G470" s="83">
        <f t="shared" si="17"/>
        <v>0</v>
      </c>
    </row>
    <row r="471" spans="1:23" ht="15" customHeight="1" x14ac:dyDescent="0.2">
      <c r="A471" s="247" t="s">
        <v>2982</v>
      </c>
      <c r="B471" s="51" t="s">
        <v>1078</v>
      </c>
      <c r="C471" s="46" t="s">
        <v>1</v>
      </c>
      <c r="D471" s="281">
        <v>1</v>
      </c>
      <c r="E471" s="83"/>
      <c r="F471" s="83">
        <f t="shared" si="16"/>
        <v>0</v>
      </c>
      <c r="G471" s="83">
        <f t="shared" si="17"/>
        <v>0</v>
      </c>
    </row>
    <row r="472" spans="1:23" s="38" customFormat="1" ht="15" customHeight="1" x14ac:dyDescent="0.2">
      <c r="A472" s="247" t="s">
        <v>2983</v>
      </c>
      <c r="B472" s="51" t="s">
        <v>1079</v>
      </c>
      <c r="C472" s="46" t="s">
        <v>1</v>
      </c>
      <c r="D472" s="281">
        <v>1</v>
      </c>
      <c r="E472" s="83"/>
      <c r="F472" s="83">
        <f t="shared" si="16"/>
        <v>0</v>
      </c>
      <c r="G472" s="83">
        <f t="shared" si="17"/>
        <v>0</v>
      </c>
      <c r="H472" s="37"/>
      <c r="I472" s="37"/>
      <c r="J472" s="3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s="38" customFormat="1" ht="15" customHeight="1" x14ac:dyDescent="0.2">
      <c r="A473" s="247" t="s">
        <v>2984</v>
      </c>
      <c r="B473" s="51" t="s">
        <v>1080</v>
      </c>
      <c r="C473" s="46" t="s">
        <v>1</v>
      </c>
      <c r="D473" s="281">
        <v>1</v>
      </c>
      <c r="E473" s="83"/>
      <c r="F473" s="83">
        <f t="shared" si="16"/>
        <v>0</v>
      </c>
      <c r="G473" s="83">
        <f t="shared" si="17"/>
        <v>0</v>
      </c>
      <c r="H473" s="37"/>
      <c r="I473" s="37"/>
      <c r="J473" s="3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s="38" customFormat="1" ht="15" customHeight="1" x14ac:dyDescent="0.2">
      <c r="A474" s="247" t="s">
        <v>2985</v>
      </c>
      <c r="B474" s="51" t="s">
        <v>776</v>
      </c>
      <c r="C474" s="46" t="s">
        <v>1</v>
      </c>
      <c r="D474" s="281">
        <v>1</v>
      </c>
      <c r="E474" s="83"/>
      <c r="F474" s="83">
        <f t="shared" si="16"/>
        <v>0</v>
      </c>
      <c r="G474" s="83">
        <f t="shared" si="17"/>
        <v>0</v>
      </c>
      <c r="H474" s="37"/>
      <c r="I474" s="37"/>
      <c r="J474" s="3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s="38" customFormat="1" ht="15" customHeight="1" x14ac:dyDescent="0.2">
      <c r="A475" s="247" t="s">
        <v>2986</v>
      </c>
      <c r="B475" s="51" t="s">
        <v>771</v>
      </c>
      <c r="C475" s="46" t="s">
        <v>1</v>
      </c>
      <c r="D475" s="281">
        <v>1</v>
      </c>
      <c r="E475" s="83"/>
      <c r="F475" s="83">
        <f t="shared" si="16"/>
        <v>0</v>
      </c>
      <c r="G475" s="83">
        <f t="shared" si="17"/>
        <v>0</v>
      </c>
      <c r="H475" s="37"/>
      <c r="I475" s="37"/>
      <c r="J475" s="3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s="38" customFormat="1" ht="15" customHeight="1" x14ac:dyDescent="0.2">
      <c r="A476" s="247" t="s">
        <v>2987</v>
      </c>
      <c r="B476" s="51" t="s">
        <v>1081</v>
      </c>
      <c r="C476" s="46" t="s">
        <v>821</v>
      </c>
      <c r="D476" s="281">
        <v>500</v>
      </c>
      <c r="E476" s="83"/>
      <c r="F476" s="83">
        <f t="shared" si="16"/>
        <v>0</v>
      </c>
      <c r="G476" s="83">
        <f t="shared" si="17"/>
        <v>0</v>
      </c>
      <c r="H476" s="37"/>
      <c r="I476" s="37"/>
      <c r="J476" s="3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s="38" customFormat="1" ht="15" customHeight="1" thickBot="1" x14ac:dyDescent="0.25">
      <c r="A477" s="247" t="s">
        <v>2988</v>
      </c>
      <c r="B477" s="51" t="s">
        <v>1082</v>
      </c>
      <c r="C477" s="46" t="s">
        <v>172</v>
      </c>
      <c r="D477" s="281">
        <v>600</v>
      </c>
      <c r="E477" s="252"/>
      <c r="F477" s="252">
        <f t="shared" si="16"/>
        <v>0</v>
      </c>
      <c r="G477" s="252">
        <f t="shared" si="17"/>
        <v>0</v>
      </c>
      <c r="H477" s="37"/>
      <c r="I477" s="37"/>
      <c r="J477" s="3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s="38" customFormat="1" ht="15" customHeight="1" thickBot="1" x14ac:dyDescent="0.3">
      <c r="A478" s="104"/>
      <c r="B478" s="12"/>
      <c r="C478" s="30"/>
      <c r="D478"/>
      <c r="E478" s="330" t="s">
        <v>2990</v>
      </c>
      <c r="F478" s="330"/>
      <c r="G478" s="253">
        <f>SUM(G233:G477)</f>
        <v>0</v>
      </c>
      <c r="H478" s="37"/>
      <c r="I478" s="37"/>
      <c r="J478" s="3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" customHeight="1" thickBot="1" x14ac:dyDescent="0.4">
      <c r="A479" s="104"/>
      <c r="B479" s="12"/>
      <c r="C479" s="30"/>
      <c r="D479" s="3"/>
      <c r="E479" s="330" t="s">
        <v>2991</v>
      </c>
      <c r="F479" s="330"/>
      <c r="G479" s="253">
        <f>SUM(G478*0.2)</f>
        <v>0</v>
      </c>
    </row>
    <row r="480" spans="1:23" ht="13.5" thickBot="1" x14ac:dyDescent="0.25">
      <c r="A480" s="104"/>
      <c r="B480" s="12"/>
      <c r="C480" s="30"/>
      <c r="D480" s="157"/>
      <c r="E480" s="330" t="s">
        <v>2992</v>
      </c>
      <c r="F480" s="330"/>
      <c r="G480" s="253">
        <f>SUM(G478:G479)</f>
        <v>0</v>
      </c>
    </row>
    <row r="481" spans="1:7" ht="15" x14ac:dyDescent="0.25">
      <c r="A481" s="128"/>
      <c r="B481" s="74"/>
      <c r="C481" s="69"/>
      <c r="D481" s="170"/>
      <c r="E481" s="339"/>
      <c r="F481" s="339"/>
      <c r="G481"/>
    </row>
    <row r="482" spans="1:7" ht="15" x14ac:dyDescent="0.25">
      <c r="A482" s="128"/>
      <c r="B482" s="74"/>
      <c r="C482" s="69"/>
      <c r="D482" s="170"/>
      <c r="E482" s="339"/>
      <c r="F482" s="339"/>
      <c r="G482"/>
    </row>
    <row r="483" spans="1:7" ht="16.5" thickBot="1" x14ac:dyDescent="0.3">
      <c r="A483" s="128"/>
      <c r="B483" s="65"/>
      <c r="C483" s="69"/>
      <c r="D483" s="170"/>
      <c r="E483" s="337" t="s">
        <v>3449</v>
      </c>
      <c r="F483" s="337"/>
      <c r="G483" s="337"/>
    </row>
    <row r="484" spans="1:7" ht="15.75" thickBot="1" x14ac:dyDescent="0.25">
      <c r="A484" s="128"/>
      <c r="B484" s="34"/>
      <c r="C484" s="69"/>
      <c r="D484" s="170"/>
      <c r="E484" s="338" t="s">
        <v>3459</v>
      </c>
      <c r="F484" s="338"/>
      <c r="G484" s="289">
        <f>G478+G227+G216</f>
        <v>0</v>
      </c>
    </row>
    <row r="485" spans="1:7" ht="15.75" thickBot="1" x14ac:dyDescent="0.25">
      <c r="A485" s="128"/>
      <c r="B485" s="34"/>
      <c r="C485" s="69"/>
      <c r="D485" s="170"/>
      <c r="E485" s="338" t="s">
        <v>3460</v>
      </c>
      <c r="F485" s="338"/>
      <c r="G485" s="289">
        <f>G479+G228+G217</f>
        <v>0</v>
      </c>
    </row>
    <row r="486" spans="1:7" ht="15.75" thickBot="1" x14ac:dyDescent="0.25">
      <c r="A486" s="128"/>
      <c r="B486" s="34"/>
      <c r="C486" s="69"/>
      <c r="D486" s="170"/>
      <c r="E486" s="338" t="s">
        <v>3461</v>
      </c>
      <c r="F486" s="338"/>
      <c r="G486" s="289">
        <f>G480+G229+G218</f>
        <v>0</v>
      </c>
    </row>
    <row r="487" spans="1:7" x14ac:dyDescent="0.2">
      <c r="A487" s="128"/>
      <c r="B487" s="74"/>
      <c r="C487" s="69"/>
      <c r="D487" s="170"/>
    </row>
    <row r="488" spans="1:7" x14ac:dyDescent="0.2">
      <c r="A488" s="128"/>
      <c r="B488" s="74"/>
      <c r="C488" s="69"/>
      <c r="D488" s="170"/>
    </row>
    <row r="489" spans="1:7" x14ac:dyDescent="0.2">
      <c r="A489" s="128"/>
      <c r="B489" s="74"/>
      <c r="C489" s="69"/>
      <c r="D489" s="170"/>
    </row>
    <row r="490" spans="1:7" x14ac:dyDescent="0.2">
      <c r="A490" s="128"/>
      <c r="B490" s="74"/>
      <c r="C490" s="69"/>
      <c r="D490" s="170"/>
    </row>
    <row r="491" spans="1:7" x14ac:dyDescent="0.2">
      <c r="A491" s="128"/>
      <c r="B491" s="74"/>
      <c r="C491" s="69"/>
      <c r="D491" s="170"/>
    </row>
    <row r="492" spans="1:7" x14ac:dyDescent="0.2">
      <c r="A492" s="128"/>
      <c r="B492" s="74"/>
      <c r="C492" s="69"/>
      <c r="D492" s="170"/>
    </row>
    <row r="493" spans="1:7" x14ac:dyDescent="0.2">
      <c r="A493" s="128"/>
      <c r="B493" s="74"/>
      <c r="C493" s="69"/>
      <c r="D493" s="170"/>
    </row>
    <row r="494" spans="1:7" x14ac:dyDescent="0.2">
      <c r="A494" s="128"/>
      <c r="B494" s="74"/>
      <c r="C494" s="69"/>
      <c r="D494" s="170"/>
    </row>
    <row r="495" spans="1:7" x14ac:dyDescent="0.2">
      <c r="A495" s="128"/>
      <c r="B495" s="74"/>
      <c r="C495" s="69"/>
      <c r="D495" s="170"/>
    </row>
    <row r="496" spans="1:7" x14ac:dyDescent="0.2">
      <c r="A496" s="128"/>
      <c r="B496" s="74"/>
      <c r="C496" s="69"/>
      <c r="D496" s="170"/>
    </row>
    <row r="497" spans="1:4" x14ac:dyDescent="0.2">
      <c r="A497" s="128"/>
      <c r="B497" s="74"/>
      <c r="C497" s="69"/>
      <c r="D497" s="170"/>
    </row>
  </sheetData>
  <mergeCells count="19">
    <mergeCell ref="A220:C220"/>
    <mergeCell ref="E483:G483"/>
    <mergeCell ref="E484:F484"/>
    <mergeCell ref="E485:F485"/>
    <mergeCell ref="E486:F486"/>
    <mergeCell ref="A1:G2"/>
    <mergeCell ref="E481:F481"/>
    <mergeCell ref="E482:F482"/>
    <mergeCell ref="A231:C231"/>
    <mergeCell ref="A3:D3"/>
    <mergeCell ref="E216:F216"/>
    <mergeCell ref="E217:F217"/>
    <mergeCell ref="E218:F218"/>
    <mergeCell ref="E227:F227"/>
    <mergeCell ref="E228:F228"/>
    <mergeCell ref="E229:F229"/>
    <mergeCell ref="E478:F478"/>
    <mergeCell ref="E479:F479"/>
    <mergeCell ref="E480:F480"/>
  </mergeCells>
  <pageMargins left="0.23622047244094491" right="0.23622047244094491" top="0.23622047244094491" bottom="0.23622047244094491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1"/>
  <sheetViews>
    <sheetView topLeftCell="A441" zoomScale="90" zoomScaleNormal="90" workbookViewId="0">
      <selection activeCell="E469" sqref="E469"/>
    </sheetView>
  </sheetViews>
  <sheetFormatPr defaultRowHeight="15" x14ac:dyDescent="0.25"/>
  <cols>
    <col min="1" max="1" width="10.7109375" style="128" customWidth="1"/>
    <col min="2" max="2" width="70.7109375" style="70" customWidth="1"/>
    <col min="3" max="3" width="10.7109375" style="66" customWidth="1"/>
    <col min="4" max="4" width="10.7109375" style="193" customWidth="1"/>
    <col min="5" max="7" width="24.7109375" style="140" customWidth="1"/>
    <col min="8" max="18" width="9.140625" style="139"/>
    <col min="19" max="16384" width="9.140625" style="34"/>
  </cols>
  <sheetData>
    <row r="1" spans="1:18" x14ac:dyDescent="0.25">
      <c r="A1" s="190"/>
      <c r="C1" s="69"/>
      <c r="D1" s="69"/>
    </row>
    <row r="2" spans="1:18" ht="15.75" x14ac:dyDescent="0.25">
      <c r="A2" s="366" t="s">
        <v>1092</v>
      </c>
      <c r="B2" s="366"/>
      <c r="C2" s="366"/>
      <c r="D2" s="366"/>
      <c r="E2" s="366"/>
      <c r="F2" s="366"/>
      <c r="G2" s="366"/>
    </row>
    <row r="3" spans="1:18" s="1" customFormat="1" x14ac:dyDescent="0.25">
      <c r="A3" s="367" t="s">
        <v>1093</v>
      </c>
      <c r="B3" s="368"/>
      <c r="C3" s="369"/>
      <c r="D3" s="141" t="s">
        <v>3436</v>
      </c>
      <c r="E3" s="140"/>
      <c r="F3" s="140"/>
      <c r="G3" s="140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s="1" customFormat="1" ht="30" customHeight="1" thickBot="1" x14ac:dyDescent="0.3">
      <c r="A4" s="200" t="s">
        <v>0</v>
      </c>
      <c r="B4" s="201" t="s">
        <v>585</v>
      </c>
      <c r="C4" s="202" t="s">
        <v>2993</v>
      </c>
      <c r="D4" s="203" t="s">
        <v>3447</v>
      </c>
      <c r="E4" s="204" t="s">
        <v>2994</v>
      </c>
      <c r="F4" s="204" t="s">
        <v>2995</v>
      </c>
      <c r="G4" s="204" t="s">
        <v>2989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1:18" ht="38.25" x14ac:dyDescent="0.25">
      <c r="A5" s="258" t="s">
        <v>3012</v>
      </c>
      <c r="B5" s="259" t="s">
        <v>822</v>
      </c>
      <c r="C5" s="249" t="s">
        <v>1</v>
      </c>
      <c r="D5" s="263">
        <v>1</v>
      </c>
      <c r="E5" s="235"/>
      <c r="F5" s="235">
        <f>SUM(E5*1.2)</f>
        <v>0</v>
      </c>
      <c r="G5" s="235">
        <f>SUM(D5*E5)</f>
        <v>0</v>
      </c>
    </row>
    <row r="6" spans="1:18" x14ac:dyDescent="0.25">
      <c r="A6" s="191" t="s">
        <v>3008</v>
      </c>
      <c r="B6" s="58" t="s">
        <v>823</v>
      </c>
      <c r="C6" s="59" t="s">
        <v>1</v>
      </c>
      <c r="D6" s="52">
        <v>1</v>
      </c>
      <c r="E6" s="120"/>
      <c r="F6" s="120">
        <f t="shared" ref="F6:F16" si="0">SUM(E6*1.2)</f>
        <v>0</v>
      </c>
      <c r="G6" s="120">
        <f t="shared" ref="G6:G16" si="1">SUM(D6*E6)</f>
        <v>0</v>
      </c>
    </row>
    <row r="7" spans="1:18" x14ac:dyDescent="0.25">
      <c r="A7" s="191" t="s">
        <v>3009</v>
      </c>
      <c r="B7" s="58" t="s">
        <v>579</v>
      </c>
      <c r="C7" s="59" t="s">
        <v>1</v>
      </c>
      <c r="D7" s="52">
        <v>1</v>
      </c>
      <c r="E7" s="120"/>
      <c r="F7" s="120">
        <f t="shared" si="0"/>
        <v>0</v>
      </c>
      <c r="G7" s="120">
        <f t="shared" si="1"/>
        <v>0</v>
      </c>
    </row>
    <row r="8" spans="1:18" x14ac:dyDescent="0.25">
      <c r="A8" s="191" t="s">
        <v>3010</v>
      </c>
      <c r="B8" s="58" t="s">
        <v>591</v>
      </c>
      <c r="C8" s="59" t="s">
        <v>1</v>
      </c>
      <c r="D8" s="52">
        <v>1</v>
      </c>
      <c r="E8" s="120"/>
      <c r="F8" s="120">
        <f t="shared" si="0"/>
        <v>0</v>
      </c>
      <c r="G8" s="120">
        <f t="shared" si="1"/>
        <v>0</v>
      </c>
    </row>
    <row r="9" spans="1:18" x14ac:dyDescent="0.25">
      <c r="A9" s="191" t="s">
        <v>3011</v>
      </c>
      <c r="B9" s="58" t="s">
        <v>580</v>
      </c>
      <c r="C9" s="59" t="s">
        <v>1</v>
      </c>
      <c r="D9" s="52">
        <v>1</v>
      </c>
      <c r="E9" s="120"/>
      <c r="F9" s="120">
        <f t="shared" si="0"/>
        <v>0</v>
      </c>
      <c r="G9" s="120">
        <f t="shared" si="1"/>
        <v>0</v>
      </c>
    </row>
    <row r="10" spans="1:18" x14ac:dyDescent="0.25">
      <c r="A10" s="191" t="s">
        <v>3013</v>
      </c>
      <c r="B10" s="58" t="s">
        <v>581</v>
      </c>
      <c r="C10" s="59" t="s">
        <v>1</v>
      </c>
      <c r="D10" s="52">
        <v>1</v>
      </c>
      <c r="E10" s="120"/>
      <c r="F10" s="120">
        <f t="shared" si="0"/>
        <v>0</v>
      </c>
      <c r="G10" s="120">
        <f t="shared" si="1"/>
        <v>0</v>
      </c>
    </row>
    <row r="11" spans="1:18" x14ac:dyDescent="0.25">
      <c r="A11" s="191" t="s">
        <v>3014</v>
      </c>
      <c r="B11" s="58" t="s">
        <v>582</v>
      </c>
      <c r="C11" s="59" t="s">
        <v>1</v>
      </c>
      <c r="D11" s="52">
        <v>1</v>
      </c>
      <c r="E11" s="120"/>
      <c r="F11" s="120">
        <f t="shared" si="0"/>
        <v>0</v>
      </c>
      <c r="G11" s="120">
        <f t="shared" si="1"/>
        <v>0</v>
      </c>
    </row>
    <row r="12" spans="1:18" x14ac:dyDescent="0.25">
      <c r="A12" s="191" t="s">
        <v>3015</v>
      </c>
      <c r="B12" s="58" t="s">
        <v>583</v>
      </c>
      <c r="C12" s="59" t="s">
        <v>1</v>
      </c>
      <c r="D12" s="52">
        <v>1</v>
      </c>
      <c r="E12" s="120"/>
      <c r="F12" s="120">
        <f t="shared" si="0"/>
        <v>0</v>
      </c>
      <c r="G12" s="120">
        <f t="shared" si="1"/>
        <v>0</v>
      </c>
    </row>
    <row r="13" spans="1:18" x14ac:dyDescent="0.25">
      <c r="A13" s="191" t="s">
        <v>3016</v>
      </c>
      <c r="B13" s="58" t="s">
        <v>824</v>
      </c>
      <c r="C13" s="59" t="s">
        <v>1</v>
      </c>
      <c r="D13" s="52">
        <v>1</v>
      </c>
      <c r="E13" s="120"/>
      <c r="F13" s="120">
        <f t="shared" si="0"/>
        <v>0</v>
      </c>
      <c r="G13" s="120">
        <f t="shared" si="1"/>
        <v>0</v>
      </c>
    </row>
    <row r="14" spans="1:18" x14ac:dyDescent="0.25">
      <c r="A14" s="191" t="s">
        <v>3017</v>
      </c>
      <c r="B14" s="58" t="s">
        <v>825</v>
      </c>
      <c r="C14" s="59" t="s">
        <v>3</v>
      </c>
      <c r="D14" s="52">
        <v>1</v>
      </c>
      <c r="E14" s="120"/>
      <c r="F14" s="120">
        <f t="shared" si="0"/>
        <v>0</v>
      </c>
      <c r="G14" s="120">
        <f t="shared" si="1"/>
        <v>0</v>
      </c>
    </row>
    <row r="15" spans="1:18" x14ac:dyDescent="0.25">
      <c r="A15" s="191" t="s">
        <v>3018</v>
      </c>
      <c r="B15" s="58" t="s">
        <v>1094</v>
      </c>
      <c r="C15" s="59" t="s">
        <v>3</v>
      </c>
      <c r="D15" s="52">
        <v>1</v>
      </c>
      <c r="E15" s="120"/>
      <c r="F15" s="120">
        <f t="shared" si="0"/>
        <v>0</v>
      </c>
      <c r="G15" s="120">
        <f t="shared" si="1"/>
        <v>0</v>
      </c>
    </row>
    <row r="16" spans="1:18" ht="15.75" thickBot="1" x14ac:dyDescent="0.3">
      <c r="A16" s="191" t="s">
        <v>3019</v>
      </c>
      <c r="B16" s="60" t="s">
        <v>826</v>
      </c>
      <c r="C16" s="52" t="s">
        <v>378</v>
      </c>
      <c r="D16" s="52">
        <v>1</v>
      </c>
      <c r="E16" s="239"/>
      <c r="F16" s="239">
        <f t="shared" si="0"/>
        <v>0</v>
      </c>
      <c r="G16" s="239">
        <f t="shared" si="1"/>
        <v>0</v>
      </c>
    </row>
    <row r="17" spans="1:18" ht="15" customHeight="1" thickBot="1" x14ac:dyDescent="0.3">
      <c r="A17" s="104"/>
      <c r="B17" s="12"/>
      <c r="C17" s="30"/>
      <c r="D17"/>
      <c r="E17" s="335" t="s">
        <v>2990</v>
      </c>
      <c r="F17" s="335"/>
      <c r="G17" s="210">
        <f>SUM(G5:G16)</f>
        <v>0</v>
      </c>
    </row>
    <row r="18" spans="1:18" s="35" customFormat="1" ht="15" customHeight="1" thickBot="1" x14ac:dyDescent="0.4">
      <c r="A18" s="104"/>
      <c r="B18" s="12"/>
      <c r="C18" s="30"/>
      <c r="D18" s="3"/>
      <c r="E18" s="335" t="s">
        <v>2991</v>
      </c>
      <c r="F18" s="335"/>
      <c r="G18" s="210">
        <f>SUM(G17*0.2)</f>
        <v>0</v>
      </c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spans="1:18" s="1" customFormat="1" ht="15" customHeight="1" thickBot="1" x14ac:dyDescent="0.3">
      <c r="A19" s="104"/>
      <c r="B19" s="12"/>
      <c r="C19" s="30"/>
      <c r="D19" s="157"/>
      <c r="E19" s="335" t="s">
        <v>2992</v>
      </c>
      <c r="F19" s="335"/>
      <c r="G19" s="210">
        <f>SUM(G17:G18)</f>
        <v>0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</row>
    <row r="20" spans="1:18" ht="15" customHeight="1" x14ac:dyDescent="0.25">
      <c r="A20" s="127"/>
      <c r="D20" s="66"/>
    </row>
    <row r="21" spans="1:18" ht="15" customHeight="1" x14ac:dyDescent="0.25">
      <c r="A21" s="192"/>
      <c r="D21" s="66"/>
    </row>
    <row r="22" spans="1:18" x14ac:dyDescent="0.25">
      <c r="A22" s="359" t="s">
        <v>1095</v>
      </c>
      <c r="B22" s="359"/>
      <c r="C22" s="359"/>
      <c r="D22" s="141" t="s">
        <v>3436</v>
      </c>
      <c r="E22" s="119"/>
      <c r="F22" s="119"/>
      <c r="G22" s="119"/>
    </row>
    <row r="23" spans="1:18" ht="26.25" thickBot="1" x14ac:dyDescent="0.3">
      <c r="A23" s="200" t="s">
        <v>0</v>
      </c>
      <c r="B23" s="201" t="s">
        <v>585</v>
      </c>
      <c r="C23" s="202" t="s">
        <v>2993</v>
      </c>
      <c r="D23" s="203" t="s">
        <v>3447</v>
      </c>
      <c r="E23" s="204" t="s">
        <v>2994</v>
      </c>
      <c r="F23" s="204" t="s">
        <v>2995</v>
      </c>
      <c r="G23" s="204" t="s">
        <v>2989</v>
      </c>
    </row>
    <row r="24" spans="1:18" x14ac:dyDescent="0.25">
      <c r="A24" s="258" t="s">
        <v>3020</v>
      </c>
      <c r="B24" s="248" t="s">
        <v>827</v>
      </c>
      <c r="C24" s="249" t="s">
        <v>2</v>
      </c>
      <c r="D24" s="249">
        <v>1</v>
      </c>
      <c r="E24" s="235"/>
      <c r="F24" s="235">
        <f>SUM(E24*1.2)</f>
        <v>0</v>
      </c>
      <c r="G24" s="235">
        <f>SUM(D24*E24)</f>
        <v>0</v>
      </c>
    </row>
    <row r="25" spans="1:18" x14ac:dyDescent="0.25">
      <c r="A25" s="258" t="s">
        <v>3021</v>
      </c>
      <c r="B25" s="58" t="s">
        <v>588</v>
      </c>
      <c r="C25" s="59" t="s">
        <v>2</v>
      </c>
      <c r="D25" s="59">
        <v>1</v>
      </c>
      <c r="E25" s="120"/>
      <c r="F25" s="120">
        <f t="shared" ref="F25:F88" si="2">SUM(E25*1.2)</f>
        <v>0</v>
      </c>
      <c r="G25" s="120">
        <f t="shared" ref="G25:G88" si="3">SUM(D25*E25)</f>
        <v>0</v>
      </c>
    </row>
    <row r="26" spans="1:18" x14ac:dyDescent="0.25">
      <c r="A26" s="258" t="s">
        <v>3022</v>
      </c>
      <c r="B26" s="58" t="s">
        <v>828</v>
      </c>
      <c r="C26" s="59" t="s">
        <v>2</v>
      </c>
      <c r="D26" s="59">
        <v>1</v>
      </c>
      <c r="E26" s="120"/>
      <c r="F26" s="120">
        <f t="shared" si="2"/>
        <v>0</v>
      </c>
      <c r="G26" s="120">
        <f t="shared" si="3"/>
        <v>0</v>
      </c>
    </row>
    <row r="27" spans="1:18" x14ac:dyDescent="0.25">
      <c r="A27" s="258" t="s">
        <v>3023</v>
      </c>
      <c r="B27" s="58" t="s">
        <v>589</v>
      </c>
      <c r="C27" s="59" t="s">
        <v>2</v>
      </c>
      <c r="D27" s="59">
        <v>1</v>
      </c>
      <c r="E27" s="120"/>
      <c r="F27" s="120">
        <f t="shared" si="2"/>
        <v>0</v>
      </c>
      <c r="G27" s="120">
        <f t="shared" si="3"/>
        <v>0</v>
      </c>
    </row>
    <row r="28" spans="1:18" x14ac:dyDescent="0.25">
      <c r="A28" s="258" t="s">
        <v>3024</v>
      </c>
      <c r="B28" s="58" t="s">
        <v>829</v>
      </c>
      <c r="C28" s="59" t="s">
        <v>3</v>
      </c>
      <c r="D28" s="59">
        <v>1</v>
      </c>
      <c r="E28" s="120"/>
      <c r="F28" s="120">
        <f t="shared" si="2"/>
        <v>0</v>
      </c>
      <c r="G28" s="120">
        <f t="shared" si="3"/>
        <v>0</v>
      </c>
    </row>
    <row r="29" spans="1:18" x14ac:dyDescent="0.25">
      <c r="A29" s="258" t="s">
        <v>3025</v>
      </c>
      <c r="B29" s="58" t="s">
        <v>391</v>
      </c>
      <c r="C29" s="59" t="s">
        <v>1</v>
      </c>
      <c r="D29" s="59">
        <v>1</v>
      </c>
      <c r="E29" s="120"/>
      <c r="F29" s="120">
        <f t="shared" si="2"/>
        <v>0</v>
      </c>
      <c r="G29" s="120">
        <f t="shared" si="3"/>
        <v>0</v>
      </c>
    </row>
    <row r="30" spans="1:18" x14ac:dyDescent="0.25">
      <c r="A30" s="258" t="s">
        <v>3026</v>
      </c>
      <c r="B30" s="58" t="s">
        <v>759</v>
      </c>
      <c r="C30" s="59" t="s">
        <v>1</v>
      </c>
      <c r="D30" s="59">
        <v>1</v>
      </c>
      <c r="E30" s="120"/>
      <c r="F30" s="120">
        <f t="shared" si="2"/>
        <v>0</v>
      </c>
      <c r="G30" s="120">
        <f t="shared" si="3"/>
        <v>0</v>
      </c>
    </row>
    <row r="31" spans="1:18" x14ac:dyDescent="0.25">
      <c r="A31" s="258" t="s">
        <v>3027</v>
      </c>
      <c r="B31" s="58" t="s">
        <v>419</v>
      </c>
      <c r="C31" s="59" t="s">
        <v>1</v>
      </c>
      <c r="D31" s="59">
        <v>1</v>
      </c>
      <c r="E31" s="120"/>
      <c r="F31" s="120">
        <f t="shared" si="2"/>
        <v>0</v>
      </c>
      <c r="G31" s="120">
        <f t="shared" si="3"/>
        <v>0</v>
      </c>
    </row>
    <row r="32" spans="1:18" x14ac:dyDescent="0.25">
      <c r="A32" s="258" t="s">
        <v>3028</v>
      </c>
      <c r="B32" s="58" t="s">
        <v>783</v>
      </c>
      <c r="C32" s="59" t="s">
        <v>3</v>
      </c>
      <c r="D32" s="59">
        <v>1</v>
      </c>
      <c r="E32" s="120"/>
      <c r="F32" s="120">
        <f t="shared" si="2"/>
        <v>0</v>
      </c>
      <c r="G32" s="120">
        <f t="shared" si="3"/>
        <v>0</v>
      </c>
    </row>
    <row r="33" spans="1:7" x14ac:dyDescent="0.25">
      <c r="A33" s="258" t="s">
        <v>3029</v>
      </c>
      <c r="B33" s="58" t="s">
        <v>1096</v>
      </c>
      <c r="C33" s="59" t="s">
        <v>1</v>
      </c>
      <c r="D33" s="59">
        <v>1</v>
      </c>
      <c r="E33" s="120"/>
      <c r="F33" s="120">
        <f t="shared" si="2"/>
        <v>0</v>
      </c>
      <c r="G33" s="120">
        <f t="shared" si="3"/>
        <v>0</v>
      </c>
    </row>
    <row r="34" spans="1:7" x14ac:dyDescent="0.25">
      <c r="A34" s="258" t="s">
        <v>3030</v>
      </c>
      <c r="B34" s="58" t="s">
        <v>1097</v>
      </c>
      <c r="C34" s="59" t="s">
        <v>1</v>
      </c>
      <c r="D34" s="59">
        <v>1</v>
      </c>
      <c r="E34" s="120"/>
      <c r="F34" s="120">
        <f t="shared" si="2"/>
        <v>0</v>
      </c>
      <c r="G34" s="120">
        <f t="shared" si="3"/>
        <v>0</v>
      </c>
    </row>
    <row r="35" spans="1:7" x14ac:dyDescent="0.25">
      <c r="A35" s="258" t="s">
        <v>3031</v>
      </c>
      <c r="B35" s="58" t="s">
        <v>215</v>
      </c>
      <c r="C35" s="59" t="s">
        <v>1</v>
      </c>
      <c r="D35" s="59">
        <v>1</v>
      </c>
      <c r="E35" s="120"/>
      <c r="F35" s="120">
        <f t="shared" si="2"/>
        <v>0</v>
      </c>
      <c r="G35" s="120">
        <f t="shared" si="3"/>
        <v>0</v>
      </c>
    </row>
    <row r="36" spans="1:7" x14ac:dyDescent="0.25">
      <c r="A36" s="258" t="s">
        <v>3032</v>
      </c>
      <c r="B36" s="58" t="s">
        <v>831</v>
      </c>
      <c r="C36" s="59" t="s">
        <v>1</v>
      </c>
      <c r="D36" s="59">
        <v>1</v>
      </c>
      <c r="E36" s="120"/>
      <c r="F36" s="120">
        <f t="shared" si="2"/>
        <v>0</v>
      </c>
      <c r="G36" s="120">
        <f t="shared" si="3"/>
        <v>0</v>
      </c>
    </row>
    <row r="37" spans="1:7" x14ac:dyDescent="0.25">
      <c r="A37" s="258" t="s">
        <v>3033</v>
      </c>
      <c r="B37" s="58" t="s">
        <v>1098</v>
      </c>
      <c r="C37" s="59" t="s">
        <v>1</v>
      </c>
      <c r="D37" s="59">
        <v>1</v>
      </c>
      <c r="E37" s="120"/>
      <c r="F37" s="120">
        <f t="shared" si="2"/>
        <v>0</v>
      </c>
      <c r="G37" s="120">
        <f t="shared" si="3"/>
        <v>0</v>
      </c>
    </row>
    <row r="38" spans="1:7" x14ac:dyDescent="0.25">
      <c r="A38" s="258" t="s">
        <v>3034</v>
      </c>
      <c r="B38" s="58" t="s">
        <v>834</v>
      </c>
      <c r="C38" s="59" t="s">
        <v>1</v>
      </c>
      <c r="D38" s="59">
        <v>1</v>
      </c>
      <c r="E38" s="120"/>
      <c r="F38" s="120">
        <f t="shared" si="2"/>
        <v>0</v>
      </c>
      <c r="G38" s="120">
        <f t="shared" si="3"/>
        <v>0</v>
      </c>
    </row>
    <row r="39" spans="1:7" x14ac:dyDescent="0.25">
      <c r="A39" s="258" t="s">
        <v>3035</v>
      </c>
      <c r="B39" s="58" t="s">
        <v>1099</v>
      </c>
      <c r="C39" s="59" t="s">
        <v>1</v>
      </c>
      <c r="D39" s="59">
        <v>1</v>
      </c>
      <c r="E39" s="120"/>
      <c r="F39" s="120">
        <f t="shared" si="2"/>
        <v>0</v>
      </c>
      <c r="G39" s="120">
        <f t="shared" si="3"/>
        <v>0</v>
      </c>
    </row>
    <row r="40" spans="1:7" x14ac:dyDescent="0.25">
      <c r="A40" s="258" t="s">
        <v>3036</v>
      </c>
      <c r="B40" s="58" t="s">
        <v>837</v>
      </c>
      <c r="C40" s="59" t="s">
        <v>1</v>
      </c>
      <c r="D40" s="59">
        <v>1</v>
      </c>
      <c r="E40" s="120"/>
      <c r="F40" s="120">
        <f t="shared" si="2"/>
        <v>0</v>
      </c>
      <c r="G40" s="120">
        <f t="shared" si="3"/>
        <v>0</v>
      </c>
    </row>
    <row r="41" spans="1:7" x14ac:dyDescent="0.25">
      <c r="A41" s="258" t="s">
        <v>3037</v>
      </c>
      <c r="B41" s="58" t="s">
        <v>838</v>
      </c>
      <c r="C41" s="59" t="s">
        <v>1</v>
      </c>
      <c r="D41" s="59">
        <v>1</v>
      </c>
      <c r="E41" s="120"/>
      <c r="F41" s="120">
        <f t="shared" si="2"/>
        <v>0</v>
      </c>
      <c r="G41" s="120">
        <f t="shared" si="3"/>
        <v>0</v>
      </c>
    </row>
    <row r="42" spans="1:7" x14ac:dyDescent="0.25">
      <c r="A42" s="258" t="s">
        <v>3038</v>
      </c>
      <c r="B42" s="58" t="s">
        <v>839</v>
      </c>
      <c r="C42" s="59" t="s">
        <v>1</v>
      </c>
      <c r="D42" s="59">
        <v>1</v>
      </c>
      <c r="E42" s="120"/>
      <c r="F42" s="120">
        <f t="shared" si="2"/>
        <v>0</v>
      </c>
      <c r="G42" s="120">
        <f t="shared" si="3"/>
        <v>0</v>
      </c>
    </row>
    <row r="43" spans="1:7" x14ac:dyDescent="0.25">
      <c r="A43" s="258" t="s">
        <v>3039</v>
      </c>
      <c r="B43" s="58" t="s">
        <v>587</v>
      </c>
      <c r="C43" s="59" t="s">
        <v>1</v>
      </c>
      <c r="D43" s="59">
        <v>1</v>
      </c>
      <c r="E43" s="120"/>
      <c r="F43" s="120">
        <f t="shared" si="2"/>
        <v>0</v>
      </c>
      <c r="G43" s="120">
        <f t="shared" si="3"/>
        <v>0</v>
      </c>
    </row>
    <row r="44" spans="1:7" x14ac:dyDescent="0.25">
      <c r="A44" s="258" t="s">
        <v>3040</v>
      </c>
      <c r="B44" s="58" t="s">
        <v>11</v>
      </c>
      <c r="C44" s="59" t="s">
        <v>1</v>
      </c>
      <c r="D44" s="59">
        <v>1</v>
      </c>
      <c r="E44" s="120"/>
      <c r="F44" s="120">
        <f t="shared" si="2"/>
        <v>0</v>
      </c>
      <c r="G44" s="120">
        <f t="shared" si="3"/>
        <v>0</v>
      </c>
    </row>
    <row r="45" spans="1:7" x14ac:dyDescent="0.25">
      <c r="A45" s="258" t="s">
        <v>3041</v>
      </c>
      <c r="B45" s="58" t="s">
        <v>12</v>
      </c>
      <c r="C45" s="59" t="s">
        <v>1</v>
      </c>
      <c r="D45" s="59">
        <v>1</v>
      </c>
      <c r="E45" s="120"/>
      <c r="F45" s="120">
        <f t="shared" si="2"/>
        <v>0</v>
      </c>
      <c r="G45" s="120">
        <f t="shared" si="3"/>
        <v>0</v>
      </c>
    </row>
    <row r="46" spans="1:7" x14ac:dyDescent="0.25">
      <c r="A46" s="258" t="s">
        <v>3042</v>
      </c>
      <c r="B46" s="58" t="s">
        <v>592</v>
      </c>
      <c r="C46" s="59" t="s">
        <v>1</v>
      </c>
      <c r="D46" s="59">
        <v>1</v>
      </c>
      <c r="E46" s="120"/>
      <c r="F46" s="120">
        <f t="shared" si="2"/>
        <v>0</v>
      </c>
      <c r="G46" s="120">
        <f t="shared" si="3"/>
        <v>0</v>
      </c>
    </row>
    <row r="47" spans="1:7" x14ac:dyDescent="0.25">
      <c r="A47" s="258" t="s">
        <v>3043</v>
      </c>
      <c r="B47" s="58" t="s">
        <v>840</v>
      </c>
      <c r="C47" s="59" t="s">
        <v>1</v>
      </c>
      <c r="D47" s="59">
        <v>1</v>
      </c>
      <c r="E47" s="120"/>
      <c r="F47" s="120">
        <f t="shared" si="2"/>
        <v>0</v>
      </c>
      <c r="G47" s="120">
        <f t="shared" si="3"/>
        <v>0</v>
      </c>
    </row>
    <row r="48" spans="1:7" x14ac:dyDescent="0.25">
      <c r="A48" s="258" t="s">
        <v>3044</v>
      </c>
      <c r="B48" s="58" t="s">
        <v>702</v>
      </c>
      <c r="C48" s="59" t="s">
        <v>1</v>
      </c>
      <c r="D48" s="59">
        <v>1</v>
      </c>
      <c r="E48" s="120"/>
      <c r="F48" s="120">
        <f t="shared" si="2"/>
        <v>0</v>
      </c>
      <c r="G48" s="120">
        <f t="shared" si="3"/>
        <v>0</v>
      </c>
    </row>
    <row r="49" spans="1:7" x14ac:dyDescent="0.25">
      <c r="A49" s="258" t="s">
        <v>3045</v>
      </c>
      <c r="B49" s="58" t="s">
        <v>593</v>
      </c>
      <c r="C49" s="59" t="s">
        <v>1</v>
      </c>
      <c r="D49" s="59">
        <v>1</v>
      </c>
      <c r="E49" s="120"/>
      <c r="F49" s="120">
        <f t="shared" si="2"/>
        <v>0</v>
      </c>
      <c r="G49" s="120">
        <f t="shared" si="3"/>
        <v>0</v>
      </c>
    </row>
    <row r="50" spans="1:7" x14ac:dyDescent="0.25">
      <c r="A50" s="258" t="s">
        <v>3046</v>
      </c>
      <c r="B50" s="58" t="s">
        <v>33</v>
      </c>
      <c r="C50" s="59" t="s">
        <v>1</v>
      </c>
      <c r="D50" s="59">
        <v>1</v>
      </c>
      <c r="E50" s="120"/>
      <c r="F50" s="120">
        <f t="shared" si="2"/>
        <v>0</v>
      </c>
      <c r="G50" s="120">
        <f t="shared" si="3"/>
        <v>0</v>
      </c>
    </row>
    <row r="51" spans="1:7" x14ac:dyDescent="0.25">
      <c r="A51" s="258" t="s">
        <v>3047</v>
      </c>
      <c r="B51" s="58" t="s">
        <v>596</v>
      </c>
      <c r="C51" s="59" t="s">
        <v>1</v>
      </c>
      <c r="D51" s="59">
        <v>1</v>
      </c>
      <c r="E51" s="120"/>
      <c r="F51" s="120">
        <f t="shared" si="2"/>
        <v>0</v>
      </c>
      <c r="G51" s="120">
        <f t="shared" si="3"/>
        <v>0</v>
      </c>
    </row>
    <row r="52" spans="1:7" x14ac:dyDescent="0.25">
      <c r="A52" s="258" t="s">
        <v>3048</v>
      </c>
      <c r="B52" s="58" t="s">
        <v>597</v>
      </c>
      <c r="C52" s="59" t="s">
        <v>1</v>
      </c>
      <c r="D52" s="59">
        <v>1</v>
      </c>
      <c r="E52" s="120"/>
      <c r="F52" s="120">
        <f t="shared" si="2"/>
        <v>0</v>
      </c>
      <c r="G52" s="120">
        <f t="shared" si="3"/>
        <v>0</v>
      </c>
    </row>
    <row r="53" spans="1:7" x14ac:dyDescent="0.25">
      <c r="A53" s="258" t="s">
        <v>3049</v>
      </c>
      <c r="B53" s="58" t="s">
        <v>1100</v>
      </c>
      <c r="C53" s="59" t="s">
        <v>1</v>
      </c>
      <c r="D53" s="59">
        <v>1</v>
      </c>
      <c r="E53" s="120"/>
      <c r="F53" s="120">
        <f t="shared" si="2"/>
        <v>0</v>
      </c>
      <c r="G53" s="120">
        <f t="shared" si="3"/>
        <v>0</v>
      </c>
    </row>
    <row r="54" spans="1:7" x14ac:dyDescent="0.25">
      <c r="A54" s="258" t="s">
        <v>3050</v>
      </c>
      <c r="B54" s="58" t="s">
        <v>1101</v>
      </c>
      <c r="C54" s="59" t="s">
        <v>1</v>
      </c>
      <c r="D54" s="59">
        <v>1</v>
      </c>
      <c r="E54" s="120"/>
      <c r="F54" s="120">
        <f t="shared" si="2"/>
        <v>0</v>
      </c>
      <c r="G54" s="120">
        <f t="shared" si="3"/>
        <v>0</v>
      </c>
    </row>
    <row r="55" spans="1:7" x14ac:dyDescent="0.25">
      <c r="A55" s="258" t="s">
        <v>3051</v>
      </c>
      <c r="B55" s="58" t="s">
        <v>599</v>
      </c>
      <c r="C55" s="59" t="s">
        <v>1</v>
      </c>
      <c r="D55" s="59">
        <v>1</v>
      </c>
      <c r="E55" s="120"/>
      <c r="F55" s="120">
        <f t="shared" si="2"/>
        <v>0</v>
      </c>
      <c r="G55" s="120">
        <f t="shared" si="3"/>
        <v>0</v>
      </c>
    </row>
    <row r="56" spans="1:7" x14ac:dyDescent="0.25">
      <c r="A56" s="258" t="s">
        <v>3052</v>
      </c>
      <c r="B56" s="58" t="s">
        <v>1102</v>
      </c>
      <c r="C56" s="59" t="s">
        <v>1</v>
      </c>
      <c r="D56" s="59">
        <v>1</v>
      </c>
      <c r="E56" s="120"/>
      <c r="F56" s="120">
        <f t="shared" si="2"/>
        <v>0</v>
      </c>
      <c r="G56" s="120">
        <f t="shared" si="3"/>
        <v>0</v>
      </c>
    </row>
    <row r="57" spans="1:7" x14ac:dyDescent="0.25">
      <c r="A57" s="258" t="s">
        <v>3053</v>
      </c>
      <c r="B57" s="58" t="s">
        <v>600</v>
      </c>
      <c r="C57" s="59" t="s">
        <v>1</v>
      </c>
      <c r="D57" s="59">
        <v>1</v>
      </c>
      <c r="E57" s="120"/>
      <c r="F57" s="120">
        <f t="shared" si="2"/>
        <v>0</v>
      </c>
      <c r="G57" s="120">
        <f t="shared" si="3"/>
        <v>0</v>
      </c>
    </row>
    <row r="58" spans="1:7" x14ac:dyDescent="0.25">
      <c r="A58" s="258" t="s">
        <v>3054</v>
      </c>
      <c r="B58" s="58" t="s">
        <v>601</v>
      </c>
      <c r="C58" s="59" t="s">
        <v>1</v>
      </c>
      <c r="D58" s="59">
        <v>1</v>
      </c>
      <c r="E58" s="120"/>
      <c r="F58" s="120">
        <f t="shared" si="2"/>
        <v>0</v>
      </c>
      <c r="G58" s="120">
        <f t="shared" si="3"/>
        <v>0</v>
      </c>
    </row>
    <row r="59" spans="1:7" x14ac:dyDescent="0.25">
      <c r="A59" s="258" t="s">
        <v>3055</v>
      </c>
      <c r="B59" s="58" t="s">
        <v>602</v>
      </c>
      <c r="C59" s="59" t="s">
        <v>1</v>
      </c>
      <c r="D59" s="59">
        <v>1</v>
      </c>
      <c r="E59" s="120"/>
      <c r="F59" s="120">
        <f t="shared" si="2"/>
        <v>0</v>
      </c>
      <c r="G59" s="120">
        <f t="shared" si="3"/>
        <v>0</v>
      </c>
    </row>
    <row r="60" spans="1:7" x14ac:dyDescent="0.25">
      <c r="A60" s="258" t="s">
        <v>3056</v>
      </c>
      <c r="B60" s="58" t="s">
        <v>1103</v>
      </c>
      <c r="C60" s="59" t="s">
        <v>1</v>
      </c>
      <c r="D60" s="59">
        <v>1</v>
      </c>
      <c r="E60" s="120"/>
      <c r="F60" s="120">
        <f t="shared" si="2"/>
        <v>0</v>
      </c>
      <c r="G60" s="120">
        <f t="shared" si="3"/>
        <v>0</v>
      </c>
    </row>
    <row r="61" spans="1:7" x14ac:dyDescent="0.25">
      <c r="A61" s="258" t="s">
        <v>3057</v>
      </c>
      <c r="B61" s="58" t="s">
        <v>845</v>
      </c>
      <c r="C61" s="59" t="s">
        <v>1</v>
      </c>
      <c r="D61" s="59">
        <v>1</v>
      </c>
      <c r="E61" s="120"/>
      <c r="F61" s="120">
        <f t="shared" si="2"/>
        <v>0</v>
      </c>
      <c r="G61" s="120">
        <f t="shared" si="3"/>
        <v>0</v>
      </c>
    </row>
    <row r="62" spans="1:7" x14ac:dyDescent="0.25">
      <c r="A62" s="258" t="s">
        <v>3058</v>
      </c>
      <c r="B62" s="58" t="s">
        <v>846</v>
      </c>
      <c r="C62" s="59" t="s">
        <v>1</v>
      </c>
      <c r="D62" s="59">
        <v>1</v>
      </c>
      <c r="E62" s="120"/>
      <c r="F62" s="120">
        <f t="shared" si="2"/>
        <v>0</v>
      </c>
      <c r="G62" s="120">
        <f t="shared" si="3"/>
        <v>0</v>
      </c>
    </row>
    <row r="63" spans="1:7" x14ac:dyDescent="0.25">
      <c r="A63" s="258" t="s">
        <v>3059</v>
      </c>
      <c r="B63" s="58" t="s">
        <v>847</v>
      </c>
      <c r="C63" s="59" t="s">
        <v>1</v>
      </c>
      <c r="D63" s="59">
        <v>1</v>
      </c>
      <c r="E63" s="120"/>
      <c r="F63" s="120">
        <f t="shared" si="2"/>
        <v>0</v>
      </c>
      <c r="G63" s="120">
        <f t="shared" si="3"/>
        <v>0</v>
      </c>
    </row>
    <row r="64" spans="1:7" x14ac:dyDescent="0.25">
      <c r="A64" s="258" t="s">
        <v>3060</v>
      </c>
      <c r="B64" s="58" t="s">
        <v>848</v>
      </c>
      <c r="C64" s="59" t="s">
        <v>1</v>
      </c>
      <c r="D64" s="59">
        <v>1</v>
      </c>
      <c r="E64" s="120"/>
      <c r="F64" s="120">
        <f t="shared" si="2"/>
        <v>0</v>
      </c>
      <c r="G64" s="120">
        <f t="shared" si="3"/>
        <v>0</v>
      </c>
    </row>
    <row r="65" spans="1:7" x14ac:dyDescent="0.25">
      <c r="A65" s="258" t="s">
        <v>3061</v>
      </c>
      <c r="B65" s="58" t="s">
        <v>1104</v>
      </c>
      <c r="C65" s="59" t="s">
        <v>1</v>
      </c>
      <c r="D65" s="59">
        <v>1</v>
      </c>
      <c r="E65" s="120"/>
      <c r="F65" s="120">
        <f t="shared" si="2"/>
        <v>0</v>
      </c>
      <c r="G65" s="120">
        <f t="shared" si="3"/>
        <v>0</v>
      </c>
    </row>
    <row r="66" spans="1:7" x14ac:dyDescent="0.25">
      <c r="A66" s="258" t="s">
        <v>3062</v>
      </c>
      <c r="B66" s="58" t="s">
        <v>603</v>
      </c>
      <c r="C66" s="59" t="s">
        <v>1</v>
      </c>
      <c r="D66" s="59">
        <v>1</v>
      </c>
      <c r="E66" s="120"/>
      <c r="F66" s="120">
        <f t="shared" si="2"/>
        <v>0</v>
      </c>
      <c r="G66" s="120">
        <f t="shared" si="3"/>
        <v>0</v>
      </c>
    </row>
    <row r="67" spans="1:7" x14ac:dyDescent="0.25">
      <c r="A67" s="258" t="s">
        <v>3063</v>
      </c>
      <c r="B67" s="58" t="s">
        <v>713</v>
      </c>
      <c r="C67" s="59" t="s">
        <v>1</v>
      </c>
      <c r="D67" s="59">
        <v>1</v>
      </c>
      <c r="E67" s="120"/>
      <c r="F67" s="120">
        <f t="shared" si="2"/>
        <v>0</v>
      </c>
      <c r="G67" s="120">
        <f t="shared" si="3"/>
        <v>0</v>
      </c>
    </row>
    <row r="68" spans="1:7" x14ac:dyDescent="0.25">
      <c r="A68" s="258" t="s">
        <v>3064</v>
      </c>
      <c r="B68" s="58" t="s">
        <v>604</v>
      </c>
      <c r="C68" s="59" t="s">
        <v>1</v>
      </c>
      <c r="D68" s="59">
        <v>1</v>
      </c>
      <c r="E68" s="120"/>
      <c r="F68" s="120">
        <f t="shared" si="2"/>
        <v>0</v>
      </c>
      <c r="G68" s="120">
        <f t="shared" si="3"/>
        <v>0</v>
      </c>
    </row>
    <row r="69" spans="1:7" x14ac:dyDescent="0.25">
      <c r="A69" s="258" t="s">
        <v>3065</v>
      </c>
      <c r="B69" s="58" t="s">
        <v>705</v>
      </c>
      <c r="C69" s="59" t="s">
        <v>1</v>
      </c>
      <c r="D69" s="59">
        <v>1</v>
      </c>
      <c r="E69" s="120"/>
      <c r="F69" s="120">
        <f t="shared" si="2"/>
        <v>0</v>
      </c>
      <c r="G69" s="120">
        <f t="shared" si="3"/>
        <v>0</v>
      </c>
    </row>
    <row r="70" spans="1:7" x14ac:dyDescent="0.25">
      <c r="A70" s="258" t="s">
        <v>3066</v>
      </c>
      <c r="B70" s="58" t="s">
        <v>605</v>
      </c>
      <c r="C70" s="59" t="s">
        <v>1</v>
      </c>
      <c r="D70" s="59">
        <v>1</v>
      </c>
      <c r="E70" s="120"/>
      <c r="F70" s="120">
        <f t="shared" si="2"/>
        <v>0</v>
      </c>
      <c r="G70" s="120">
        <f t="shared" si="3"/>
        <v>0</v>
      </c>
    </row>
    <row r="71" spans="1:7" x14ac:dyDescent="0.25">
      <c r="A71" s="258" t="s">
        <v>3067</v>
      </c>
      <c r="B71" s="58" t="s">
        <v>1105</v>
      </c>
      <c r="C71" s="59" t="s">
        <v>1</v>
      </c>
      <c r="D71" s="59">
        <v>1</v>
      </c>
      <c r="E71" s="120"/>
      <c r="F71" s="120">
        <f t="shared" si="2"/>
        <v>0</v>
      </c>
      <c r="G71" s="120">
        <f t="shared" si="3"/>
        <v>0</v>
      </c>
    </row>
    <row r="72" spans="1:7" x14ac:dyDescent="0.25">
      <c r="A72" s="258" t="s">
        <v>3068</v>
      </c>
      <c r="B72" s="58" t="s">
        <v>606</v>
      </c>
      <c r="C72" s="59" t="s">
        <v>3</v>
      </c>
      <c r="D72" s="59">
        <v>1</v>
      </c>
      <c r="E72" s="120"/>
      <c r="F72" s="120">
        <f t="shared" si="2"/>
        <v>0</v>
      </c>
      <c r="G72" s="120">
        <f t="shared" si="3"/>
        <v>0</v>
      </c>
    </row>
    <row r="73" spans="1:7" x14ac:dyDescent="0.25">
      <c r="A73" s="258" t="s">
        <v>3069</v>
      </c>
      <c r="B73" s="58" t="s">
        <v>607</v>
      </c>
      <c r="C73" s="59" t="s">
        <v>3</v>
      </c>
      <c r="D73" s="59">
        <v>1</v>
      </c>
      <c r="E73" s="120"/>
      <c r="F73" s="120">
        <f t="shared" si="2"/>
        <v>0</v>
      </c>
      <c r="G73" s="120">
        <f t="shared" si="3"/>
        <v>0</v>
      </c>
    </row>
    <row r="74" spans="1:7" x14ac:dyDescent="0.25">
      <c r="A74" s="258" t="s">
        <v>3070</v>
      </c>
      <c r="B74" s="58" t="s">
        <v>608</v>
      </c>
      <c r="C74" s="59" t="s">
        <v>3</v>
      </c>
      <c r="D74" s="59">
        <v>1</v>
      </c>
      <c r="E74" s="120"/>
      <c r="F74" s="120">
        <f t="shared" si="2"/>
        <v>0</v>
      </c>
      <c r="G74" s="120">
        <f t="shared" si="3"/>
        <v>0</v>
      </c>
    </row>
    <row r="75" spans="1:7" x14ac:dyDescent="0.25">
      <c r="A75" s="258" t="s">
        <v>3071</v>
      </c>
      <c r="B75" s="60" t="s">
        <v>609</v>
      </c>
      <c r="C75" s="52" t="s">
        <v>1</v>
      </c>
      <c r="D75" s="59">
        <v>1</v>
      </c>
      <c r="E75" s="120"/>
      <c r="F75" s="120">
        <f t="shared" si="2"/>
        <v>0</v>
      </c>
      <c r="G75" s="120">
        <f t="shared" si="3"/>
        <v>0</v>
      </c>
    </row>
    <row r="76" spans="1:7" x14ac:dyDescent="0.25">
      <c r="A76" s="258" t="s">
        <v>3072</v>
      </c>
      <c r="B76" s="58" t="s">
        <v>717</v>
      </c>
      <c r="C76" s="59" t="s">
        <v>1</v>
      </c>
      <c r="D76" s="59">
        <v>1</v>
      </c>
      <c r="E76" s="120"/>
      <c r="F76" s="120">
        <f t="shared" si="2"/>
        <v>0</v>
      </c>
      <c r="G76" s="120">
        <f t="shared" si="3"/>
        <v>0</v>
      </c>
    </row>
    <row r="77" spans="1:7" x14ac:dyDescent="0.25">
      <c r="A77" s="258" t="s">
        <v>3073</v>
      </c>
      <c r="B77" s="58" t="s">
        <v>610</v>
      </c>
      <c r="C77" s="59" t="s">
        <v>1</v>
      </c>
      <c r="D77" s="59">
        <v>1</v>
      </c>
      <c r="E77" s="120"/>
      <c r="F77" s="120">
        <f t="shared" si="2"/>
        <v>0</v>
      </c>
      <c r="G77" s="120">
        <f t="shared" si="3"/>
        <v>0</v>
      </c>
    </row>
    <row r="78" spans="1:7" x14ac:dyDescent="0.25">
      <c r="A78" s="258" t="s">
        <v>3074</v>
      </c>
      <c r="B78" s="58" t="s">
        <v>719</v>
      </c>
      <c r="C78" s="59" t="s">
        <v>1</v>
      </c>
      <c r="D78" s="59">
        <v>1</v>
      </c>
      <c r="E78" s="120"/>
      <c r="F78" s="120">
        <f t="shared" si="2"/>
        <v>0</v>
      </c>
      <c r="G78" s="120">
        <f t="shared" si="3"/>
        <v>0</v>
      </c>
    </row>
    <row r="79" spans="1:7" x14ac:dyDescent="0.25">
      <c r="A79" s="258" t="s">
        <v>3075</v>
      </c>
      <c r="B79" s="58" t="s">
        <v>611</v>
      </c>
      <c r="C79" s="59" t="s">
        <v>1</v>
      </c>
      <c r="D79" s="59">
        <v>1</v>
      </c>
      <c r="E79" s="120"/>
      <c r="F79" s="120">
        <f t="shared" si="2"/>
        <v>0</v>
      </c>
      <c r="G79" s="120">
        <f t="shared" si="3"/>
        <v>0</v>
      </c>
    </row>
    <row r="80" spans="1:7" x14ac:dyDescent="0.25">
      <c r="A80" s="258" t="s">
        <v>3076</v>
      </c>
      <c r="B80" s="58" t="s">
        <v>612</v>
      </c>
      <c r="C80" s="59" t="s">
        <v>1</v>
      </c>
      <c r="D80" s="59">
        <v>1</v>
      </c>
      <c r="E80" s="120"/>
      <c r="F80" s="120">
        <f t="shared" si="2"/>
        <v>0</v>
      </c>
      <c r="G80" s="120">
        <f t="shared" si="3"/>
        <v>0</v>
      </c>
    </row>
    <row r="81" spans="1:7" x14ac:dyDescent="0.25">
      <c r="A81" s="258" t="s">
        <v>3077</v>
      </c>
      <c r="B81" s="58" t="s">
        <v>988</v>
      </c>
      <c r="C81" s="59" t="s">
        <v>1</v>
      </c>
      <c r="D81" s="59">
        <v>1</v>
      </c>
      <c r="E81" s="120"/>
      <c r="F81" s="120">
        <f t="shared" si="2"/>
        <v>0</v>
      </c>
      <c r="G81" s="120">
        <f t="shared" si="3"/>
        <v>0</v>
      </c>
    </row>
    <row r="82" spans="1:7" x14ac:dyDescent="0.25">
      <c r="A82" s="258" t="s">
        <v>3078</v>
      </c>
      <c r="B82" s="58" t="s">
        <v>15</v>
      </c>
      <c r="C82" s="59" t="s">
        <v>1</v>
      </c>
      <c r="D82" s="59">
        <v>1</v>
      </c>
      <c r="E82" s="120"/>
      <c r="F82" s="120">
        <f t="shared" si="2"/>
        <v>0</v>
      </c>
      <c r="G82" s="120">
        <f t="shared" si="3"/>
        <v>0</v>
      </c>
    </row>
    <row r="83" spans="1:7" x14ac:dyDescent="0.25">
      <c r="A83" s="258" t="s">
        <v>3079</v>
      </c>
      <c r="B83" s="58" t="s">
        <v>1106</v>
      </c>
      <c r="C83" s="59" t="s">
        <v>1</v>
      </c>
      <c r="D83" s="59">
        <v>1</v>
      </c>
      <c r="E83" s="120"/>
      <c r="F83" s="120">
        <f t="shared" si="2"/>
        <v>0</v>
      </c>
      <c r="G83" s="120">
        <f t="shared" si="3"/>
        <v>0</v>
      </c>
    </row>
    <row r="84" spans="1:7" x14ac:dyDescent="0.25">
      <c r="A84" s="258" t="s">
        <v>3080</v>
      </c>
      <c r="B84" s="58" t="s">
        <v>614</v>
      </c>
      <c r="C84" s="59" t="s">
        <v>1</v>
      </c>
      <c r="D84" s="59">
        <v>1</v>
      </c>
      <c r="E84" s="120"/>
      <c r="F84" s="120">
        <f t="shared" si="2"/>
        <v>0</v>
      </c>
      <c r="G84" s="120">
        <f t="shared" si="3"/>
        <v>0</v>
      </c>
    </row>
    <row r="85" spans="1:7" x14ac:dyDescent="0.25">
      <c r="A85" s="258" t="s">
        <v>3081</v>
      </c>
      <c r="B85" s="58" t="s">
        <v>858</v>
      </c>
      <c r="C85" s="59" t="s">
        <v>1</v>
      </c>
      <c r="D85" s="59">
        <v>1</v>
      </c>
      <c r="E85" s="120"/>
      <c r="F85" s="120">
        <f t="shared" si="2"/>
        <v>0</v>
      </c>
      <c r="G85" s="120">
        <f t="shared" si="3"/>
        <v>0</v>
      </c>
    </row>
    <row r="86" spans="1:7" x14ac:dyDescent="0.25">
      <c r="A86" s="258" t="s">
        <v>3082</v>
      </c>
      <c r="B86" s="58" t="s">
        <v>1107</v>
      </c>
      <c r="C86" s="59" t="s">
        <v>1</v>
      </c>
      <c r="D86" s="59">
        <v>1</v>
      </c>
      <c r="E86" s="120"/>
      <c r="F86" s="120">
        <f t="shared" si="2"/>
        <v>0</v>
      </c>
      <c r="G86" s="120">
        <f t="shared" si="3"/>
        <v>0</v>
      </c>
    </row>
    <row r="87" spans="1:7" x14ac:dyDescent="0.25">
      <c r="A87" s="258" t="s">
        <v>3083</v>
      </c>
      <c r="B87" s="58" t="s">
        <v>1108</v>
      </c>
      <c r="C87" s="59" t="s">
        <v>1</v>
      </c>
      <c r="D87" s="59">
        <v>1</v>
      </c>
      <c r="E87" s="120"/>
      <c r="F87" s="120">
        <f t="shared" si="2"/>
        <v>0</v>
      </c>
      <c r="G87" s="120">
        <f t="shared" si="3"/>
        <v>0</v>
      </c>
    </row>
    <row r="88" spans="1:7" x14ac:dyDescent="0.25">
      <c r="A88" s="258" t="s">
        <v>3084</v>
      </c>
      <c r="B88" s="58" t="s">
        <v>861</v>
      </c>
      <c r="C88" s="59" t="s">
        <v>730</v>
      </c>
      <c r="D88" s="59">
        <v>1</v>
      </c>
      <c r="E88" s="120"/>
      <c r="F88" s="120">
        <f t="shared" si="2"/>
        <v>0</v>
      </c>
      <c r="G88" s="120">
        <f t="shared" si="3"/>
        <v>0</v>
      </c>
    </row>
    <row r="89" spans="1:7" x14ac:dyDescent="0.25">
      <c r="A89" s="258" t="s">
        <v>3085</v>
      </c>
      <c r="B89" s="58" t="s">
        <v>616</v>
      </c>
      <c r="C89" s="59" t="s">
        <v>1</v>
      </c>
      <c r="D89" s="59">
        <v>1</v>
      </c>
      <c r="E89" s="120"/>
      <c r="F89" s="120">
        <f t="shared" ref="F89:F152" si="4">SUM(E89*1.2)</f>
        <v>0</v>
      </c>
      <c r="G89" s="120">
        <f t="shared" ref="G89:G152" si="5">SUM(D89*E89)</f>
        <v>0</v>
      </c>
    </row>
    <row r="90" spans="1:7" x14ac:dyDescent="0.25">
      <c r="A90" s="258" t="s">
        <v>3086</v>
      </c>
      <c r="B90" s="58" t="s">
        <v>1109</v>
      </c>
      <c r="C90" s="59" t="s">
        <v>1</v>
      </c>
      <c r="D90" s="59">
        <v>1</v>
      </c>
      <c r="E90" s="120"/>
      <c r="F90" s="120">
        <f t="shared" si="4"/>
        <v>0</v>
      </c>
      <c r="G90" s="120">
        <f t="shared" si="5"/>
        <v>0</v>
      </c>
    </row>
    <row r="91" spans="1:7" x14ac:dyDescent="0.25">
      <c r="A91" s="258" t="s">
        <v>3087</v>
      </c>
      <c r="B91" s="58" t="s">
        <v>105</v>
      </c>
      <c r="C91" s="59" t="s">
        <v>1</v>
      </c>
      <c r="D91" s="59">
        <v>1</v>
      </c>
      <c r="E91" s="120"/>
      <c r="F91" s="120">
        <f t="shared" si="4"/>
        <v>0</v>
      </c>
      <c r="G91" s="120">
        <f t="shared" si="5"/>
        <v>0</v>
      </c>
    </row>
    <row r="92" spans="1:7" x14ac:dyDescent="0.25">
      <c r="A92" s="258" t="s">
        <v>3088</v>
      </c>
      <c r="B92" s="58" t="s">
        <v>618</v>
      </c>
      <c r="C92" s="59" t="s">
        <v>1</v>
      </c>
      <c r="D92" s="59">
        <v>1</v>
      </c>
      <c r="E92" s="120"/>
      <c r="F92" s="120">
        <f t="shared" si="4"/>
        <v>0</v>
      </c>
      <c r="G92" s="120">
        <f t="shared" si="5"/>
        <v>0</v>
      </c>
    </row>
    <row r="93" spans="1:7" x14ac:dyDescent="0.25">
      <c r="A93" s="258" t="s">
        <v>3089</v>
      </c>
      <c r="B93" s="58" t="s">
        <v>619</v>
      </c>
      <c r="C93" s="59" t="s">
        <v>1</v>
      </c>
      <c r="D93" s="59">
        <v>1</v>
      </c>
      <c r="E93" s="120"/>
      <c r="F93" s="120">
        <f t="shared" si="4"/>
        <v>0</v>
      </c>
      <c r="G93" s="120">
        <f t="shared" si="5"/>
        <v>0</v>
      </c>
    </row>
    <row r="94" spans="1:7" x14ac:dyDescent="0.25">
      <c r="A94" s="258" t="s">
        <v>3090</v>
      </c>
      <c r="B94" s="58" t="s">
        <v>620</v>
      </c>
      <c r="C94" s="59" t="s">
        <v>1</v>
      </c>
      <c r="D94" s="59">
        <v>1</v>
      </c>
      <c r="E94" s="120"/>
      <c r="F94" s="120">
        <f t="shared" si="4"/>
        <v>0</v>
      </c>
      <c r="G94" s="120">
        <f t="shared" si="5"/>
        <v>0</v>
      </c>
    </row>
    <row r="95" spans="1:7" x14ac:dyDescent="0.25">
      <c r="A95" s="258" t="s">
        <v>3091</v>
      </c>
      <c r="B95" s="58" t="s">
        <v>594</v>
      </c>
      <c r="C95" s="59" t="s">
        <v>1</v>
      </c>
      <c r="D95" s="59">
        <v>1</v>
      </c>
      <c r="E95" s="120"/>
      <c r="F95" s="120">
        <f t="shared" si="4"/>
        <v>0</v>
      </c>
      <c r="G95" s="120">
        <f t="shared" si="5"/>
        <v>0</v>
      </c>
    </row>
    <row r="96" spans="1:7" x14ac:dyDescent="0.25">
      <c r="A96" s="258" t="s">
        <v>3092</v>
      </c>
      <c r="B96" s="58" t="s">
        <v>350</v>
      </c>
      <c r="C96" s="59" t="s">
        <v>1</v>
      </c>
      <c r="D96" s="59">
        <v>1</v>
      </c>
      <c r="E96" s="120"/>
      <c r="F96" s="120">
        <f t="shared" si="4"/>
        <v>0</v>
      </c>
      <c r="G96" s="120">
        <f t="shared" si="5"/>
        <v>0</v>
      </c>
    </row>
    <row r="97" spans="1:7" x14ac:dyDescent="0.25">
      <c r="A97" s="258" t="s">
        <v>3093</v>
      </c>
      <c r="B97" s="58" t="s">
        <v>863</v>
      </c>
      <c r="C97" s="59" t="s">
        <v>1</v>
      </c>
      <c r="D97" s="59">
        <v>1</v>
      </c>
      <c r="E97" s="120"/>
      <c r="F97" s="120">
        <f t="shared" si="4"/>
        <v>0</v>
      </c>
      <c r="G97" s="120">
        <f t="shared" si="5"/>
        <v>0</v>
      </c>
    </row>
    <row r="98" spans="1:7" x14ac:dyDescent="0.25">
      <c r="A98" s="258" t="s">
        <v>3094</v>
      </c>
      <c r="B98" s="58" t="s">
        <v>957</v>
      </c>
      <c r="C98" s="59" t="s">
        <v>1</v>
      </c>
      <c r="D98" s="59">
        <v>1</v>
      </c>
      <c r="E98" s="120"/>
      <c r="F98" s="120">
        <f t="shared" si="4"/>
        <v>0</v>
      </c>
      <c r="G98" s="120">
        <f t="shared" si="5"/>
        <v>0</v>
      </c>
    </row>
    <row r="99" spans="1:7" x14ac:dyDescent="0.25">
      <c r="A99" s="258" t="s">
        <v>3095</v>
      </c>
      <c r="B99" s="58" t="s">
        <v>622</v>
      </c>
      <c r="C99" s="59" t="s">
        <v>1</v>
      </c>
      <c r="D99" s="59">
        <v>1</v>
      </c>
      <c r="E99" s="120"/>
      <c r="F99" s="120">
        <f t="shared" si="4"/>
        <v>0</v>
      </c>
      <c r="G99" s="120">
        <f t="shared" si="5"/>
        <v>0</v>
      </c>
    </row>
    <row r="100" spans="1:7" x14ac:dyDescent="0.25">
      <c r="A100" s="258" t="s">
        <v>3096</v>
      </c>
      <c r="B100" s="58" t="s">
        <v>613</v>
      </c>
      <c r="C100" s="59" t="s">
        <v>1</v>
      </c>
      <c r="D100" s="59">
        <v>1</v>
      </c>
      <c r="E100" s="120"/>
      <c r="F100" s="120">
        <f t="shared" si="4"/>
        <v>0</v>
      </c>
      <c r="G100" s="120">
        <f t="shared" si="5"/>
        <v>0</v>
      </c>
    </row>
    <row r="101" spans="1:7" x14ac:dyDescent="0.25">
      <c r="A101" s="258" t="s">
        <v>3097</v>
      </c>
      <c r="B101" s="58" t="s">
        <v>865</v>
      </c>
      <c r="C101" s="59" t="s">
        <v>1</v>
      </c>
      <c r="D101" s="59">
        <v>1</v>
      </c>
      <c r="E101" s="120"/>
      <c r="F101" s="120">
        <f t="shared" si="4"/>
        <v>0</v>
      </c>
      <c r="G101" s="120">
        <f t="shared" si="5"/>
        <v>0</v>
      </c>
    </row>
    <row r="102" spans="1:7" x14ac:dyDescent="0.25">
      <c r="A102" s="258" t="s">
        <v>3098</v>
      </c>
      <c r="B102" s="58" t="s">
        <v>866</v>
      </c>
      <c r="C102" s="59" t="s">
        <v>1</v>
      </c>
      <c r="D102" s="59">
        <v>1</v>
      </c>
      <c r="E102" s="120"/>
      <c r="F102" s="120">
        <f t="shared" si="4"/>
        <v>0</v>
      </c>
      <c r="G102" s="120">
        <f t="shared" si="5"/>
        <v>0</v>
      </c>
    </row>
    <row r="103" spans="1:7" x14ac:dyDescent="0.25">
      <c r="A103" s="258" t="s">
        <v>3099</v>
      </c>
      <c r="B103" s="58" t="s">
        <v>623</v>
      </c>
      <c r="C103" s="59" t="s">
        <v>1</v>
      </c>
      <c r="D103" s="59">
        <v>1</v>
      </c>
      <c r="E103" s="120"/>
      <c r="F103" s="120">
        <f t="shared" si="4"/>
        <v>0</v>
      </c>
      <c r="G103" s="120">
        <f t="shared" si="5"/>
        <v>0</v>
      </c>
    </row>
    <row r="104" spans="1:7" x14ac:dyDescent="0.25">
      <c r="A104" s="258" t="s">
        <v>3100</v>
      </c>
      <c r="B104" s="58" t="s">
        <v>867</v>
      </c>
      <c r="C104" s="59" t="s">
        <v>1</v>
      </c>
      <c r="D104" s="59">
        <v>1</v>
      </c>
      <c r="E104" s="120"/>
      <c r="F104" s="120">
        <f t="shared" si="4"/>
        <v>0</v>
      </c>
      <c r="G104" s="120">
        <f t="shared" si="5"/>
        <v>0</v>
      </c>
    </row>
    <row r="105" spans="1:7" x14ac:dyDescent="0.25">
      <c r="A105" s="258" t="s">
        <v>3101</v>
      </c>
      <c r="B105" s="58" t="s">
        <v>177</v>
      </c>
      <c r="C105" s="59" t="s">
        <v>1</v>
      </c>
      <c r="D105" s="59">
        <v>1</v>
      </c>
      <c r="E105" s="120"/>
      <c r="F105" s="120">
        <f t="shared" si="4"/>
        <v>0</v>
      </c>
      <c r="G105" s="120">
        <f t="shared" si="5"/>
        <v>0</v>
      </c>
    </row>
    <row r="106" spans="1:7" x14ac:dyDescent="0.25">
      <c r="A106" s="258" t="s">
        <v>3102</v>
      </c>
      <c r="B106" s="58" t="s">
        <v>625</v>
      </c>
      <c r="C106" s="59" t="s">
        <v>1</v>
      </c>
      <c r="D106" s="59">
        <v>1</v>
      </c>
      <c r="E106" s="120"/>
      <c r="F106" s="120">
        <f t="shared" si="4"/>
        <v>0</v>
      </c>
      <c r="G106" s="120">
        <f t="shared" si="5"/>
        <v>0</v>
      </c>
    </row>
    <row r="107" spans="1:7" x14ac:dyDescent="0.25">
      <c r="A107" s="258" t="s">
        <v>3103</v>
      </c>
      <c r="B107" s="60" t="s">
        <v>178</v>
      </c>
      <c r="C107" s="59" t="s">
        <v>1</v>
      </c>
      <c r="D107" s="59">
        <v>1</v>
      </c>
      <c r="E107" s="120"/>
      <c r="F107" s="120">
        <f t="shared" si="4"/>
        <v>0</v>
      </c>
      <c r="G107" s="120">
        <f t="shared" si="5"/>
        <v>0</v>
      </c>
    </row>
    <row r="108" spans="1:7" x14ac:dyDescent="0.25">
      <c r="A108" s="258" t="s">
        <v>3104</v>
      </c>
      <c r="B108" s="60" t="s">
        <v>868</v>
      </c>
      <c r="C108" s="59" t="s">
        <v>1</v>
      </c>
      <c r="D108" s="59">
        <v>1</v>
      </c>
      <c r="E108" s="120"/>
      <c r="F108" s="120">
        <f t="shared" si="4"/>
        <v>0</v>
      </c>
      <c r="G108" s="120">
        <f t="shared" si="5"/>
        <v>0</v>
      </c>
    </row>
    <row r="109" spans="1:7" x14ac:dyDescent="0.25">
      <c r="A109" s="258" t="s">
        <v>3105</v>
      </c>
      <c r="B109" s="60" t="s">
        <v>1110</v>
      </c>
      <c r="C109" s="59" t="s">
        <v>1</v>
      </c>
      <c r="D109" s="59">
        <v>1</v>
      </c>
      <c r="E109" s="120"/>
      <c r="F109" s="120">
        <f t="shared" si="4"/>
        <v>0</v>
      </c>
      <c r="G109" s="120">
        <f t="shared" si="5"/>
        <v>0</v>
      </c>
    </row>
    <row r="110" spans="1:7" x14ac:dyDescent="0.25">
      <c r="A110" s="258" t="s">
        <v>3106</v>
      </c>
      <c r="B110" s="60" t="s">
        <v>1111</v>
      </c>
      <c r="C110" s="59" t="s">
        <v>1</v>
      </c>
      <c r="D110" s="59">
        <v>1</v>
      </c>
      <c r="E110" s="120"/>
      <c r="F110" s="120">
        <f t="shared" si="4"/>
        <v>0</v>
      </c>
      <c r="G110" s="120">
        <f t="shared" si="5"/>
        <v>0</v>
      </c>
    </row>
    <row r="111" spans="1:7" x14ac:dyDescent="0.25">
      <c r="A111" s="258" t="s">
        <v>3107</v>
      </c>
      <c r="B111" s="60" t="s">
        <v>635</v>
      </c>
      <c r="C111" s="59" t="s">
        <v>3</v>
      </c>
      <c r="D111" s="59">
        <v>1</v>
      </c>
      <c r="E111" s="120"/>
      <c r="F111" s="120">
        <f t="shared" si="4"/>
        <v>0</v>
      </c>
      <c r="G111" s="120">
        <f t="shared" si="5"/>
        <v>0</v>
      </c>
    </row>
    <row r="112" spans="1:7" x14ac:dyDescent="0.25">
      <c r="A112" s="258" t="s">
        <v>3108</v>
      </c>
      <c r="B112" s="58" t="s">
        <v>629</v>
      </c>
      <c r="C112" s="59" t="s">
        <v>1</v>
      </c>
      <c r="D112" s="59">
        <v>1</v>
      </c>
      <c r="E112" s="120"/>
      <c r="F112" s="120">
        <f t="shared" si="4"/>
        <v>0</v>
      </c>
      <c r="G112" s="120">
        <f t="shared" si="5"/>
        <v>0</v>
      </c>
    </row>
    <row r="113" spans="1:7" x14ac:dyDescent="0.25">
      <c r="A113" s="258" t="s">
        <v>3109</v>
      </c>
      <c r="B113" s="58" t="s">
        <v>631</v>
      </c>
      <c r="C113" s="59" t="s">
        <v>1</v>
      </c>
      <c r="D113" s="59">
        <v>1</v>
      </c>
      <c r="E113" s="120"/>
      <c r="F113" s="120">
        <f t="shared" si="4"/>
        <v>0</v>
      </c>
      <c r="G113" s="120">
        <f t="shared" si="5"/>
        <v>0</v>
      </c>
    </row>
    <row r="114" spans="1:7" x14ac:dyDescent="0.25">
      <c r="A114" s="258" t="s">
        <v>3110</v>
      </c>
      <c r="B114" s="58" t="s">
        <v>871</v>
      </c>
      <c r="C114" s="59" t="s">
        <v>1</v>
      </c>
      <c r="D114" s="59">
        <v>1</v>
      </c>
      <c r="E114" s="120"/>
      <c r="F114" s="120">
        <f t="shared" si="4"/>
        <v>0</v>
      </c>
      <c r="G114" s="120">
        <f t="shared" si="5"/>
        <v>0</v>
      </c>
    </row>
    <row r="115" spans="1:7" x14ac:dyDescent="0.25">
      <c r="A115" s="258" t="s">
        <v>3111</v>
      </c>
      <c r="B115" s="58" t="s">
        <v>633</v>
      </c>
      <c r="C115" s="59" t="s">
        <v>1</v>
      </c>
      <c r="D115" s="59">
        <v>1</v>
      </c>
      <c r="E115" s="120"/>
      <c r="F115" s="120">
        <f t="shared" si="4"/>
        <v>0</v>
      </c>
      <c r="G115" s="120">
        <f t="shared" si="5"/>
        <v>0</v>
      </c>
    </row>
    <row r="116" spans="1:7" x14ac:dyDescent="0.25">
      <c r="A116" s="258" t="s">
        <v>3112</v>
      </c>
      <c r="B116" s="58" t="s">
        <v>634</v>
      </c>
      <c r="C116" s="59" t="s">
        <v>1</v>
      </c>
      <c r="D116" s="59">
        <v>1</v>
      </c>
      <c r="E116" s="120"/>
      <c r="F116" s="120">
        <f t="shared" si="4"/>
        <v>0</v>
      </c>
      <c r="G116" s="120">
        <f t="shared" si="5"/>
        <v>0</v>
      </c>
    </row>
    <row r="117" spans="1:7" x14ac:dyDescent="0.25">
      <c r="A117" s="258" t="s">
        <v>3113</v>
      </c>
      <c r="B117" s="58" t="s">
        <v>872</v>
      </c>
      <c r="C117" s="59" t="s">
        <v>1</v>
      </c>
      <c r="D117" s="59">
        <v>1</v>
      </c>
      <c r="E117" s="120"/>
      <c r="F117" s="120">
        <f t="shared" si="4"/>
        <v>0</v>
      </c>
      <c r="G117" s="120">
        <f t="shared" si="5"/>
        <v>0</v>
      </c>
    </row>
    <row r="118" spans="1:7" x14ac:dyDescent="0.25">
      <c r="A118" s="258" t="s">
        <v>3114</v>
      </c>
      <c r="B118" s="58" t="s">
        <v>876</v>
      </c>
      <c r="C118" s="59" t="s">
        <v>1</v>
      </c>
      <c r="D118" s="59">
        <v>1</v>
      </c>
      <c r="E118" s="120"/>
      <c r="F118" s="120">
        <f t="shared" si="4"/>
        <v>0</v>
      </c>
      <c r="G118" s="120">
        <f t="shared" si="5"/>
        <v>0</v>
      </c>
    </row>
    <row r="119" spans="1:7" x14ac:dyDescent="0.25">
      <c r="A119" s="258" t="s">
        <v>3115</v>
      </c>
      <c r="B119" s="60" t="s">
        <v>1018</v>
      </c>
      <c r="C119" s="59" t="s">
        <v>1</v>
      </c>
      <c r="D119" s="59">
        <v>1</v>
      </c>
      <c r="E119" s="120"/>
      <c r="F119" s="120">
        <f t="shared" si="4"/>
        <v>0</v>
      </c>
      <c r="G119" s="120">
        <f t="shared" si="5"/>
        <v>0</v>
      </c>
    </row>
    <row r="120" spans="1:7" x14ac:dyDescent="0.25">
      <c r="A120" s="258" t="s">
        <v>3116</v>
      </c>
      <c r="B120" s="58" t="s">
        <v>874</v>
      </c>
      <c r="C120" s="59" t="s">
        <v>1</v>
      </c>
      <c r="D120" s="59">
        <v>1</v>
      </c>
      <c r="E120" s="120"/>
      <c r="F120" s="120">
        <f t="shared" si="4"/>
        <v>0</v>
      </c>
      <c r="G120" s="120">
        <f t="shared" si="5"/>
        <v>0</v>
      </c>
    </row>
    <row r="121" spans="1:7" x14ac:dyDescent="0.25">
      <c r="A121" s="258" t="s">
        <v>3117</v>
      </c>
      <c r="B121" s="60" t="s">
        <v>1112</v>
      </c>
      <c r="C121" s="59" t="s">
        <v>1</v>
      </c>
      <c r="D121" s="59">
        <v>1</v>
      </c>
      <c r="E121" s="120"/>
      <c r="F121" s="120">
        <f t="shared" si="4"/>
        <v>0</v>
      </c>
      <c r="G121" s="120">
        <f t="shared" si="5"/>
        <v>0</v>
      </c>
    </row>
    <row r="122" spans="1:7" x14ac:dyDescent="0.25">
      <c r="A122" s="258" t="s">
        <v>3118</v>
      </c>
      <c r="B122" s="58" t="s">
        <v>49</v>
      </c>
      <c r="C122" s="59" t="s">
        <v>1</v>
      </c>
      <c r="D122" s="59">
        <v>1</v>
      </c>
      <c r="E122" s="120"/>
      <c r="F122" s="120">
        <f t="shared" si="4"/>
        <v>0</v>
      </c>
      <c r="G122" s="120">
        <f t="shared" si="5"/>
        <v>0</v>
      </c>
    </row>
    <row r="123" spans="1:7" x14ac:dyDescent="0.25">
      <c r="A123" s="258" t="s">
        <v>3119</v>
      </c>
      <c r="B123" s="58" t="s">
        <v>639</v>
      </c>
      <c r="C123" s="59" t="s">
        <v>1</v>
      </c>
      <c r="D123" s="59">
        <v>1</v>
      </c>
      <c r="E123" s="120"/>
      <c r="F123" s="120">
        <f t="shared" si="4"/>
        <v>0</v>
      </c>
      <c r="G123" s="120">
        <f t="shared" si="5"/>
        <v>0</v>
      </c>
    </row>
    <row r="124" spans="1:7" x14ac:dyDescent="0.25">
      <c r="A124" s="258" t="s">
        <v>3120</v>
      </c>
      <c r="B124" s="58" t="s">
        <v>1113</v>
      </c>
      <c r="C124" s="59" t="s">
        <v>1</v>
      </c>
      <c r="D124" s="59">
        <v>1</v>
      </c>
      <c r="E124" s="120"/>
      <c r="F124" s="120">
        <f t="shared" si="4"/>
        <v>0</v>
      </c>
      <c r="G124" s="120">
        <f t="shared" si="5"/>
        <v>0</v>
      </c>
    </row>
    <row r="125" spans="1:7" x14ac:dyDescent="0.25">
      <c r="A125" s="258" t="s">
        <v>3121</v>
      </c>
      <c r="B125" s="58" t="s">
        <v>878</v>
      </c>
      <c r="C125" s="59" t="s">
        <v>1</v>
      </c>
      <c r="D125" s="59">
        <v>1</v>
      </c>
      <c r="E125" s="120"/>
      <c r="F125" s="120">
        <f t="shared" si="4"/>
        <v>0</v>
      </c>
      <c r="G125" s="120">
        <f t="shared" si="5"/>
        <v>0</v>
      </c>
    </row>
    <row r="126" spans="1:7" x14ac:dyDescent="0.25">
      <c r="A126" s="258" t="s">
        <v>3122</v>
      </c>
      <c r="B126" s="58" t="s">
        <v>879</v>
      </c>
      <c r="C126" s="59" t="s">
        <v>1</v>
      </c>
      <c r="D126" s="59">
        <v>1</v>
      </c>
      <c r="E126" s="120"/>
      <c r="F126" s="120">
        <f t="shared" si="4"/>
        <v>0</v>
      </c>
      <c r="G126" s="120">
        <f t="shared" si="5"/>
        <v>0</v>
      </c>
    </row>
    <row r="127" spans="1:7" x14ac:dyDescent="0.25">
      <c r="A127" s="258" t="s">
        <v>3123</v>
      </c>
      <c r="B127" s="58" t="s">
        <v>169</v>
      </c>
      <c r="C127" s="59" t="s">
        <v>1</v>
      </c>
      <c r="D127" s="59">
        <v>1</v>
      </c>
      <c r="E127" s="120"/>
      <c r="F127" s="120">
        <f t="shared" si="4"/>
        <v>0</v>
      </c>
      <c r="G127" s="120">
        <f t="shared" si="5"/>
        <v>0</v>
      </c>
    </row>
    <row r="128" spans="1:7" x14ac:dyDescent="0.25">
      <c r="A128" s="258" t="s">
        <v>3124</v>
      </c>
      <c r="B128" s="58" t="s">
        <v>880</v>
      </c>
      <c r="C128" s="59" t="s">
        <v>1</v>
      </c>
      <c r="D128" s="59">
        <v>1</v>
      </c>
      <c r="E128" s="120"/>
      <c r="F128" s="120">
        <f t="shared" si="4"/>
        <v>0</v>
      </c>
      <c r="G128" s="120">
        <f t="shared" si="5"/>
        <v>0</v>
      </c>
    </row>
    <row r="129" spans="1:7" x14ac:dyDescent="0.25">
      <c r="A129" s="258" t="s">
        <v>3125</v>
      </c>
      <c r="B129" s="58" t="s">
        <v>881</v>
      </c>
      <c r="C129" s="59" t="s">
        <v>1</v>
      </c>
      <c r="D129" s="59">
        <v>1</v>
      </c>
      <c r="E129" s="120"/>
      <c r="F129" s="120">
        <f t="shared" si="4"/>
        <v>0</v>
      </c>
      <c r="G129" s="120">
        <f t="shared" si="5"/>
        <v>0</v>
      </c>
    </row>
    <row r="130" spans="1:7" x14ac:dyDescent="0.25">
      <c r="A130" s="258" t="s">
        <v>3126</v>
      </c>
      <c r="B130" s="58" t="s">
        <v>1114</v>
      </c>
      <c r="C130" s="59" t="s">
        <v>1</v>
      </c>
      <c r="D130" s="59">
        <v>1</v>
      </c>
      <c r="E130" s="120"/>
      <c r="F130" s="120">
        <f t="shared" si="4"/>
        <v>0</v>
      </c>
      <c r="G130" s="120">
        <f t="shared" si="5"/>
        <v>0</v>
      </c>
    </row>
    <row r="131" spans="1:7" x14ac:dyDescent="0.25">
      <c r="A131" s="258" t="s">
        <v>3127</v>
      </c>
      <c r="B131" s="58" t="s">
        <v>170</v>
      </c>
      <c r="C131" s="59" t="s">
        <v>1</v>
      </c>
      <c r="D131" s="59">
        <v>1</v>
      </c>
      <c r="E131" s="120"/>
      <c r="F131" s="120">
        <f t="shared" si="4"/>
        <v>0</v>
      </c>
      <c r="G131" s="120">
        <f t="shared" si="5"/>
        <v>0</v>
      </c>
    </row>
    <row r="132" spans="1:7" x14ac:dyDescent="0.25">
      <c r="A132" s="258" t="s">
        <v>3128</v>
      </c>
      <c r="B132" s="58" t="s">
        <v>883</v>
      </c>
      <c r="C132" s="59" t="s">
        <v>1</v>
      </c>
      <c r="D132" s="59">
        <v>1</v>
      </c>
      <c r="E132" s="120"/>
      <c r="F132" s="120">
        <f t="shared" si="4"/>
        <v>0</v>
      </c>
      <c r="G132" s="120">
        <f t="shared" si="5"/>
        <v>0</v>
      </c>
    </row>
    <row r="133" spans="1:7" x14ac:dyDescent="0.25">
      <c r="A133" s="258" t="s">
        <v>3129</v>
      </c>
      <c r="B133" s="58" t="s">
        <v>1115</v>
      </c>
      <c r="C133" s="59" t="s">
        <v>1</v>
      </c>
      <c r="D133" s="59">
        <v>1</v>
      </c>
      <c r="E133" s="120"/>
      <c r="F133" s="120">
        <f t="shared" si="4"/>
        <v>0</v>
      </c>
      <c r="G133" s="120">
        <f t="shared" si="5"/>
        <v>0</v>
      </c>
    </row>
    <row r="134" spans="1:7" x14ac:dyDescent="0.25">
      <c r="A134" s="258" t="s">
        <v>3130</v>
      </c>
      <c r="B134" s="58" t="s">
        <v>89</v>
      </c>
      <c r="C134" s="59" t="s">
        <v>1</v>
      </c>
      <c r="D134" s="59">
        <v>1</v>
      </c>
      <c r="E134" s="120"/>
      <c r="F134" s="120">
        <f t="shared" si="4"/>
        <v>0</v>
      </c>
      <c r="G134" s="120">
        <f t="shared" si="5"/>
        <v>0</v>
      </c>
    </row>
    <row r="135" spans="1:7" x14ac:dyDescent="0.25">
      <c r="A135" s="258" t="s">
        <v>3131</v>
      </c>
      <c r="B135" s="58" t="s">
        <v>643</v>
      </c>
      <c r="C135" s="59" t="s">
        <v>1</v>
      </c>
      <c r="D135" s="59">
        <v>1</v>
      </c>
      <c r="E135" s="120"/>
      <c r="F135" s="120">
        <f t="shared" si="4"/>
        <v>0</v>
      </c>
      <c r="G135" s="120">
        <f t="shared" si="5"/>
        <v>0</v>
      </c>
    </row>
    <row r="136" spans="1:7" x14ac:dyDescent="0.25">
      <c r="A136" s="258" t="s">
        <v>3132</v>
      </c>
      <c r="B136" s="58" t="s">
        <v>886</v>
      </c>
      <c r="C136" s="59" t="s">
        <v>3</v>
      </c>
      <c r="D136" s="59">
        <v>1</v>
      </c>
      <c r="E136" s="120"/>
      <c r="F136" s="120">
        <f t="shared" si="4"/>
        <v>0</v>
      </c>
      <c r="G136" s="120">
        <f t="shared" si="5"/>
        <v>0</v>
      </c>
    </row>
    <row r="137" spans="1:7" x14ac:dyDescent="0.25">
      <c r="A137" s="258" t="s">
        <v>3133</v>
      </c>
      <c r="B137" s="58" t="s">
        <v>887</v>
      </c>
      <c r="C137" s="59" t="s">
        <v>1</v>
      </c>
      <c r="D137" s="59">
        <v>1</v>
      </c>
      <c r="E137" s="120"/>
      <c r="F137" s="120">
        <f t="shared" si="4"/>
        <v>0</v>
      </c>
      <c r="G137" s="120">
        <f t="shared" si="5"/>
        <v>0</v>
      </c>
    </row>
    <row r="138" spans="1:7" x14ac:dyDescent="0.25">
      <c r="A138" s="258" t="s">
        <v>3134</v>
      </c>
      <c r="B138" s="58" t="s">
        <v>888</v>
      </c>
      <c r="C138" s="59" t="s">
        <v>1</v>
      </c>
      <c r="D138" s="59">
        <v>1</v>
      </c>
      <c r="E138" s="120"/>
      <c r="F138" s="120">
        <f t="shared" si="4"/>
        <v>0</v>
      </c>
      <c r="G138" s="120">
        <f t="shared" si="5"/>
        <v>0</v>
      </c>
    </row>
    <row r="139" spans="1:7" x14ac:dyDescent="0.25">
      <c r="A139" s="258" t="s">
        <v>3135</v>
      </c>
      <c r="B139" s="58" t="s">
        <v>1116</v>
      </c>
      <c r="C139" s="59" t="s">
        <v>3</v>
      </c>
      <c r="D139" s="59">
        <v>1</v>
      </c>
      <c r="E139" s="120"/>
      <c r="F139" s="120">
        <f t="shared" si="4"/>
        <v>0</v>
      </c>
      <c r="G139" s="120">
        <f t="shared" si="5"/>
        <v>0</v>
      </c>
    </row>
    <row r="140" spans="1:7" x14ac:dyDescent="0.25">
      <c r="A140" s="258" t="s">
        <v>3136</v>
      </c>
      <c r="B140" s="58" t="s">
        <v>1117</v>
      </c>
      <c r="C140" s="59" t="s">
        <v>1</v>
      </c>
      <c r="D140" s="59">
        <v>1</v>
      </c>
      <c r="E140" s="120"/>
      <c r="F140" s="120">
        <f t="shared" si="4"/>
        <v>0</v>
      </c>
      <c r="G140" s="120">
        <f t="shared" si="5"/>
        <v>0</v>
      </c>
    </row>
    <row r="141" spans="1:7" x14ac:dyDescent="0.25">
      <c r="A141" s="258" t="s">
        <v>3137</v>
      </c>
      <c r="B141" s="58" t="s">
        <v>891</v>
      </c>
      <c r="C141" s="59" t="s">
        <v>1</v>
      </c>
      <c r="D141" s="59">
        <v>1</v>
      </c>
      <c r="E141" s="120"/>
      <c r="F141" s="120">
        <f t="shared" si="4"/>
        <v>0</v>
      </c>
      <c r="G141" s="120">
        <f t="shared" si="5"/>
        <v>0</v>
      </c>
    </row>
    <row r="142" spans="1:7" x14ac:dyDescent="0.25">
      <c r="A142" s="258" t="s">
        <v>3138</v>
      </c>
      <c r="B142" s="58" t="s">
        <v>1118</v>
      </c>
      <c r="C142" s="59" t="s">
        <v>1</v>
      </c>
      <c r="D142" s="59">
        <v>1</v>
      </c>
      <c r="E142" s="120"/>
      <c r="F142" s="120">
        <f t="shared" si="4"/>
        <v>0</v>
      </c>
      <c r="G142" s="120">
        <f t="shared" si="5"/>
        <v>0</v>
      </c>
    </row>
    <row r="143" spans="1:7" x14ac:dyDescent="0.25">
      <c r="A143" s="258" t="s">
        <v>3139</v>
      </c>
      <c r="B143" s="58" t="s">
        <v>194</v>
      </c>
      <c r="C143" s="59" t="s">
        <v>378</v>
      </c>
      <c r="D143" s="59">
        <v>1</v>
      </c>
      <c r="E143" s="120"/>
      <c r="F143" s="120">
        <f t="shared" si="4"/>
        <v>0</v>
      </c>
      <c r="G143" s="120">
        <f t="shared" si="5"/>
        <v>0</v>
      </c>
    </row>
    <row r="144" spans="1:7" x14ac:dyDescent="0.25">
      <c r="A144" s="258" t="s">
        <v>3140</v>
      </c>
      <c r="B144" s="58" t="s">
        <v>91</v>
      </c>
      <c r="C144" s="59" t="s">
        <v>1</v>
      </c>
      <c r="D144" s="59">
        <v>1</v>
      </c>
      <c r="E144" s="120"/>
      <c r="F144" s="120">
        <f t="shared" si="4"/>
        <v>0</v>
      </c>
      <c r="G144" s="120">
        <f t="shared" si="5"/>
        <v>0</v>
      </c>
    </row>
    <row r="145" spans="1:7" x14ac:dyDescent="0.25">
      <c r="A145" s="258" t="s">
        <v>3141</v>
      </c>
      <c r="B145" s="194" t="s">
        <v>738</v>
      </c>
      <c r="C145" s="59" t="s">
        <v>1</v>
      </c>
      <c r="D145" s="59">
        <v>1</v>
      </c>
      <c r="E145" s="120"/>
      <c r="F145" s="120">
        <f t="shared" si="4"/>
        <v>0</v>
      </c>
      <c r="G145" s="120">
        <f t="shared" si="5"/>
        <v>0</v>
      </c>
    </row>
    <row r="146" spans="1:7" x14ac:dyDescent="0.25">
      <c r="A146" s="258" t="s">
        <v>3142</v>
      </c>
      <c r="B146" s="60" t="s">
        <v>637</v>
      </c>
      <c r="C146" s="59" t="s">
        <v>1</v>
      </c>
      <c r="D146" s="59">
        <v>1</v>
      </c>
      <c r="E146" s="120"/>
      <c r="F146" s="120">
        <f t="shared" si="4"/>
        <v>0</v>
      </c>
      <c r="G146" s="120">
        <f t="shared" si="5"/>
        <v>0</v>
      </c>
    </row>
    <row r="147" spans="1:7" x14ac:dyDescent="0.25">
      <c r="A147" s="258" t="s">
        <v>3143</v>
      </c>
      <c r="B147" s="60" t="s">
        <v>1119</v>
      </c>
      <c r="C147" s="59" t="s">
        <v>1</v>
      </c>
      <c r="D147" s="59">
        <v>1</v>
      </c>
      <c r="E147" s="120"/>
      <c r="F147" s="120">
        <f t="shared" si="4"/>
        <v>0</v>
      </c>
      <c r="G147" s="120">
        <f t="shared" si="5"/>
        <v>0</v>
      </c>
    </row>
    <row r="148" spans="1:7" x14ac:dyDescent="0.25">
      <c r="A148" s="258" t="s">
        <v>3144</v>
      </c>
      <c r="B148" s="60" t="s">
        <v>135</v>
      </c>
      <c r="C148" s="59" t="s">
        <v>1</v>
      </c>
      <c r="D148" s="59">
        <v>1</v>
      </c>
      <c r="E148" s="120"/>
      <c r="F148" s="120">
        <f t="shared" si="4"/>
        <v>0</v>
      </c>
      <c r="G148" s="120">
        <f t="shared" si="5"/>
        <v>0</v>
      </c>
    </row>
    <row r="149" spans="1:7" x14ac:dyDescent="0.25">
      <c r="A149" s="258" t="s">
        <v>3145</v>
      </c>
      <c r="B149" s="58" t="s">
        <v>1120</v>
      </c>
      <c r="C149" s="59" t="s">
        <v>896</v>
      </c>
      <c r="D149" s="59">
        <v>1</v>
      </c>
      <c r="E149" s="120"/>
      <c r="F149" s="120">
        <f t="shared" si="4"/>
        <v>0</v>
      </c>
      <c r="G149" s="120">
        <f t="shared" si="5"/>
        <v>0</v>
      </c>
    </row>
    <row r="150" spans="1:7" x14ac:dyDescent="0.25">
      <c r="A150" s="258" t="s">
        <v>3146</v>
      </c>
      <c r="B150" s="58" t="s">
        <v>897</v>
      </c>
      <c r="C150" s="59" t="s">
        <v>1</v>
      </c>
      <c r="D150" s="59">
        <v>1</v>
      </c>
      <c r="E150" s="120"/>
      <c r="F150" s="120">
        <f t="shared" si="4"/>
        <v>0</v>
      </c>
      <c r="G150" s="120">
        <f t="shared" si="5"/>
        <v>0</v>
      </c>
    </row>
    <row r="151" spans="1:7" x14ac:dyDescent="0.25">
      <c r="A151" s="258" t="s">
        <v>3147</v>
      </c>
      <c r="B151" s="58" t="s">
        <v>149</v>
      </c>
      <c r="C151" s="59" t="s">
        <v>1</v>
      </c>
      <c r="D151" s="59">
        <v>1</v>
      </c>
      <c r="E151" s="120"/>
      <c r="F151" s="120">
        <f t="shared" si="4"/>
        <v>0</v>
      </c>
      <c r="G151" s="120">
        <f t="shared" si="5"/>
        <v>0</v>
      </c>
    </row>
    <row r="152" spans="1:7" x14ac:dyDescent="0.25">
      <c r="A152" s="258" t="s">
        <v>3148</v>
      </c>
      <c r="B152" s="58" t="s">
        <v>152</v>
      </c>
      <c r="C152" s="59" t="s">
        <v>1</v>
      </c>
      <c r="D152" s="59">
        <v>1</v>
      </c>
      <c r="E152" s="120"/>
      <c r="F152" s="120">
        <f t="shared" si="4"/>
        <v>0</v>
      </c>
      <c r="G152" s="120">
        <f t="shared" si="5"/>
        <v>0</v>
      </c>
    </row>
    <row r="153" spans="1:7" x14ac:dyDescent="0.25">
      <c r="A153" s="258" t="s">
        <v>3149</v>
      </c>
      <c r="B153" s="58" t="s">
        <v>154</v>
      </c>
      <c r="C153" s="59" t="s">
        <v>1</v>
      </c>
      <c r="D153" s="59">
        <v>1</v>
      </c>
      <c r="E153" s="120"/>
      <c r="F153" s="120">
        <f t="shared" ref="F153:F216" si="6">SUM(E153*1.2)</f>
        <v>0</v>
      </c>
      <c r="G153" s="120">
        <f t="shared" ref="G153:G216" si="7">SUM(D153*E153)</f>
        <v>0</v>
      </c>
    </row>
    <row r="154" spans="1:7" x14ac:dyDescent="0.25">
      <c r="A154" s="258" t="s">
        <v>3150</v>
      </c>
      <c r="B154" s="58" t="s">
        <v>902</v>
      </c>
      <c r="C154" s="59" t="s">
        <v>1</v>
      </c>
      <c r="D154" s="59">
        <v>1</v>
      </c>
      <c r="E154" s="120"/>
      <c r="F154" s="120">
        <f t="shared" si="6"/>
        <v>0</v>
      </c>
      <c r="G154" s="120">
        <f t="shared" si="7"/>
        <v>0</v>
      </c>
    </row>
    <row r="155" spans="1:7" x14ac:dyDescent="0.25">
      <c r="A155" s="258" t="s">
        <v>3151</v>
      </c>
      <c r="B155" s="58" t="s">
        <v>903</v>
      </c>
      <c r="C155" s="59" t="s">
        <v>1</v>
      </c>
      <c r="D155" s="59">
        <v>1</v>
      </c>
      <c r="E155" s="120"/>
      <c r="F155" s="120">
        <f t="shared" si="6"/>
        <v>0</v>
      </c>
      <c r="G155" s="120">
        <f t="shared" si="7"/>
        <v>0</v>
      </c>
    </row>
    <row r="156" spans="1:7" x14ac:dyDescent="0.25">
      <c r="A156" s="258" t="s">
        <v>3152</v>
      </c>
      <c r="B156" s="58" t="s">
        <v>155</v>
      </c>
      <c r="C156" s="59" t="s">
        <v>1</v>
      </c>
      <c r="D156" s="59">
        <v>1</v>
      </c>
      <c r="E156" s="120"/>
      <c r="F156" s="120">
        <f t="shared" si="6"/>
        <v>0</v>
      </c>
      <c r="G156" s="120">
        <f t="shared" si="7"/>
        <v>0</v>
      </c>
    </row>
    <row r="157" spans="1:7" x14ac:dyDescent="0.25">
      <c r="A157" s="258" t="s">
        <v>3153</v>
      </c>
      <c r="B157" s="58" t="s">
        <v>156</v>
      </c>
      <c r="C157" s="59" t="s">
        <v>1</v>
      </c>
      <c r="D157" s="59">
        <v>1</v>
      </c>
      <c r="E157" s="120"/>
      <c r="F157" s="120">
        <f t="shared" si="6"/>
        <v>0</v>
      </c>
      <c r="G157" s="120">
        <f t="shared" si="7"/>
        <v>0</v>
      </c>
    </row>
    <row r="158" spans="1:7" x14ac:dyDescent="0.25">
      <c r="A158" s="258" t="s">
        <v>3154</v>
      </c>
      <c r="B158" s="58" t="s">
        <v>157</v>
      </c>
      <c r="C158" s="59" t="s">
        <v>1</v>
      </c>
      <c r="D158" s="59">
        <v>1</v>
      </c>
      <c r="E158" s="120"/>
      <c r="F158" s="120">
        <f t="shared" si="6"/>
        <v>0</v>
      </c>
      <c r="G158" s="120">
        <f t="shared" si="7"/>
        <v>0</v>
      </c>
    </row>
    <row r="159" spans="1:7" x14ac:dyDescent="0.25">
      <c r="A159" s="258" t="s">
        <v>3155</v>
      </c>
      <c r="B159" s="58" t="s">
        <v>158</v>
      </c>
      <c r="C159" s="59" t="s">
        <v>1</v>
      </c>
      <c r="D159" s="59">
        <v>1</v>
      </c>
      <c r="E159" s="120"/>
      <c r="F159" s="120">
        <f t="shared" si="6"/>
        <v>0</v>
      </c>
      <c r="G159" s="120">
        <f t="shared" si="7"/>
        <v>0</v>
      </c>
    </row>
    <row r="160" spans="1:7" x14ac:dyDescent="0.25">
      <c r="A160" s="258" t="s">
        <v>3156</v>
      </c>
      <c r="B160" s="58" t="s">
        <v>159</v>
      </c>
      <c r="C160" s="59" t="s">
        <v>1</v>
      </c>
      <c r="D160" s="59">
        <v>1</v>
      </c>
      <c r="E160" s="120"/>
      <c r="F160" s="120">
        <f t="shared" si="6"/>
        <v>0</v>
      </c>
      <c r="G160" s="120">
        <f t="shared" si="7"/>
        <v>0</v>
      </c>
    </row>
    <row r="161" spans="1:7" x14ac:dyDescent="0.25">
      <c r="A161" s="258" t="s">
        <v>3157</v>
      </c>
      <c r="B161" s="58" t="s">
        <v>160</v>
      </c>
      <c r="C161" s="59" t="s">
        <v>1</v>
      </c>
      <c r="D161" s="59">
        <v>1</v>
      </c>
      <c r="E161" s="120"/>
      <c r="F161" s="120">
        <f t="shared" si="6"/>
        <v>0</v>
      </c>
      <c r="G161" s="120">
        <f t="shared" si="7"/>
        <v>0</v>
      </c>
    </row>
    <row r="162" spans="1:7" x14ac:dyDescent="0.25">
      <c r="A162" s="258" t="s">
        <v>3158</v>
      </c>
      <c r="B162" s="58" t="s">
        <v>161</v>
      </c>
      <c r="C162" s="59" t="s">
        <v>1</v>
      </c>
      <c r="D162" s="59">
        <v>1</v>
      </c>
      <c r="E162" s="120"/>
      <c r="F162" s="120">
        <f t="shared" si="6"/>
        <v>0</v>
      </c>
      <c r="G162" s="120">
        <f t="shared" si="7"/>
        <v>0</v>
      </c>
    </row>
    <row r="163" spans="1:7" x14ac:dyDescent="0.25">
      <c r="A163" s="258" t="s">
        <v>3159</v>
      </c>
      <c r="B163" s="58" t="s">
        <v>162</v>
      </c>
      <c r="C163" s="59" t="s">
        <v>1</v>
      </c>
      <c r="D163" s="59">
        <v>1</v>
      </c>
      <c r="E163" s="120"/>
      <c r="F163" s="120">
        <f t="shared" si="6"/>
        <v>0</v>
      </c>
      <c r="G163" s="120">
        <f t="shared" si="7"/>
        <v>0</v>
      </c>
    </row>
    <row r="164" spans="1:7" x14ac:dyDescent="0.25">
      <c r="A164" s="258" t="s">
        <v>3160</v>
      </c>
      <c r="B164" s="58" t="s">
        <v>164</v>
      </c>
      <c r="C164" s="59" t="s">
        <v>1</v>
      </c>
      <c r="D164" s="59">
        <v>1</v>
      </c>
      <c r="E164" s="120"/>
      <c r="F164" s="120">
        <f t="shared" si="6"/>
        <v>0</v>
      </c>
      <c r="G164" s="120">
        <f t="shared" si="7"/>
        <v>0</v>
      </c>
    </row>
    <row r="165" spans="1:7" x14ac:dyDescent="0.25">
      <c r="A165" s="258" t="s">
        <v>3161</v>
      </c>
      <c r="B165" s="58" t="s">
        <v>165</v>
      </c>
      <c r="C165" s="59" t="s">
        <v>1</v>
      </c>
      <c r="D165" s="59">
        <v>1</v>
      </c>
      <c r="E165" s="120"/>
      <c r="F165" s="120">
        <f t="shared" si="6"/>
        <v>0</v>
      </c>
      <c r="G165" s="120">
        <f t="shared" si="7"/>
        <v>0</v>
      </c>
    </row>
    <row r="166" spans="1:7" x14ac:dyDescent="0.25">
      <c r="A166" s="258" t="s">
        <v>3162</v>
      </c>
      <c r="B166" s="58" t="s">
        <v>166</v>
      </c>
      <c r="C166" s="59" t="s">
        <v>1</v>
      </c>
      <c r="D166" s="59">
        <v>1</v>
      </c>
      <c r="E166" s="120"/>
      <c r="F166" s="120">
        <f t="shared" si="6"/>
        <v>0</v>
      </c>
      <c r="G166" s="120">
        <f t="shared" si="7"/>
        <v>0</v>
      </c>
    </row>
    <row r="167" spans="1:7" x14ac:dyDescent="0.25">
      <c r="A167" s="258" t="s">
        <v>3163</v>
      </c>
      <c r="B167" s="58" t="s">
        <v>167</v>
      </c>
      <c r="C167" s="59" t="s">
        <v>1</v>
      </c>
      <c r="D167" s="59">
        <v>1</v>
      </c>
      <c r="E167" s="120"/>
      <c r="F167" s="120">
        <f t="shared" si="6"/>
        <v>0</v>
      </c>
      <c r="G167" s="120">
        <f t="shared" si="7"/>
        <v>0</v>
      </c>
    </row>
    <row r="168" spans="1:7" x14ac:dyDescent="0.25">
      <c r="A168" s="258" t="s">
        <v>3164</v>
      </c>
      <c r="B168" s="58" t="s">
        <v>141</v>
      </c>
      <c r="C168" s="52" t="s">
        <v>1</v>
      </c>
      <c r="D168" s="59">
        <v>1</v>
      </c>
      <c r="E168" s="120"/>
      <c r="F168" s="120">
        <f t="shared" si="6"/>
        <v>0</v>
      </c>
      <c r="G168" s="120">
        <f t="shared" si="7"/>
        <v>0</v>
      </c>
    </row>
    <row r="169" spans="1:7" x14ac:dyDescent="0.25">
      <c r="A169" s="258" t="s">
        <v>3165</v>
      </c>
      <c r="B169" s="58" t="s">
        <v>653</v>
      </c>
      <c r="C169" s="52" t="s">
        <v>1</v>
      </c>
      <c r="D169" s="59">
        <v>1</v>
      </c>
      <c r="E169" s="120"/>
      <c r="F169" s="120">
        <f t="shared" si="6"/>
        <v>0</v>
      </c>
      <c r="G169" s="120">
        <f t="shared" si="7"/>
        <v>0</v>
      </c>
    </row>
    <row r="170" spans="1:7" x14ac:dyDescent="0.25">
      <c r="A170" s="258" t="s">
        <v>3166</v>
      </c>
      <c r="B170" s="58" t="s">
        <v>654</v>
      </c>
      <c r="C170" s="52" t="s">
        <v>1</v>
      </c>
      <c r="D170" s="59">
        <v>1</v>
      </c>
      <c r="E170" s="120"/>
      <c r="F170" s="120">
        <f t="shared" si="6"/>
        <v>0</v>
      </c>
      <c r="G170" s="120">
        <f t="shared" si="7"/>
        <v>0</v>
      </c>
    </row>
    <row r="171" spans="1:7" x14ac:dyDescent="0.25">
      <c r="A171" s="258" t="s">
        <v>3167</v>
      </c>
      <c r="B171" s="58" t="s">
        <v>78</v>
      </c>
      <c r="C171" s="59" t="s">
        <v>3</v>
      </c>
      <c r="D171" s="59">
        <v>1</v>
      </c>
      <c r="E171" s="120"/>
      <c r="F171" s="120">
        <f t="shared" si="6"/>
        <v>0</v>
      </c>
      <c r="G171" s="120">
        <f t="shared" si="7"/>
        <v>0</v>
      </c>
    </row>
    <row r="172" spans="1:7" x14ac:dyDescent="0.25">
      <c r="A172" s="258" t="s">
        <v>3168</v>
      </c>
      <c r="B172" s="60" t="s">
        <v>909</v>
      </c>
      <c r="C172" s="52" t="s">
        <v>1</v>
      </c>
      <c r="D172" s="52">
        <v>1</v>
      </c>
      <c r="E172" s="120"/>
      <c r="F172" s="120">
        <f t="shared" si="6"/>
        <v>0</v>
      </c>
      <c r="G172" s="120">
        <f t="shared" si="7"/>
        <v>0</v>
      </c>
    </row>
    <row r="173" spans="1:7" x14ac:dyDescent="0.25">
      <c r="A173" s="258" t="s">
        <v>3169</v>
      </c>
      <c r="B173" s="60" t="s">
        <v>1121</v>
      </c>
      <c r="C173" s="52" t="s">
        <v>1</v>
      </c>
      <c r="D173" s="52">
        <v>1</v>
      </c>
      <c r="E173" s="120"/>
      <c r="F173" s="120">
        <f t="shared" si="6"/>
        <v>0</v>
      </c>
      <c r="G173" s="120">
        <f t="shared" si="7"/>
        <v>0</v>
      </c>
    </row>
    <row r="174" spans="1:7" x14ac:dyDescent="0.25">
      <c r="A174" s="258" t="s">
        <v>3170</v>
      </c>
      <c r="B174" s="60" t="s">
        <v>1122</v>
      </c>
      <c r="C174" s="52" t="s">
        <v>1</v>
      </c>
      <c r="D174" s="52">
        <v>1</v>
      </c>
      <c r="E174" s="120"/>
      <c r="F174" s="120">
        <f t="shared" si="6"/>
        <v>0</v>
      </c>
      <c r="G174" s="120">
        <f t="shared" si="7"/>
        <v>0</v>
      </c>
    </row>
    <row r="175" spans="1:7" x14ac:dyDescent="0.25">
      <c r="A175" s="258" t="s">
        <v>3171</v>
      </c>
      <c r="B175" s="58" t="s">
        <v>106</v>
      </c>
      <c r="C175" s="59" t="s">
        <v>1</v>
      </c>
      <c r="D175" s="59">
        <v>1</v>
      </c>
      <c r="E175" s="120"/>
      <c r="F175" s="120">
        <f t="shared" si="6"/>
        <v>0</v>
      </c>
      <c r="G175" s="120">
        <f t="shared" si="7"/>
        <v>0</v>
      </c>
    </row>
    <row r="176" spans="1:7" x14ac:dyDescent="0.25">
      <c r="A176" s="258" t="s">
        <v>3172</v>
      </c>
      <c r="B176" s="58" t="s">
        <v>655</v>
      </c>
      <c r="C176" s="59" t="s">
        <v>1</v>
      </c>
      <c r="D176" s="59">
        <v>1</v>
      </c>
      <c r="E176" s="120"/>
      <c r="F176" s="120">
        <f t="shared" si="6"/>
        <v>0</v>
      </c>
      <c r="G176" s="120">
        <f t="shared" si="7"/>
        <v>0</v>
      </c>
    </row>
    <row r="177" spans="1:7" x14ac:dyDescent="0.25">
      <c r="A177" s="258" t="s">
        <v>3173</v>
      </c>
      <c r="B177" s="60" t="s">
        <v>910</v>
      </c>
      <c r="C177" s="59" t="s">
        <v>1</v>
      </c>
      <c r="D177" s="59">
        <v>1</v>
      </c>
      <c r="E177" s="120"/>
      <c r="F177" s="120">
        <f t="shared" si="6"/>
        <v>0</v>
      </c>
      <c r="G177" s="120">
        <f t="shared" si="7"/>
        <v>0</v>
      </c>
    </row>
    <row r="178" spans="1:7" x14ac:dyDescent="0.25">
      <c r="A178" s="258" t="s">
        <v>3174</v>
      </c>
      <c r="B178" s="60" t="s">
        <v>656</v>
      </c>
      <c r="C178" s="59" t="s">
        <v>1</v>
      </c>
      <c r="D178" s="59">
        <v>1</v>
      </c>
      <c r="E178" s="120"/>
      <c r="F178" s="120">
        <f t="shared" si="6"/>
        <v>0</v>
      </c>
      <c r="G178" s="120">
        <f t="shared" si="7"/>
        <v>0</v>
      </c>
    </row>
    <row r="179" spans="1:7" x14ac:dyDescent="0.25">
      <c r="A179" s="258" t="s">
        <v>3175</v>
      </c>
      <c r="B179" s="60" t="s">
        <v>657</v>
      </c>
      <c r="C179" s="59" t="s">
        <v>1</v>
      </c>
      <c r="D179" s="59">
        <v>1</v>
      </c>
      <c r="E179" s="120"/>
      <c r="F179" s="120">
        <f t="shared" si="6"/>
        <v>0</v>
      </c>
      <c r="G179" s="120">
        <f t="shared" si="7"/>
        <v>0</v>
      </c>
    </row>
    <row r="180" spans="1:7" x14ac:dyDescent="0.25">
      <c r="A180" s="258" t="s">
        <v>3176</v>
      </c>
      <c r="B180" s="58" t="s">
        <v>658</v>
      </c>
      <c r="C180" s="59" t="s">
        <v>1</v>
      </c>
      <c r="D180" s="59">
        <v>1</v>
      </c>
      <c r="E180" s="120"/>
      <c r="F180" s="120">
        <f t="shared" si="6"/>
        <v>0</v>
      </c>
      <c r="G180" s="120">
        <f t="shared" si="7"/>
        <v>0</v>
      </c>
    </row>
    <row r="181" spans="1:7" x14ac:dyDescent="0.25">
      <c r="A181" s="258" t="s">
        <v>3177</v>
      </c>
      <c r="B181" s="58" t="s">
        <v>659</v>
      </c>
      <c r="C181" s="59" t="s">
        <v>1</v>
      </c>
      <c r="D181" s="59">
        <v>1</v>
      </c>
      <c r="E181" s="120"/>
      <c r="F181" s="120">
        <f t="shared" si="6"/>
        <v>0</v>
      </c>
      <c r="G181" s="120">
        <f t="shared" si="7"/>
        <v>0</v>
      </c>
    </row>
    <row r="182" spans="1:7" x14ac:dyDescent="0.25">
      <c r="A182" s="258" t="s">
        <v>3178</v>
      </c>
      <c r="B182" s="58" t="s">
        <v>660</v>
      </c>
      <c r="C182" s="59" t="s">
        <v>1</v>
      </c>
      <c r="D182" s="59">
        <v>1</v>
      </c>
      <c r="E182" s="120"/>
      <c r="F182" s="120">
        <f t="shared" si="6"/>
        <v>0</v>
      </c>
      <c r="G182" s="120">
        <f t="shared" si="7"/>
        <v>0</v>
      </c>
    </row>
    <row r="183" spans="1:7" x14ac:dyDescent="0.25">
      <c r="A183" s="258" t="s">
        <v>3179</v>
      </c>
      <c r="B183" s="60" t="s">
        <v>661</v>
      </c>
      <c r="C183" s="59" t="s">
        <v>1</v>
      </c>
      <c r="D183" s="59">
        <v>1</v>
      </c>
      <c r="E183" s="120"/>
      <c r="F183" s="120">
        <f t="shared" si="6"/>
        <v>0</v>
      </c>
      <c r="G183" s="120">
        <f t="shared" si="7"/>
        <v>0</v>
      </c>
    </row>
    <row r="184" spans="1:7" x14ac:dyDescent="0.25">
      <c r="A184" s="258" t="s">
        <v>3180</v>
      </c>
      <c r="B184" s="58" t="s">
        <v>67</v>
      </c>
      <c r="C184" s="59" t="s">
        <v>1</v>
      </c>
      <c r="D184" s="59">
        <v>1</v>
      </c>
      <c r="E184" s="120"/>
      <c r="F184" s="120">
        <f t="shared" si="6"/>
        <v>0</v>
      </c>
      <c r="G184" s="120">
        <f t="shared" si="7"/>
        <v>0</v>
      </c>
    </row>
    <row r="185" spans="1:7" x14ac:dyDescent="0.25">
      <c r="A185" s="258" t="s">
        <v>3181</v>
      </c>
      <c r="B185" s="58" t="s">
        <v>664</v>
      </c>
      <c r="C185" s="59" t="s">
        <v>1</v>
      </c>
      <c r="D185" s="59">
        <v>1</v>
      </c>
      <c r="E185" s="120"/>
      <c r="F185" s="120">
        <f t="shared" si="6"/>
        <v>0</v>
      </c>
      <c r="G185" s="120">
        <f t="shared" si="7"/>
        <v>0</v>
      </c>
    </row>
    <row r="186" spans="1:7" x14ac:dyDescent="0.25">
      <c r="A186" s="258" t="s">
        <v>3182</v>
      </c>
      <c r="B186" s="58" t="s">
        <v>665</v>
      </c>
      <c r="C186" s="59" t="s">
        <v>1</v>
      </c>
      <c r="D186" s="59">
        <v>1</v>
      </c>
      <c r="E186" s="120"/>
      <c r="F186" s="120">
        <f t="shared" si="6"/>
        <v>0</v>
      </c>
      <c r="G186" s="120">
        <f t="shared" si="7"/>
        <v>0</v>
      </c>
    </row>
    <row r="187" spans="1:7" x14ac:dyDescent="0.25">
      <c r="A187" s="258" t="s">
        <v>3183</v>
      </c>
      <c r="B187" s="58" t="s">
        <v>666</v>
      </c>
      <c r="C187" s="59" t="s">
        <v>1</v>
      </c>
      <c r="D187" s="59">
        <v>1</v>
      </c>
      <c r="E187" s="120"/>
      <c r="F187" s="120">
        <f t="shared" si="6"/>
        <v>0</v>
      </c>
      <c r="G187" s="120">
        <f t="shared" si="7"/>
        <v>0</v>
      </c>
    </row>
    <row r="188" spans="1:7" x14ac:dyDescent="0.25">
      <c r="A188" s="258" t="s">
        <v>3184</v>
      </c>
      <c r="B188" s="60" t="s">
        <v>667</v>
      </c>
      <c r="C188" s="59" t="s">
        <v>1</v>
      </c>
      <c r="D188" s="59">
        <v>1</v>
      </c>
      <c r="E188" s="120"/>
      <c r="F188" s="120">
        <f t="shared" si="6"/>
        <v>0</v>
      </c>
      <c r="G188" s="120">
        <f t="shared" si="7"/>
        <v>0</v>
      </c>
    </row>
    <row r="189" spans="1:7" x14ac:dyDescent="0.25">
      <c r="A189" s="258" t="s">
        <v>3185</v>
      </c>
      <c r="B189" s="60" t="s">
        <v>668</v>
      </c>
      <c r="C189" s="59" t="s">
        <v>1</v>
      </c>
      <c r="D189" s="59">
        <v>1</v>
      </c>
      <c r="E189" s="120"/>
      <c r="F189" s="120">
        <f t="shared" si="6"/>
        <v>0</v>
      </c>
      <c r="G189" s="120">
        <f t="shared" si="7"/>
        <v>0</v>
      </c>
    </row>
    <row r="190" spans="1:7" x14ac:dyDescent="0.25">
      <c r="A190" s="258" t="s">
        <v>3186</v>
      </c>
      <c r="B190" s="58" t="s">
        <v>669</v>
      </c>
      <c r="C190" s="59" t="s">
        <v>1</v>
      </c>
      <c r="D190" s="59">
        <v>1</v>
      </c>
      <c r="E190" s="120"/>
      <c r="F190" s="120">
        <f t="shared" si="6"/>
        <v>0</v>
      </c>
      <c r="G190" s="120">
        <f t="shared" si="7"/>
        <v>0</v>
      </c>
    </row>
    <row r="191" spans="1:7" x14ac:dyDescent="0.25">
      <c r="A191" s="258" t="s">
        <v>3187</v>
      </c>
      <c r="B191" s="58" t="s">
        <v>349</v>
      </c>
      <c r="C191" s="59" t="s">
        <v>1</v>
      </c>
      <c r="D191" s="59">
        <v>1</v>
      </c>
      <c r="E191" s="120"/>
      <c r="F191" s="120">
        <f t="shared" si="6"/>
        <v>0</v>
      </c>
      <c r="G191" s="120">
        <f t="shared" si="7"/>
        <v>0</v>
      </c>
    </row>
    <row r="192" spans="1:7" x14ac:dyDescent="0.25">
      <c r="A192" s="258" t="s">
        <v>3188</v>
      </c>
      <c r="B192" s="58" t="s">
        <v>670</v>
      </c>
      <c r="C192" s="59" t="s">
        <v>1</v>
      </c>
      <c r="D192" s="59">
        <v>1</v>
      </c>
      <c r="E192" s="120"/>
      <c r="F192" s="120">
        <f t="shared" si="6"/>
        <v>0</v>
      </c>
      <c r="G192" s="120">
        <f t="shared" si="7"/>
        <v>0</v>
      </c>
    </row>
    <row r="193" spans="1:7" x14ac:dyDescent="0.25">
      <c r="A193" s="258" t="s">
        <v>3189</v>
      </c>
      <c r="B193" s="60" t="s">
        <v>671</v>
      </c>
      <c r="C193" s="52" t="s">
        <v>1</v>
      </c>
      <c r="D193" s="52">
        <v>1</v>
      </c>
      <c r="E193" s="262"/>
      <c r="F193" s="120">
        <f t="shared" si="6"/>
        <v>0</v>
      </c>
      <c r="G193" s="120">
        <f t="shared" si="7"/>
        <v>0</v>
      </c>
    </row>
    <row r="194" spans="1:7" x14ac:dyDescent="0.25">
      <c r="A194" s="258" t="s">
        <v>3190</v>
      </c>
      <c r="B194" s="58" t="s">
        <v>672</v>
      </c>
      <c r="C194" s="59" t="s">
        <v>1</v>
      </c>
      <c r="D194" s="59">
        <v>1</v>
      </c>
      <c r="E194" s="120"/>
      <c r="F194" s="120">
        <f t="shared" si="6"/>
        <v>0</v>
      </c>
      <c r="G194" s="120">
        <f t="shared" si="7"/>
        <v>0</v>
      </c>
    </row>
    <row r="195" spans="1:7" x14ac:dyDescent="0.25">
      <c r="A195" s="258" t="s">
        <v>3191</v>
      </c>
      <c r="B195" s="58" t="s">
        <v>673</v>
      </c>
      <c r="C195" s="59" t="s">
        <v>1</v>
      </c>
      <c r="D195" s="59">
        <v>1</v>
      </c>
      <c r="E195" s="120"/>
      <c r="F195" s="120">
        <f t="shared" si="6"/>
        <v>0</v>
      </c>
      <c r="G195" s="120">
        <f t="shared" si="7"/>
        <v>0</v>
      </c>
    </row>
    <row r="196" spans="1:7" x14ac:dyDescent="0.25">
      <c r="A196" s="258" t="s">
        <v>3192</v>
      </c>
      <c r="B196" s="60" t="s">
        <v>1123</v>
      </c>
      <c r="C196" s="59" t="s">
        <v>1</v>
      </c>
      <c r="D196" s="59">
        <v>1</v>
      </c>
      <c r="E196" s="120"/>
      <c r="F196" s="120">
        <f t="shared" si="6"/>
        <v>0</v>
      </c>
      <c r="G196" s="120">
        <f t="shared" si="7"/>
        <v>0</v>
      </c>
    </row>
    <row r="197" spans="1:7" x14ac:dyDescent="0.25">
      <c r="A197" s="258" t="s">
        <v>3193</v>
      </c>
      <c r="B197" s="58" t="s">
        <v>64</v>
      </c>
      <c r="C197" s="59" t="s">
        <v>1</v>
      </c>
      <c r="D197" s="59">
        <v>1</v>
      </c>
      <c r="E197" s="120"/>
      <c r="F197" s="120">
        <f t="shared" si="6"/>
        <v>0</v>
      </c>
      <c r="G197" s="120">
        <f t="shared" si="7"/>
        <v>0</v>
      </c>
    </row>
    <row r="198" spans="1:7" x14ac:dyDescent="0.25">
      <c r="A198" s="258" t="s">
        <v>3194</v>
      </c>
      <c r="B198" s="60" t="s">
        <v>920</v>
      </c>
      <c r="C198" s="59" t="s">
        <v>1</v>
      </c>
      <c r="D198" s="59">
        <v>1</v>
      </c>
      <c r="E198" s="120"/>
      <c r="F198" s="120">
        <f t="shared" si="6"/>
        <v>0</v>
      </c>
      <c r="G198" s="120">
        <f t="shared" si="7"/>
        <v>0</v>
      </c>
    </row>
    <row r="199" spans="1:7" x14ac:dyDescent="0.25">
      <c r="A199" s="258" t="s">
        <v>3195</v>
      </c>
      <c r="B199" s="60" t="s">
        <v>675</v>
      </c>
      <c r="C199" s="59" t="s">
        <v>1</v>
      </c>
      <c r="D199" s="59">
        <v>1</v>
      </c>
      <c r="E199" s="120"/>
      <c r="F199" s="120">
        <f t="shared" si="6"/>
        <v>0</v>
      </c>
      <c r="G199" s="120">
        <f t="shared" si="7"/>
        <v>0</v>
      </c>
    </row>
    <row r="200" spans="1:7" x14ac:dyDescent="0.25">
      <c r="A200" s="258" t="s">
        <v>3196</v>
      </c>
      <c r="B200" s="60" t="s">
        <v>921</v>
      </c>
      <c r="C200" s="59" t="s">
        <v>1</v>
      </c>
      <c r="D200" s="59">
        <v>1</v>
      </c>
      <c r="E200" s="120"/>
      <c r="F200" s="120">
        <f t="shared" si="6"/>
        <v>0</v>
      </c>
      <c r="G200" s="120">
        <f t="shared" si="7"/>
        <v>0</v>
      </c>
    </row>
    <row r="201" spans="1:7" x14ac:dyDescent="0.25">
      <c r="A201" s="258" t="s">
        <v>3197</v>
      </c>
      <c r="B201" s="60" t="s">
        <v>676</v>
      </c>
      <c r="C201" s="59" t="s">
        <v>1</v>
      </c>
      <c r="D201" s="59">
        <v>1</v>
      </c>
      <c r="E201" s="120"/>
      <c r="F201" s="120">
        <f t="shared" si="6"/>
        <v>0</v>
      </c>
      <c r="G201" s="120">
        <f t="shared" si="7"/>
        <v>0</v>
      </c>
    </row>
    <row r="202" spans="1:7" x14ac:dyDescent="0.25">
      <c r="A202" s="258" t="s">
        <v>3198</v>
      </c>
      <c r="B202" s="60" t="s">
        <v>753</v>
      </c>
      <c r="C202" s="59" t="s">
        <v>1</v>
      </c>
      <c r="D202" s="59">
        <v>1</v>
      </c>
      <c r="E202" s="120"/>
      <c r="F202" s="120">
        <f t="shared" si="6"/>
        <v>0</v>
      </c>
      <c r="G202" s="120">
        <f t="shared" si="7"/>
        <v>0</v>
      </c>
    </row>
    <row r="203" spans="1:7" x14ac:dyDescent="0.25">
      <c r="A203" s="258" t="s">
        <v>3199</v>
      </c>
      <c r="B203" s="60" t="s">
        <v>677</v>
      </c>
      <c r="C203" s="59" t="s">
        <v>1</v>
      </c>
      <c r="D203" s="59">
        <v>1</v>
      </c>
      <c r="E203" s="120"/>
      <c r="F203" s="120">
        <f t="shared" si="6"/>
        <v>0</v>
      </c>
      <c r="G203" s="120">
        <f t="shared" si="7"/>
        <v>0</v>
      </c>
    </row>
    <row r="204" spans="1:7" x14ac:dyDescent="0.25">
      <c r="A204" s="258" t="s">
        <v>3200</v>
      </c>
      <c r="B204" s="58" t="s">
        <v>678</v>
      </c>
      <c r="C204" s="59" t="s">
        <v>1</v>
      </c>
      <c r="D204" s="59">
        <v>1</v>
      </c>
      <c r="E204" s="120"/>
      <c r="F204" s="120">
        <f t="shared" si="6"/>
        <v>0</v>
      </c>
      <c r="G204" s="120">
        <f t="shared" si="7"/>
        <v>0</v>
      </c>
    </row>
    <row r="205" spans="1:7" x14ac:dyDescent="0.25">
      <c r="A205" s="258" t="s">
        <v>3201</v>
      </c>
      <c r="B205" s="60" t="s">
        <v>679</v>
      </c>
      <c r="C205" s="59" t="s">
        <v>1</v>
      </c>
      <c r="D205" s="59">
        <v>1</v>
      </c>
      <c r="E205" s="120"/>
      <c r="F205" s="120">
        <f t="shared" si="6"/>
        <v>0</v>
      </c>
      <c r="G205" s="120">
        <f t="shared" si="7"/>
        <v>0</v>
      </c>
    </row>
    <row r="206" spans="1:7" x14ac:dyDescent="0.25">
      <c r="A206" s="258" t="s">
        <v>3202</v>
      </c>
      <c r="B206" s="60" t="s">
        <v>680</v>
      </c>
      <c r="C206" s="59" t="s">
        <v>1</v>
      </c>
      <c r="D206" s="59">
        <v>1</v>
      </c>
      <c r="E206" s="120"/>
      <c r="F206" s="120">
        <f t="shared" si="6"/>
        <v>0</v>
      </c>
      <c r="G206" s="120">
        <f t="shared" si="7"/>
        <v>0</v>
      </c>
    </row>
    <row r="207" spans="1:7" x14ac:dyDescent="0.25">
      <c r="A207" s="258" t="s">
        <v>3203</v>
      </c>
      <c r="B207" s="60" t="s">
        <v>681</v>
      </c>
      <c r="C207" s="59" t="s">
        <v>1</v>
      </c>
      <c r="D207" s="59">
        <v>1</v>
      </c>
      <c r="E207" s="120"/>
      <c r="F207" s="120">
        <f t="shared" si="6"/>
        <v>0</v>
      </c>
      <c r="G207" s="120">
        <f t="shared" si="7"/>
        <v>0</v>
      </c>
    </row>
    <row r="208" spans="1:7" x14ac:dyDescent="0.25">
      <c r="A208" s="258" t="s">
        <v>3204</v>
      </c>
      <c r="B208" s="60" t="s">
        <v>1124</v>
      </c>
      <c r="C208" s="59" t="s">
        <v>1</v>
      </c>
      <c r="D208" s="59">
        <v>1</v>
      </c>
      <c r="E208" s="120"/>
      <c r="F208" s="120">
        <f t="shared" si="6"/>
        <v>0</v>
      </c>
      <c r="G208" s="120">
        <f t="shared" si="7"/>
        <v>0</v>
      </c>
    </row>
    <row r="209" spans="1:7" x14ac:dyDescent="0.25">
      <c r="A209" s="258" t="s">
        <v>3205</v>
      </c>
      <c r="B209" s="60" t="s">
        <v>682</v>
      </c>
      <c r="C209" s="59" t="s">
        <v>1</v>
      </c>
      <c r="D209" s="59">
        <v>1</v>
      </c>
      <c r="E209" s="120"/>
      <c r="F209" s="120">
        <f t="shared" si="6"/>
        <v>0</v>
      </c>
      <c r="G209" s="120">
        <f t="shared" si="7"/>
        <v>0</v>
      </c>
    </row>
    <row r="210" spans="1:7" x14ac:dyDescent="0.25">
      <c r="A210" s="258" t="s">
        <v>3206</v>
      </c>
      <c r="B210" s="60" t="s">
        <v>683</v>
      </c>
      <c r="C210" s="59" t="s">
        <v>1</v>
      </c>
      <c r="D210" s="59">
        <v>1</v>
      </c>
      <c r="E210" s="120"/>
      <c r="F210" s="120">
        <f t="shared" si="6"/>
        <v>0</v>
      </c>
      <c r="G210" s="120">
        <f t="shared" si="7"/>
        <v>0</v>
      </c>
    </row>
    <row r="211" spans="1:7" x14ac:dyDescent="0.25">
      <c r="A211" s="258" t="s">
        <v>3207</v>
      </c>
      <c r="B211" s="60" t="s">
        <v>926</v>
      </c>
      <c r="C211" s="59" t="s">
        <v>1</v>
      </c>
      <c r="D211" s="59">
        <v>1</v>
      </c>
      <c r="E211" s="120"/>
      <c r="F211" s="120">
        <f t="shared" si="6"/>
        <v>0</v>
      </c>
      <c r="G211" s="120">
        <f t="shared" si="7"/>
        <v>0</v>
      </c>
    </row>
    <row r="212" spans="1:7" x14ac:dyDescent="0.25">
      <c r="A212" s="258" t="s">
        <v>3208</v>
      </c>
      <c r="B212" s="60" t="s">
        <v>927</v>
      </c>
      <c r="C212" s="59" t="s">
        <v>1</v>
      </c>
      <c r="D212" s="59">
        <v>1</v>
      </c>
      <c r="E212" s="120"/>
      <c r="F212" s="120">
        <f t="shared" si="6"/>
        <v>0</v>
      </c>
      <c r="G212" s="120">
        <f t="shared" si="7"/>
        <v>0</v>
      </c>
    </row>
    <row r="213" spans="1:7" x14ac:dyDescent="0.25">
      <c r="A213" s="258" t="s">
        <v>3209</v>
      </c>
      <c r="B213" s="60" t="s">
        <v>685</v>
      </c>
      <c r="C213" s="59" t="s">
        <v>1</v>
      </c>
      <c r="D213" s="59">
        <v>1</v>
      </c>
      <c r="E213" s="120"/>
      <c r="F213" s="120">
        <f t="shared" si="6"/>
        <v>0</v>
      </c>
      <c r="G213" s="120">
        <f t="shared" si="7"/>
        <v>0</v>
      </c>
    </row>
    <row r="214" spans="1:7" x14ac:dyDescent="0.25">
      <c r="A214" s="258" t="s">
        <v>3210</v>
      </c>
      <c r="B214" s="60" t="s">
        <v>928</v>
      </c>
      <c r="C214" s="59" t="s">
        <v>1</v>
      </c>
      <c r="D214" s="59">
        <v>1</v>
      </c>
      <c r="E214" s="120"/>
      <c r="F214" s="120">
        <f t="shared" si="6"/>
        <v>0</v>
      </c>
      <c r="G214" s="120">
        <f t="shared" si="7"/>
        <v>0</v>
      </c>
    </row>
    <row r="215" spans="1:7" x14ac:dyDescent="0.25">
      <c r="A215" s="258" t="s">
        <v>3211</v>
      </c>
      <c r="B215" s="60" t="s">
        <v>688</v>
      </c>
      <c r="C215" s="59" t="s">
        <v>1</v>
      </c>
      <c r="D215" s="59">
        <v>1</v>
      </c>
      <c r="E215" s="120"/>
      <c r="F215" s="120">
        <f t="shared" si="6"/>
        <v>0</v>
      </c>
      <c r="G215" s="120">
        <f t="shared" si="7"/>
        <v>0</v>
      </c>
    </row>
    <row r="216" spans="1:7" x14ac:dyDescent="0.25">
      <c r="A216" s="258" t="s">
        <v>3212</v>
      </c>
      <c r="B216" s="60" t="s">
        <v>1125</v>
      </c>
      <c r="C216" s="59" t="s">
        <v>1</v>
      </c>
      <c r="D216" s="59">
        <v>1</v>
      </c>
      <c r="E216" s="120"/>
      <c r="F216" s="120">
        <f t="shared" si="6"/>
        <v>0</v>
      </c>
      <c r="G216" s="120">
        <f t="shared" si="7"/>
        <v>0</v>
      </c>
    </row>
    <row r="217" spans="1:7" x14ac:dyDescent="0.25">
      <c r="A217" s="258" t="s">
        <v>3213</v>
      </c>
      <c r="B217" s="60" t="s">
        <v>689</v>
      </c>
      <c r="C217" s="59" t="s">
        <v>1</v>
      </c>
      <c r="D217" s="59">
        <v>1</v>
      </c>
      <c r="E217" s="120"/>
      <c r="F217" s="120">
        <f t="shared" ref="F217:F248" si="8">SUM(E217*1.2)</f>
        <v>0</v>
      </c>
      <c r="G217" s="120">
        <f t="shared" ref="G217:G248" si="9">SUM(D217*E217)</f>
        <v>0</v>
      </c>
    </row>
    <row r="218" spans="1:7" x14ac:dyDescent="0.25">
      <c r="A218" s="258" t="s">
        <v>3214</v>
      </c>
      <c r="B218" s="60" t="s">
        <v>691</v>
      </c>
      <c r="C218" s="59" t="s">
        <v>1</v>
      </c>
      <c r="D218" s="59">
        <v>1</v>
      </c>
      <c r="E218" s="120"/>
      <c r="F218" s="120">
        <f t="shared" si="8"/>
        <v>0</v>
      </c>
      <c r="G218" s="120">
        <f t="shared" si="9"/>
        <v>0</v>
      </c>
    </row>
    <row r="219" spans="1:7" x14ac:dyDescent="0.25">
      <c r="A219" s="258" t="s">
        <v>3215</v>
      </c>
      <c r="B219" s="60" t="s">
        <v>144</v>
      </c>
      <c r="C219" s="59" t="s">
        <v>1</v>
      </c>
      <c r="D219" s="59">
        <v>1</v>
      </c>
      <c r="E219" s="120"/>
      <c r="F219" s="120">
        <f t="shared" si="8"/>
        <v>0</v>
      </c>
      <c r="G219" s="120">
        <f t="shared" si="9"/>
        <v>0</v>
      </c>
    </row>
    <row r="220" spans="1:7" x14ac:dyDescent="0.25">
      <c r="A220" s="258" t="s">
        <v>3216</v>
      </c>
      <c r="B220" s="60" t="s">
        <v>693</v>
      </c>
      <c r="C220" s="59" t="s">
        <v>1</v>
      </c>
      <c r="D220" s="59">
        <v>1</v>
      </c>
      <c r="E220" s="120"/>
      <c r="F220" s="120">
        <f t="shared" si="8"/>
        <v>0</v>
      </c>
      <c r="G220" s="120">
        <f t="shared" si="9"/>
        <v>0</v>
      </c>
    </row>
    <row r="221" spans="1:7" x14ac:dyDescent="0.25">
      <c r="A221" s="258" t="s">
        <v>3217</v>
      </c>
      <c r="B221" s="60" t="s">
        <v>185</v>
      </c>
      <c r="C221" s="59" t="s">
        <v>1</v>
      </c>
      <c r="D221" s="59">
        <v>1</v>
      </c>
      <c r="E221" s="120"/>
      <c r="F221" s="120">
        <f t="shared" si="8"/>
        <v>0</v>
      </c>
      <c r="G221" s="120">
        <f t="shared" si="9"/>
        <v>0</v>
      </c>
    </row>
    <row r="222" spans="1:7" x14ac:dyDescent="0.25">
      <c r="A222" s="258" t="s">
        <v>3218</v>
      </c>
      <c r="B222" s="60" t="s">
        <v>186</v>
      </c>
      <c r="C222" s="59" t="s">
        <v>1</v>
      </c>
      <c r="D222" s="59">
        <v>1</v>
      </c>
      <c r="E222" s="120"/>
      <c r="F222" s="120">
        <f t="shared" si="8"/>
        <v>0</v>
      </c>
      <c r="G222" s="120">
        <f t="shared" si="9"/>
        <v>0</v>
      </c>
    </row>
    <row r="223" spans="1:7" x14ac:dyDescent="0.25">
      <c r="A223" s="258" t="s">
        <v>3219</v>
      </c>
      <c r="B223" s="60" t="s">
        <v>187</v>
      </c>
      <c r="C223" s="59" t="s">
        <v>1</v>
      </c>
      <c r="D223" s="59">
        <v>1</v>
      </c>
      <c r="E223" s="120"/>
      <c r="F223" s="120">
        <f t="shared" si="8"/>
        <v>0</v>
      </c>
      <c r="G223" s="120">
        <f t="shared" si="9"/>
        <v>0</v>
      </c>
    </row>
    <row r="224" spans="1:7" x14ac:dyDescent="0.25">
      <c r="A224" s="258" t="s">
        <v>3220</v>
      </c>
      <c r="B224" s="60" t="s">
        <v>189</v>
      </c>
      <c r="C224" s="59" t="s">
        <v>1</v>
      </c>
      <c r="D224" s="59">
        <v>1</v>
      </c>
      <c r="E224" s="120"/>
      <c r="F224" s="120">
        <f t="shared" si="8"/>
        <v>0</v>
      </c>
      <c r="G224" s="120">
        <f t="shared" si="9"/>
        <v>0</v>
      </c>
    </row>
    <row r="225" spans="1:7" x14ac:dyDescent="0.25">
      <c r="A225" s="258" t="s">
        <v>3221</v>
      </c>
      <c r="B225" s="60" t="s">
        <v>190</v>
      </c>
      <c r="C225" s="59" t="s">
        <v>1</v>
      </c>
      <c r="D225" s="59">
        <v>1</v>
      </c>
      <c r="E225" s="120"/>
      <c r="F225" s="120">
        <f t="shared" si="8"/>
        <v>0</v>
      </c>
      <c r="G225" s="120">
        <f t="shared" si="9"/>
        <v>0</v>
      </c>
    </row>
    <row r="226" spans="1:7" x14ac:dyDescent="0.25">
      <c r="A226" s="258" t="s">
        <v>3222</v>
      </c>
      <c r="B226" s="60" t="s">
        <v>191</v>
      </c>
      <c r="C226" s="59" t="s">
        <v>1</v>
      </c>
      <c r="D226" s="59">
        <v>1</v>
      </c>
      <c r="E226" s="120"/>
      <c r="F226" s="120">
        <f t="shared" si="8"/>
        <v>0</v>
      </c>
      <c r="G226" s="120">
        <f t="shared" si="9"/>
        <v>0</v>
      </c>
    </row>
    <row r="227" spans="1:7" x14ac:dyDescent="0.25">
      <c r="A227" s="258" t="s">
        <v>3223</v>
      </c>
      <c r="B227" s="60" t="s">
        <v>192</v>
      </c>
      <c r="C227" s="59" t="s">
        <v>1</v>
      </c>
      <c r="D227" s="59">
        <v>1</v>
      </c>
      <c r="E227" s="120"/>
      <c r="F227" s="120">
        <f t="shared" si="8"/>
        <v>0</v>
      </c>
      <c r="G227" s="120">
        <f t="shared" si="9"/>
        <v>0</v>
      </c>
    </row>
    <row r="228" spans="1:7" x14ac:dyDescent="0.25">
      <c r="A228" s="258" t="s">
        <v>3224</v>
      </c>
      <c r="B228" s="60" t="s">
        <v>1126</v>
      </c>
      <c r="C228" s="59" t="s">
        <v>1</v>
      </c>
      <c r="D228" s="59">
        <v>1</v>
      </c>
      <c r="E228" s="120"/>
      <c r="F228" s="120">
        <f t="shared" si="8"/>
        <v>0</v>
      </c>
      <c r="G228" s="120">
        <f t="shared" si="9"/>
        <v>0</v>
      </c>
    </row>
    <row r="229" spans="1:7" x14ac:dyDescent="0.25">
      <c r="A229" s="258" t="s">
        <v>3225</v>
      </c>
      <c r="B229" s="58" t="s">
        <v>1127</v>
      </c>
      <c r="C229" s="59" t="s">
        <v>1</v>
      </c>
      <c r="D229" s="59">
        <v>1</v>
      </c>
      <c r="E229" s="120"/>
      <c r="F229" s="120">
        <f t="shared" si="8"/>
        <v>0</v>
      </c>
      <c r="G229" s="120">
        <f t="shared" si="9"/>
        <v>0</v>
      </c>
    </row>
    <row r="230" spans="1:7" x14ac:dyDescent="0.25">
      <c r="A230" s="258" t="s">
        <v>3226</v>
      </c>
      <c r="B230" s="58" t="s">
        <v>1128</v>
      </c>
      <c r="C230" s="59" t="s">
        <v>1</v>
      </c>
      <c r="D230" s="59">
        <v>1</v>
      </c>
      <c r="E230" s="120"/>
      <c r="F230" s="120">
        <f t="shared" si="8"/>
        <v>0</v>
      </c>
      <c r="G230" s="120">
        <f t="shared" si="9"/>
        <v>0</v>
      </c>
    </row>
    <row r="231" spans="1:7" x14ac:dyDescent="0.25">
      <c r="A231" s="258" t="s">
        <v>3227</v>
      </c>
      <c r="B231" s="58" t="s">
        <v>1129</v>
      </c>
      <c r="C231" s="59" t="s">
        <v>1</v>
      </c>
      <c r="D231" s="59">
        <v>1</v>
      </c>
      <c r="E231" s="120"/>
      <c r="F231" s="120">
        <f t="shared" si="8"/>
        <v>0</v>
      </c>
      <c r="G231" s="120">
        <f t="shared" si="9"/>
        <v>0</v>
      </c>
    </row>
    <row r="232" spans="1:7" x14ac:dyDescent="0.25">
      <c r="A232" s="258" t="s">
        <v>3228</v>
      </c>
      <c r="B232" s="58" t="s">
        <v>1130</v>
      </c>
      <c r="C232" s="59" t="s">
        <v>1</v>
      </c>
      <c r="D232" s="59">
        <v>1</v>
      </c>
      <c r="E232" s="120"/>
      <c r="F232" s="120">
        <f t="shared" si="8"/>
        <v>0</v>
      </c>
      <c r="G232" s="120">
        <f t="shared" si="9"/>
        <v>0</v>
      </c>
    </row>
    <row r="233" spans="1:7" x14ac:dyDescent="0.25">
      <c r="A233" s="258" t="s">
        <v>3229</v>
      </c>
      <c r="B233" s="58" t="s">
        <v>1131</v>
      </c>
      <c r="C233" s="59" t="s">
        <v>1</v>
      </c>
      <c r="D233" s="59">
        <v>1</v>
      </c>
      <c r="E233" s="120"/>
      <c r="F233" s="120">
        <f t="shared" si="8"/>
        <v>0</v>
      </c>
      <c r="G233" s="120">
        <f t="shared" si="9"/>
        <v>0</v>
      </c>
    </row>
    <row r="234" spans="1:7" x14ac:dyDescent="0.25">
      <c r="A234" s="258" t="s">
        <v>3230</v>
      </c>
      <c r="B234" s="58" t="s">
        <v>1132</v>
      </c>
      <c r="C234" s="59" t="s">
        <v>1</v>
      </c>
      <c r="D234" s="59">
        <v>1</v>
      </c>
      <c r="E234" s="120"/>
      <c r="F234" s="120">
        <f t="shared" si="8"/>
        <v>0</v>
      </c>
      <c r="G234" s="120">
        <f t="shared" si="9"/>
        <v>0</v>
      </c>
    </row>
    <row r="235" spans="1:7" x14ac:dyDescent="0.25">
      <c r="A235" s="258" t="s">
        <v>3231</v>
      </c>
      <c r="B235" s="58" t="s">
        <v>1133</v>
      </c>
      <c r="C235" s="59" t="s">
        <v>1</v>
      </c>
      <c r="D235" s="59">
        <v>1</v>
      </c>
      <c r="E235" s="120"/>
      <c r="F235" s="120">
        <f t="shared" si="8"/>
        <v>0</v>
      </c>
      <c r="G235" s="120">
        <f t="shared" si="9"/>
        <v>0</v>
      </c>
    </row>
    <row r="236" spans="1:7" x14ac:dyDescent="0.25">
      <c r="A236" s="258" t="s">
        <v>3232</v>
      </c>
      <c r="B236" s="58" t="s">
        <v>1134</v>
      </c>
      <c r="C236" s="59" t="s">
        <v>1</v>
      </c>
      <c r="D236" s="59">
        <v>1</v>
      </c>
      <c r="E236" s="120"/>
      <c r="F236" s="120">
        <f t="shared" si="8"/>
        <v>0</v>
      </c>
      <c r="G236" s="120">
        <f t="shared" si="9"/>
        <v>0</v>
      </c>
    </row>
    <row r="237" spans="1:7" x14ac:dyDescent="0.25">
      <c r="A237" s="258" t="s">
        <v>3233</v>
      </c>
      <c r="B237" s="58" t="s">
        <v>1135</v>
      </c>
      <c r="C237" s="59" t="s">
        <v>1</v>
      </c>
      <c r="D237" s="59">
        <v>1</v>
      </c>
      <c r="E237" s="120"/>
      <c r="F237" s="120">
        <f t="shared" si="8"/>
        <v>0</v>
      </c>
      <c r="G237" s="120">
        <f t="shared" si="9"/>
        <v>0</v>
      </c>
    </row>
    <row r="238" spans="1:7" x14ac:dyDescent="0.25">
      <c r="A238" s="258" t="s">
        <v>3234</v>
      </c>
      <c r="B238" s="58" t="s">
        <v>1136</v>
      </c>
      <c r="C238" s="59" t="s">
        <v>1</v>
      </c>
      <c r="D238" s="59">
        <v>1</v>
      </c>
      <c r="E238" s="120"/>
      <c r="F238" s="120">
        <f t="shared" si="8"/>
        <v>0</v>
      </c>
      <c r="G238" s="120">
        <f t="shared" si="9"/>
        <v>0</v>
      </c>
    </row>
    <row r="239" spans="1:7" x14ac:dyDescent="0.25">
      <c r="A239" s="258" t="s">
        <v>3235</v>
      </c>
      <c r="B239" s="58" t="s">
        <v>1137</v>
      </c>
      <c r="C239" s="59" t="s">
        <v>1</v>
      </c>
      <c r="D239" s="59">
        <v>1</v>
      </c>
      <c r="E239" s="120"/>
      <c r="F239" s="120">
        <f t="shared" si="8"/>
        <v>0</v>
      </c>
      <c r="G239" s="120">
        <f t="shared" si="9"/>
        <v>0</v>
      </c>
    </row>
    <row r="240" spans="1:7" x14ac:dyDescent="0.25">
      <c r="A240" s="258" t="s">
        <v>3236</v>
      </c>
      <c r="B240" s="58" t="s">
        <v>1138</v>
      </c>
      <c r="C240" s="59" t="s">
        <v>1</v>
      </c>
      <c r="D240" s="59">
        <v>1</v>
      </c>
      <c r="E240" s="120"/>
      <c r="F240" s="120">
        <f t="shared" si="8"/>
        <v>0</v>
      </c>
      <c r="G240" s="120">
        <f t="shared" si="9"/>
        <v>0</v>
      </c>
    </row>
    <row r="241" spans="1:7" x14ac:dyDescent="0.25">
      <c r="A241" s="258" t="s">
        <v>3237</v>
      </c>
      <c r="B241" s="58" t="s">
        <v>1139</v>
      </c>
      <c r="C241" s="59" t="s">
        <v>1</v>
      </c>
      <c r="D241" s="59">
        <v>1</v>
      </c>
      <c r="E241" s="120"/>
      <c r="F241" s="120">
        <f t="shared" si="8"/>
        <v>0</v>
      </c>
      <c r="G241" s="120">
        <f t="shared" si="9"/>
        <v>0</v>
      </c>
    </row>
    <row r="242" spans="1:7" x14ac:dyDescent="0.25">
      <c r="A242" s="258" t="s">
        <v>3238</v>
      </c>
      <c r="B242" s="58" t="s">
        <v>1140</v>
      </c>
      <c r="C242" s="59" t="s">
        <v>1</v>
      </c>
      <c r="D242" s="59">
        <v>1</v>
      </c>
      <c r="E242" s="120"/>
      <c r="F242" s="120">
        <f t="shared" si="8"/>
        <v>0</v>
      </c>
      <c r="G242" s="120">
        <f t="shared" si="9"/>
        <v>0</v>
      </c>
    </row>
    <row r="243" spans="1:7" x14ac:dyDescent="0.25">
      <c r="A243" s="258" t="s">
        <v>3239</v>
      </c>
      <c r="B243" s="58" t="s">
        <v>1141</v>
      </c>
      <c r="C243" s="59" t="s">
        <v>1</v>
      </c>
      <c r="D243" s="59">
        <v>1</v>
      </c>
      <c r="E243" s="120"/>
      <c r="F243" s="120">
        <f t="shared" si="8"/>
        <v>0</v>
      </c>
      <c r="G243" s="120">
        <f t="shared" si="9"/>
        <v>0</v>
      </c>
    </row>
    <row r="244" spans="1:7" x14ac:dyDescent="0.25">
      <c r="A244" s="258" t="s">
        <v>3240</v>
      </c>
      <c r="B244" s="58" t="s">
        <v>1142</v>
      </c>
      <c r="C244" s="59" t="s">
        <v>1</v>
      </c>
      <c r="D244" s="59">
        <v>1</v>
      </c>
      <c r="E244" s="120"/>
      <c r="F244" s="120">
        <f t="shared" si="8"/>
        <v>0</v>
      </c>
      <c r="G244" s="120">
        <f t="shared" si="9"/>
        <v>0</v>
      </c>
    </row>
    <row r="245" spans="1:7" x14ac:dyDescent="0.25">
      <c r="A245" s="258" t="s">
        <v>3241</v>
      </c>
      <c r="B245" s="58" t="s">
        <v>1143</v>
      </c>
      <c r="C245" s="59" t="s">
        <v>1</v>
      </c>
      <c r="D245" s="59">
        <v>1</v>
      </c>
      <c r="E245" s="120"/>
      <c r="F245" s="120">
        <f t="shared" si="8"/>
        <v>0</v>
      </c>
      <c r="G245" s="120">
        <f t="shared" si="9"/>
        <v>0</v>
      </c>
    </row>
    <row r="246" spans="1:7" x14ac:dyDescent="0.25">
      <c r="A246" s="258" t="s">
        <v>3242</v>
      </c>
      <c r="B246" s="58" t="s">
        <v>1144</v>
      </c>
      <c r="C246" s="59" t="s">
        <v>730</v>
      </c>
      <c r="D246" s="59">
        <v>1</v>
      </c>
      <c r="E246" s="120"/>
      <c r="F246" s="120">
        <f t="shared" si="8"/>
        <v>0</v>
      </c>
      <c r="G246" s="120">
        <f t="shared" si="9"/>
        <v>0</v>
      </c>
    </row>
    <row r="247" spans="1:7" ht="25.5" x14ac:dyDescent="0.25">
      <c r="A247" s="258" t="s">
        <v>3243</v>
      </c>
      <c r="B247" s="58" t="s">
        <v>1145</v>
      </c>
      <c r="C247" s="59" t="s">
        <v>1</v>
      </c>
      <c r="D247" s="59">
        <v>1</v>
      </c>
      <c r="E247" s="120"/>
      <c r="F247" s="120">
        <f t="shared" si="8"/>
        <v>0</v>
      </c>
      <c r="G247" s="120">
        <f t="shared" si="9"/>
        <v>0</v>
      </c>
    </row>
    <row r="248" spans="1:7" ht="15.75" thickBot="1" x14ac:dyDescent="0.3">
      <c r="A248" s="258" t="s">
        <v>3244</v>
      </c>
      <c r="B248" s="58" t="s">
        <v>7</v>
      </c>
      <c r="C248" s="59" t="s">
        <v>172</v>
      </c>
      <c r="D248" s="59">
        <v>200</v>
      </c>
      <c r="E248" s="120"/>
      <c r="F248" s="120">
        <f t="shared" si="8"/>
        <v>0</v>
      </c>
      <c r="G248" s="120">
        <f t="shared" si="9"/>
        <v>0</v>
      </c>
    </row>
    <row r="249" spans="1:7" ht="15" customHeight="1" thickBot="1" x14ac:dyDescent="0.3">
      <c r="A249" s="104"/>
      <c r="B249" s="12"/>
      <c r="C249" s="30"/>
      <c r="D249"/>
      <c r="E249" s="335" t="s">
        <v>2990</v>
      </c>
      <c r="F249" s="335"/>
      <c r="G249" s="210">
        <f>SUM(G24:G248)</f>
        <v>0</v>
      </c>
    </row>
    <row r="250" spans="1:7" ht="15" customHeight="1" thickBot="1" x14ac:dyDescent="0.4">
      <c r="A250" s="104"/>
      <c r="B250" s="12"/>
      <c r="C250" s="30"/>
      <c r="D250" s="3"/>
      <c r="E250" s="335" t="s">
        <v>2991</v>
      </c>
      <c r="F250" s="335"/>
      <c r="G250" s="210">
        <f>SUM(G249*0.2)</f>
        <v>0</v>
      </c>
    </row>
    <row r="251" spans="1:7" ht="15" customHeight="1" thickBot="1" x14ac:dyDescent="0.3">
      <c r="A251" s="104"/>
      <c r="B251" s="12"/>
      <c r="C251" s="30"/>
      <c r="D251" s="157"/>
      <c r="E251" s="335" t="s">
        <v>2992</v>
      </c>
      <c r="F251" s="335"/>
      <c r="G251" s="210">
        <f>SUM(G249:G250)</f>
        <v>0</v>
      </c>
    </row>
    <row r="252" spans="1:7" x14ac:dyDescent="0.25">
      <c r="A252" s="127"/>
      <c r="D252" s="66"/>
    </row>
    <row r="253" spans="1:7" ht="15.75" x14ac:dyDescent="0.25">
      <c r="A253" s="358" t="s">
        <v>1149</v>
      </c>
      <c r="B253" s="358"/>
      <c r="C253" s="358"/>
      <c r="D253" s="358"/>
      <c r="E253" s="358"/>
      <c r="F253" s="358"/>
      <c r="G253" s="358"/>
    </row>
    <row r="254" spans="1:7" x14ac:dyDescent="0.25">
      <c r="A254" s="365"/>
      <c r="B254" s="365"/>
      <c r="D254" s="66"/>
    </row>
    <row r="255" spans="1:7" x14ac:dyDescent="0.25">
      <c r="A255" s="360" t="s">
        <v>3441</v>
      </c>
      <c r="B255" s="360"/>
      <c r="C255" s="360"/>
      <c r="D255" s="141" t="s">
        <v>3436</v>
      </c>
    </row>
    <row r="256" spans="1:7" ht="26.25" thickBot="1" x14ac:dyDescent="0.3">
      <c r="A256" s="200" t="s">
        <v>0</v>
      </c>
      <c r="B256" s="201" t="s">
        <v>585</v>
      </c>
      <c r="C256" s="202" t="s">
        <v>2993</v>
      </c>
      <c r="D256" s="203" t="s">
        <v>3447</v>
      </c>
      <c r="E256" s="204" t="s">
        <v>2994</v>
      </c>
      <c r="F256" s="204" t="s">
        <v>2995</v>
      </c>
      <c r="G256" s="204" t="s">
        <v>2989</v>
      </c>
    </row>
    <row r="257" spans="1:18" ht="38.25" x14ac:dyDescent="0.25">
      <c r="A257" s="260" t="s">
        <v>3245</v>
      </c>
      <c r="B257" s="259" t="s">
        <v>822</v>
      </c>
      <c r="C257" s="261" t="s">
        <v>1</v>
      </c>
      <c r="D257" s="261">
        <v>1</v>
      </c>
      <c r="E257" s="235"/>
      <c r="F257" s="235">
        <f>SUM(E257*1.2)</f>
        <v>0</v>
      </c>
      <c r="G257" s="235">
        <f>SUM(D257*E257)</f>
        <v>0</v>
      </c>
    </row>
    <row r="258" spans="1:18" x14ac:dyDescent="0.25">
      <c r="A258" s="260" t="s">
        <v>3246</v>
      </c>
      <c r="B258" s="60" t="s">
        <v>244</v>
      </c>
      <c r="C258" s="67" t="s">
        <v>1</v>
      </c>
      <c r="D258" s="67">
        <v>1</v>
      </c>
      <c r="E258" s="120"/>
      <c r="F258" s="120">
        <f t="shared" ref="F258:F269" si="10">SUM(E258*1.2)</f>
        <v>0</v>
      </c>
      <c r="G258" s="120">
        <f t="shared" ref="G258:G269" si="11">SUM(D258*E258)</f>
        <v>0</v>
      </c>
    </row>
    <row r="259" spans="1:18" x14ac:dyDescent="0.25">
      <c r="A259" s="260" t="s">
        <v>3247</v>
      </c>
      <c r="B259" s="60" t="s">
        <v>245</v>
      </c>
      <c r="C259" s="67" t="s">
        <v>1</v>
      </c>
      <c r="D259" s="67">
        <v>1</v>
      </c>
      <c r="E259" s="120"/>
      <c r="F259" s="120">
        <f t="shared" si="10"/>
        <v>0</v>
      </c>
      <c r="G259" s="120">
        <f t="shared" si="11"/>
        <v>0</v>
      </c>
    </row>
    <row r="260" spans="1:18" x14ac:dyDescent="0.25">
      <c r="A260" s="260" t="s">
        <v>3248</v>
      </c>
      <c r="B260" s="60" t="s">
        <v>246</v>
      </c>
      <c r="C260" s="67" t="s">
        <v>1</v>
      </c>
      <c r="D260" s="67">
        <v>1</v>
      </c>
      <c r="E260" s="120"/>
      <c r="F260" s="120">
        <f t="shared" si="10"/>
        <v>0</v>
      </c>
      <c r="G260" s="120">
        <f t="shared" si="11"/>
        <v>0</v>
      </c>
    </row>
    <row r="261" spans="1:18" x14ac:dyDescent="0.25">
      <c r="A261" s="260" t="s">
        <v>3249</v>
      </c>
      <c r="B261" s="60" t="s">
        <v>247</v>
      </c>
      <c r="C261" s="67" t="s">
        <v>1</v>
      </c>
      <c r="D261" s="67">
        <v>1</v>
      </c>
      <c r="E261" s="120"/>
      <c r="F261" s="120">
        <f t="shared" si="10"/>
        <v>0</v>
      </c>
      <c r="G261" s="120">
        <f t="shared" si="11"/>
        <v>0</v>
      </c>
    </row>
    <row r="262" spans="1:18" x14ac:dyDescent="0.25">
      <c r="A262" s="260" t="s">
        <v>3250</v>
      </c>
      <c r="B262" s="60" t="s">
        <v>281</v>
      </c>
      <c r="C262" s="67" t="s">
        <v>1</v>
      </c>
      <c r="D262" s="67">
        <v>1</v>
      </c>
      <c r="E262" s="120"/>
      <c r="F262" s="120">
        <f t="shared" si="10"/>
        <v>0</v>
      </c>
      <c r="G262" s="120">
        <f t="shared" si="11"/>
        <v>0</v>
      </c>
    </row>
    <row r="263" spans="1:18" x14ac:dyDescent="0.25">
      <c r="A263" s="260" t="s">
        <v>3251</v>
      </c>
      <c r="B263" s="60" t="s">
        <v>385</v>
      </c>
      <c r="C263" s="67" t="s">
        <v>1</v>
      </c>
      <c r="D263" s="67">
        <v>1</v>
      </c>
      <c r="E263" s="120"/>
      <c r="F263" s="120">
        <f t="shared" si="10"/>
        <v>0</v>
      </c>
      <c r="G263" s="120">
        <f t="shared" si="11"/>
        <v>0</v>
      </c>
    </row>
    <row r="264" spans="1:18" x14ac:dyDescent="0.25">
      <c r="A264" s="260" t="s">
        <v>3252</v>
      </c>
      <c r="B264" s="60" t="s">
        <v>384</v>
      </c>
      <c r="C264" s="67" t="s">
        <v>1</v>
      </c>
      <c r="D264" s="67">
        <v>1</v>
      </c>
      <c r="E264" s="120"/>
      <c r="F264" s="120">
        <f t="shared" si="10"/>
        <v>0</v>
      </c>
      <c r="G264" s="120">
        <f t="shared" si="11"/>
        <v>0</v>
      </c>
    </row>
    <row r="265" spans="1:18" s="1" customFormat="1" x14ac:dyDescent="0.25">
      <c r="A265" s="260" t="s">
        <v>3253</v>
      </c>
      <c r="B265" s="60" t="s">
        <v>241</v>
      </c>
      <c r="C265" s="67" t="s">
        <v>1</v>
      </c>
      <c r="D265" s="67">
        <v>1</v>
      </c>
      <c r="E265" s="120"/>
      <c r="F265" s="120">
        <f t="shared" si="10"/>
        <v>0</v>
      </c>
      <c r="G265" s="120">
        <f t="shared" si="11"/>
        <v>0</v>
      </c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</row>
    <row r="266" spans="1:18" x14ac:dyDescent="0.25">
      <c r="A266" s="260" t="s">
        <v>3254</v>
      </c>
      <c r="B266" s="60" t="s">
        <v>291</v>
      </c>
      <c r="C266" s="67" t="s">
        <v>3</v>
      </c>
      <c r="D266" s="67">
        <v>1</v>
      </c>
      <c r="E266" s="120"/>
      <c r="F266" s="120">
        <f t="shared" si="10"/>
        <v>0</v>
      </c>
      <c r="G266" s="120">
        <f t="shared" si="11"/>
        <v>0</v>
      </c>
    </row>
    <row r="267" spans="1:18" x14ac:dyDescent="0.25">
      <c r="A267" s="260" t="s">
        <v>3255</v>
      </c>
      <c r="B267" s="60" t="s">
        <v>1150</v>
      </c>
      <c r="C267" s="67" t="s">
        <v>3</v>
      </c>
      <c r="D267" s="67">
        <v>1</v>
      </c>
      <c r="E267" s="120"/>
      <c r="F267" s="120">
        <f t="shared" si="10"/>
        <v>0</v>
      </c>
      <c r="G267" s="120">
        <f t="shared" si="11"/>
        <v>0</v>
      </c>
    </row>
    <row r="268" spans="1:18" x14ac:dyDescent="0.25">
      <c r="A268" s="260" t="s">
        <v>3256</v>
      </c>
      <c r="B268" s="60" t="s">
        <v>534</v>
      </c>
      <c r="C268" s="67" t="s">
        <v>1</v>
      </c>
      <c r="D268" s="67">
        <v>1</v>
      </c>
      <c r="E268" s="120"/>
      <c r="F268" s="120">
        <f t="shared" si="10"/>
        <v>0</v>
      </c>
      <c r="G268" s="120">
        <f t="shared" si="11"/>
        <v>0</v>
      </c>
    </row>
    <row r="269" spans="1:18" ht="15.75" thickBot="1" x14ac:dyDescent="0.3">
      <c r="A269" s="260" t="s">
        <v>3257</v>
      </c>
      <c r="B269" s="60" t="s">
        <v>1151</v>
      </c>
      <c r="C269" s="67" t="s">
        <v>1</v>
      </c>
      <c r="D269" s="67">
        <v>1</v>
      </c>
      <c r="E269" s="120"/>
      <c r="F269" s="120">
        <f t="shared" si="10"/>
        <v>0</v>
      </c>
      <c r="G269" s="120">
        <f t="shared" si="11"/>
        <v>0</v>
      </c>
    </row>
    <row r="270" spans="1:18" ht="15" customHeight="1" thickBot="1" x14ac:dyDescent="0.3">
      <c r="A270" s="104"/>
      <c r="B270" s="12"/>
      <c r="C270" s="30"/>
      <c r="D270"/>
      <c r="E270" s="335" t="s">
        <v>2990</v>
      </c>
      <c r="F270" s="335"/>
      <c r="G270" s="210">
        <f>SUM(G257:G269)</f>
        <v>0</v>
      </c>
    </row>
    <row r="271" spans="1:18" ht="15" customHeight="1" thickBot="1" x14ac:dyDescent="0.4">
      <c r="A271" s="104"/>
      <c r="B271" s="12"/>
      <c r="C271" s="30"/>
      <c r="D271" s="3"/>
      <c r="E271" s="335" t="s">
        <v>2991</v>
      </c>
      <c r="F271" s="335"/>
      <c r="G271" s="210">
        <f>SUM(G270*0.2)</f>
        <v>0</v>
      </c>
    </row>
    <row r="272" spans="1:18" ht="15" customHeight="1" thickBot="1" x14ac:dyDescent="0.3">
      <c r="A272" s="104"/>
      <c r="B272" s="12"/>
      <c r="C272" s="30"/>
      <c r="D272" s="157"/>
      <c r="E272" s="335" t="s">
        <v>2992</v>
      </c>
      <c r="F272" s="335"/>
      <c r="G272" s="210">
        <f>SUM(G270:G271)</f>
        <v>0</v>
      </c>
    </row>
    <row r="273" spans="1:7" ht="15" customHeight="1" x14ac:dyDescent="0.25">
      <c r="A273" s="127"/>
      <c r="D273" s="66"/>
    </row>
    <row r="274" spans="1:7" x14ac:dyDescent="0.25">
      <c r="A274" s="127"/>
      <c r="B274" s="78"/>
      <c r="D274" s="66"/>
    </row>
    <row r="275" spans="1:7" x14ac:dyDescent="0.25">
      <c r="A275" s="360" t="s">
        <v>3442</v>
      </c>
      <c r="B275" s="360"/>
      <c r="C275" s="360"/>
      <c r="D275" s="141" t="s">
        <v>3436</v>
      </c>
    </row>
    <row r="276" spans="1:7" ht="26.25" thickBot="1" x14ac:dyDescent="0.3">
      <c r="A276" s="200" t="s">
        <v>0</v>
      </c>
      <c r="B276" s="201" t="s">
        <v>585</v>
      </c>
      <c r="C276" s="202" t="s">
        <v>2993</v>
      </c>
      <c r="D276" s="203" t="s">
        <v>3447</v>
      </c>
      <c r="E276" s="204" t="s">
        <v>2994</v>
      </c>
      <c r="F276" s="204" t="s">
        <v>2995</v>
      </c>
      <c r="G276" s="204" t="s">
        <v>2989</v>
      </c>
    </row>
    <row r="277" spans="1:7" x14ac:dyDescent="0.25">
      <c r="A277" s="260" t="s">
        <v>3258</v>
      </c>
      <c r="B277" s="259" t="s">
        <v>1152</v>
      </c>
      <c r="C277" s="261" t="s">
        <v>1</v>
      </c>
      <c r="D277" s="261">
        <v>1</v>
      </c>
      <c r="E277" s="235"/>
      <c r="F277" s="235">
        <f>SUM(E277*1.2)</f>
        <v>0</v>
      </c>
      <c r="G277" s="235">
        <f>SUM(D277*E277)</f>
        <v>0</v>
      </c>
    </row>
    <row r="278" spans="1:7" x14ac:dyDescent="0.25">
      <c r="A278" s="260" t="s">
        <v>3259</v>
      </c>
      <c r="B278" s="60" t="s">
        <v>283</v>
      </c>
      <c r="C278" s="67" t="s">
        <v>1153</v>
      </c>
      <c r="D278" s="67">
        <v>1</v>
      </c>
      <c r="E278" s="120"/>
      <c r="F278" s="120">
        <f t="shared" ref="F278:F341" si="12">SUM(E278*1.2)</f>
        <v>0</v>
      </c>
      <c r="G278" s="120">
        <f t="shared" ref="G278:G341" si="13">SUM(D278*E278)</f>
        <v>0</v>
      </c>
    </row>
    <row r="279" spans="1:7" x14ac:dyDescent="0.25">
      <c r="A279" s="260" t="s">
        <v>3260</v>
      </c>
      <c r="B279" s="60" t="s">
        <v>248</v>
      </c>
      <c r="C279" s="67" t="s">
        <v>1153</v>
      </c>
      <c r="D279" s="67">
        <v>1</v>
      </c>
      <c r="E279" s="120"/>
      <c r="F279" s="120">
        <f t="shared" si="12"/>
        <v>0</v>
      </c>
      <c r="G279" s="120">
        <f t="shared" si="13"/>
        <v>0</v>
      </c>
    </row>
    <row r="280" spans="1:7" x14ac:dyDescent="0.25">
      <c r="A280" s="260" t="s">
        <v>3261</v>
      </c>
      <c r="B280" s="60" t="s">
        <v>1154</v>
      </c>
      <c r="C280" s="67" t="s">
        <v>1153</v>
      </c>
      <c r="D280" s="67">
        <v>1</v>
      </c>
      <c r="E280" s="120"/>
      <c r="F280" s="120">
        <f t="shared" si="12"/>
        <v>0</v>
      </c>
      <c r="G280" s="120">
        <f t="shared" si="13"/>
        <v>0</v>
      </c>
    </row>
    <row r="281" spans="1:7" x14ac:dyDescent="0.25">
      <c r="A281" s="260" t="s">
        <v>3262</v>
      </c>
      <c r="B281" s="60" t="s">
        <v>1155</v>
      </c>
      <c r="C281" s="67" t="s">
        <v>1153</v>
      </c>
      <c r="D281" s="67">
        <v>1</v>
      </c>
      <c r="E281" s="120"/>
      <c r="F281" s="120">
        <f t="shared" si="12"/>
        <v>0</v>
      </c>
      <c r="G281" s="120">
        <f t="shared" si="13"/>
        <v>0</v>
      </c>
    </row>
    <row r="282" spans="1:7" x14ac:dyDescent="0.25">
      <c r="A282" s="260" t="s">
        <v>3263</v>
      </c>
      <c r="B282" s="60" t="s">
        <v>1156</v>
      </c>
      <c r="C282" s="67" t="s">
        <v>1153</v>
      </c>
      <c r="D282" s="67">
        <v>1</v>
      </c>
      <c r="E282" s="120"/>
      <c r="F282" s="120">
        <f t="shared" si="12"/>
        <v>0</v>
      </c>
      <c r="G282" s="120">
        <f t="shared" si="13"/>
        <v>0</v>
      </c>
    </row>
    <row r="283" spans="1:7" x14ac:dyDescent="0.25">
      <c r="A283" s="260" t="s">
        <v>3264</v>
      </c>
      <c r="B283" s="60" t="s">
        <v>397</v>
      </c>
      <c r="C283" s="67" t="s">
        <v>1</v>
      </c>
      <c r="D283" s="67">
        <v>1</v>
      </c>
      <c r="E283" s="120"/>
      <c r="F283" s="120">
        <f t="shared" si="12"/>
        <v>0</v>
      </c>
      <c r="G283" s="120">
        <f t="shared" si="13"/>
        <v>0</v>
      </c>
    </row>
    <row r="284" spans="1:7" x14ac:dyDescent="0.25">
      <c r="A284" s="260" t="s">
        <v>3265</v>
      </c>
      <c r="B284" s="60" t="s">
        <v>399</v>
      </c>
      <c r="C284" s="67" t="s">
        <v>1</v>
      </c>
      <c r="D284" s="67">
        <v>1</v>
      </c>
      <c r="E284" s="120"/>
      <c r="F284" s="120">
        <f t="shared" si="12"/>
        <v>0</v>
      </c>
      <c r="G284" s="120">
        <f t="shared" si="13"/>
        <v>0</v>
      </c>
    </row>
    <row r="285" spans="1:7" x14ac:dyDescent="0.25">
      <c r="A285" s="260" t="s">
        <v>3266</v>
      </c>
      <c r="B285" s="60" t="s">
        <v>400</v>
      </c>
      <c r="C285" s="67" t="s">
        <v>1</v>
      </c>
      <c r="D285" s="67">
        <v>1</v>
      </c>
      <c r="E285" s="120"/>
      <c r="F285" s="120">
        <f t="shared" si="12"/>
        <v>0</v>
      </c>
      <c r="G285" s="120">
        <f t="shared" si="13"/>
        <v>0</v>
      </c>
    </row>
    <row r="286" spans="1:7" x14ac:dyDescent="0.25">
      <c r="A286" s="260" t="s">
        <v>3267</v>
      </c>
      <c r="B286" s="60" t="s">
        <v>1157</v>
      </c>
      <c r="C286" s="67" t="s">
        <v>1</v>
      </c>
      <c r="D286" s="67">
        <v>1</v>
      </c>
      <c r="E286" s="120"/>
      <c r="F286" s="120">
        <f t="shared" si="12"/>
        <v>0</v>
      </c>
      <c r="G286" s="120">
        <f t="shared" si="13"/>
        <v>0</v>
      </c>
    </row>
    <row r="287" spans="1:7" x14ac:dyDescent="0.25">
      <c r="A287" s="260" t="s">
        <v>3268</v>
      </c>
      <c r="B287" s="60" t="s">
        <v>1158</v>
      </c>
      <c r="C287" s="67" t="s">
        <v>1</v>
      </c>
      <c r="D287" s="67">
        <v>1</v>
      </c>
      <c r="E287" s="120"/>
      <c r="F287" s="120">
        <f t="shared" si="12"/>
        <v>0</v>
      </c>
      <c r="G287" s="120">
        <f t="shared" si="13"/>
        <v>0</v>
      </c>
    </row>
    <row r="288" spans="1:7" x14ac:dyDescent="0.25">
      <c r="A288" s="260" t="s">
        <v>3269</v>
      </c>
      <c r="B288" s="60" t="s">
        <v>426</v>
      </c>
      <c r="C288" s="67" t="s">
        <v>1</v>
      </c>
      <c r="D288" s="67">
        <v>1</v>
      </c>
      <c r="E288" s="120"/>
      <c r="F288" s="120">
        <f t="shared" si="12"/>
        <v>0</v>
      </c>
      <c r="G288" s="120">
        <f t="shared" si="13"/>
        <v>0</v>
      </c>
    </row>
    <row r="289" spans="1:7" x14ac:dyDescent="0.25">
      <c r="A289" s="260" t="s">
        <v>3270</v>
      </c>
      <c r="B289" s="60" t="s">
        <v>982</v>
      </c>
      <c r="C289" s="67" t="s">
        <v>1</v>
      </c>
      <c r="D289" s="67">
        <v>1</v>
      </c>
      <c r="E289" s="120"/>
      <c r="F289" s="120">
        <f t="shared" si="12"/>
        <v>0</v>
      </c>
      <c r="G289" s="120">
        <f t="shared" si="13"/>
        <v>0</v>
      </c>
    </row>
    <row r="290" spans="1:7" x14ac:dyDescent="0.25">
      <c r="A290" s="260" t="s">
        <v>3271</v>
      </c>
      <c r="B290" s="60" t="s">
        <v>1089</v>
      </c>
      <c r="C290" s="67" t="s">
        <v>1</v>
      </c>
      <c r="D290" s="67">
        <v>1</v>
      </c>
      <c r="E290" s="120"/>
      <c r="F290" s="120">
        <f t="shared" si="12"/>
        <v>0</v>
      </c>
      <c r="G290" s="120">
        <f t="shared" si="13"/>
        <v>0</v>
      </c>
    </row>
    <row r="291" spans="1:7" x14ac:dyDescent="0.25">
      <c r="A291" s="260" t="s">
        <v>3272</v>
      </c>
      <c r="B291" s="60" t="s">
        <v>1146</v>
      </c>
      <c r="C291" s="67" t="s">
        <v>1</v>
      </c>
      <c r="D291" s="67">
        <v>1</v>
      </c>
      <c r="E291" s="120"/>
      <c r="F291" s="120">
        <f t="shared" si="12"/>
        <v>0</v>
      </c>
      <c r="G291" s="120">
        <f t="shared" si="13"/>
        <v>0</v>
      </c>
    </row>
    <row r="292" spans="1:7" x14ac:dyDescent="0.25">
      <c r="A292" s="260" t="s">
        <v>3273</v>
      </c>
      <c r="B292" s="60" t="s">
        <v>1159</v>
      </c>
      <c r="C292" s="67" t="s">
        <v>1</v>
      </c>
      <c r="D292" s="67">
        <v>1</v>
      </c>
      <c r="E292" s="120"/>
      <c r="F292" s="120">
        <f t="shared" si="12"/>
        <v>0</v>
      </c>
      <c r="G292" s="120">
        <f t="shared" si="13"/>
        <v>0</v>
      </c>
    </row>
    <row r="293" spans="1:7" x14ac:dyDescent="0.25">
      <c r="A293" s="260" t="s">
        <v>3274</v>
      </c>
      <c r="B293" s="60" t="s">
        <v>964</v>
      </c>
      <c r="C293" s="67" t="s">
        <v>1</v>
      </c>
      <c r="D293" s="67">
        <v>1</v>
      </c>
      <c r="E293" s="120"/>
      <c r="F293" s="120">
        <f t="shared" si="12"/>
        <v>0</v>
      </c>
      <c r="G293" s="120">
        <f t="shared" si="13"/>
        <v>0</v>
      </c>
    </row>
    <row r="294" spans="1:7" x14ac:dyDescent="0.25">
      <c r="A294" s="260" t="s">
        <v>3275</v>
      </c>
      <c r="B294" s="60" t="s">
        <v>1160</v>
      </c>
      <c r="C294" s="67" t="s">
        <v>1</v>
      </c>
      <c r="D294" s="67">
        <v>1</v>
      </c>
      <c r="E294" s="120"/>
      <c r="F294" s="120">
        <f t="shared" si="12"/>
        <v>0</v>
      </c>
      <c r="G294" s="120">
        <f t="shared" si="13"/>
        <v>0</v>
      </c>
    </row>
    <row r="295" spans="1:7" x14ac:dyDescent="0.25">
      <c r="A295" s="260" t="s">
        <v>3276</v>
      </c>
      <c r="B295" s="60" t="s">
        <v>1161</v>
      </c>
      <c r="C295" s="67" t="s">
        <v>1</v>
      </c>
      <c r="D295" s="67">
        <v>1</v>
      </c>
      <c r="E295" s="120"/>
      <c r="F295" s="120">
        <f t="shared" si="12"/>
        <v>0</v>
      </c>
      <c r="G295" s="120">
        <f t="shared" si="13"/>
        <v>0</v>
      </c>
    </row>
    <row r="296" spans="1:7" x14ac:dyDescent="0.25">
      <c r="A296" s="260" t="s">
        <v>3277</v>
      </c>
      <c r="B296" s="60" t="s">
        <v>402</v>
      </c>
      <c r="C296" s="67" t="s">
        <v>1</v>
      </c>
      <c r="D296" s="67">
        <v>1</v>
      </c>
      <c r="E296" s="120"/>
      <c r="F296" s="120">
        <f t="shared" si="12"/>
        <v>0</v>
      </c>
      <c r="G296" s="120">
        <f t="shared" si="13"/>
        <v>0</v>
      </c>
    </row>
    <row r="297" spans="1:7" x14ac:dyDescent="0.25">
      <c r="A297" s="260" t="s">
        <v>3278</v>
      </c>
      <c r="B297" s="60" t="s">
        <v>403</v>
      </c>
      <c r="C297" s="67" t="s">
        <v>1</v>
      </c>
      <c r="D297" s="67">
        <v>1</v>
      </c>
      <c r="E297" s="120"/>
      <c r="F297" s="120">
        <f t="shared" si="12"/>
        <v>0</v>
      </c>
      <c r="G297" s="120">
        <f t="shared" si="13"/>
        <v>0</v>
      </c>
    </row>
    <row r="298" spans="1:7" x14ac:dyDescent="0.25">
      <c r="A298" s="260" t="s">
        <v>3279</v>
      </c>
      <c r="B298" s="60" t="s">
        <v>1162</v>
      </c>
      <c r="C298" s="67" t="s">
        <v>1</v>
      </c>
      <c r="D298" s="67">
        <v>1</v>
      </c>
      <c r="E298" s="120"/>
      <c r="F298" s="120">
        <f t="shared" si="12"/>
        <v>0</v>
      </c>
      <c r="G298" s="120">
        <f t="shared" si="13"/>
        <v>0</v>
      </c>
    </row>
    <row r="299" spans="1:7" x14ac:dyDescent="0.25">
      <c r="A299" s="260" t="s">
        <v>3280</v>
      </c>
      <c r="B299" s="60" t="s">
        <v>1163</v>
      </c>
      <c r="C299" s="67" t="s">
        <v>1</v>
      </c>
      <c r="D299" s="67">
        <v>1</v>
      </c>
      <c r="E299" s="120"/>
      <c r="F299" s="120">
        <f t="shared" si="12"/>
        <v>0</v>
      </c>
      <c r="G299" s="120">
        <f t="shared" si="13"/>
        <v>0</v>
      </c>
    </row>
    <row r="300" spans="1:7" x14ac:dyDescent="0.25">
      <c r="A300" s="260" t="s">
        <v>3281</v>
      </c>
      <c r="B300" s="60" t="s">
        <v>1164</v>
      </c>
      <c r="C300" s="67" t="s">
        <v>1</v>
      </c>
      <c r="D300" s="67">
        <v>1</v>
      </c>
      <c r="E300" s="120"/>
      <c r="F300" s="120">
        <f t="shared" si="12"/>
        <v>0</v>
      </c>
      <c r="G300" s="120">
        <f t="shared" si="13"/>
        <v>0</v>
      </c>
    </row>
    <row r="301" spans="1:7" x14ac:dyDescent="0.25">
      <c r="A301" s="260" t="s">
        <v>3282</v>
      </c>
      <c r="B301" s="60" t="s">
        <v>1165</v>
      </c>
      <c r="C301" s="67" t="s">
        <v>1</v>
      </c>
      <c r="D301" s="67">
        <v>1</v>
      </c>
      <c r="E301" s="120"/>
      <c r="F301" s="120">
        <f t="shared" si="12"/>
        <v>0</v>
      </c>
      <c r="G301" s="120">
        <f t="shared" si="13"/>
        <v>0</v>
      </c>
    </row>
    <row r="302" spans="1:7" x14ac:dyDescent="0.25">
      <c r="A302" s="260" t="s">
        <v>3283</v>
      </c>
      <c r="B302" s="60" t="s">
        <v>717</v>
      </c>
      <c r="C302" s="67" t="s">
        <v>1</v>
      </c>
      <c r="D302" s="67">
        <v>1</v>
      </c>
      <c r="E302" s="120"/>
      <c r="F302" s="120">
        <f t="shared" si="12"/>
        <v>0</v>
      </c>
      <c r="G302" s="120">
        <f t="shared" si="13"/>
        <v>0</v>
      </c>
    </row>
    <row r="303" spans="1:7" x14ac:dyDescent="0.25">
      <c r="A303" s="260" t="s">
        <v>3284</v>
      </c>
      <c r="B303" s="60" t="s">
        <v>461</v>
      </c>
      <c r="C303" s="67" t="s">
        <v>1</v>
      </c>
      <c r="D303" s="67">
        <v>1</v>
      </c>
      <c r="E303" s="120"/>
      <c r="F303" s="120">
        <f t="shared" si="12"/>
        <v>0</v>
      </c>
      <c r="G303" s="120">
        <f t="shared" si="13"/>
        <v>0</v>
      </c>
    </row>
    <row r="304" spans="1:7" x14ac:dyDescent="0.25">
      <c r="A304" s="260" t="s">
        <v>3285</v>
      </c>
      <c r="B304" s="60" t="s">
        <v>1166</v>
      </c>
      <c r="C304" s="67" t="s">
        <v>1</v>
      </c>
      <c r="D304" s="67">
        <v>1</v>
      </c>
      <c r="E304" s="120"/>
      <c r="F304" s="120">
        <f t="shared" si="12"/>
        <v>0</v>
      </c>
      <c r="G304" s="120">
        <f t="shared" si="13"/>
        <v>0</v>
      </c>
    </row>
    <row r="305" spans="1:7" x14ac:dyDescent="0.25">
      <c r="A305" s="260" t="s">
        <v>3286</v>
      </c>
      <c r="B305" s="60" t="s">
        <v>1167</v>
      </c>
      <c r="C305" s="67" t="s">
        <v>1</v>
      </c>
      <c r="D305" s="67">
        <v>1</v>
      </c>
      <c r="E305" s="120"/>
      <c r="F305" s="120">
        <f t="shared" si="12"/>
        <v>0</v>
      </c>
      <c r="G305" s="120">
        <f t="shared" si="13"/>
        <v>0</v>
      </c>
    </row>
    <row r="306" spans="1:7" x14ac:dyDescent="0.25">
      <c r="A306" s="260" t="s">
        <v>3287</v>
      </c>
      <c r="B306" s="60" t="s">
        <v>1168</v>
      </c>
      <c r="C306" s="67" t="s">
        <v>1</v>
      </c>
      <c r="D306" s="67">
        <v>1</v>
      </c>
      <c r="E306" s="120"/>
      <c r="F306" s="120">
        <f t="shared" si="12"/>
        <v>0</v>
      </c>
      <c r="G306" s="120">
        <f t="shared" si="13"/>
        <v>0</v>
      </c>
    </row>
    <row r="307" spans="1:7" x14ac:dyDescent="0.25">
      <c r="A307" s="260" t="s">
        <v>3288</v>
      </c>
      <c r="B307" s="60" t="s">
        <v>1169</v>
      </c>
      <c r="C307" s="67" t="s">
        <v>1</v>
      </c>
      <c r="D307" s="67">
        <v>1</v>
      </c>
      <c r="E307" s="120"/>
      <c r="F307" s="120">
        <f t="shared" si="12"/>
        <v>0</v>
      </c>
      <c r="G307" s="120">
        <f t="shared" si="13"/>
        <v>0</v>
      </c>
    </row>
    <row r="308" spans="1:7" x14ac:dyDescent="0.25">
      <c r="A308" s="260" t="s">
        <v>3289</v>
      </c>
      <c r="B308" s="60" t="s">
        <v>1170</v>
      </c>
      <c r="C308" s="67" t="s">
        <v>1</v>
      </c>
      <c r="D308" s="67">
        <v>1</v>
      </c>
      <c r="E308" s="120"/>
      <c r="F308" s="120">
        <f t="shared" si="12"/>
        <v>0</v>
      </c>
      <c r="G308" s="120">
        <f t="shared" si="13"/>
        <v>0</v>
      </c>
    </row>
    <row r="309" spans="1:7" x14ac:dyDescent="0.25">
      <c r="A309" s="260" t="s">
        <v>3290</v>
      </c>
      <c r="B309" s="60" t="s">
        <v>1171</v>
      </c>
      <c r="C309" s="67" t="s">
        <v>1</v>
      </c>
      <c r="D309" s="67">
        <v>1</v>
      </c>
      <c r="E309" s="120"/>
      <c r="F309" s="120">
        <f t="shared" si="12"/>
        <v>0</v>
      </c>
      <c r="G309" s="120">
        <f t="shared" si="13"/>
        <v>0</v>
      </c>
    </row>
    <row r="310" spans="1:7" x14ac:dyDescent="0.25">
      <c r="A310" s="260" t="s">
        <v>3291</v>
      </c>
      <c r="B310" s="60" t="s">
        <v>1035</v>
      </c>
      <c r="C310" s="67" t="s">
        <v>1</v>
      </c>
      <c r="D310" s="67">
        <v>1</v>
      </c>
      <c r="E310" s="120"/>
      <c r="F310" s="120">
        <f t="shared" si="12"/>
        <v>0</v>
      </c>
      <c r="G310" s="120">
        <f t="shared" si="13"/>
        <v>0</v>
      </c>
    </row>
    <row r="311" spans="1:7" x14ac:dyDescent="0.25">
      <c r="A311" s="260" t="s">
        <v>3292</v>
      </c>
      <c r="B311" s="60" t="s">
        <v>473</v>
      </c>
      <c r="C311" s="67" t="s">
        <v>1</v>
      </c>
      <c r="D311" s="67">
        <v>1</v>
      </c>
      <c r="E311" s="120"/>
      <c r="F311" s="120">
        <f t="shared" si="12"/>
        <v>0</v>
      </c>
      <c r="G311" s="120">
        <f t="shared" si="13"/>
        <v>0</v>
      </c>
    </row>
    <row r="312" spans="1:7" x14ac:dyDescent="0.25">
      <c r="A312" s="260" t="s">
        <v>3293</v>
      </c>
      <c r="B312" s="60" t="s">
        <v>1172</v>
      </c>
      <c r="C312" s="67" t="s">
        <v>1</v>
      </c>
      <c r="D312" s="67">
        <v>1</v>
      </c>
      <c r="E312" s="120"/>
      <c r="F312" s="120">
        <f t="shared" si="12"/>
        <v>0</v>
      </c>
      <c r="G312" s="120">
        <f t="shared" si="13"/>
        <v>0</v>
      </c>
    </row>
    <row r="313" spans="1:7" x14ac:dyDescent="0.25">
      <c r="A313" s="260" t="s">
        <v>3294</v>
      </c>
      <c r="B313" s="60" t="s">
        <v>1147</v>
      </c>
      <c r="C313" s="67" t="s">
        <v>1</v>
      </c>
      <c r="D313" s="67">
        <v>1</v>
      </c>
      <c r="E313" s="120"/>
      <c r="F313" s="120">
        <f t="shared" si="12"/>
        <v>0</v>
      </c>
      <c r="G313" s="120">
        <f t="shared" si="13"/>
        <v>0</v>
      </c>
    </row>
    <row r="314" spans="1:7" x14ac:dyDescent="0.25">
      <c r="A314" s="260" t="s">
        <v>3295</v>
      </c>
      <c r="B314" s="60" t="s">
        <v>768</v>
      </c>
      <c r="C314" s="67" t="s">
        <v>1</v>
      </c>
      <c r="D314" s="67">
        <v>1</v>
      </c>
      <c r="E314" s="120"/>
      <c r="F314" s="120">
        <f t="shared" si="12"/>
        <v>0</v>
      </c>
      <c r="G314" s="120">
        <f t="shared" si="13"/>
        <v>0</v>
      </c>
    </row>
    <row r="315" spans="1:7" x14ac:dyDescent="0.25">
      <c r="A315" s="260" t="s">
        <v>3296</v>
      </c>
      <c r="B315" s="60" t="s">
        <v>1028</v>
      </c>
      <c r="C315" s="67" t="s">
        <v>1</v>
      </c>
      <c r="D315" s="67">
        <v>1</v>
      </c>
      <c r="E315" s="120"/>
      <c r="F315" s="120">
        <f t="shared" si="12"/>
        <v>0</v>
      </c>
      <c r="G315" s="120">
        <f t="shared" si="13"/>
        <v>0</v>
      </c>
    </row>
    <row r="316" spans="1:7" x14ac:dyDescent="0.25">
      <c r="A316" s="260" t="s">
        <v>3297</v>
      </c>
      <c r="B316" s="60" t="s">
        <v>1173</v>
      </c>
      <c r="C316" s="67" t="s">
        <v>1</v>
      </c>
      <c r="D316" s="67">
        <v>1</v>
      </c>
      <c r="E316" s="120"/>
      <c r="F316" s="120">
        <f t="shared" si="12"/>
        <v>0</v>
      </c>
      <c r="G316" s="120">
        <f t="shared" si="13"/>
        <v>0</v>
      </c>
    </row>
    <row r="317" spans="1:7" x14ac:dyDescent="0.25">
      <c r="A317" s="260" t="s">
        <v>3298</v>
      </c>
      <c r="B317" s="60" t="s">
        <v>471</v>
      </c>
      <c r="C317" s="67" t="s">
        <v>1</v>
      </c>
      <c r="D317" s="67">
        <v>1</v>
      </c>
      <c r="E317" s="120"/>
      <c r="F317" s="120">
        <f t="shared" si="12"/>
        <v>0</v>
      </c>
      <c r="G317" s="120">
        <f t="shared" si="13"/>
        <v>0</v>
      </c>
    </row>
    <row r="318" spans="1:7" x14ac:dyDescent="0.25">
      <c r="A318" s="260" t="s">
        <v>3299</v>
      </c>
      <c r="B318" s="60" t="s">
        <v>1174</v>
      </c>
      <c r="C318" s="67" t="s">
        <v>1</v>
      </c>
      <c r="D318" s="67">
        <v>1</v>
      </c>
      <c r="E318" s="120"/>
      <c r="F318" s="120">
        <f t="shared" si="12"/>
        <v>0</v>
      </c>
      <c r="G318" s="120">
        <f t="shared" si="13"/>
        <v>0</v>
      </c>
    </row>
    <row r="319" spans="1:7" x14ac:dyDescent="0.25">
      <c r="A319" s="260" t="s">
        <v>3300</v>
      </c>
      <c r="B319" s="60" t="s">
        <v>1175</v>
      </c>
      <c r="C319" s="67" t="s">
        <v>1</v>
      </c>
      <c r="D319" s="67">
        <v>1</v>
      </c>
      <c r="E319" s="120"/>
      <c r="F319" s="120">
        <f t="shared" si="12"/>
        <v>0</v>
      </c>
      <c r="G319" s="120">
        <f t="shared" si="13"/>
        <v>0</v>
      </c>
    </row>
    <row r="320" spans="1:7" x14ac:dyDescent="0.25">
      <c r="A320" s="260" t="s">
        <v>3301</v>
      </c>
      <c r="B320" s="60" t="s">
        <v>1176</v>
      </c>
      <c r="C320" s="67" t="s">
        <v>1</v>
      </c>
      <c r="D320" s="67">
        <v>1</v>
      </c>
      <c r="E320" s="120"/>
      <c r="F320" s="120">
        <f t="shared" si="12"/>
        <v>0</v>
      </c>
      <c r="G320" s="120">
        <f t="shared" si="13"/>
        <v>0</v>
      </c>
    </row>
    <row r="321" spans="1:7" x14ac:dyDescent="0.25">
      <c r="A321" s="260" t="s">
        <v>3302</v>
      </c>
      <c r="B321" s="60" t="s">
        <v>1177</v>
      </c>
      <c r="C321" s="67" t="s">
        <v>1</v>
      </c>
      <c r="D321" s="67">
        <v>1</v>
      </c>
      <c r="E321" s="120"/>
      <c r="F321" s="120">
        <f t="shared" si="12"/>
        <v>0</v>
      </c>
      <c r="G321" s="120">
        <f t="shared" si="13"/>
        <v>0</v>
      </c>
    </row>
    <row r="322" spans="1:7" x14ac:dyDescent="0.25">
      <c r="A322" s="260" t="s">
        <v>3303</v>
      </c>
      <c r="B322" s="60" t="s">
        <v>1178</v>
      </c>
      <c r="C322" s="67" t="s">
        <v>1</v>
      </c>
      <c r="D322" s="67">
        <v>1</v>
      </c>
      <c r="E322" s="120"/>
      <c r="F322" s="120">
        <f t="shared" si="12"/>
        <v>0</v>
      </c>
      <c r="G322" s="120">
        <f t="shared" si="13"/>
        <v>0</v>
      </c>
    </row>
    <row r="323" spans="1:7" x14ac:dyDescent="0.25">
      <c r="A323" s="260" t="s">
        <v>3304</v>
      </c>
      <c r="B323" s="60" t="s">
        <v>1179</v>
      </c>
      <c r="C323" s="67" t="s">
        <v>1</v>
      </c>
      <c r="D323" s="67">
        <v>1</v>
      </c>
      <c r="E323" s="120"/>
      <c r="F323" s="120">
        <f t="shared" si="12"/>
        <v>0</v>
      </c>
      <c r="G323" s="120">
        <f t="shared" si="13"/>
        <v>0</v>
      </c>
    </row>
    <row r="324" spans="1:7" x14ac:dyDescent="0.25">
      <c r="A324" s="260" t="s">
        <v>3305</v>
      </c>
      <c r="B324" s="60" t="s">
        <v>1180</v>
      </c>
      <c r="C324" s="67" t="s">
        <v>1</v>
      </c>
      <c r="D324" s="67">
        <v>1</v>
      </c>
      <c r="E324" s="120"/>
      <c r="F324" s="120">
        <f t="shared" si="12"/>
        <v>0</v>
      </c>
      <c r="G324" s="120">
        <f t="shared" si="13"/>
        <v>0</v>
      </c>
    </row>
    <row r="325" spans="1:7" x14ac:dyDescent="0.25">
      <c r="A325" s="260" t="s">
        <v>3306</v>
      </c>
      <c r="B325" s="60" t="s">
        <v>1181</v>
      </c>
      <c r="C325" s="67" t="s">
        <v>1</v>
      </c>
      <c r="D325" s="67">
        <v>1</v>
      </c>
      <c r="E325" s="120"/>
      <c r="F325" s="120">
        <f t="shared" si="12"/>
        <v>0</v>
      </c>
      <c r="G325" s="120">
        <f t="shared" si="13"/>
        <v>0</v>
      </c>
    </row>
    <row r="326" spans="1:7" x14ac:dyDescent="0.25">
      <c r="A326" s="260" t="s">
        <v>3307</v>
      </c>
      <c r="B326" s="60" t="s">
        <v>1182</v>
      </c>
      <c r="C326" s="67" t="s">
        <v>1</v>
      </c>
      <c r="D326" s="67">
        <v>1</v>
      </c>
      <c r="E326" s="120"/>
      <c r="F326" s="120">
        <f t="shared" si="12"/>
        <v>0</v>
      </c>
      <c r="G326" s="120">
        <f t="shared" si="13"/>
        <v>0</v>
      </c>
    </row>
    <row r="327" spans="1:7" x14ac:dyDescent="0.25">
      <c r="A327" s="260" t="s">
        <v>3308</v>
      </c>
      <c r="B327" s="60" t="s">
        <v>457</v>
      </c>
      <c r="C327" s="67" t="s">
        <v>1</v>
      </c>
      <c r="D327" s="67">
        <v>1</v>
      </c>
      <c r="E327" s="120"/>
      <c r="F327" s="120">
        <f t="shared" si="12"/>
        <v>0</v>
      </c>
      <c r="G327" s="120">
        <f t="shared" si="13"/>
        <v>0</v>
      </c>
    </row>
    <row r="328" spans="1:7" x14ac:dyDescent="0.25">
      <c r="A328" s="260" t="s">
        <v>3309</v>
      </c>
      <c r="B328" s="60" t="s">
        <v>463</v>
      </c>
      <c r="C328" s="67" t="s">
        <v>1</v>
      </c>
      <c r="D328" s="67">
        <v>1</v>
      </c>
      <c r="E328" s="120"/>
      <c r="F328" s="120">
        <f t="shared" si="12"/>
        <v>0</v>
      </c>
      <c r="G328" s="120">
        <f t="shared" si="13"/>
        <v>0</v>
      </c>
    </row>
    <row r="329" spans="1:7" x14ac:dyDescent="0.25">
      <c r="A329" s="260" t="s">
        <v>3310</v>
      </c>
      <c r="B329" s="60" t="s">
        <v>1183</v>
      </c>
      <c r="C329" s="67" t="s">
        <v>1</v>
      </c>
      <c r="D329" s="67">
        <v>1</v>
      </c>
      <c r="E329" s="120"/>
      <c r="F329" s="120">
        <f t="shared" si="12"/>
        <v>0</v>
      </c>
      <c r="G329" s="120">
        <f t="shared" si="13"/>
        <v>0</v>
      </c>
    </row>
    <row r="330" spans="1:7" x14ac:dyDescent="0.25">
      <c r="A330" s="260" t="s">
        <v>3311</v>
      </c>
      <c r="B330" s="60" t="s">
        <v>1184</v>
      </c>
      <c r="C330" s="67" t="s">
        <v>1</v>
      </c>
      <c r="D330" s="67">
        <v>1</v>
      </c>
      <c r="E330" s="120"/>
      <c r="F330" s="120">
        <f t="shared" si="12"/>
        <v>0</v>
      </c>
      <c r="G330" s="120">
        <f t="shared" si="13"/>
        <v>0</v>
      </c>
    </row>
    <row r="331" spans="1:7" x14ac:dyDescent="0.25">
      <c r="A331" s="260" t="s">
        <v>3312</v>
      </c>
      <c r="B331" s="60" t="s">
        <v>1185</v>
      </c>
      <c r="C331" s="67" t="s">
        <v>1</v>
      </c>
      <c r="D331" s="67">
        <v>1</v>
      </c>
      <c r="E331" s="120"/>
      <c r="F331" s="120">
        <f t="shared" si="12"/>
        <v>0</v>
      </c>
      <c r="G331" s="120">
        <f t="shared" si="13"/>
        <v>0</v>
      </c>
    </row>
    <row r="332" spans="1:7" x14ac:dyDescent="0.25">
      <c r="A332" s="260" t="s">
        <v>3313</v>
      </c>
      <c r="B332" s="60" t="s">
        <v>765</v>
      </c>
      <c r="C332" s="67" t="s">
        <v>1</v>
      </c>
      <c r="D332" s="67">
        <v>1</v>
      </c>
      <c r="E332" s="120"/>
      <c r="F332" s="120">
        <f t="shared" si="12"/>
        <v>0</v>
      </c>
      <c r="G332" s="120">
        <f t="shared" si="13"/>
        <v>0</v>
      </c>
    </row>
    <row r="333" spans="1:7" x14ac:dyDescent="0.25">
      <c r="A333" s="260" t="s">
        <v>3314</v>
      </c>
      <c r="B333" s="60" t="s">
        <v>1186</v>
      </c>
      <c r="C333" s="67" t="s">
        <v>1</v>
      </c>
      <c r="D333" s="67">
        <v>1</v>
      </c>
      <c r="E333" s="120"/>
      <c r="F333" s="120">
        <f t="shared" si="12"/>
        <v>0</v>
      </c>
      <c r="G333" s="120">
        <f t="shared" si="13"/>
        <v>0</v>
      </c>
    </row>
    <row r="334" spans="1:7" x14ac:dyDescent="0.25">
      <c r="A334" s="260" t="s">
        <v>3315</v>
      </c>
      <c r="B334" s="60" t="s">
        <v>1187</v>
      </c>
      <c r="C334" s="67" t="s">
        <v>1</v>
      </c>
      <c r="D334" s="67">
        <v>1</v>
      </c>
      <c r="E334" s="120"/>
      <c r="F334" s="120">
        <f t="shared" si="12"/>
        <v>0</v>
      </c>
      <c r="G334" s="120">
        <f t="shared" si="13"/>
        <v>0</v>
      </c>
    </row>
    <row r="335" spans="1:7" x14ac:dyDescent="0.25">
      <c r="A335" s="260" t="s">
        <v>3316</v>
      </c>
      <c r="B335" s="60" t="s">
        <v>1188</v>
      </c>
      <c r="C335" s="67" t="s">
        <v>1</v>
      </c>
      <c r="D335" s="67">
        <v>1</v>
      </c>
      <c r="E335" s="120"/>
      <c r="F335" s="120">
        <f t="shared" si="12"/>
        <v>0</v>
      </c>
      <c r="G335" s="120">
        <f t="shared" si="13"/>
        <v>0</v>
      </c>
    </row>
    <row r="336" spans="1:7" x14ac:dyDescent="0.25">
      <c r="A336" s="260" t="s">
        <v>3317</v>
      </c>
      <c r="B336" s="60" t="s">
        <v>1189</v>
      </c>
      <c r="C336" s="67" t="s">
        <v>1</v>
      </c>
      <c r="D336" s="67">
        <v>1</v>
      </c>
      <c r="E336" s="120"/>
      <c r="F336" s="120">
        <f t="shared" si="12"/>
        <v>0</v>
      </c>
      <c r="G336" s="120">
        <f t="shared" si="13"/>
        <v>0</v>
      </c>
    </row>
    <row r="337" spans="1:7" x14ac:dyDescent="0.25">
      <c r="A337" s="260" t="s">
        <v>3318</v>
      </c>
      <c r="B337" s="60" t="s">
        <v>1088</v>
      </c>
      <c r="C337" s="67" t="s">
        <v>1</v>
      </c>
      <c r="D337" s="67">
        <v>1</v>
      </c>
      <c r="E337" s="120"/>
      <c r="F337" s="120">
        <f t="shared" si="12"/>
        <v>0</v>
      </c>
      <c r="G337" s="120">
        <f t="shared" si="13"/>
        <v>0</v>
      </c>
    </row>
    <row r="338" spans="1:7" x14ac:dyDescent="0.25">
      <c r="A338" s="260" t="s">
        <v>3319</v>
      </c>
      <c r="B338" s="60" t="s">
        <v>1190</v>
      </c>
      <c r="C338" s="67" t="s">
        <v>1</v>
      </c>
      <c r="D338" s="67">
        <v>1</v>
      </c>
      <c r="E338" s="120"/>
      <c r="F338" s="120">
        <f t="shared" si="12"/>
        <v>0</v>
      </c>
      <c r="G338" s="120">
        <f t="shared" si="13"/>
        <v>0</v>
      </c>
    </row>
    <row r="339" spans="1:7" x14ac:dyDescent="0.25">
      <c r="A339" s="260" t="s">
        <v>3320</v>
      </c>
      <c r="B339" s="60" t="s">
        <v>792</v>
      </c>
      <c r="C339" s="67" t="s">
        <v>1</v>
      </c>
      <c r="D339" s="67">
        <v>1</v>
      </c>
      <c r="E339" s="120"/>
      <c r="F339" s="120">
        <f t="shared" si="12"/>
        <v>0</v>
      </c>
      <c r="G339" s="120">
        <f t="shared" si="13"/>
        <v>0</v>
      </c>
    </row>
    <row r="340" spans="1:7" x14ac:dyDescent="0.25">
      <c r="A340" s="260" t="s">
        <v>3321</v>
      </c>
      <c r="B340" s="60" t="s">
        <v>791</v>
      </c>
      <c r="C340" s="67" t="s">
        <v>1</v>
      </c>
      <c r="D340" s="67">
        <v>1</v>
      </c>
      <c r="E340" s="120"/>
      <c r="F340" s="120">
        <f t="shared" si="12"/>
        <v>0</v>
      </c>
      <c r="G340" s="120">
        <f t="shared" si="13"/>
        <v>0</v>
      </c>
    </row>
    <row r="341" spans="1:7" x14ac:dyDescent="0.25">
      <c r="A341" s="260" t="s">
        <v>3322</v>
      </c>
      <c r="B341" s="60" t="s">
        <v>1191</v>
      </c>
      <c r="C341" s="67" t="s">
        <v>1</v>
      </c>
      <c r="D341" s="67">
        <v>1</v>
      </c>
      <c r="E341" s="120"/>
      <c r="F341" s="120">
        <f t="shared" si="12"/>
        <v>0</v>
      </c>
      <c r="G341" s="120">
        <f t="shared" si="13"/>
        <v>0</v>
      </c>
    </row>
    <row r="342" spans="1:7" x14ac:dyDescent="0.25">
      <c r="A342" s="260" t="s">
        <v>3323</v>
      </c>
      <c r="B342" s="60" t="s">
        <v>1192</v>
      </c>
      <c r="C342" s="67" t="s">
        <v>1</v>
      </c>
      <c r="D342" s="67">
        <v>1</v>
      </c>
      <c r="E342" s="120"/>
      <c r="F342" s="120">
        <f t="shared" ref="F342:F405" si="14">SUM(E342*1.2)</f>
        <v>0</v>
      </c>
      <c r="G342" s="120">
        <f t="shared" ref="G342:G405" si="15">SUM(D342*E342)</f>
        <v>0</v>
      </c>
    </row>
    <row r="343" spans="1:7" x14ac:dyDescent="0.25">
      <c r="A343" s="260" t="s">
        <v>3324</v>
      </c>
      <c r="B343" s="60" t="s">
        <v>999</v>
      </c>
      <c r="C343" s="67" t="s">
        <v>1</v>
      </c>
      <c r="D343" s="67">
        <v>1</v>
      </c>
      <c r="E343" s="120"/>
      <c r="F343" s="120">
        <f t="shared" si="14"/>
        <v>0</v>
      </c>
      <c r="G343" s="120">
        <f t="shared" si="15"/>
        <v>0</v>
      </c>
    </row>
    <row r="344" spans="1:7" x14ac:dyDescent="0.25">
      <c r="A344" s="260" t="s">
        <v>3325</v>
      </c>
      <c r="B344" s="60" t="s">
        <v>990</v>
      </c>
      <c r="C344" s="67" t="s">
        <v>1</v>
      </c>
      <c r="D344" s="67">
        <v>1</v>
      </c>
      <c r="E344" s="120"/>
      <c r="F344" s="120">
        <f t="shared" si="14"/>
        <v>0</v>
      </c>
      <c r="G344" s="120">
        <f t="shared" si="15"/>
        <v>0</v>
      </c>
    </row>
    <row r="345" spans="1:7" x14ac:dyDescent="0.25">
      <c r="A345" s="260" t="s">
        <v>3326</v>
      </c>
      <c r="B345" s="60" t="s">
        <v>991</v>
      </c>
      <c r="C345" s="67" t="s">
        <v>1</v>
      </c>
      <c r="D345" s="67">
        <v>1</v>
      </c>
      <c r="E345" s="120"/>
      <c r="F345" s="120">
        <f t="shared" si="14"/>
        <v>0</v>
      </c>
      <c r="G345" s="120">
        <f t="shared" si="15"/>
        <v>0</v>
      </c>
    </row>
    <row r="346" spans="1:7" x14ac:dyDescent="0.25">
      <c r="A346" s="260" t="s">
        <v>3327</v>
      </c>
      <c r="B346" s="60" t="s">
        <v>1193</v>
      </c>
      <c r="C346" s="67" t="s">
        <v>1</v>
      </c>
      <c r="D346" s="67">
        <v>1</v>
      </c>
      <c r="E346" s="120"/>
      <c r="F346" s="120">
        <f t="shared" si="14"/>
        <v>0</v>
      </c>
      <c r="G346" s="120">
        <f t="shared" si="15"/>
        <v>0</v>
      </c>
    </row>
    <row r="347" spans="1:7" x14ac:dyDescent="0.25">
      <c r="A347" s="260" t="s">
        <v>3328</v>
      </c>
      <c r="B347" s="60" t="s">
        <v>441</v>
      </c>
      <c r="C347" s="67" t="s">
        <v>1</v>
      </c>
      <c r="D347" s="67">
        <v>1</v>
      </c>
      <c r="E347" s="120"/>
      <c r="F347" s="120">
        <f t="shared" si="14"/>
        <v>0</v>
      </c>
      <c r="G347" s="120">
        <f t="shared" si="15"/>
        <v>0</v>
      </c>
    </row>
    <row r="348" spans="1:7" x14ac:dyDescent="0.25">
      <c r="A348" s="260" t="s">
        <v>3329</v>
      </c>
      <c r="B348" s="60" t="s">
        <v>1194</v>
      </c>
      <c r="C348" s="67" t="s">
        <v>1</v>
      </c>
      <c r="D348" s="67">
        <v>1</v>
      </c>
      <c r="E348" s="120"/>
      <c r="F348" s="120">
        <f t="shared" si="14"/>
        <v>0</v>
      </c>
      <c r="G348" s="120">
        <f t="shared" si="15"/>
        <v>0</v>
      </c>
    </row>
    <row r="349" spans="1:7" x14ac:dyDescent="0.25">
      <c r="A349" s="260" t="s">
        <v>3330</v>
      </c>
      <c r="B349" s="60" t="s">
        <v>1195</v>
      </c>
      <c r="C349" s="67" t="s">
        <v>1</v>
      </c>
      <c r="D349" s="67">
        <v>1</v>
      </c>
      <c r="E349" s="120"/>
      <c r="F349" s="120">
        <f t="shared" si="14"/>
        <v>0</v>
      </c>
      <c r="G349" s="120">
        <f t="shared" si="15"/>
        <v>0</v>
      </c>
    </row>
    <row r="350" spans="1:7" x14ac:dyDescent="0.25">
      <c r="A350" s="260" t="s">
        <v>3331</v>
      </c>
      <c r="B350" s="60" t="s">
        <v>1196</v>
      </c>
      <c r="C350" s="67" t="s">
        <v>1</v>
      </c>
      <c r="D350" s="67">
        <v>1</v>
      </c>
      <c r="E350" s="120"/>
      <c r="F350" s="120">
        <f t="shared" si="14"/>
        <v>0</v>
      </c>
      <c r="G350" s="120">
        <f t="shared" si="15"/>
        <v>0</v>
      </c>
    </row>
    <row r="351" spans="1:7" x14ac:dyDescent="0.25">
      <c r="A351" s="260" t="s">
        <v>3332</v>
      </c>
      <c r="B351" s="60" t="s">
        <v>1197</v>
      </c>
      <c r="C351" s="67" t="s">
        <v>1</v>
      </c>
      <c r="D351" s="67">
        <v>1</v>
      </c>
      <c r="E351" s="120"/>
      <c r="F351" s="120">
        <f t="shared" si="14"/>
        <v>0</v>
      </c>
      <c r="G351" s="120">
        <f t="shared" si="15"/>
        <v>0</v>
      </c>
    </row>
    <row r="352" spans="1:7" x14ac:dyDescent="0.25">
      <c r="A352" s="260" t="s">
        <v>3333</v>
      </c>
      <c r="B352" s="60" t="s">
        <v>420</v>
      </c>
      <c r="C352" s="67" t="s">
        <v>1</v>
      </c>
      <c r="D352" s="67">
        <v>1</v>
      </c>
      <c r="E352" s="120"/>
      <c r="F352" s="120">
        <f t="shared" si="14"/>
        <v>0</v>
      </c>
      <c r="G352" s="120">
        <f t="shared" si="15"/>
        <v>0</v>
      </c>
    </row>
    <row r="353" spans="1:7" x14ac:dyDescent="0.25">
      <c r="A353" s="260" t="s">
        <v>3334</v>
      </c>
      <c r="B353" s="58" t="s">
        <v>215</v>
      </c>
      <c r="C353" s="67" t="s">
        <v>1</v>
      </c>
      <c r="D353" s="67">
        <v>1</v>
      </c>
      <c r="E353" s="120"/>
      <c r="F353" s="120">
        <f t="shared" si="14"/>
        <v>0</v>
      </c>
      <c r="G353" s="120">
        <f t="shared" si="15"/>
        <v>0</v>
      </c>
    </row>
    <row r="354" spans="1:7" x14ac:dyDescent="0.25">
      <c r="A354" s="260" t="s">
        <v>3335</v>
      </c>
      <c r="B354" s="60" t="s">
        <v>1198</v>
      </c>
      <c r="C354" s="67" t="s">
        <v>1</v>
      </c>
      <c r="D354" s="67">
        <v>1</v>
      </c>
      <c r="E354" s="120"/>
      <c r="F354" s="120">
        <f t="shared" si="14"/>
        <v>0</v>
      </c>
      <c r="G354" s="120">
        <f t="shared" si="15"/>
        <v>0</v>
      </c>
    </row>
    <row r="355" spans="1:7" x14ac:dyDescent="0.25">
      <c r="A355" s="260" t="s">
        <v>3336</v>
      </c>
      <c r="B355" s="60" t="s">
        <v>728</v>
      </c>
      <c r="C355" s="67" t="s">
        <v>1</v>
      </c>
      <c r="D355" s="67">
        <v>1</v>
      </c>
      <c r="E355" s="120"/>
      <c r="F355" s="120">
        <f t="shared" si="14"/>
        <v>0</v>
      </c>
      <c r="G355" s="120">
        <f t="shared" si="15"/>
        <v>0</v>
      </c>
    </row>
    <row r="356" spans="1:7" x14ac:dyDescent="0.25">
      <c r="A356" s="260" t="s">
        <v>3337</v>
      </c>
      <c r="B356" s="60" t="s">
        <v>846</v>
      </c>
      <c r="C356" s="67" t="s">
        <v>1</v>
      </c>
      <c r="D356" s="67">
        <v>1</v>
      </c>
      <c r="E356" s="120"/>
      <c r="F356" s="120">
        <f t="shared" si="14"/>
        <v>0</v>
      </c>
      <c r="G356" s="120">
        <f t="shared" si="15"/>
        <v>0</v>
      </c>
    </row>
    <row r="357" spans="1:7" x14ac:dyDescent="0.25">
      <c r="A357" s="260" t="s">
        <v>3338</v>
      </c>
      <c r="B357" s="60" t="s">
        <v>1199</v>
      </c>
      <c r="C357" s="67" t="s">
        <v>1</v>
      </c>
      <c r="D357" s="67">
        <v>1</v>
      </c>
      <c r="E357" s="120"/>
      <c r="F357" s="120">
        <f t="shared" si="14"/>
        <v>0</v>
      </c>
      <c r="G357" s="120">
        <f t="shared" si="15"/>
        <v>0</v>
      </c>
    </row>
    <row r="358" spans="1:7" x14ac:dyDescent="0.25">
      <c r="A358" s="260" t="s">
        <v>3339</v>
      </c>
      <c r="B358" s="60" t="s">
        <v>1200</v>
      </c>
      <c r="C358" s="67" t="s">
        <v>1</v>
      </c>
      <c r="D358" s="67">
        <v>1</v>
      </c>
      <c r="E358" s="120"/>
      <c r="F358" s="120">
        <f t="shared" si="14"/>
        <v>0</v>
      </c>
      <c r="G358" s="120">
        <f t="shared" si="15"/>
        <v>0</v>
      </c>
    </row>
    <row r="359" spans="1:7" x14ac:dyDescent="0.25">
      <c r="A359" s="260" t="s">
        <v>3340</v>
      </c>
      <c r="B359" s="60" t="s">
        <v>1201</v>
      </c>
      <c r="C359" s="67" t="s">
        <v>1</v>
      </c>
      <c r="D359" s="67">
        <v>1</v>
      </c>
      <c r="E359" s="120"/>
      <c r="F359" s="120">
        <f t="shared" si="14"/>
        <v>0</v>
      </c>
      <c r="G359" s="120">
        <f t="shared" si="15"/>
        <v>0</v>
      </c>
    </row>
    <row r="360" spans="1:7" x14ac:dyDescent="0.25">
      <c r="A360" s="260" t="s">
        <v>3341</v>
      </c>
      <c r="B360" s="60" t="s">
        <v>963</v>
      </c>
      <c r="C360" s="67" t="s">
        <v>1</v>
      </c>
      <c r="D360" s="67">
        <v>1</v>
      </c>
      <c r="E360" s="120"/>
      <c r="F360" s="120">
        <f t="shared" si="14"/>
        <v>0</v>
      </c>
      <c r="G360" s="120">
        <f t="shared" si="15"/>
        <v>0</v>
      </c>
    </row>
    <row r="361" spans="1:7" x14ac:dyDescent="0.25">
      <c r="A361" s="260" t="s">
        <v>3342</v>
      </c>
      <c r="B361" s="60" t="s">
        <v>1202</v>
      </c>
      <c r="C361" s="67" t="s">
        <v>1</v>
      </c>
      <c r="D361" s="67">
        <v>1</v>
      </c>
      <c r="E361" s="120"/>
      <c r="F361" s="120">
        <f t="shared" si="14"/>
        <v>0</v>
      </c>
      <c r="G361" s="120">
        <f t="shared" si="15"/>
        <v>0</v>
      </c>
    </row>
    <row r="362" spans="1:7" x14ac:dyDescent="0.25">
      <c r="A362" s="260" t="s">
        <v>3343</v>
      </c>
      <c r="B362" s="60" t="s">
        <v>1148</v>
      </c>
      <c r="C362" s="67" t="s">
        <v>1</v>
      </c>
      <c r="D362" s="67">
        <v>1</v>
      </c>
      <c r="E362" s="120"/>
      <c r="F362" s="120">
        <f t="shared" si="14"/>
        <v>0</v>
      </c>
      <c r="G362" s="120">
        <f t="shared" si="15"/>
        <v>0</v>
      </c>
    </row>
    <row r="363" spans="1:7" x14ac:dyDescent="0.25">
      <c r="A363" s="260" t="s">
        <v>3344</v>
      </c>
      <c r="B363" s="60" t="s">
        <v>717</v>
      </c>
      <c r="C363" s="67" t="s">
        <v>1</v>
      </c>
      <c r="D363" s="67">
        <v>1</v>
      </c>
      <c r="E363" s="120"/>
      <c r="F363" s="120">
        <f t="shared" si="14"/>
        <v>0</v>
      </c>
      <c r="G363" s="120">
        <f t="shared" si="15"/>
        <v>0</v>
      </c>
    </row>
    <row r="364" spans="1:7" x14ac:dyDescent="0.25">
      <c r="A364" s="260" t="s">
        <v>3345</v>
      </c>
      <c r="B364" s="60" t="s">
        <v>1203</v>
      </c>
      <c r="C364" s="67" t="s">
        <v>1</v>
      </c>
      <c r="D364" s="67">
        <v>1</v>
      </c>
      <c r="E364" s="120"/>
      <c r="F364" s="120">
        <f t="shared" si="14"/>
        <v>0</v>
      </c>
      <c r="G364" s="120">
        <f t="shared" si="15"/>
        <v>0</v>
      </c>
    </row>
    <row r="365" spans="1:7" x14ac:dyDescent="0.25">
      <c r="A365" s="260" t="s">
        <v>3346</v>
      </c>
      <c r="B365" s="60" t="s">
        <v>1204</v>
      </c>
      <c r="C365" s="67" t="s">
        <v>1</v>
      </c>
      <c r="D365" s="67">
        <v>1</v>
      </c>
      <c r="E365" s="120"/>
      <c r="F365" s="120">
        <f t="shared" si="14"/>
        <v>0</v>
      </c>
      <c r="G365" s="120">
        <f t="shared" si="15"/>
        <v>0</v>
      </c>
    </row>
    <row r="366" spans="1:7" x14ac:dyDescent="0.25">
      <c r="A366" s="260" t="s">
        <v>3347</v>
      </c>
      <c r="B366" s="58" t="s">
        <v>602</v>
      </c>
      <c r="C366" s="67" t="s">
        <v>1</v>
      </c>
      <c r="D366" s="67">
        <v>1</v>
      </c>
      <c r="E366" s="120"/>
      <c r="F366" s="120">
        <f t="shared" si="14"/>
        <v>0</v>
      </c>
      <c r="G366" s="120">
        <f t="shared" si="15"/>
        <v>0</v>
      </c>
    </row>
    <row r="367" spans="1:7" x14ac:dyDescent="0.25">
      <c r="A367" s="260" t="s">
        <v>3348</v>
      </c>
      <c r="B367" s="60" t="s">
        <v>1205</v>
      </c>
      <c r="C367" s="67" t="s">
        <v>1</v>
      </c>
      <c r="D367" s="67">
        <v>1</v>
      </c>
      <c r="E367" s="120"/>
      <c r="F367" s="120">
        <f t="shared" si="14"/>
        <v>0</v>
      </c>
      <c r="G367" s="120">
        <f t="shared" si="15"/>
        <v>0</v>
      </c>
    </row>
    <row r="368" spans="1:7" x14ac:dyDescent="0.25">
      <c r="A368" s="260" t="s">
        <v>3349</v>
      </c>
      <c r="B368" s="60" t="s">
        <v>1206</v>
      </c>
      <c r="C368" s="67" t="s">
        <v>1</v>
      </c>
      <c r="D368" s="67">
        <v>1</v>
      </c>
      <c r="E368" s="120"/>
      <c r="F368" s="120">
        <f t="shared" si="14"/>
        <v>0</v>
      </c>
      <c r="G368" s="120">
        <f t="shared" si="15"/>
        <v>0</v>
      </c>
    </row>
    <row r="369" spans="1:7" x14ac:dyDescent="0.25">
      <c r="A369" s="260" t="s">
        <v>3350</v>
      </c>
      <c r="B369" s="60" t="s">
        <v>1100</v>
      </c>
      <c r="C369" s="67" t="s">
        <v>1</v>
      </c>
      <c r="D369" s="67">
        <v>1</v>
      </c>
      <c r="E369" s="120"/>
      <c r="F369" s="120">
        <f t="shared" si="14"/>
        <v>0</v>
      </c>
      <c r="G369" s="120">
        <f t="shared" si="15"/>
        <v>0</v>
      </c>
    </row>
    <row r="370" spans="1:7" x14ac:dyDescent="0.25">
      <c r="A370" s="260" t="s">
        <v>3351</v>
      </c>
      <c r="B370" s="60" t="s">
        <v>1207</v>
      </c>
      <c r="C370" s="67" t="s">
        <v>1</v>
      </c>
      <c r="D370" s="67">
        <v>1</v>
      </c>
      <c r="E370" s="120"/>
      <c r="F370" s="120">
        <f t="shared" si="14"/>
        <v>0</v>
      </c>
      <c r="G370" s="120">
        <f t="shared" si="15"/>
        <v>0</v>
      </c>
    </row>
    <row r="371" spans="1:7" x14ac:dyDescent="0.25">
      <c r="A371" s="260" t="s">
        <v>3352</v>
      </c>
      <c r="B371" s="60" t="s">
        <v>1208</v>
      </c>
      <c r="C371" s="67" t="s">
        <v>1</v>
      </c>
      <c r="D371" s="67">
        <v>1</v>
      </c>
      <c r="E371" s="120"/>
      <c r="F371" s="120">
        <f t="shared" si="14"/>
        <v>0</v>
      </c>
      <c r="G371" s="120">
        <f t="shared" si="15"/>
        <v>0</v>
      </c>
    </row>
    <row r="372" spans="1:7" x14ac:dyDescent="0.25">
      <c r="A372" s="260" t="s">
        <v>3353</v>
      </c>
      <c r="B372" s="60" t="s">
        <v>1209</v>
      </c>
      <c r="C372" s="67" t="s">
        <v>1</v>
      </c>
      <c r="D372" s="67">
        <v>1</v>
      </c>
      <c r="E372" s="120"/>
      <c r="F372" s="120">
        <f t="shared" si="14"/>
        <v>0</v>
      </c>
      <c r="G372" s="120">
        <f t="shared" si="15"/>
        <v>0</v>
      </c>
    </row>
    <row r="373" spans="1:7" x14ac:dyDescent="0.25">
      <c r="A373" s="260" t="s">
        <v>3354</v>
      </c>
      <c r="B373" s="60" t="s">
        <v>1210</v>
      </c>
      <c r="C373" s="67" t="s">
        <v>1</v>
      </c>
      <c r="D373" s="67">
        <v>1</v>
      </c>
      <c r="E373" s="120"/>
      <c r="F373" s="120">
        <f t="shared" si="14"/>
        <v>0</v>
      </c>
      <c r="G373" s="120">
        <f t="shared" si="15"/>
        <v>0</v>
      </c>
    </row>
    <row r="374" spans="1:7" x14ac:dyDescent="0.25">
      <c r="A374" s="260" t="s">
        <v>3355</v>
      </c>
      <c r="B374" s="60" t="s">
        <v>1211</v>
      </c>
      <c r="C374" s="67" t="s">
        <v>1</v>
      </c>
      <c r="D374" s="67">
        <v>1</v>
      </c>
      <c r="E374" s="120"/>
      <c r="F374" s="120">
        <f t="shared" si="14"/>
        <v>0</v>
      </c>
      <c r="G374" s="120">
        <f t="shared" si="15"/>
        <v>0</v>
      </c>
    </row>
    <row r="375" spans="1:7" x14ac:dyDescent="0.25">
      <c r="A375" s="260" t="s">
        <v>3356</v>
      </c>
      <c r="B375" s="60" t="s">
        <v>1212</v>
      </c>
      <c r="C375" s="67" t="s">
        <v>1</v>
      </c>
      <c r="D375" s="67">
        <v>1</v>
      </c>
      <c r="E375" s="120"/>
      <c r="F375" s="120">
        <f t="shared" si="14"/>
        <v>0</v>
      </c>
      <c r="G375" s="120">
        <f t="shared" si="15"/>
        <v>0</v>
      </c>
    </row>
    <row r="376" spans="1:7" x14ac:dyDescent="0.25">
      <c r="A376" s="260" t="s">
        <v>3357</v>
      </c>
      <c r="B376" s="60" t="s">
        <v>1213</v>
      </c>
      <c r="C376" s="67" t="s">
        <v>1</v>
      </c>
      <c r="D376" s="67">
        <v>1</v>
      </c>
      <c r="E376" s="120"/>
      <c r="F376" s="120">
        <f t="shared" si="14"/>
        <v>0</v>
      </c>
      <c r="G376" s="120">
        <f t="shared" si="15"/>
        <v>0</v>
      </c>
    </row>
    <row r="377" spans="1:7" x14ac:dyDescent="0.25">
      <c r="A377" s="260" t="s">
        <v>3358</v>
      </c>
      <c r="B377" s="60" t="s">
        <v>1214</v>
      </c>
      <c r="C377" s="67" t="s">
        <v>1</v>
      </c>
      <c r="D377" s="67">
        <v>1</v>
      </c>
      <c r="E377" s="120"/>
      <c r="F377" s="120">
        <f t="shared" si="14"/>
        <v>0</v>
      </c>
      <c r="G377" s="120">
        <f t="shared" si="15"/>
        <v>0</v>
      </c>
    </row>
    <row r="378" spans="1:7" x14ac:dyDescent="0.25">
      <c r="A378" s="260" t="s">
        <v>3359</v>
      </c>
      <c r="B378" s="60" t="s">
        <v>988</v>
      </c>
      <c r="C378" s="67" t="s">
        <v>1</v>
      </c>
      <c r="D378" s="67">
        <v>1</v>
      </c>
      <c r="E378" s="120"/>
      <c r="F378" s="120">
        <f t="shared" si="14"/>
        <v>0</v>
      </c>
      <c r="G378" s="120">
        <f t="shared" si="15"/>
        <v>0</v>
      </c>
    </row>
    <row r="379" spans="1:7" x14ac:dyDescent="0.25">
      <c r="A379" s="260" t="s">
        <v>3360</v>
      </c>
      <c r="B379" s="60" t="s">
        <v>1105</v>
      </c>
      <c r="C379" s="67" t="s">
        <v>1</v>
      </c>
      <c r="D379" s="67">
        <v>1</v>
      </c>
      <c r="E379" s="120"/>
      <c r="F379" s="120">
        <f t="shared" si="14"/>
        <v>0</v>
      </c>
      <c r="G379" s="120">
        <f t="shared" si="15"/>
        <v>0</v>
      </c>
    </row>
    <row r="380" spans="1:7" x14ac:dyDescent="0.25">
      <c r="A380" s="260" t="s">
        <v>3361</v>
      </c>
      <c r="B380" s="60" t="s">
        <v>861</v>
      </c>
      <c r="C380" s="67" t="s">
        <v>1</v>
      </c>
      <c r="D380" s="67">
        <v>1</v>
      </c>
      <c r="E380" s="120"/>
      <c r="F380" s="120">
        <f t="shared" si="14"/>
        <v>0</v>
      </c>
      <c r="G380" s="120">
        <f t="shared" si="15"/>
        <v>0</v>
      </c>
    </row>
    <row r="381" spans="1:7" x14ac:dyDescent="0.25">
      <c r="A381" s="260" t="s">
        <v>3362</v>
      </c>
      <c r="B381" s="60" t="s">
        <v>1215</v>
      </c>
      <c r="C381" s="67" t="s">
        <v>1</v>
      </c>
      <c r="D381" s="67">
        <v>1</v>
      </c>
      <c r="E381" s="120"/>
      <c r="F381" s="120">
        <f t="shared" si="14"/>
        <v>0</v>
      </c>
      <c r="G381" s="120">
        <f t="shared" si="15"/>
        <v>0</v>
      </c>
    </row>
    <row r="382" spans="1:7" x14ac:dyDescent="0.25">
      <c r="A382" s="260" t="s">
        <v>3363</v>
      </c>
      <c r="B382" s="60" t="s">
        <v>1216</v>
      </c>
      <c r="C382" s="67" t="s">
        <v>1</v>
      </c>
      <c r="D382" s="67">
        <v>1</v>
      </c>
      <c r="E382" s="120"/>
      <c r="F382" s="120">
        <f t="shared" si="14"/>
        <v>0</v>
      </c>
      <c r="G382" s="120">
        <f t="shared" si="15"/>
        <v>0</v>
      </c>
    </row>
    <row r="383" spans="1:7" x14ac:dyDescent="0.25">
      <c r="A383" s="260" t="s">
        <v>3364</v>
      </c>
      <c r="B383" s="60" t="s">
        <v>1217</v>
      </c>
      <c r="C383" s="67" t="s">
        <v>1</v>
      </c>
      <c r="D383" s="67">
        <v>1</v>
      </c>
      <c r="E383" s="120"/>
      <c r="F383" s="120">
        <f t="shared" si="14"/>
        <v>0</v>
      </c>
      <c r="G383" s="120">
        <f t="shared" si="15"/>
        <v>0</v>
      </c>
    </row>
    <row r="384" spans="1:7" x14ac:dyDescent="0.25">
      <c r="A384" s="260" t="s">
        <v>3365</v>
      </c>
      <c r="B384" s="60" t="s">
        <v>523</v>
      </c>
      <c r="C384" s="67" t="s">
        <v>1</v>
      </c>
      <c r="D384" s="67">
        <v>1</v>
      </c>
      <c r="E384" s="120"/>
      <c r="F384" s="120">
        <f t="shared" si="14"/>
        <v>0</v>
      </c>
      <c r="G384" s="120">
        <f t="shared" si="15"/>
        <v>0</v>
      </c>
    </row>
    <row r="385" spans="1:7" x14ac:dyDescent="0.25">
      <c r="A385" s="260" t="s">
        <v>3366</v>
      </c>
      <c r="B385" s="60" t="s">
        <v>256</v>
      </c>
      <c r="C385" s="67" t="s">
        <v>1</v>
      </c>
      <c r="D385" s="67">
        <v>1</v>
      </c>
      <c r="E385" s="120"/>
      <c r="F385" s="120">
        <f t="shared" si="14"/>
        <v>0</v>
      </c>
      <c r="G385" s="120">
        <f t="shared" si="15"/>
        <v>0</v>
      </c>
    </row>
    <row r="386" spans="1:7" x14ac:dyDescent="0.25">
      <c r="A386" s="260" t="s">
        <v>3367</v>
      </c>
      <c r="B386" s="60" t="s">
        <v>1218</v>
      </c>
      <c r="C386" s="67" t="s">
        <v>1</v>
      </c>
      <c r="D386" s="67">
        <v>1</v>
      </c>
      <c r="E386" s="120"/>
      <c r="F386" s="120">
        <f t="shared" si="14"/>
        <v>0</v>
      </c>
      <c r="G386" s="120">
        <f t="shared" si="15"/>
        <v>0</v>
      </c>
    </row>
    <row r="387" spans="1:7" x14ac:dyDescent="0.25">
      <c r="A387" s="260" t="s">
        <v>3368</v>
      </c>
      <c r="B387" s="60" t="s">
        <v>1219</v>
      </c>
      <c r="C387" s="67" t="s">
        <v>1</v>
      </c>
      <c r="D387" s="67">
        <v>1</v>
      </c>
      <c r="E387" s="120"/>
      <c r="F387" s="120">
        <f t="shared" si="14"/>
        <v>0</v>
      </c>
      <c r="G387" s="120">
        <f t="shared" si="15"/>
        <v>0</v>
      </c>
    </row>
    <row r="388" spans="1:7" x14ac:dyDescent="0.25">
      <c r="A388" s="260" t="s">
        <v>3369</v>
      </c>
      <c r="B388" s="60" t="s">
        <v>1220</v>
      </c>
      <c r="C388" s="67" t="s">
        <v>1</v>
      </c>
      <c r="D388" s="67">
        <v>1</v>
      </c>
      <c r="E388" s="120"/>
      <c r="F388" s="120">
        <f t="shared" si="14"/>
        <v>0</v>
      </c>
      <c r="G388" s="120">
        <f t="shared" si="15"/>
        <v>0</v>
      </c>
    </row>
    <row r="389" spans="1:7" x14ac:dyDescent="0.25">
      <c r="A389" s="260" t="s">
        <v>3370</v>
      </c>
      <c r="B389" s="60" t="s">
        <v>1221</v>
      </c>
      <c r="C389" s="67" t="s">
        <v>1</v>
      </c>
      <c r="D389" s="67">
        <v>1</v>
      </c>
      <c r="E389" s="120"/>
      <c r="F389" s="120">
        <f t="shared" si="14"/>
        <v>0</v>
      </c>
      <c r="G389" s="120">
        <f t="shared" si="15"/>
        <v>0</v>
      </c>
    </row>
    <row r="390" spans="1:7" x14ac:dyDescent="0.25">
      <c r="A390" s="260" t="s">
        <v>3371</v>
      </c>
      <c r="B390" s="60" t="s">
        <v>1222</v>
      </c>
      <c r="C390" s="67" t="s">
        <v>1</v>
      </c>
      <c r="D390" s="67">
        <v>1</v>
      </c>
      <c r="E390" s="120"/>
      <c r="F390" s="120">
        <f t="shared" si="14"/>
        <v>0</v>
      </c>
      <c r="G390" s="120">
        <f t="shared" si="15"/>
        <v>0</v>
      </c>
    </row>
    <row r="391" spans="1:7" x14ac:dyDescent="0.25">
      <c r="A391" s="260" t="s">
        <v>3372</v>
      </c>
      <c r="B391" s="60" t="s">
        <v>1223</v>
      </c>
      <c r="C391" s="67" t="s">
        <v>1</v>
      </c>
      <c r="D391" s="67">
        <v>1</v>
      </c>
      <c r="E391" s="120"/>
      <c r="F391" s="120">
        <f t="shared" si="14"/>
        <v>0</v>
      </c>
      <c r="G391" s="120">
        <f t="shared" si="15"/>
        <v>0</v>
      </c>
    </row>
    <row r="392" spans="1:7" x14ac:dyDescent="0.25">
      <c r="A392" s="260" t="s">
        <v>3373</v>
      </c>
      <c r="B392" s="60" t="s">
        <v>1224</v>
      </c>
      <c r="C392" s="67" t="s">
        <v>1</v>
      </c>
      <c r="D392" s="67">
        <v>1</v>
      </c>
      <c r="E392" s="120"/>
      <c r="F392" s="120">
        <f t="shared" si="14"/>
        <v>0</v>
      </c>
      <c r="G392" s="120">
        <f t="shared" si="15"/>
        <v>0</v>
      </c>
    </row>
    <row r="393" spans="1:7" x14ac:dyDescent="0.25">
      <c r="A393" s="260" t="s">
        <v>3374</v>
      </c>
      <c r="B393" s="60" t="s">
        <v>1225</v>
      </c>
      <c r="C393" s="67" t="s">
        <v>1</v>
      </c>
      <c r="D393" s="67">
        <v>1</v>
      </c>
      <c r="E393" s="120"/>
      <c r="F393" s="120">
        <f t="shared" si="14"/>
        <v>0</v>
      </c>
      <c r="G393" s="120">
        <f t="shared" si="15"/>
        <v>0</v>
      </c>
    </row>
    <row r="394" spans="1:7" x14ac:dyDescent="0.25">
      <c r="A394" s="260" t="s">
        <v>3375</v>
      </c>
      <c r="B394" s="60" t="s">
        <v>429</v>
      </c>
      <c r="C394" s="67" t="s">
        <v>1</v>
      </c>
      <c r="D394" s="67">
        <v>1</v>
      </c>
      <c r="E394" s="120"/>
      <c r="F394" s="120">
        <f t="shared" si="14"/>
        <v>0</v>
      </c>
      <c r="G394" s="120">
        <f t="shared" si="15"/>
        <v>0</v>
      </c>
    </row>
    <row r="395" spans="1:7" x14ac:dyDescent="0.25">
      <c r="A395" s="260" t="s">
        <v>3376</v>
      </c>
      <c r="B395" s="60" t="s">
        <v>723</v>
      </c>
      <c r="C395" s="67" t="s">
        <v>1</v>
      </c>
      <c r="D395" s="67">
        <v>1</v>
      </c>
      <c r="E395" s="120"/>
      <c r="F395" s="120">
        <f t="shared" si="14"/>
        <v>0</v>
      </c>
      <c r="G395" s="120">
        <f t="shared" si="15"/>
        <v>0</v>
      </c>
    </row>
    <row r="396" spans="1:7" x14ac:dyDescent="0.25">
      <c r="A396" s="260" t="s">
        <v>3377</v>
      </c>
      <c r="B396" s="60" t="s">
        <v>1226</v>
      </c>
      <c r="C396" s="67" t="s">
        <v>1</v>
      </c>
      <c r="D396" s="67">
        <v>1</v>
      </c>
      <c r="E396" s="120"/>
      <c r="F396" s="120">
        <f t="shared" si="14"/>
        <v>0</v>
      </c>
      <c r="G396" s="120">
        <f t="shared" si="15"/>
        <v>0</v>
      </c>
    </row>
    <row r="397" spans="1:7" x14ac:dyDescent="0.25">
      <c r="A397" s="260" t="s">
        <v>3378</v>
      </c>
      <c r="B397" s="60" t="s">
        <v>1227</v>
      </c>
      <c r="C397" s="67" t="s">
        <v>1</v>
      </c>
      <c r="D397" s="67">
        <v>1</v>
      </c>
      <c r="E397" s="120"/>
      <c r="F397" s="120">
        <f t="shared" si="14"/>
        <v>0</v>
      </c>
      <c r="G397" s="120">
        <f t="shared" si="15"/>
        <v>0</v>
      </c>
    </row>
    <row r="398" spans="1:7" x14ac:dyDescent="0.25">
      <c r="A398" s="260" t="s">
        <v>3379</v>
      </c>
      <c r="B398" s="60" t="s">
        <v>434</v>
      </c>
      <c r="C398" s="67" t="s">
        <v>1</v>
      </c>
      <c r="D398" s="67">
        <v>1</v>
      </c>
      <c r="E398" s="120"/>
      <c r="F398" s="120">
        <f t="shared" si="14"/>
        <v>0</v>
      </c>
      <c r="G398" s="120">
        <f t="shared" si="15"/>
        <v>0</v>
      </c>
    </row>
    <row r="399" spans="1:7" x14ac:dyDescent="0.25">
      <c r="A399" s="260" t="s">
        <v>3380</v>
      </c>
      <c r="B399" s="60" t="s">
        <v>437</v>
      </c>
      <c r="C399" s="67" t="s">
        <v>1</v>
      </c>
      <c r="D399" s="67">
        <v>1</v>
      </c>
      <c r="E399" s="120"/>
      <c r="F399" s="120">
        <f t="shared" si="14"/>
        <v>0</v>
      </c>
      <c r="G399" s="120">
        <f t="shared" si="15"/>
        <v>0</v>
      </c>
    </row>
    <row r="400" spans="1:7" x14ac:dyDescent="0.25">
      <c r="A400" s="260" t="s">
        <v>3381</v>
      </c>
      <c r="B400" s="60" t="s">
        <v>435</v>
      </c>
      <c r="C400" s="67" t="s">
        <v>1</v>
      </c>
      <c r="D400" s="67">
        <v>1</v>
      </c>
      <c r="E400" s="120"/>
      <c r="F400" s="120">
        <f t="shared" si="14"/>
        <v>0</v>
      </c>
      <c r="G400" s="120">
        <f t="shared" si="15"/>
        <v>0</v>
      </c>
    </row>
    <row r="401" spans="1:7" x14ac:dyDescent="0.25">
      <c r="A401" s="260" t="s">
        <v>3382</v>
      </c>
      <c r="B401" s="60" t="s">
        <v>774</v>
      </c>
      <c r="C401" s="67" t="s">
        <v>1</v>
      </c>
      <c r="D401" s="67">
        <v>1</v>
      </c>
      <c r="E401" s="120"/>
      <c r="F401" s="120">
        <f t="shared" si="14"/>
        <v>0</v>
      </c>
      <c r="G401" s="120">
        <f t="shared" si="15"/>
        <v>0</v>
      </c>
    </row>
    <row r="402" spans="1:7" x14ac:dyDescent="0.25">
      <c r="A402" s="260" t="s">
        <v>3383</v>
      </c>
      <c r="B402" s="60" t="s">
        <v>1228</v>
      </c>
      <c r="C402" s="67" t="s">
        <v>1</v>
      </c>
      <c r="D402" s="67">
        <v>1</v>
      </c>
      <c r="E402" s="120"/>
      <c r="F402" s="120">
        <f t="shared" si="14"/>
        <v>0</v>
      </c>
      <c r="G402" s="120">
        <f t="shared" si="15"/>
        <v>0</v>
      </c>
    </row>
    <row r="403" spans="1:7" x14ac:dyDescent="0.25">
      <c r="A403" s="260" t="s">
        <v>3384</v>
      </c>
      <c r="B403" s="60" t="s">
        <v>927</v>
      </c>
      <c r="C403" s="67" t="s">
        <v>1</v>
      </c>
      <c r="D403" s="67">
        <v>1</v>
      </c>
      <c r="E403" s="120"/>
      <c r="F403" s="120">
        <f t="shared" si="14"/>
        <v>0</v>
      </c>
      <c r="G403" s="120">
        <f t="shared" si="15"/>
        <v>0</v>
      </c>
    </row>
    <row r="404" spans="1:7" x14ac:dyDescent="0.25">
      <c r="A404" s="260" t="s">
        <v>3385</v>
      </c>
      <c r="B404" s="60" t="s">
        <v>504</v>
      </c>
      <c r="C404" s="67" t="s">
        <v>1</v>
      </c>
      <c r="D404" s="67">
        <v>1</v>
      </c>
      <c r="E404" s="120"/>
      <c r="F404" s="120">
        <f t="shared" si="14"/>
        <v>0</v>
      </c>
      <c r="G404" s="120">
        <f t="shared" si="15"/>
        <v>0</v>
      </c>
    </row>
    <row r="405" spans="1:7" x14ac:dyDescent="0.25">
      <c r="A405" s="260" t="s">
        <v>3386</v>
      </c>
      <c r="B405" s="60" t="s">
        <v>1229</v>
      </c>
      <c r="C405" s="67" t="s">
        <v>1</v>
      </c>
      <c r="D405" s="67">
        <v>1</v>
      </c>
      <c r="E405" s="120"/>
      <c r="F405" s="120">
        <f t="shared" si="14"/>
        <v>0</v>
      </c>
      <c r="G405" s="120">
        <f t="shared" si="15"/>
        <v>0</v>
      </c>
    </row>
    <row r="406" spans="1:7" x14ac:dyDescent="0.25">
      <c r="A406" s="260" t="s">
        <v>3387</v>
      </c>
      <c r="B406" s="60" t="s">
        <v>1230</v>
      </c>
      <c r="C406" s="67" t="s">
        <v>1</v>
      </c>
      <c r="D406" s="67">
        <v>1</v>
      </c>
      <c r="E406" s="120"/>
      <c r="F406" s="120">
        <f t="shared" ref="F406:F454" si="16">SUM(E406*1.2)</f>
        <v>0</v>
      </c>
      <c r="G406" s="120">
        <f t="shared" ref="G406:G454" si="17">SUM(D406*E406)</f>
        <v>0</v>
      </c>
    </row>
    <row r="407" spans="1:7" x14ac:dyDescent="0.25">
      <c r="A407" s="260" t="s">
        <v>3388</v>
      </c>
      <c r="B407" s="60" t="s">
        <v>1231</v>
      </c>
      <c r="C407" s="67" t="s">
        <v>1</v>
      </c>
      <c r="D407" s="67">
        <v>1</v>
      </c>
      <c r="E407" s="120"/>
      <c r="F407" s="120">
        <f t="shared" si="16"/>
        <v>0</v>
      </c>
      <c r="G407" s="120">
        <f t="shared" si="17"/>
        <v>0</v>
      </c>
    </row>
    <row r="408" spans="1:7" x14ac:dyDescent="0.25">
      <c r="A408" s="260" t="s">
        <v>3389</v>
      </c>
      <c r="B408" s="60" t="s">
        <v>511</v>
      </c>
      <c r="C408" s="67" t="s">
        <v>1</v>
      </c>
      <c r="D408" s="67">
        <v>1</v>
      </c>
      <c r="E408" s="120"/>
      <c r="F408" s="120">
        <f t="shared" si="16"/>
        <v>0</v>
      </c>
      <c r="G408" s="120">
        <f t="shared" si="17"/>
        <v>0</v>
      </c>
    </row>
    <row r="409" spans="1:7" x14ac:dyDescent="0.25">
      <c r="A409" s="260" t="s">
        <v>3390</v>
      </c>
      <c r="B409" s="60" t="s">
        <v>1232</v>
      </c>
      <c r="C409" s="67" t="s">
        <v>1</v>
      </c>
      <c r="D409" s="67">
        <v>1</v>
      </c>
      <c r="E409" s="120"/>
      <c r="F409" s="120">
        <f t="shared" si="16"/>
        <v>0</v>
      </c>
      <c r="G409" s="120">
        <f t="shared" si="17"/>
        <v>0</v>
      </c>
    </row>
    <row r="410" spans="1:7" x14ac:dyDescent="0.25">
      <c r="A410" s="260" t="s">
        <v>3391</v>
      </c>
      <c r="B410" s="60" t="s">
        <v>1233</v>
      </c>
      <c r="C410" s="67" t="s">
        <v>1</v>
      </c>
      <c r="D410" s="67">
        <v>1</v>
      </c>
      <c r="E410" s="120"/>
      <c r="F410" s="120">
        <f t="shared" si="16"/>
        <v>0</v>
      </c>
      <c r="G410" s="120">
        <f t="shared" si="17"/>
        <v>0</v>
      </c>
    </row>
    <row r="411" spans="1:7" x14ac:dyDescent="0.25">
      <c r="A411" s="260" t="s">
        <v>3392</v>
      </c>
      <c r="B411" s="60" t="s">
        <v>1234</v>
      </c>
      <c r="C411" s="67" t="s">
        <v>1</v>
      </c>
      <c r="D411" s="67">
        <v>1</v>
      </c>
      <c r="E411" s="120"/>
      <c r="F411" s="120">
        <f t="shared" si="16"/>
        <v>0</v>
      </c>
      <c r="G411" s="120">
        <f t="shared" si="17"/>
        <v>0</v>
      </c>
    </row>
    <row r="412" spans="1:7" x14ac:dyDescent="0.25">
      <c r="A412" s="260" t="s">
        <v>3393</v>
      </c>
      <c r="B412" s="60" t="s">
        <v>1235</v>
      </c>
      <c r="C412" s="67" t="s">
        <v>1</v>
      </c>
      <c r="D412" s="67">
        <v>1</v>
      </c>
      <c r="E412" s="120"/>
      <c r="F412" s="120">
        <f t="shared" si="16"/>
        <v>0</v>
      </c>
      <c r="G412" s="120">
        <f t="shared" si="17"/>
        <v>0</v>
      </c>
    </row>
    <row r="413" spans="1:7" x14ac:dyDescent="0.25">
      <c r="A413" s="260" t="s">
        <v>3394</v>
      </c>
      <c r="B413" s="60" t="s">
        <v>1091</v>
      </c>
      <c r="C413" s="67" t="s">
        <v>1</v>
      </c>
      <c r="D413" s="67">
        <v>1</v>
      </c>
      <c r="E413" s="120"/>
      <c r="F413" s="120">
        <f t="shared" si="16"/>
        <v>0</v>
      </c>
      <c r="G413" s="120">
        <f t="shared" si="17"/>
        <v>0</v>
      </c>
    </row>
    <row r="414" spans="1:7" x14ac:dyDescent="0.25">
      <c r="A414" s="260" t="s">
        <v>3395</v>
      </c>
      <c r="B414" s="60" t="s">
        <v>1236</v>
      </c>
      <c r="C414" s="67" t="s">
        <v>1</v>
      </c>
      <c r="D414" s="67">
        <v>1</v>
      </c>
      <c r="E414" s="120"/>
      <c r="F414" s="120">
        <f t="shared" si="16"/>
        <v>0</v>
      </c>
      <c r="G414" s="120">
        <f t="shared" si="17"/>
        <v>0</v>
      </c>
    </row>
    <row r="415" spans="1:7" x14ac:dyDescent="0.25">
      <c r="A415" s="260" t="s">
        <v>3396</v>
      </c>
      <c r="B415" s="60" t="s">
        <v>1237</v>
      </c>
      <c r="C415" s="67" t="s">
        <v>1</v>
      </c>
      <c r="D415" s="67">
        <v>1</v>
      </c>
      <c r="E415" s="120"/>
      <c r="F415" s="120">
        <f t="shared" si="16"/>
        <v>0</v>
      </c>
      <c r="G415" s="120">
        <f t="shared" si="17"/>
        <v>0</v>
      </c>
    </row>
    <row r="416" spans="1:7" x14ac:dyDescent="0.25">
      <c r="A416" s="260" t="s">
        <v>3397</v>
      </c>
      <c r="B416" s="60" t="s">
        <v>344</v>
      </c>
      <c r="C416" s="67" t="s">
        <v>1</v>
      </c>
      <c r="D416" s="67">
        <v>1</v>
      </c>
      <c r="E416" s="120"/>
      <c r="F416" s="120">
        <f t="shared" si="16"/>
        <v>0</v>
      </c>
      <c r="G416" s="120">
        <f t="shared" si="17"/>
        <v>0</v>
      </c>
    </row>
    <row r="417" spans="1:7" x14ac:dyDescent="0.25">
      <c r="A417" s="260" t="s">
        <v>3398</v>
      </c>
      <c r="B417" s="60" t="s">
        <v>1238</v>
      </c>
      <c r="C417" s="67" t="s">
        <v>1</v>
      </c>
      <c r="D417" s="67">
        <v>1</v>
      </c>
      <c r="E417" s="120"/>
      <c r="F417" s="120">
        <f t="shared" si="16"/>
        <v>0</v>
      </c>
      <c r="G417" s="120">
        <f t="shared" si="17"/>
        <v>0</v>
      </c>
    </row>
    <row r="418" spans="1:7" x14ac:dyDescent="0.25">
      <c r="A418" s="260" t="s">
        <v>3399</v>
      </c>
      <c r="B418" s="60" t="s">
        <v>1239</v>
      </c>
      <c r="C418" s="67" t="s">
        <v>1</v>
      </c>
      <c r="D418" s="67">
        <v>1</v>
      </c>
      <c r="E418" s="120"/>
      <c r="F418" s="120">
        <f t="shared" si="16"/>
        <v>0</v>
      </c>
      <c r="G418" s="120">
        <f t="shared" si="17"/>
        <v>0</v>
      </c>
    </row>
    <row r="419" spans="1:7" x14ac:dyDescent="0.25">
      <c r="A419" s="260" t="s">
        <v>3400</v>
      </c>
      <c r="B419" s="60" t="s">
        <v>1240</v>
      </c>
      <c r="C419" s="67" t="s">
        <v>1</v>
      </c>
      <c r="D419" s="67">
        <v>1</v>
      </c>
      <c r="E419" s="120"/>
      <c r="F419" s="120">
        <f t="shared" si="16"/>
        <v>0</v>
      </c>
      <c r="G419" s="120">
        <f t="shared" si="17"/>
        <v>0</v>
      </c>
    </row>
    <row r="420" spans="1:7" x14ac:dyDescent="0.25">
      <c r="A420" s="260" t="s">
        <v>3401</v>
      </c>
      <c r="B420" s="60" t="s">
        <v>1241</v>
      </c>
      <c r="C420" s="67" t="s">
        <v>1</v>
      </c>
      <c r="D420" s="67">
        <v>1</v>
      </c>
      <c r="E420" s="120"/>
      <c r="F420" s="120">
        <f t="shared" si="16"/>
        <v>0</v>
      </c>
      <c r="G420" s="120">
        <f t="shared" si="17"/>
        <v>0</v>
      </c>
    </row>
    <row r="421" spans="1:7" x14ac:dyDescent="0.25">
      <c r="A421" s="260" t="s">
        <v>3402</v>
      </c>
      <c r="B421" s="60" t="s">
        <v>1242</v>
      </c>
      <c r="C421" s="67" t="s">
        <v>1</v>
      </c>
      <c r="D421" s="67">
        <v>1</v>
      </c>
      <c r="E421" s="120"/>
      <c r="F421" s="120">
        <f t="shared" si="16"/>
        <v>0</v>
      </c>
      <c r="G421" s="120">
        <f t="shared" si="17"/>
        <v>0</v>
      </c>
    </row>
    <row r="422" spans="1:7" x14ac:dyDescent="0.25">
      <c r="A422" s="260" t="s">
        <v>3403</v>
      </c>
      <c r="B422" s="60" t="s">
        <v>1090</v>
      </c>
      <c r="C422" s="67" t="s">
        <v>1</v>
      </c>
      <c r="D422" s="67">
        <v>1</v>
      </c>
      <c r="E422" s="120"/>
      <c r="F422" s="120">
        <f t="shared" si="16"/>
        <v>0</v>
      </c>
      <c r="G422" s="120">
        <f t="shared" si="17"/>
        <v>0</v>
      </c>
    </row>
    <row r="423" spans="1:7" x14ac:dyDescent="0.25">
      <c r="A423" s="260" t="s">
        <v>3404</v>
      </c>
      <c r="B423" s="60" t="s">
        <v>1243</v>
      </c>
      <c r="C423" s="67" t="s">
        <v>1</v>
      </c>
      <c r="D423" s="67">
        <v>1</v>
      </c>
      <c r="E423" s="120"/>
      <c r="F423" s="120">
        <f t="shared" si="16"/>
        <v>0</v>
      </c>
      <c r="G423" s="120">
        <f t="shared" si="17"/>
        <v>0</v>
      </c>
    </row>
    <row r="424" spans="1:7" x14ac:dyDescent="0.25">
      <c r="A424" s="260" t="s">
        <v>3405</v>
      </c>
      <c r="B424" s="60" t="s">
        <v>560</v>
      </c>
      <c r="C424" s="67" t="s">
        <v>1</v>
      </c>
      <c r="D424" s="67">
        <v>1</v>
      </c>
      <c r="E424" s="120"/>
      <c r="F424" s="120">
        <f t="shared" si="16"/>
        <v>0</v>
      </c>
      <c r="G424" s="120">
        <f t="shared" si="17"/>
        <v>0</v>
      </c>
    </row>
    <row r="425" spans="1:7" x14ac:dyDescent="0.25">
      <c r="A425" s="260" t="s">
        <v>3406</v>
      </c>
      <c r="B425" s="60" t="s">
        <v>1085</v>
      </c>
      <c r="C425" s="67" t="s">
        <v>1</v>
      </c>
      <c r="D425" s="67">
        <v>1</v>
      </c>
      <c r="E425" s="120"/>
      <c r="F425" s="120">
        <f t="shared" si="16"/>
        <v>0</v>
      </c>
      <c r="G425" s="120">
        <f t="shared" si="17"/>
        <v>0</v>
      </c>
    </row>
    <row r="426" spans="1:7" x14ac:dyDescent="0.25">
      <c r="A426" s="260" t="s">
        <v>3407</v>
      </c>
      <c r="B426" s="60" t="s">
        <v>1244</v>
      </c>
      <c r="C426" s="67" t="s">
        <v>1</v>
      </c>
      <c r="D426" s="67">
        <v>1</v>
      </c>
      <c r="E426" s="120"/>
      <c r="F426" s="120">
        <f t="shared" si="16"/>
        <v>0</v>
      </c>
      <c r="G426" s="120">
        <f t="shared" si="17"/>
        <v>0</v>
      </c>
    </row>
    <row r="427" spans="1:7" x14ac:dyDescent="0.25">
      <c r="A427" s="260" t="s">
        <v>3408</v>
      </c>
      <c r="B427" s="60" t="s">
        <v>522</v>
      </c>
      <c r="C427" s="67" t="s">
        <v>1</v>
      </c>
      <c r="D427" s="67">
        <v>1</v>
      </c>
      <c r="E427" s="120"/>
      <c r="F427" s="120">
        <f t="shared" si="16"/>
        <v>0</v>
      </c>
      <c r="G427" s="120">
        <f t="shared" si="17"/>
        <v>0</v>
      </c>
    </row>
    <row r="428" spans="1:7" x14ac:dyDescent="0.25">
      <c r="A428" s="260" t="s">
        <v>3409</v>
      </c>
      <c r="B428" s="60" t="s">
        <v>521</v>
      </c>
      <c r="C428" s="67" t="s">
        <v>1</v>
      </c>
      <c r="D428" s="67">
        <v>1</v>
      </c>
      <c r="E428" s="120"/>
      <c r="F428" s="120">
        <f t="shared" si="16"/>
        <v>0</v>
      </c>
      <c r="G428" s="120">
        <f t="shared" si="17"/>
        <v>0</v>
      </c>
    </row>
    <row r="429" spans="1:7" x14ac:dyDescent="0.25">
      <c r="A429" s="260" t="s">
        <v>3410</v>
      </c>
      <c r="B429" s="60" t="s">
        <v>1245</v>
      </c>
      <c r="C429" s="67" t="s">
        <v>1</v>
      </c>
      <c r="D429" s="67">
        <v>1</v>
      </c>
      <c r="E429" s="120"/>
      <c r="F429" s="120">
        <f t="shared" si="16"/>
        <v>0</v>
      </c>
      <c r="G429" s="120">
        <f t="shared" si="17"/>
        <v>0</v>
      </c>
    </row>
    <row r="430" spans="1:7" x14ac:dyDescent="0.25">
      <c r="A430" s="260" t="s">
        <v>3411</v>
      </c>
      <c r="B430" s="60" t="s">
        <v>1246</v>
      </c>
      <c r="C430" s="67" t="s">
        <v>1</v>
      </c>
      <c r="D430" s="67">
        <v>1</v>
      </c>
      <c r="E430" s="120"/>
      <c r="F430" s="120">
        <f t="shared" si="16"/>
        <v>0</v>
      </c>
      <c r="G430" s="120">
        <f t="shared" si="17"/>
        <v>0</v>
      </c>
    </row>
    <row r="431" spans="1:7" x14ac:dyDescent="0.25">
      <c r="A431" s="260" t="s">
        <v>3412</v>
      </c>
      <c r="B431" s="60" t="s">
        <v>1247</v>
      </c>
      <c r="C431" s="67" t="s">
        <v>1</v>
      </c>
      <c r="D431" s="67">
        <v>1</v>
      </c>
      <c r="E431" s="120"/>
      <c r="F431" s="120">
        <f t="shared" si="16"/>
        <v>0</v>
      </c>
      <c r="G431" s="120">
        <f t="shared" si="17"/>
        <v>0</v>
      </c>
    </row>
    <row r="432" spans="1:7" x14ac:dyDescent="0.25">
      <c r="A432" s="260" t="s">
        <v>3413</v>
      </c>
      <c r="B432" s="60" t="s">
        <v>1248</v>
      </c>
      <c r="C432" s="67" t="s">
        <v>1</v>
      </c>
      <c r="D432" s="67">
        <v>1</v>
      </c>
      <c r="E432" s="120"/>
      <c r="F432" s="120">
        <f t="shared" si="16"/>
        <v>0</v>
      </c>
      <c r="G432" s="120">
        <f t="shared" si="17"/>
        <v>0</v>
      </c>
    </row>
    <row r="433" spans="1:18" x14ac:dyDescent="0.25">
      <c r="A433" s="260" t="s">
        <v>3414</v>
      </c>
      <c r="B433" s="60" t="s">
        <v>1249</v>
      </c>
      <c r="C433" s="67" t="s">
        <v>1</v>
      </c>
      <c r="D433" s="67">
        <v>1</v>
      </c>
      <c r="E433" s="120"/>
      <c r="F433" s="120">
        <f t="shared" si="16"/>
        <v>0</v>
      </c>
      <c r="G433" s="120">
        <f t="shared" si="17"/>
        <v>0</v>
      </c>
    </row>
    <row r="434" spans="1:18" x14ac:dyDescent="0.25">
      <c r="A434" s="260" t="s">
        <v>3415</v>
      </c>
      <c r="B434" s="60" t="s">
        <v>496</v>
      </c>
      <c r="C434" s="67" t="s">
        <v>1</v>
      </c>
      <c r="D434" s="67">
        <v>1</v>
      </c>
      <c r="E434" s="120"/>
      <c r="F434" s="120">
        <f t="shared" si="16"/>
        <v>0</v>
      </c>
      <c r="G434" s="120">
        <f t="shared" si="17"/>
        <v>0</v>
      </c>
    </row>
    <row r="435" spans="1:18" x14ac:dyDescent="0.25">
      <c r="A435" s="260" t="s">
        <v>3416</v>
      </c>
      <c r="B435" s="60" t="s">
        <v>327</v>
      </c>
      <c r="C435" s="67" t="s">
        <v>1</v>
      </c>
      <c r="D435" s="67">
        <v>1</v>
      </c>
      <c r="E435" s="120"/>
      <c r="F435" s="120">
        <f t="shared" si="16"/>
        <v>0</v>
      </c>
      <c r="G435" s="120">
        <f t="shared" si="17"/>
        <v>0</v>
      </c>
    </row>
    <row r="436" spans="1:18" x14ac:dyDescent="0.25">
      <c r="A436" s="260" t="s">
        <v>3417</v>
      </c>
      <c r="B436" s="60" t="s">
        <v>1250</v>
      </c>
      <c r="C436" s="67" t="s">
        <v>1</v>
      </c>
      <c r="D436" s="67">
        <v>1</v>
      </c>
      <c r="E436" s="120"/>
      <c r="F436" s="120">
        <f t="shared" si="16"/>
        <v>0</v>
      </c>
      <c r="G436" s="120">
        <f t="shared" si="17"/>
        <v>0</v>
      </c>
    </row>
    <row r="437" spans="1:18" x14ac:dyDescent="0.25">
      <c r="A437" s="260" t="s">
        <v>3418</v>
      </c>
      <c r="B437" s="60" t="s">
        <v>1251</v>
      </c>
      <c r="C437" s="67" t="s">
        <v>1</v>
      </c>
      <c r="D437" s="67">
        <v>1</v>
      </c>
      <c r="E437" s="120"/>
      <c r="F437" s="120">
        <f t="shared" si="16"/>
        <v>0</v>
      </c>
      <c r="G437" s="120">
        <f t="shared" si="17"/>
        <v>0</v>
      </c>
    </row>
    <row r="438" spans="1:18" x14ac:dyDescent="0.25">
      <c r="A438" s="260" t="s">
        <v>3419</v>
      </c>
      <c r="B438" s="60" t="s">
        <v>1252</v>
      </c>
      <c r="C438" s="67" t="s">
        <v>1</v>
      </c>
      <c r="D438" s="67">
        <v>1</v>
      </c>
      <c r="E438" s="120"/>
      <c r="F438" s="120">
        <f t="shared" si="16"/>
        <v>0</v>
      </c>
      <c r="G438" s="120">
        <f t="shared" si="17"/>
        <v>0</v>
      </c>
    </row>
    <row r="439" spans="1:18" x14ac:dyDescent="0.25">
      <c r="A439" s="260" t="s">
        <v>3420</v>
      </c>
      <c r="B439" s="60" t="s">
        <v>1253</v>
      </c>
      <c r="C439" s="67" t="s">
        <v>1</v>
      </c>
      <c r="D439" s="67">
        <v>1</v>
      </c>
      <c r="E439" s="120"/>
      <c r="F439" s="120">
        <f t="shared" si="16"/>
        <v>0</v>
      </c>
      <c r="G439" s="120">
        <f t="shared" si="17"/>
        <v>0</v>
      </c>
    </row>
    <row r="440" spans="1:18" x14ac:dyDescent="0.25">
      <c r="A440" s="260" t="s">
        <v>3421</v>
      </c>
      <c r="B440" s="60" t="s">
        <v>323</v>
      </c>
      <c r="C440" s="67" t="s">
        <v>1</v>
      </c>
      <c r="D440" s="67">
        <v>1</v>
      </c>
      <c r="E440" s="120"/>
      <c r="F440" s="120">
        <f t="shared" si="16"/>
        <v>0</v>
      </c>
      <c r="G440" s="120">
        <f t="shared" si="17"/>
        <v>0</v>
      </c>
    </row>
    <row r="441" spans="1:18" x14ac:dyDescent="0.25">
      <c r="A441" s="260" t="s">
        <v>3422</v>
      </c>
      <c r="B441" s="60" t="s">
        <v>1254</v>
      </c>
      <c r="C441" s="67" t="s">
        <v>1</v>
      </c>
      <c r="D441" s="67">
        <v>1</v>
      </c>
      <c r="E441" s="120"/>
      <c r="F441" s="120">
        <f t="shared" si="16"/>
        <v>0</v>
      </c>
      <c r="G441" s="120">
        <f t="shared" si="17"/>
        <v>0</v>
      </c>
    </row>
    <row r="442" spans="1:18" x14ac:dyDescent="0.25">
      <c r="A442" s="260" t="s">
        <v>3423</v>
      </c>
      <c r="B442" s="60" t="s">
        <v>1255</v>
      </c>
      <c r="C442" s="67" t="s">
        <v>1</v>
      </c>
      <c r="D442" s="67">
        <v>1</v>
      </c>
      <c r="E442" s="120"/>
      <c r="F442" s="120">
        <f t="shared" si="16"/>
        <v>0</v>
      </c>
      <c r="G442" s="120">
        <f t="shared" si="17"/>
        <v>0</v>
      </c>
    </row>
    <row r="443" spans="1:18" x14ac:dyDescent="0.25">
      <c r="A443" s="260" t="s">
        <v>3424</v>
      </c>
      <c r="B443" s="60" t="s">
        <v>1256</v>
      </c>
      <c r="C443" s="67" t="s">
        <v>1</v>
      </c>
      <c r="D443" s="67">
        <v>1</v>
      </c>
      <c r="E443" s="120"/>
      <c r="F443" s="120">
        <f t="shared" si="16"/>
        <v>0</v>
      </c>
      <c r="G443" s="120">
        <f t="shared" si="17"/>
        <v>0</v>
      </c>
    </row>
    <row r="444" spans="1:18" s="39" customFormat="1" x14ac:dyDescent="0.25">
      <c r="A444" s="260" t="s">
        <v>3425</v>
      </c>
      <c r="B444" s="60" t="s">
        <v>1257</v>
      </c>
      <c r="C444" s="67" t="s">
        <v>1</v>
      </c>
      <c r="D444" s="67">
        <v>1</v>
      </c>
      <c r="E444" s="120"/>
      <c r="F444" s="120">
        <f t="shared" si="16"/>
        <v>0</v>
      </c>
      <c r="G444" s="120">
        <f t="shared" si="17"/>
        <v>0</v>
      </c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</row>
    <row r="445" spans="1:18" x14ac:dyDescent="0.25">
      <c r="A445" s="260" t="s">
        <v>3426</v>
      </c>
      <c r="B445" s="60" t="s">
        <v>1258</v>
      </c>
      <c r="C445" s="67" t="s">
        <v>1</v>
      </c>
      <c r="D445" s="67">
        <v>1</v>
      </c>
      <c r="E445" s="120"/>
      <c r="F445" s="120">
        <f t="shared" si="16"/>
        <v>0</v>
      </c>
      <c r="G445" s="120">
        <f t="shared" si="17"/>
        <v>0</v>
      </c>
    </row>
    <row r="446" spans="1:18" x14ac:dyDescent="0.25">
      <c r="A446" s="260" t="s">
        <v>3427</v>
      </c>
      <c r="B446" s="60" t="s">
        <v>221</v>
      </c>
      <c r="C446" s="67" t="s">
        <v>1</v>
      </c>
      <c r="D446" s="67">
        <v>1</v>
      </c>
      <c r="E446" s="120"/>
      <c r="F446" s="120">
        <f t="shared" si="16"/>
        <v>0</v>
      </c>
      <c r="G446" s="120">
        <f t="shared" si="17"/>
        <v>0</v>
      </c>
    </row>
    <row r="447" spans="1:18" x14ac:dyDescent="0.25">
      <c r="A447" s="260" t="s">
        <v>3428</v>
      </c>
      <c r="B447" s="60" t="s">
        <v>1259</v>
      </c>
      <c r="C447" s="67" t="s">
        <v>1</v>
      </c>
      <c r="D447" s="67">
        <v>1</v>
      </c>
      <c r="E447" s="120"/>
      <c r="F447" s="120">
        <f t="shared" si="16"/>
        <v>0</v>
      </c>
      <c r="G447" s="120">
        <f t="shared" si="17"/>
        <v>0</v>
      </c>
    </row>
    <row r="448" spans="1:18" x14ac:dyDescent="0.25">
      <c r="A448" s="260" t="s">
        <v>3429</v>
      </c>
      <c r="B448" s="60" t="s">
        <v>1260</v>
      </c>
      <c r="C448" s="67" t="s">
        <v>378</v>
      </c>
      <c r="D448" s="67">
        <v>1</v>
      </c>
      <c r="E448" s="120"/>
      <c r="F448" s="120">
        <f t="shared" si="16"/>
        <v>0</v>
      </c>
      <c r="G448" s="120">
        <f t="shared" si="17"/>
        <v>0</v>
      </c>
    </row>
    <row r="449" spans="1:7" x14ac:dyDescent="0.25">
      <c r="A449" s="260" t="s">
        <v>3430</v>
      </c>
      <c r="B449" s="60" t="s">
        <v>1261</v>
      </c>
      <c r="C449" s="67" t="s">
        <v>1</v>
      </c>
      <c r="D449" s="67">
        <v>1</v>
      </c>
      <c r="E449" s="120"/>
      <c r="F449" s="120">
        <f t="shared" si="16"/>
        <v>0</v>
      </c>
      <c r="G449" s="120">
        <f t="shared" si="17"/>
        <v>0</v>
      </c>
    </row>
    <row r="450" spans="1:7" x14ac:dyDescent="0.25">
      <c r="A450" s="260" t="s">
        <v>3431</v>
      </c>
      <c r="B450" s="60" t="s">
        <v>1262</v>
      </c>
      <c r="C450" s="67" t="s">
        <v>1</v>
      </c>
      <c r="D450" s="67">
        <v>1</v>
      </c>
      <c r="E450" s="120"/>
      <c r="F450" s="120">
        <f t="shared" si="16"/>
        <v>0</v>
      </c>
      <c r="G450" s="120">
        <f t="shared" si="17"/>
        <v>0</v>
      </c>
    </row>
    <row r="451" spans="1:7" x14ac:dyDescent="0.25">
      <c r="A451" s="260" t="s">
        <v>3432</v>
      </c>
      <c r="B451" s="60" t="s">
        <v>1263</v>
      </c>
      <c r="C451" s="67" t="s">
        <v>234</v>
      </c>
      <c r="D451" s="67">
        <v>1</v>
      </c>
      <c r="E451" s="120"/>
      <c r="F451" s="120">
        <f t="shared" si="16"/>
        <v>0</v>
      </c>
      <c r="G451" s="120">
        <f t="shared" si="17"/>
        <v>0</v>
      </c>
    </row>
    <row r="452" spans="1:7" x14ac:dyDescent="0.25">
      <c r="A452" s="260" t="s">
        <v>3433</v>
      </c>
      <c r="B452" s="60" t="s">
        <v>1264</v>
      </c>
      <c r="C452" s="67" t="s">
        <v>1</v>
      </c>
      <c r="D452" s="67">
        <v>1</v>
      </c>
      <c r="E452" s="120"/>
      <c r="F452" s="120">
        <f t="shared" si="16"/>
        <v>0</v>
      </c>
      <c r="G452" s="120">
        <f t="shared" si="17"/>
        <v>0</v>
      </c>
    </row>
    <row r="453" spans="1:7" x14ac:dyDescent="0.25">
      <c r="A453" s="260" t="s">
        <v>3434</v>
      </c>
      <c r="B453" s="60" t="s">
        <v>556</v>
      </c>
      <c r="C453" s="67" t="s">
        <v>1</v>
      </c>
      <c r="D453" s="67">
        <v>1</v>
      </c>
      <c r="E453" s="120"/>
      <c r="F453" s="120">
        <f t="shared" si="16"/>
        <v>0</v>
      </c>
      <c r="G453" s="120">
        <f t="shared" si="17"/>
        <v>0</v>
      </c>
    </row>
    <row r="454" spans="1:7" ht="15.75" thickBot="1" x14ac:dyDescent="0.3">
      <c r="A454" s="260" t="s">
        <v>3435</v>
      </c>
      <c r="B454" s="60" t="s">
        <v>1265</v>
      </c>
      <c r="C454" s="67" t="s">
        <v>379</v>
      </c>
      <c r="D454" s="67">
        <v>200</v>
      </c>
      <c r="E454" s="120"/>
      <c r="F454" s="120">
        <f t="shared" si="16"/>
        <v>0</v>
      </c>
      <c r="G454" s="120">
        <f t="shared" si="17"/>
        <v>0</v>
      </c>
    </row>
    <row r="455" spans="1:7" ht="15.75" thickBot="1" x14ac:dyDescent="0.3">
      <c r="A455" s="104"/>
      <c r="B455" s="12"/>
      <c r="C455" s="30"/>
      <c r="D455"/>
      <c r="E455" s="335" t="s">
        <v>2990</v>
      </c>
      <c r="F455" s="335"/>
      <c r="G455" s="210">
        <f>SUM(G277:G454)</f>
        <v>0</v>
      </c>
    </row>
    <row r="456" spans="1:7" ht="15" customHeight="1" thickBot="1" x14ac:dyDescent="0.4">
      <c r="A456" s="104"/>
      <c r="B456" s="12"/>
      <c r="C456" s="30"/>
      <c r="D456" s="3"/>
      <c r="E456" s="335" t="s">
        <v>2991</v>
      </c>
      <c r="F456" s="335"/>
      <c r="G456" s="210">
        <f>SUM(G455*0.2)</f>
        <v>0</v>
      </c>
    </row>
    <row r="457" spans="1:7" ht="15.75" thickBot="1" x14ac:dyDescent="0.3">
      <c r="A457" s="104"/>
      <c r="B457" s="12"/>
      <c r="C457" s="30"/>
      <c r="D457" s="157"/>
      <c r="E457" s="335" t="s">
        <v>2992</v>
      </c>
      <c r="F457" s="335"/>
      <c r="G457" s="210">
        <f>SUM(G455:G456)</f>
        <v>0</v>
      </c>
    </row>
    <row r="458" spans="1:7" x14ac:dyDescent="0.25">
      <c r="A458" s="127"/>
      <c r="D458" s="66"/>
      <c r="E458" s="339"/>
      <c r="F458" s="339"/>
      <c r="G458"/>
    </row>
    <row r="459" spans="1:7" x14ac:dyDescent="0.25">
      <c r="A459" s="190"/>
      <c r="C459" s="69"/>
      <c r="D459" s="69"/>
      <c r="E459" s="339"/>
      <c r="F459" s="339"/>
      <c r="G459"/>
    </row>
    <row r="460" spans="1:7" ht="16.5" thickBot="1" x14ac:dyDescent="0.3">
      <c r="A460" s="127"/>
      <c r="D460" s="66"/>
      <c r="E460" s="337" t="s">
        <v>3449</v>
      </c>
      <c r="F460" s="337"/>
      <c r="G460" s="337"/>
    </row>
    <row r="461" spans="1:7" ht="15.75" thickBot="1" x14ac:dyDescent="0.3">
      <c r="A461" s="127"/>
      <c r="D461" s="66"/>
      <c r="E461" s="338" t="s">
        <v>3462</v>
      </c>
      <c r="F461" s="338"/>
      <c r="G461" s="289">
        <f>G455+G270+G249+G17</f>
        <v>0</v>
      </c>
    </row>
    <row r="462" spans="1:7" ht="15.75" thickBot="1" x14ac:dyDescent="0.3">
      <c r="A462" s="127"/>
      <c r="D462" s="66"/>
      <c r="E462" s="338" t="s">
        <v>3463</v>
      </c>
      <c r="F462" s="338"/>
      <c r="G462" s="289">
        <f>G456+G271+G250+G18</f>
        <v>0</v>
      </c>
    </row>
    <row r="463" spans="1:7" ht="15.75" thickBot="1" x14ac:dyDescent="0.3">
      <c r="A463" s="127"/>
      <c r="D463" s="66"/>
      <c r="E463" s="338" t="s">
        <v>3464</v>
      </c>
      <c r="F463" s="338"/>
      <c r="G463" s="289">
        <f>G457+G272+G251+G19</f>
        <v>0</v>
      </c>
    </row>
    <row r="464" spans="1:7" x14ac:dyDescent="0.25">
      <c r="A464" s="127"/>
      <c r="D464" s="66"/>
    </row>
    <row r="465" spans="1:4" x14ac:dyDescent="0.25">
      <c r="A465" s="127"/>
      <c r="D465" s="66"/>
    </row>
    <row r="466" spans="1:4" x14ac:dyDescent="0.25">
      <c r="A466" s="127"/>
      <c r="D466" s="66"/>
    </row>
    <row r="467" spans="1:4" x14ac:dyDescent="0.25">
      <c r="A467" s="127"/>
      <c r="D467" s="66"/>
    </row>
    <row r="468" spans="1:4" x14ac:dyDescent="0.25">
      <c r="A468" s="127"/>
      <c r="D468" s="66"/>
    </row>
    <row r="469" spans="1:4" x14ac:dyDescent="0.25">
      <c r="A469" s="127"/>
      <c r="D469" s="66"/>
    </row>
    <row r="470" spans="1:4" x14ac:dyDescent="0.25">
      <c r="A470" s="127"/>
      <c r="D470" s="66"/>
    </row>
    <row r="471" spans="1:4" x14ac:dyDescent="0.25">
      <c r="A471" s="127"/>
      <c r="D471" s="66"/>
    </row>
    <row r="472" spans="1:4" x14ac:dyDescent="0.25">
      <c r="A472" s="192"/>
      <c r="D472" s="66"/>
    </row>
    <row r="473" spans="1:4" x14ac:dyDescent="0.25">
      <c r="D473" s="66"/>
    </row>
    <row r="474" spans="1:4" x14ac:dyDescent="0.25">
      <c r="D474" s="66"/>
    </row>
    <row r="475" spans="1:4" x14ac:dyDescent="0.25">
      <c r="D475" s="66"/>
    </row>
    <row r="476" spans="1:4" x14ac:dyDescent="0.25">
      <c r="D476" s="66"/>
    </row>
    <row r="477" spans="1:4" x14ac:dyDescent="0.25">
      <c r="D477" s="66"/>
    </row>
    <row r="478" spans="1:4" x14ac:dyDescent="0.25">
      <c r="D478" s="66"/>
    </row>
    <row r="479" spans="1:4" x14ac:dyDescent="0.25">
      <c r="D479" s="66"/>
    </row>
    <row r="480" spans="1:4" x14ac:dyDescent="0.25">
      <c r="D480" s="66"/>
    </row>
    <row r="481" spans="4:4" x14ac:dyDescent="0.25">
      <c r="D481" s="66"/>
    </row>
    <row r="482" spans="4:4" x14ac:dyDescent="0.25">
      <c r="D482" s="66"/>
    </row>
    <row r="483" spans="4:4" x14ac:dyDescent="0.25">
      <c r="D483" s="66"/>
    </row>
    <row r="484" spans="4:4" x14ac:dyDescent="0.25">
      <c r="D484" s="66"/>
    </row>
    <row r="485" spans="4:4" x14ac:dyDescent="0.25">
      <c r="D485" s="66"/>
    </row>
    <row r="486" spans="4:4" x14ac:dyDescent="0.25">
      <c r="D486" s="66"/>
    </row>
    <row r="487" spans="4:4" x14ac:dyDescent="0.25">
      <c r="D487" s="66"/>
    </row>
    <row r="488" spans="4:4" x14ac:dyDescent="0.25">
      <c r="D488" s="66"/>
    </row>
    <row r="489" spans="4:4" x14ac:dyDescent="0.25">
      <c r="D489" s="66"/>
    </row>
    <row r="490" spans="4:4" x14ac:dyDescent="0.25">
      <c r="D490" s="66"/>
    </row>
    <row r="491" spans="4:4" x14ac:dyDescent="0.25">
      <c r="D491" s="66"/>
    </row>
  </sheetData>
  <mergeCells count="25">
    <mergeCell ref="A2:G2"/>
    <mergeCell ref="A22:C22"/>
    <mergeCell ref="A275:C275"/>
    <mergeCell ref="A3:C3"/>
    <mergeCell ref="E17:F17"/>
    <mergeCell ref="E18:F18"/>
    <mergeCell ref="E19:F19"/>
    <mergeCell ref="E249:F249"/>
    <mergeCell ref="E250:F250"/>
    <mergeCell ref="E251:F251"/>
    <mergeCell ref="E461:F461"/>
    <mergeCell ref="E462:F462"/>
    <mergeCell ref="E463:F463"/>
    <mergeCell ref="E459:F459"/>
    <mergeCell ref="A253:G253"/>
    <mergeCell ref="A254:B254"/>
    <mergeCell ref="A255:C255"/>
    <mergeCell ref="E270:F270"/>
    <mergeCell ref="E458:F458"/>
    <mergeCell ref="E457:F457"/>
    <mergeCell ref="E271:F271"/>
    <mergeCell ref="E272:F272"/>
    <mergeCell ref="E455:F455"/>
    <mergeCell ref="E456:F456"/>
    <mergeCell ref="E460:G460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workbookViewId="0">
      <selection activeCell="D25" sqref="D25"/>
    </sheetView>
  </sheetViews>
  <sheetFormatPr defaultRowHeight="15" x14ac:dyDescent="0.25"/>
  <cols>
    <col min="1" max="1" width="6.85546875" style="288" customWidth="1"/>
    <col min="2" max="2" width="21.7109375" style="288" customWidth="1"/>
    <col min="3" max="3" width="25.140625" style="288" customWidth="1"/>
    <col min="4" max="4" width="36.28515625" style="288" customWidth="1"/>
    <col min="5" max="5" width="4.42578125" style="288" customWidth="1"/>
    <col min="6" max="16384" width="9.140625" style="288"/>
  </cols>
  <sheetData>
    <row r="1" spans="1:4" x14ac:dyDescent="0.25">
      <c r="D1" s="290" t="s">
        <v>3478</v>
      </c>
    </row>
    <row r="2" spans="1:4" x14ac:dyDescent="0.25">
      <c r="D2" s="290" t="s">
        <v>3479</v>
      </c>
    </row>
    <row r="3" spans="1:4" ht="21" customHeight="1" x14ac:dyDescent="0.25">
      <c r="D3" s="291"/>
    </row>
    <row r="4" spans="1:4" ht="27" customHeight="1" x14ac:dyDescent="0.25">
      <c r="A4" s="377" t="s">
        <v>3480</v>
      </c>
      <c r="B4" s="378"/>
      <c r="C4" s="378"/>
      <c r="D4" s="378"/>
    </row>
    <row r="5" spans="1:4" ht="27" customHeight="1" x14ac:dyDescent="0.25">
      <c r="A5" s="378"/>
      <c r="B5" s="378"/>
      <c r="C5" s="378"/>
      <c r="D5" s="378"/>
    </row>
    <row r="6" spans="1:4" ht="17.25" customHeight="1" x14ac:dyDescent="0.25">
      <c r="A6" s="292"/>
      <c r="B6" s="292"/>
      <c r="C6" s="292"/>
      <c r="D6" s="292"/>
    </row>
    <row r="7" spans="1:4" s="225" customFormat="1" ht="24" customHeight="1" x14ac:dyDescent="0.25">
      <c r="A7" s="293" t="s">
        <v>3465</v>
      </c>
      <c r="C7" s="294"/>
      <c r="D7" s="294"/>
    </row>
    <row r="8" spans="1:4" s="225" customFormat="1" ht="26.25" customHeight="1" x14ac:dyDescent="0.25">
      <c r="A8" s="293" t="s">
        <v>3466</v>
      </c>
      <c r="C8" s="295"/>
      <c r="D8" s="295"/>
    </row>
    <row r="9" spans="1:4" s="225" customFormat="1" ht="24" customHeight="1" x14ac:dyDescent="0.25">
      <c r="A9" s="296" t="s">
        <v>3467</v>
      </c>
      <c r="C9" s="294"/>
      <c r="D9" s="294"/>
    </row>
    <row r="10" spans="1:4" s="225" customFormat="1" ht="24" customHeight="1" x14ac:dyDescent="0.25">
      <c r="A10" s="296" t="s">
        <v>3468</v>
      </c>
      <c r="C10" s="295"/>
      <c r="D10" s="295"/>
    </row>
    <row r="11" spans="1:4" s="225" customFormat="1" ht="24" customHeight="1" x14ac:dyDescent="0.25">
      <c r="A11" s="296" t="s">
        <v>3469</v>
      </c>
      <c r="C11" s="295"/>
      <c r="D11" s="295"/>
    </row>
    <row r="12" spans="1:4" s="225" customFormat="1" ht="24" customHeight="1" x14ac:dyDescent="0.25">
      <c r="A12" s="296" t="s">
        <v>3470</v>
      </c>
      <c r="C12" s="294"/>
      <c r="D12" s="294"/>
    </row>
    <row r="13" spans="1:4" s="225" customFormat="1" ht="33" customHeight="1" x14ac:dyDescent="0.25">
      <c r="A13" s="379" t="s">
        <v>3471</v>
      </c>
      <c r="B13" s="379"/>
      <c r="C13" s="294"/>
      <c r="D13" s="294"/>
    </row>
    <row r="14" spans="1:4" ht="24.75" customHeight="1" x14ac:dyDescent="0.25"/>
    <row r="15" spans="1:4" ht="36.75" customHeight="1" thickBot="1" x14ac:dyDescent="0.3">
      <c r="B15" s="380" t="s">
        <v>3481</v>
      </c>
      <c r="C15" s="380"/>
      <c r="D15" s="380"/>
    </row>
    <row r="16" spans="1:4" ht="20.25" customHeight="1" x14ac:dyDescent="0.25">
      <c r="B16" s="381" t="s">
        <v>3472</v>
      </c>
      <c r="C16" s="381"/>
      <c r="D16" s="297">
        <f>'VULKANIZERSKE USLUGE'!G42</f>
        <v>0</v>
      </c>
    </row>
    <row r="17" spans="1:4" ht="20.25" customHeight="1" x14ac:dyDescent="0.25">
      <c r="B17" s="373" t="s">
        <v>3473</v>
      </c>
      <c r="C17" s="374"/>
      <c r="D17" s="298">
        <f>'PRANJE VOZILA'!G20</f>
        <v>0</v>
      </c>
    </row>
    <row r="18" spans="1:4" s="304" customFormat="1" ht="20.25" customHeight="1" x14ac:dyDescent="0.25">
      <c r="B18" s="373" t="s">
        <v>3513</v>
      </c>
      <c r="C18" s="374"/>
      <c r="D18" s="298">
        <f>'TEHIČKI PREGLED'!H21</f>
        <v>0</v>
      </c>
    </row>
    <row r="19" spans="1:4" ht="20.25" customHeight="1" x14ac:dyDescent="0.25">
      <c r="B19" s="373" t="s">
        <v>3450</v>
      </c>
      <c r="C19" s="374"/>
      <c r="D19" s="298">
        <f>DACIA!G539</f>
        <v>0</v>
      </c>
    </row>
    <row r="20" spans="1:4" ht="20.25" customHeight="1" x14ac:dyDescent="0.25">
      <c r="B20" s="373" t="s">
        <v>3453</v>
      </c>
      <c r="C20" s="374"/>
      <c r="D20" s="298">
        <f>FIAT!G482</f>
        <v>0</v>
      </c>
    </row>
    <row r="21" spans="1:4" ht="20.25" customHeight="1" x14ac:dyDescent="0.25">
      <c r="B21" s="373" t="s">
        <v>3456</v>
      </c>
      <c r="C21" s="374"/>
      <c r="D21" s="298">
        <f>ZASTAVA!G242</f>
        <v>0</v>
      </c>
    </row>
    <row r="22" spans="1:4" ht="20.25" customHeight="1" x14ac:dyDescent="0.25">
      <c r="B22" s="373" t="s">
        <v>3459</v>
      </c>
      <c r="C22" s="374"/>
      <c r="D22" s="298">
        <f>LADA!G484</f>
        <v>0</v>
      </c>
    </row>
    <row r="23" spans="1:4" ht="20.25" customHeight="1" thickBot="1" x14ac:dyDescent="0.3">
      <c r="B23" s="375" t="s">
        <v>3462</v>
      </c>
      <c r="C23" s="376"/>
      <c r="D23" s="303">
        <f>ŠKODA!G461</f>
        <v>0</v>
      </c>
    </row>
    <row r="24" spans="1:4" ht="24" customHeight="1" thickBot="1" x14ac:dyDescent="0.3">
      <c r="B24" s="370" t="s">
        <v>3482</v>
      </c>
      <c r="C24" s="371"/>
      <c r="D24" s="289">
        <f>SUM(D16:D23)</f>
        <v>0</v>
      </c>
    </row>
    <row r="25" spans="1:4" ht="24" customHeight="1" thickBot="1" x14ac:dyDescent="0.3">
      <c r="B25" s="370" t="s">
        <v>3474</v>
      </c>
      <c r="C25" s="371"/>
      <c r="D25" s="289">
        <f>'VULKANIZERSKE USLUGE'!G43+'PRANJE VOZILA'!G21+'TEHIČKI PREGLED'!H22+DACIA!G540+FIAT!G483+ZASTAVA!G243+LADA!G485+ŠKODA!G462</f>
        <v>0</v>
      </c>
    </row>
    <row r="26" spans="1:4" ht="24" customHeight="1" thickBot="1" x14ac:dyDescent="0.3">
      <c r="B26" s="370" t="s">
        <v>3483</v>
      </c>
      <c r="C26" s="371"/>
      <c r="D26" s="289">
        <f>D24+D25</f>
        <v>0</v>
      </c>
    </row>
    <row r="31" spans="1:4" ht="15.75" x14ac:dyDescent="0.25">
      <c r="A31" s="372" t="s">
        <v>3475</v>
      </c>
      <c r="B31" s="372"/>
      <c r="C31" s="299" t="s">
        <v>3476</v>
      </c>
      <c r="D31" s="300" t="s">
        <v>3477</v>
      </c>
    </row>
    <row r="32" spans="1:4" ht="15.75" x14ac:dyDescent="0.25">
      <c r="A32" s="301"/>
      <c r="B32" s="301"/>
      <c r="C32" s="301"/>
      <c r="D32" s="301"/>
    </row>
    <row r="33" spans="1:4" ht="15.75" x14ac:dyDescent="0.25">
      <c r="A33" s="302"/>
      <c r="B33" s="302"/>
      <c r="C33" s="301"/>
      <c r="D33" s="301"/>
    </row>
    <row r="34" spans="1:4" ht="15.75" x14ac:dyDescent="0.25">
      <c r="A34" s="301"/>
      <c r="B34" s="301"/>
      <c r="C34" s="301"/>
      <c r="D34" s="302"/>
    </row>
  </sheetData>
  <mergeCells count="15">
    <mergeCell ref="B19:C19"/>
    <mergeCell ref="A4:D5"/>
    <mergeCell ref="A13:B13"/>
    <mergeCell ref="B15:D15"/>
    <mergeCell ref="B16:C16"/>
    <mergeCell ref="B17:C17"/>
    <mergeCell ref="B18:C18"/>
    <mergeCell ref="B24:C24"/>
    <mergeCell ref="B25:C25"/>
    <mergeCell ref="B26:C26"/>
    <mergeCell ref="A31:B31"/>
    <mergeCell ref="B20:C20"/>
    <mergeCell ref="B21:C21"/>
    <mergeCell ref="B22:C22"/>
    <mergeCell ref="B23:C23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BEC66-5F89-458D-BDF0-F2BAC0D4E851}"/>
</file>

<file path=customXml/itemProps2.xml><?xml version="1.0" encoding="utf-8"?>
<ds:datastoreItem xmlns:ds="http://schemas.openxmlformats.org/officeDocument/2006/customXml" ds:itemID="{1B70E888-9547-4AEB-8D07-04F69444E579}"/>
</file>

<file path=customXml/itemProps3.xml><?xml version="1.0" encoding="utf-8"?>
<ds:datastoreItem xmlns:ds="http://schemas.openxmlformats.org/officeDocument/2006/customXml" ds:itemID="{69C18230-E53C-4EF6-8D04-7EBD13FA4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VULKANIZERSKE USLUGE</vt:lpstr>
      <vt:lpstr>PRANJE VOZILA</vt:lpstr>
      <vt:lpstr>TEHIČKI PREGLED</vt:lpstr>
      <vt:lpstr>DACIA</vt:lpstr>
      <vt:lpstr>FIAT</vt:lpstr>
      <vt:lpstr>ZASTAVA</vt:lpstr>
      <vt:lpstr>LADA</vt:lpstr>
      <vt:lpstr>ŠKODA</vt:lpstr>
      <vt:lpstr>UKUPAN IZNOS PARTIJA 4</vt:lpstr>
      <vt:lpstr>DACIA!Print_Area</vt:lpstr>
      <vt:lpstr>FIAT!Print_Area</vt:lpstr>
      <vt:lpstr>LADA!Print_Area</vt:lpstr>
      <vt:lpstr>'PRANJE VOZILA'!Print_Area</vt:lpstr>
      <vt:lpstr>ŠKODA!Print_Area</vt:lpstr>
      <vt:lpstr>ZASTAVA!Print_Area</vt:lpstr>
      <vt:lpstr>DACIA!Print_Titles</vt:lpstr>
      <vt:lpstr>FIAT!Print_Titles</vt:lpstr>
      <vt:lpstr>LADA!Print_Titles</vt:lpstr>
      <vt:lpstr>ŠKODA!Print_Titles</vt:lpstr>
      <vt:lpstr>ZASTAVA!Print_Titles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2017-03-16T10:58:08Z</cp:lastPrinted>
  <dcterms:created xsi:type="dcterms:W3CDTF">2015-03-10T09:42:16Z</dcterms:created>
  <dcterms:modified xsi:type="dcterms:W3CDTF">2017-04-12T09:28:53Z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