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1.xml" ContentType="application/vnd.openxmlformats-officedocument.spreadsheetml.worksheet+xml"/>
  <Override PartName="/xl/worksheets/sheet10.xml" ContentType="application/vnd.openxmlformats-officedocument.spreadsheetml.worksheet+xml"/>
  <Override PartName="/xl/sharedStrings.xml" ContentType="application/vnd.openxmlformats-officedocument.spreadsheetml.sharedStrings+xml"/>
  <Override PartName="/xl/worksheets/sheet9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8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15" windowWidth="15195" windowHeight="7890" firstSheet="1" activeTab="10"/>
  </bookViews>
  <sheets>
    <sheet name="VULKANIZERSKE USLUGE" sheetId="8" r:id="rId1"/>
    <sheet name="PRANJE VOZILA" sheetId="9" r:id="rId2"/>
    <sheet name="TEHNIČKI PREGLED" sheetId="14" r:id="rId3"/>
    <sheet name="DACIA" sheetId="1" r:id="rId4"/>
    <sheet name="FIAT" sheetId="6" r:id="rId5"/>
    <sheet name="ZASTAVA" sheetId="4" r:id="rId6"/>
    <sheet name="LADA" sheetId="7" r:id="rId7"/>
    <sheet name="ŠKODA" sheetId="3" r:id="rId8"/>
    <sheet name="MAZDA" sheetId="2" r:id="rId9"/>
    <sheet name="MICUBISHI" sheetId="12" r:id="rId10"/>
    <sheet name="UKUPAN IZNOS PARTIJA 6" sheetId="13" r:id="rId11"/>
  </sheets>
  <definedNames>
    <definedName name="_xlnm.Print_Area" localSheetId="3">DACIA!$A$1:$G$537</definedName>
    <definedName name="_xlnm.Print_Area" localSheetId="4">FIAT!$A$1:$G$475</definedName>
    <definedName name="_xlnm.Print_Area" localSheetId="6">LADA!$A$1:$G$271</definedName>
    <definedName name="_xlnm.Print_Area" localSheetId="8">MAZDA!$A$1:$G$136</definedName>
    <definedName name="_xlnm.Print_Area" localSheetId="9">MICUBISHI!$A$1:$G$337</definedName>
    <definedName name="_xlnm.Print_Area" localSheetId="1">'PRANJE VOZILA'!$A$1:$G$22</definedName>
    <definedName name="_xlnm.Print_Area" localSheetId="7">ŠKODA!$A$1:$G$280</definedName>
    <definedName name="_xlnm.Print_Area" localSheetId="5">ZASTAVA!$A$1:$G$540</definedName>
    <definedName name="_xlnm.Print_Titles" localSheetId="3">DACIA!$4:$4</definedName>
    <definedName name="_xlnm.Print_Titles" localSheetId="4">FIAT!$4:$4</definedName>
    <definedName name="_xlnm.Print_Titles" localSheetId="8">MAZDA!$4:$4</definedName>
    <definedName name="_xlnm.Print_Titles" localSheetId="9">MICUBISHI!$4:$4</definedName>
  </definedNames>
  <calcPr calcId="145621"/>
</workbook>
</file>

<file path=xl/calcChain.xml><?xml version="1.0" encoding="utf-8"?>
<calcChain xmlns="http://schemas.openxmlformats.org/spreadsheetml/2006/main">
  <c r="D27" i="13" l="1"/>
  <c r="D18" i="13"/>
  <c r="H20" i="14"/>
  <c r="G20" i="14"/>
  <c r="H19" i="14"/>
  <c r="G19" i="14"/>
  <c r="H18" i="14"/>
  <c r="G18" i="14"/>
  <c r="H17" i="14"/>
  <c r="G17" i="14"/>
  <c r="H16" i="14"/>
  <c r="G16" i="14"/>
  <c r="H15" i="14"/>
  <c r="G15" i="14"/>
  <c r="H14" i="14"/>
  <c r="G14" i="14"/>
  <c r="H13" i="14"/>
  <c r="G13" i="14"/>
  <c r="H12" i="14"/>
  <c r="G12" i="14"/>
  <c r="H11" i="14"/>
  <c r="G11" i="14"/>
  <c r="H10" i="14"/>
  <c r="G10" i="14"/>
  <c r="H9" i="14"/>
  <c r="G9" i="14"/>
  <c r="H8" i="14"/>
  <c r="G8" i="14"/>
  <c r="H7" i="14"/>
  <c r="G7" i="14"/>
  <c r="H6" i="14"/>
  <c r="G6" i="14"/>
  <c r="H21" i="14" l="1"/>
  <c r="H22" i="14" s="1"/>
  <c r="H23" i="14" s="1"/>
  <c r="D25" i="13" l="1"/>
  <c r="D24" i="13"/>
  <c r="D23" i="13"/>
  <c r="D22" i="13"/>
  <c r="D21" i="13"/>
  <c r="D20" i="13"/>
  <c r="D19" i="13"/>
  <c r="D17" i="13"/>
  <c r="D16" i="13"/>
  <c r="D26" i="13" s="1"/>
  <c r="G139" i="2" l="1"/>
  <c r="G138" i="2"/>
  <c r="G137" i="2"/>
  <c r="G256" i="3"/>
  <c r="G255" i="3"/>
  <c r="G254" i="3"/>
  <c r="G270" i="7"/>
  <c r="G269" i="7"/>
  <c r="G268" i="7"/>
  <c r="G537" i="4"/>
  <c r="G536" i="4"/>
  <c r="G535" i="4"/>
  <c r="G480" i="6"/>
  <c r="G479" i="6"/>
  <c r="G478" i="6"/>
  <c r="G543" i="1"/>
  <c r="G542" i="1"/>
  <c r="G541" i="1"/>
  <c r="D28" i="13" l="1"/>
  <c r="G19" i="1"/>
  <c r="G20" i="1" s="1"/>
  <c r="G21" i="1" s="1"/>
  <c r="G16" i="4"/>
  <c r="G17" i="4"/>
  <c r="G16" i="2"/>
  <c r="G17" i="2" s="1"/>
  <c r="G18" i="2" l="1"/>
  <c r="G5" i="4"/>
  <c r="F5" i="4"/>
  <c r="G6" i="12" l="1"/>
  <c r="G7" i="12"/>
  <c r="G8" i="12"/>
  <c r="G9" i="12"/>
  <c r="G10" i="12"/>
  <c r="G11" i="12"/>
  <c r="G12" i="12"/>
  <c r="G13" i="12"/>
  <c r="G14" i="12"/>
  <c r="G15" i="12"/>
  <c r="G16" i="12"/>
  <c r="G17" i="12"/>
  <c r="G18" i="12"/>
  <c r="G19" i="12"/>
  <c r="G20" i="12"/>
  <c r="G21" i="12"/>
  <c r="G22" i="12"/>
  <c r="G23" i="12"/>
  <c r="G24" i="12"/>
  <c r="G25" i="12"/>
  <c r="G26" i="12"/>
  <c r="G27" i="12"/>
  <c r="G28" i="12"/>
  <c r="G29" i="12"/>
  <c r="G30" i="12"/>
  <c r="G31" i="12"/>
  <c r="G32" i="12"/>
  <c r="G33" i="12"/>
  <c r="G34" i="12"/>
  <c r="G35" i="12"/>
  <c r="G36" i="12"/>
  <c r="G37" i="12"/>
  <c r="G38" i="12"/>
  <c r="G39" i="12"/>
  <c r="G40" i="12"/>
  <c r="G41" i="12"/>
  <c r="G42" i="12"/>
  <c r="G43" i="12"/>
  <c r="G44" i="12"/>
  <c r="G45" i="12"/>
  <c r="G46" i="12"/>
  <c r="G47" i="12"/>
  <c r="G48" i="12"/>
  <c r="G49" i="12"/>
  <c r="G50" i="12"/>
  <c r="G51" i="12"/>
  <c r="G52" i="12"/>
  <c r="G53" i="12"/>
  <c r="G54" i="12"/>
  <c r="G55" i="12"/>
  <c r="G56" i="12"/>
  <c r="G57" i="12"/>
  <c r="G58" i="12"/>
  <c r="G59" i="12"/>
  <c r="G60" i="12"/>
  <c r="G61" i="12"/>
  <c r="G62" i="12"/>
  <c r="G63" i="12"/>
  <c r="G64" i="12"/>
  <c r="G65" i="12"/>
  <c r="G66" i="12"/>
  <c r="G67" i="12"/>
  <c r="G68" i="12"/>
  <c r="G69" i="12"/>
  <c r="G70" i="12"/>
  <c r="G71" i="12"/>
  <c r="G72" i="12"/>
  <c r="G73" i="12"/>
  <c r="G74" i="12"/>
  <c r="G75" i="12"/>
  <c r="G76" i="12"/>
  <c r="G77" i="12"/>
  <c r="G78" i="12"/>
  <c r="G79" i="12"/>
  <c r="G80" i="12"/>
  <c r="G81" i="12"/>
  <c r="G82" i="12"/>
  <c r="G83" i="12"/>
  <c r="G84" i="12"/>
  <c r="G85" i="12"/>
  <c r="G86" i="12"/>
  <c r="G87" i="12"/>
  <c r="G88" i="12"/>
  <c r="G89" i="12"/>
  <c r="G90" i="12"/>
  <c r="G91" i="12"/>
  <c r="G92" i="12"/>
  <c r="G93" i="12"/>
  <c r="G94" i="12"/>
  <c r="G95" i="12"/>
  <c r="G96" i="12"/>
  <c r="G97" i="12"/>
  <c r="G98" i="12"/>
  <c r="G99" i="12"/>
  <c r="G100" i="12"/>
  <c r="G101" i="12"/>
  <c r="G102" i="12"/>
  <c r="G103" i="12"/>
  <c r="G104" i="12"/>
  <c r="G105" i="12"/>
  <c r="G106" i="12"/>
  <c r="G107" i="12"/>
  <c r="G108" i="12"/>
  <c r="G109" i="12"/>
  <c r="G110" i="12"/>
  <c r="G111" i="12"/>
  <c r="G112" i="12"/>
  <c r="G113" i="12"/>
  <c r="G114" i="12"/>
  <c r="G115" i="12"/>
  <c r="G116" i="12"/>
  <c r="G117" i="12"/>
  <c r="G118" i="12"/>
  <c r="G119" i="12"/>
  <c r="G120" i="12"/>
  <c r="G121" i="12"/>
  <c r="G122" i="12"/>
  <c r="G123" i="12"/>
  <c r="G124" i="12"/>
  <c r="G125" i="12"/>
  <c r="G126" i="12"/>
  <c r="G127" i="12"/>
  <c r="G128" i="12"/>
  <c r="G129" i="12"/>
  <c r="G130" i="12"/>
  <c r="G131" i="12"/>
  <c r="G132" i="12"/>
  <c r="G133" i="12"/>
  <c r="G134" i="12"/>
  <c r="G135" i="12"/>
  <c r="G136" i="12"/>
  <c r="G137" i="12"/>
  <c r="G138" i="12"/>
  <c r="G139" i="12"/>
  <c r="G140" i="12"/>
  <c r="G141" i="12"/>
  <c r="G142" i="12"/>
  <c r="G143" i="12"/>
  <c r="G144" i="12"/>
  <c r="G145" i="12"/>
  <c r="G146" i="12"/>
  <c r="G147" i="12"/>
  <c r="G148" i="12"/>
  <c r="G149" i="12"/>
  <c r="G150" i="12"/>
  <c r="G151" i="12"/>
  <c r="G152" i="12"/>
  <c r="G153" i="12"/>
  <c r="G154" i="12"/>
  <c r="G155" i="12"/>
  <c r="G156" i="12"/>
  <c r="G157" i="12"/>
  <c r="G158" i="12"/>
  <c r="G159" i="12"/>
  <c r="G160" i="12"/>
  <c r="G161" i="12"/>
  <c r="G162" i="12"/>
  <c r="G163" i="12"/>
  <c r="G164" i="12"/>
  <c r="G165" i="12"/>
  <c r="G166" i="12"/>
  <c r="G167" i="12"/>
  <c r="G168" i="12"/>
  <c r="G169" i="12"/>
  <c r="G170" i="12"/>
  <c r="G171" i="12"/>
  <c r="G172" i="12"/>
  <c r="G173" i="12"/>
  <c r="G174" i="12"/>
  <c r="G175" i="12"/>
  <c r="G176" i="12"/>
  <c r="G177" i="12"/>
  <c r="G178" i="12"/>
  <c r="G179" i="12"/>
  <c r="G180" i="12"/>
  <c r="G181" i="12"/>
  <c r="G182" i="12"/>
  <c r="G183" i="12"/>
  <c r="G184" i="12"/>
  <c r="G185" i="12"/>
  <c r="G186" i="12"/>
  <c r="G187" i="12"/>
  <c r="G188" i="12"/>
  <c r="G189" i="12"/>
  <c r="G190" i="12"/>
  <c r="G191" i="12"/>
  <c r="G192" i="12"/>
  <c r="G193" i="12"/>
  <c r="G194" i="12"/>
  <c r="G195" i="12"/>
  <c r="G196" i="12"/>
  <c r="G197" i="12"/>
  <c r="G198" i="12"/>
  <c r="G199" i="12"/>
  <c r="G200" i="12"/>
  <c r="G201" i="12"/>
  <c r="G202" i="12"/>
  <c r="G203" i="12"/>
  <c r="G204" i="12"/>
  <c r="G205" i="12"/>
  <c r="G206" i="12"/>
  <c r="G207" i="12"/>
  <c r="G208" i="12"/>
  <c r="G209" i="12"/>
  <c r="G210" i="12"/>
  <c r="G211" i="12"/>
  <c r="G212" i="12"/>
  <c r="G213" i="12"/>
  <c r="G214" i="12"/>
  <c r="G215" i="12"/>
  <c r="G216" i="12"/>
  <c r="G217" i="12"/>
  <c r="G218" i="12"/>
  <c r="G219" i="12"/>
  <c r="G220" i="12"/>
  <c r="G221" i="12"/>
  <c r="G222" i="12"/>
  <c r="G223" i="12"/>
  <c r="G224" i="12"/>
  <c r="G225" i="12"/>
  <c r="G226" i="12"/>
  <c r="G227" i="12"/>
  <c r="G228" i="12"/>
  <c r="G229" i="12"/>
  <c r="G230" i="12"/>
  <c r="G231" i="12"/>
  <c r="G232" i="12"/>
  <c r="G233" i="12"/>
  <c r="G234" i="12"/>
  <c r="G235" i="12"/>
  <c r="G236" i="12"/>
  <c r="G237" i="12"/>
  <c r="G238" i="12"/>
  <c r="G239" i="12"/>
  <c r="G240" i="12"/>
  <c r="G241" i="12"/>
  <c r="G242" i="12"/>
  <c r="G243" i="12"/>
  <c r="G244" i="12"/>
  <c r="G245" i="12"/>
  <c r="G246" i="12"/>
  <c r="G247" i="12"/>
  <c r="G248" i="12"/>
  <c r="G249" i="12"/>
  <c r="G250" i="12"/>
  <c r="G251" i="12"/>
  <c r="G252" i="12"/>
  <c r="G253" i="12"/>
  <c r="G254" i="12"/>
  <c r="G255" i="12"/>
  <c r="G256" i="12"/>
  <c r="G257" i="12"/>
  <c r="G258" i="12"/>
  <c r="G259" i="12"/>
  <c r="G260" i="12"/>
  <c r="G261" i="12"/>
  <c r="G262" i="12"/>
  <c r="G263" i="12"/>
  <c r="G264" i="12"/>
  <c r="G265" i="12"/>
  <c r="G266" i="12"/>
  <c r="G267" i="12"/>
  <c r="G268" i="12"/>
  <c r="G269" i="12"/>
  <c r="G270" i="12"/>
  <c r="G271" i="12"/>
  <c r="G272" i="12"/>
  <c r="G273" i="12"/>
  <c r="G274" i="12"/>
  <c r="G275" i="12"/>
  <c r="G276" i="12"/>
  <c r="G277" i="12"/>
  <c r="G278" i="12"/>
  <c r="G279" i="12"/>
  <c r="G280" i="12"/>
  <c r="G281" i="12"/>
  <c r="G282" i="12"/>
  <c r="G283" i="12"/>
  <c r="G284" i="12"/>
  <c r="G285" i="12"/>
  <c r="G286" i="12"/>
  <c r="G287" i="12"/>
  <c r="G288" i="12"/>
  <c r="G289" i="12"/>
  <c r="G290" i="12"/>
  <c r="G291" i="12"/>
  <c r="G292" i="12"/>
  <c r="G293" i="12"/>
  <c r="G294" i="12"/>
  <c r="G295" i="12"/>
  <c r="G296" i="12"/>
  <c r="G297" i="12"/>
  <c r="G298" i="12"/>
  <c r="G299" i="12"/>
  <c r="G300" i="12"/>
  <c r="G301" i="12"/>
  <c r="G302" i="12"/>
  <c r="G303" i="12"/>
  <c r="G304" i="12"/>
  <c r="G305" i="12"/>
  <c r="G306" i="12"/>
  <c r="G307" i="12"/>
  <c r="G308" i="12"/>
  <c r="G309" i="12"/>
  <c r="G310" i="12"/>
  <c r="G311" i="12"/>
  <c r="G312" i="12"/>
  <c r="G313" i="12"/>
  <c r="G314" i="12"/>
  <c r="G315" i="12"/>
  <c r="G316" i="12"/>
  <c r="G317" i="12"/>
  <c r="G318" i="12"/>
  <c r="G319" i="12"/>
  <c r="G320" i="12"/>
  <c r="G321" i="12"/>
  <c r="G322" i="12"/>
  <c r="G323" i="12"/>
  <c r="G324" i="12"/>
  <c r="G325" i="12"/>
  <c r="G326" i="12"/>
  <c r="G327" i="12"/>
  <c r="G328" i="12"/>
  <c r="G329" i="12"/>
  <c r="G330" i="12"/>
  <c r="G331" i="12"/>
  <c r="G332" i="12"/>
  <c r="G333" i="12"/>
  <c r="G334" i="12"/>
  <c r="F6" i="12"/>
  <c r="F7" i="12"/>
  <c r="F8" i="12"/>
  <c r="F9" i="12"/>
  <c r="F10" i="12"/>
  <c r="F11" i="12"/>
  <c r="F12" i="12"/>
  <c r="F13" i="12"/>
  <c r="F14" i="12"/>
  <c r="F15" i="12"/>
  <c r="F16" i="12"/>
  <c r="F17" i="12"/>
  <c r="F18" i="12"/>
  <c r="F19" i="12"/>
  <c r="F20" i="12"/>
  <c r="F21" i="12"/>
  <c r="F22" i="12"/>
  <c r="F23" i="12"/>
  <c r="F24" i="12"/>
  <c r="F25" i="12"/>
  <c r="F26" i="12"/>
  <c r="F27" i="12"/>
  <c r="F28" i="12"/>
  <c r="F29" i="12"/>
  <c r="F30" i="12"/>
  <c r="F31" i="12"/>
  <c r="F32" i="12"/>
  <c r="F33" i="12"/>
  <c r="F34" i="12"/>
  <c r="F35" i="12"/>
  <c r="F36" i="12"/>
  <c r="F37" i="12"/>
  <c r="F38" i="12"/>
  <c r="F39" i="12"/>
  <c r="F40" i="12"/>
  <c r="F41" i="12"/>
  <c r="F42" i="12"/>
  <c r="F43" i="12"/>
  <c r="F44" i="12"/>
  <c r="F45" i="12"/>
  <c r="F46" i="12"/>
  <c r="F47" i="12"/>
  <c r="F48" i="12"/>
  <c r="F49" i="12"/>
  <c r="F50" i="12"/>
  <c r="F51" i="12"/>
  <c r="F52" i="12"/>
  <c r="F53" i="12"/>
  <c r="F54" i="12"/>
  <c r="F55" i="12"/>
  <c r="F56" i="12"/>
  <c r="F57" i="12"/>
  <c r="F58" i="12"/>
  <c r="F59" i="12"/>
  <c r="F60" i="12"/>
  <c r="F61" i="12"/>
  <c r="F62" i="12"/>
  <c r="F63" i="12"/>
  <c r="F64" i="12"/>
  <c r="F65" i="12"/>
  <c r="F66" i="12"/>
  <c r="F67" i="12"/>
  <c r="F68" i="12"/>
  <c r="F69" i="12"/>
  <c r="F70" i="12"/>
  <c r="F71" i="12"/>
  <c r="F72" i="12"/>
  <c r="F73" i="12"/>
  <c r="F74" i="12"/>
  <c r="F75" i="12"/>
  <c r="F76" i="12"/>
  <c r="F77" i="12"/>
  <c r="F78" i="12"/>
  <c r="F79" i="12"/>
  <c r="F80" i="12"/>
  <c r="F81" i="12"/>
  <c r="F82" i="12"/>
  <c r="F83" i="12"/>
  <c r="F84" i="12"/>
  <c r="F85" i="12"/>
  <c r="F86" i="12"/>
  <c r="F87" i="12"/>
  <c r="F88" i="12"/>
  <c r="F89" i="12"/>
  <c r="F90" i="12"/>
  <c r="F91" i="12"/>
  <c r="F92" i="12"/>
  <c r="F93" i="12"/>
  <c r="F94" i="12"/>
  <c r="F95" i="12"/>
  <c r="F96" i="12"/>
  <c r="F97" i="12"/>
  <c r="F98" i="12"/>
  <c r="F99" i="12"/>
  <c r="F100" i="12"/>
  <c r="F101" i="12"/>
  <c r="F102" i="12"/>
  <c r="F103" i="12"/>
  <c r="F104" i="12"/>
  <c r="F105" i="12"/>
  <c r="F106" i="12"/>
  <c r="F107" i="12"/>
  <c r="F108" i="12"/>
  <c r="F109" i="12"/>
  <c r="F110" i="12"/>
  <c r="F111" i="12"/>
  <c r="F112" i="12"/>
  <c r="F113" i="12"/>
  <c r="F114" i="12"/>
  <c r="F115" i="12"/>
  <c r="F116" i="12"/>
  <c r="F117" i="12"/>
  <c r="F118" i="12"/>
  <c r="F119" i="12"/>
  <c r="F120" i="12"/>
  <c r="F121" i="12"/>
  <c r="F122" i="12"/>
  <c r="F123" i="12"/>
  <c r="F124" i="12"/>
  <c r="F125" i="12"/>
  <c r="F126" i="12"/>
  <c r="F127" i="12"/>
  <c r="F128" i="12"/>
  <c r="F129" i="12"/>
  <c r="F130" i="12"/>
  <c r="F131" i="12"/>
  <c r="F132" i="12"/>
  <c r="F133" i="12"/>
  <c r="F134" i="12"/>
  <c r="F135" i="12"/>
  <c r="F136" i="12"/>
  <c r="F137" i="12"/>
  <c r="F138" i="12"/>
  <c r="F139" i="12"/>
  <c r="F140" i="12"/>
  <c r="F141" i="12"/>
  <c r="F142" i="12"/>
  <c r="F143" i="12"/>
  <c r="F144" i="12"/>
  <c r="F145" i="12"/>
  <c r="F146" i="12"/>
  <c r="F147" i="12"/>
  <c r="F148" i="12"/>
  <c r="F149" i="12"/>
  <c r="F150" i="12"/>
  <c r="F151" i="12"/>
  <c r="F152" i="12"/>
  <c r="F153" i="12"/>
  <c r="F154" i="12"/>
  <c r="F155" i="12"/>
  <c r="F156" i="12"/>
  <c r="F157" i="12"/>
  <c r="F158" i="12"/>
  <c r="F159" i="12"/>
  <c r="F160" i="12"/>
  <c r="F161" i="12"/>
  <c r="F162" i="12"/>
  <c r="F163" i="12"/>
  <c r="F164" i="12"/>
  <c r="F165" i="12"/>
  <c r="F166" i="12"/>
  <c r="F167" i="12"/>
  <c r="F168" i="12"/>
  <c r="F169" i="12"/>
  <c r="F170" i="12"/>
  <c r="F171" i="12"/>
  <c r="F172" i="12"/>
  <c r="F173" i="12"/>
  <c r="F174" i="12"/>
  <c r="F175" i="12"/>
  <c r="F176" i="12"/>
  <c r="F177" i="12"/>
  <c r="F178" i="12"/>
  <c r="F179" i="12"/>
  <c r="F180" i="12"/>
  <c r="F181" i="12"/>
  <c r="F182" i="12"/>
  <c r="F183" i="12"/>
  <c r="F184" i="12"/>
  <c r="F185" i="12"/>
  <c r="F186" i="12"/>
  <c r="F187" i="12"/>
  <c r="F188" i="12"/>
  <c r="F189" i="12"/>
  <c r="F190" i="12"/>
  <c r="F191" i="12"/>
  <c r="F192" i="12"/>
  <c r="F193" i="12"/>
  <c r="F194" i="12"/>
  <c r="F195" i="12"/>
  <c r="F196" i="12"/>
  <c r="F197" i="12"/>
  <c r="F198" i="12"/>
  <c r="F199" i="12"/>
  <c r="F200" i="12"/>
  <c r="F201" i="12"/>
  <c r="F202" i="12"/>
  <c r="F203" i="12"/>
  <c r="F204" i="12"/>
  <c r="F205" i="12"/>
  <c r="F206" i="12"/>
  <c r="F207" i="12"/>
  <c r="F208" i="12"/>
  <c r="F209" i="12"/>
  <c r="F210" i="12"/>
  <c r="F211" i="12"/>
  <c r="F212" i="12"/>
  <c r="F213" i="12"/>
  <c r="F214" i="12"/>
  <c r="F215" i="12"/>
  <c r="F216" i="12"/>
  <c r="F217" i="12"/>
  <c r="F218" i="12"/>
  <c r="F219" i="12"/>
  <c r="F220" i="12"/>
  <c r="F221" i="12"/>
  <c r="F222" i="12"/>
  <c r="F223" i="12"/>
  <c r="F224" i="12"/>
  <c r="F225" i="12"/>
  <c r="F226" i="12"/>
  <c r="F227" i="12"/>
  <c r="F228" i="12"/>
  <c r="F229" i="12"/>
  <c r="F230" i="12"/>
  <c r="F231" i="12"/>
  <c r="F232" i="12"/>
  <c r="F233" i="12"/>
  <c r="F234" i="12"/>
  <c r="F235" i="12"/>
  <c r="F236" i="12"/>
  <c r="F237" i="12"/>
  <c r="F238" i="12"/>
  <c r="F239" i="12"/>
  <c r="F240" i="12"/>
  <c r="F241" i="12"/>
  <c r="F242" i="12"/>
  <c r="F243" i="12"/>
  <c r="F244" i="12"/>
  <c r="F245" i="12"/>
  <c r="F246" i="12"/>
  <c r="F247" i="12"/>
  <c r="F248" i="12"/>
  <c r="F249" i="12"/>
  <c r="F250" i="12"/>
  <c r="F251" i="12"/>
  <c r="F252" i="12"/>
  <c r="F253" i="12"/>
  <c r="F254" i="12"/>
  <c r="F255" i="12"/>
  <c r="F256" i="12"/>
  <c r="F257" i="12"/>
  <c r="F258" i="12"/>
  <c r="F259" i="12"/>
  <c r="F260" i="12"/>
  <c r="F261" i="12"/>
  <c r="F262" i="12"/>
  <c r="F263" i="12"/>
  <c r="F264" i="12"/>
  <c r="F265" i="12"/>
  <c r="F266" i="12"/>
  <c r="F267" i="12"/>
  <c r="F268" i="12"/>
  <c r="F269" i="12"/>
  <c r="F270" i="12"/>
  <c r="F271" i="12"/>
  <c r="F272" i="12"/>
  <c r="F273" i="12"/>
  <c r="F274" i="12"/>
  <c r="F275" i="12"/>
  <c r="F276" i="12"/>
  <c r="F277" i="12"/>
  <c r="F278" i="12"/>
  <c r="F279" i="12"/>
  <c r="F280" i="12"/>
  <c r="F281" i="12"/>
  <c r="F282" i="12"/>
  <c r="F283" i="12"/>
  <c r="F284" i="12"/>
  <c r="F285" i="12"/>
  <c r="F286" i="12"/>
  <c r="F287" i="12"/>
  <c r="F288" i="12"/>
  <c r="F289" i="12"/>
  <c r="F290" i="12"/>
  <c r="F291" i="12"/>
  <c r="F292" i="12"/>
  <c r="F293" i="12"/>
  <c r="F294" i="12"/>
  <c r="F295" i="12"/>
  <c r="F296" i="12"/>
  <c r="F297" i="12"/>
  <c r="F298" i="12"/>
  <c r="F299" i="12"/>
  <c r="F300" i="12"/>
  <c r="F301" i="12"/>
  <c r="F302" i="12"/>
  <c r="F303" i="12"/>
  <c r="F304" i="12"/>
  <c r="F305" i="12"/>
  <c r="F306" i="12"/>
  <c r="F307" i="12"/>
  <c r="F308" i="12"/>
  <c r="F309" i="12"/>
  <c r="F310" i="12"/>
  <c r="F311" i="12"/>
  <c r="F312" i="12"/>
  <c r="F313" i="12"/>
  <c r="F314" i="12"/>
  <c r="F315" i="12"/>
  <c r="F316" i="12"/>
  <c r="F317" i="12"/>
  <c r="F318" i="12"/>
  <c r="F319" i="12"/>
  <c r="F320" i="12"/>
  <c r="F321" i="12"/>
  <c r="F322" i="12"/>
  <c r="F323" i="12"/>
  <c r="F324" i="12"/>
  <c r="F325" i="12"/>
  <c r="F326" i="12"/>
  <c r="F327" i="12"/>
  <c r="F328" i="12"/>
  <c r="F329" i="12"/>
  <c r="F330" i="12"/>
  <c r="F331" i="12"/>
  <c r="F332" i="12"/>
  <c r="F333" i="12"/>
  <c r="F334" i="12"/>
  <c r="G5" i="12"/>
  <c r="F5" i="1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110" i="2"/>
  <c r="G111" i="2"/>
  <c r="G112" i="2"/>
  <c r="G113" i="2"/>
  <c r="G114" i="2"/>
  <c r="G115" i="2"/>
  <c r="G116" i="2"/>
  <c r="G117" i="2"/>
  <c r="G118" i="2"/>
  <c r="G119" i="2"/>
  <c r="G120" i="2"/>
  <c r="G121" i="2"/>
  <c r="G122" i="2"/>
  <c r="G123" i="2"/>
  <c r="G124" i="2"/>
  <c r="G125" i="2"/>
  <c r="G126" i="2"/>
  <c r="G127" i="2"/>
  <c r="G128" i="2"/>
  <c r="G129" i="2"/>
  <c r="G130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G22" i="2"/>
  <c r="F22" i="2"/>
  <c r="G6" i="2"/>
  <c r="G7" i="2"/>
  <c r="G8" i="2"/>
  <c r="G9" i="2"/>
  <c r="G10" i="2"/>
  <c r="G11" i="2"/>
  <c r="G12" i="2"/>
  <c r="G13" i="2"/>
  <c r="G14" i="2"/>
  <c r="G15" i="2"/>
  <c r="F6" i="2"/>
  <c r="F7" i="2"/>
  <c r="F8" i="2"/>
  <c r="F9" i="2"/>
  <c r="F10" i="2"/>
  <c r="F11" i="2"/>
  <c r="F12" i="2"/>
  <c r="F13" i="2"/>
  <c r="F14" i="2"/>
  <c r="F15" i="2"/>
  <c r="G5" i="2"/>
  <c r="F5" i="2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55" i="3"/>
  <c r="F56" i="3"/>
  <c r="F57" i="3"/>
  <c r="F58" i="3"/>
  <c r="F59" i="3"/>
  <c r="F60" i="3"/>
  <c r="F61" i="3"/>
  <c r="F62" i="3"/>
  <c r="F63" i="3"/>
  <c r="F64" i="3"/>
  <c r="F65" i="3"/>
  <c r="F66" i="3"/>
  <c r="F67" i="3"/>
  <c r="F68" i="3"/>
  <c r="F69" i="3"/>
  <c r="F70" i="3"/>
  <c r="F71" i="3"/>
  <c r="F72" i="3"/>
  <c r="F73" i="3"/>
  <c r="F74" i="3"/>
  <c r="F75" i="3"/>
  <c r="F76" i="3"/>
  <c r="F77" i="3"/>
  <c r="F78" i="3"/>
  <c r="F79" i="3"/>
  <c r="F80" i="3"/>
  <c r="F81" i="3"/>
  <c r="F82" i="3"/>
  <c r="F83" i="3"/>
  <c r="F84" i="3"/>
  <c r="F85" i="3"/>
  <c r="F86" i="3"/>
  <c r="F87" i="3"/>
  <c r="F88" i="3"/>
  <c r="F89" i="3"/>
  <c r="F90" i="3"/>
  <c r="F91" i="3"/>
  <c r="F92" i="3"/>
  <c r="F93" i="3"/>
  <c r="F94" i="3"/>
  <c r="F95" i="3"/>
  <c r="F96" i="3"/>
  <c r="F97" i="3"/>
  <c r="F98" i="3"/>
  <c r="F99" i="3"/>
  <c r="F100" i="3"/>
  <c r="F101" i="3"/>
  <c r="F102" i="3"/>
  <c r="F103" i="3"/>
  <c r="F104" i="3"/>
  <c r="F105" i="3"/>
  <c r="F106" i="3"/>
  <c r="F107" i="3"/>
  <c r="F108" i="3"/>
  <c r="F109" i="3"/>
  <c r="F110" i="3"/>
  <c r="F111" i="3"/>
  <c r="F112" i="3"/>
  <c r="F113" i="3"/>
  <c r="F114" i="3"/>
  <c r="F115" i="3"/>
  <c r="F116" i="3"/>
  <c r="F117" i="3"/>
  <c r="F118" i="3"/>
  <c r="F119" i="3"/>
  <c r="F120" i="3"/>
  <c r="F121" i="3"/>
  <c r="F122" i="3"/>
  <c r="F123" i="3"/>
  <c r="F124" i="3"/>
  <c r="F125" i="3"/>
  <c r="F126" i="3"/>
  <c r="F127" i="3"/>
  <c r="F128" i="3"/>
  <c r="F129" i="3"/>
  <c r="F130" i="3"/>
  <c r="F131" i="3"/>
  <c r="F132" i="3"/>
  <c r="F133" i="3"/>
  <c r="F134" i="3"/>
  <c r="F135" i="3"/>
  <c r="F136" i="3"/>
  <c r="F137" i="3"/>
  <c r="F138" i="3"/>
  <c r="F139" i="3"/>
  <c r="F140" i="3"/>
  <c r="F141" i="3"/>
  <c r="F142" i="3"/>
  <c r="F143" i="3"/>
  <c r="F144" i="3"/>
  <c r="F145" i="3"/>
  <c r="F146" i="3"/>
  <c r="F147" i="3"/>
  <c r="F148" i="3"/>
  <c r="F149" i="3"/>
  <c r="F150" i="3"/>
  <c r="F151" i="3"/>
  <c r="F152" i="3"/>
  <c r="F153" i="3"/>
  <c r="F154" i="3"/>
  <c r="F155" i="3"/>
  <c r="F156" i="3"/>
  <c r="F157" i="3"/>
  <c r="F158" i="3"/>
  <c r="F159" i="3"/>
  <c r="F160" i="3"/>
  <c r="F161" i="3"/>
  <c r="F162" i="3"/>
  <c r="F163" i="3"/>
  <c r="F164" i="3"/>
  <c r="F165" i="3"/>
  <c r="F166" i="3"/>
  <c r="F167" i="3"/>
  <c r="F168" i="3"/>
  <c r="F169" i="3"/>
  <c r="F170" i="3"/>
  <c r="F171" i="3"/>
  <c r="F172" i="3"/>
  <c r="F173" i="3"/>
  <c r="F174" i="3"/>
  <c r="F175" i="3"/>
  <c r="F176" i="3"/>
  <c r="F177" i="3"/>
  <c r="F178" i="3"/>
  <c r="F179" i="3"/>
  <c r="F180" i="3"/>
  <c r="F181" i="3"/>
  <c r="F182" i="3"/>
  <c r="F183" i="3"/>
  <c r="F184" i="3"/>
  <c r="F185" i="3"/>
  <c r="F186" i="3"/>
  <c r="F187" i="3"/>
  <c r="F188" i="3"/>
  <c r="F189" i="3"/>
  <c r="F190" i="3"/>
  <c r="F191" i="3"/>
  <c r="F192" i="3"/>
  <c r="F193" i="3"/>
  <c r="F194" i="3"/>
  <c r="F195" i="3"/>
  <c r="F196" i="3"/>
  <c r="F197" i="3"/>
  <c r="F198" i="3"/>
  <c r="F199" i="3"/>
  <c r="F200" i="3"/>
  <c r="F201" i="3"/>
  <c r="F202" i="3"/>
  <c r="F203" i="3"/>
  <c r="F204" i="3"/>
  <c r="F205" i="3"/>
  <c r="F206" i="3"/>
  <c r="F207" i="3"/>
  <c r="F208" i="3"/>
  <c r="F209" i="3"/>
  <c r="F210" i="3"/>
  <c r="F211" i="3"/>
  <c r="F212" i="3"/>
  <c r="F213" i="3"/>
  <c r="F214" i="3"/>
  <c r="F215" i="3"/>
  <c r="F216" i="3"/>
  <c r="F217" i="3"/>
  <c r="F218" i="3"/>
  <c r="F219" i="3"/>
  <c r="F220" i="3"/>
  <c r="F221" i="3"/>
  <c r="F222" i="3"/>
  <c r="F223" i="3"/>
  <c r="F224" i="3"/>
  <c r="F225" i="3"/>
  <c r="F226" i="3"/>
  <c r="F227" i="3"/>
  <c r="F228" i="3"/>
  <c r="F229" i="3"/>
  <c r="F230" i="3"/>
  <c r="F231" i="3"/>
  <c r="F232" i="3"/>
  <c r="F233" i="3"/>
  <c r="F234" i="3"/>
  <c r="F235" i="3"/>
  <c r="F236" i="3"/>
  <c r="F237" i="3"/>
  <c r="F238" i="3"/>
  <c r="F239" i="3"/>
  <c r="F240" i="3"/>
  <c r="F241" i="3"/>
  <c r="F242" i="3"/>
  <c r="F243" i="3"/>
  <c r="F244" i="3"/>
  <c r="F245" i="3"/>
  <c r="F246" i="3"/>
  <c r="F247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G83" i="3"/>
  <c r="G84" i="3"/>
  <c r="G85" i="3"/>
  <c r="G86" i="3"/>
  <c r="G87" i="3"/>
  <c r="G88" i="3"/>
  <c r="G89" i="3"/>
  <c r="G90" i="3"/>
  <c r="G91" i="3"/>
  <c r="G92" i="3"/>
  <c r="G93" i="3"/>
  <c r="G94" i="3"/>
  <c r="G95" i="3"/>
  <c r="G96" i="3"/>
  <c r="G97" i="3"/>
  <c r="G98" i="3"/>
  <c r="G99" i="3"/>
  <c r="G100" i="3"/>
  <c r="G101" i="3"/>
  <c r="G102" i="3"/>
  <c r="G103" i="3"/>
  <c r="G104" i="3"/>
  <c r="G105" i="3"/>
  <c r="G106" i="3"/>
  <c r="G107" i="3"/>
  <c r="G108" i="3"/>
  <c r="G109" i="3"/>
  <c r="G110" i="3"/>
  <c r="G111" i="3"/>
  <c r="G112" i="3"/>
  <c r="G113" i="3"/>
  <c r="G114" i="3"/>
  <c r="G115" i="3"/>
  <c r="G116" i="3"/>
  <c r="G117" i="3"/>
  <c r="G118" i="3"/>
  <c r="G119" i="3"/>
  <c r="G120" i="3"/>
  <c r="G121" i="3"/>
  <c r="G122" i="3"/>
  <c r="G123" i="3"/>
  <c r="G124" i="3"/>
  <c r="G125" i="3"/>
  <c r="G126" i="3"/>
  <c r="G127" i="3"/>
  <c r="G128" i="3"/>
  <c r="G129" i="3"/>
  <c r="G130" i="3"/>
  <c r="G131" i="3"/>
  <c r="G132" i="3"/>
  <c r="G133" i="3"/>
  <c r="G134" i="3"/>
  <c r="G135" i="3"/>
  <c r="G136" i="3"/>
  <c r="G137" i="3"/>
  <c r="G138" i="3"/>
  <c r="G139" i="3"/>
  <c r="G140" i="3"/>
  <c r="G141" i="3"/>
  <c r="G142" i="3"/>
  <c r="G143" i="3"/>
  <c r="G144" i="3"/>
  <c r="G145" i="3"/>
  <c r="G146" i="3"/>
  <c r="G147" i="3"/>
  <c r="G148" i="3"/>
  <c r="G149" i="3"/>
  <c r="G150" i="3"/>
  <c r="G151" i="3"/>
  <c r="G152" i="3"/>
  <c r="G153" i="3"/>
  <c r="G154" i="3"/>
  <c r="G155" i="3"/>
  <c r="G156" i="3"/>
  <c r="G157" i="3"/>
  <c r="G158" i="3"/>
  <c r="G159" i="3"/>
  <c r="G160" i="3"/>
  <c r="G161" i="3"/>
  <c r="G162" i="3"/>
  <c r="G163" i="3"/>
  <c r="G164" i="3"/>
  <c r="G165" i="3"/>
  <c r="G166" i="3"/>
  <c r="G167" i="3"/>
  <c r="G168" i="3"/>
  <c r="G169" i="3"/>
  <c r="G170" i="3"/>
  <c r="G171" i="3"/>
  <c r="G172" i="3"/>
  <c r="G173" i="3"/>
  <c r="G174" i="3"/>
  <c r="G175" i="3"/>
  <c r="G176" i="3"/>
  <c r="G177" i="3"/>
  <c r="G178" i="3"/>
  <c r="G179" i="3"/>
  <c r="G180" i="3"/>
  <c r="G181" i="3"/>
  <c r="G182" i="3"/>
  <c r="G183" i="3"/>
  <c r="G184" i="3"/>
  <c r="G185" i="3"/>
  <c r="G186" i="3"/>
  <c r="G187" i="3"/>
  <c r="G188" i="3"/>
  <c r="G189" i="3"/>
  <c r="G190" i="3"/>
  <c r="G191" i="3"/>
  <c r="G192" i="3"/>
  <c r="G193" i="3"/>
  <c r="G194" i="3"/>
  <c r="G195" i="3"/>
  <c r="G196" i="3"/>
  <c r="G197" i="3"/>
  <c r="G198" i="3"/>
  <c r="G199" i="3"/>
  <c r="G200" i="3"/>
  <c r="G201" i="3"/>
  <c r="G202" i="3"/>
  <c r="G203" i="3"/>
  <c r="G204" i="3"/>
  <c r="G205" i="3"/>
  <c r="G206" i="3"/>
  <c r="G207" i="3"/>
  <c r="G208" i="3"/>
  <c r="G209" i="3"/>
  <c r="G210" i="3"/>
  <c r="G211" i="3"/>
  <c r="G212" i="3"/>
  <c r="G213" i="3"/>
  <c r="G214" i="3"/>
  <c r="G215" i="3"/>
  <c r="G216" i="3"/>
  <c r="G217" i="3"/>
  <c r="G218" i="3"/>
  <c r="G219" i="3"/>
  <c r="G220" i="3"/>
  <c r="G221" i="3"/>
  <c r="G222" i="3"/>
  <c r="G223" i="3"/>
  <c r="G224" i="3"/>
  <c r="G225" i="3"/>
  <c r="G226" i="3"/>
  <c r="G227" i="3"/>
  <c r="G228" i="3"/>
  <c r="G229" i="3"/>
  <c r="G230" i="3"/>
  <c r="G231" i="3"/>
  <c r="G232" i="3"/>
  <c r="G233" i="3"/>
  <c r="G234" i="3"/>
  <c r="G235" i="3"/>
  <c r="G236" i="3"/>
  <c r="G237" i="3"/>
  <c r="G238" i="3"/>
  <c r="G239" i="3"/>
  <c r="G240" i="3"/>
  <c r="G241" i="3"/>
  <c r="G242" i="3"/>
  <c r="G243" i="3"/>
  <c r="G244" i="3"/>
  <c r="G245" i="3"/>
  <c r="G246" i="3"/>
  <c r="G247" i="3"/>
  <c r="G23" i="3"/>
  <c r="F23" i="3"/>
  <c r="F6" i="3"/>
  <c r="F7" i="3"/>
  <c r="F8" i="3"/>
  <c r="F9" i="3"/>
  <c r="F10" i="3"/>
  <c r="F11" i="3"/>
  <c r="F12" i="3"/>
  <c r="F13" i="3"/>
  <c r="F14" i="3"/>
  <c r="F15" i="3"/>
  <c r="F16" i="3"/>
  <c r="G6" i="3"/>
  <c r="G7" i="3"/>
  <c r="G8" i="3"/>
  <c r="G9" i="3"/>
  <c r="G10" i="3"/>
  <c r="G11" i="3"/>
  <c r="G12" i="3"/>
  <c r="G13" i="3"/>
  <c r="G14" i="3"/>
  <c r="G15" i="3"/>
  <c r="G16" i="3"/>
  <c r="G5" i="3"/>
  <c r="F5" i="3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1" i="7"/>
  <c r="G32" i="7"/>
  <c r="G33" i="7"/>
  <c r="G34" i="7"/>
  <c r="G35" i="7"/>
  <c r="G36" i="7"/>
  <c r="G37" i="7"/>
  <c r="G38" i="7"/>
  <c r="G39" i="7"/>
  <c r="G40" i="7"/>
  <c r="G41" i="7"/>
  <c r="G42" i="7"/>
  <c r="G43" i="7"/>
  <c r="G44" i="7"/>
  <c r="G45" i="7"/>
  <c r="G46" i="7"/>
  <c r="G47" i="7"/>
  <c r="G48" i="7"/>
  <c r="G49" i="7"/>
  <c r="G50" i="7"/>
  <c r="G51" i="7"/>
  <c r="G52" i="7"/>
  <c r="G53" i="7"/>
  <c r="G54" i="7"/>
  <c r="G55" i="7"/>
  <c r="G56" i="7"/>
  <c r="G57" i="7"/>
  <c r="G58" i="7"/>
  <c r="G59" i="7"/>
  <c r="G60" i="7"/>
  <c r="G61" i="7"/>
  <c r="G62" i="7"/>
  <c r="G63" i="7"/>
  <c r="G64" i="7"/>
  <c r="G65" i="7"/>
  <c r="G66" i="7"/>
  <c r="G67" i="7"/>
  <c r="G68" i="7"/>
  <c r="G69" i="7"/>
  <c r="G70" i="7"/>
  <c r="G71" i="7"/>
  <c r="G72" i="7"/>
  <c r="G73" i="7"/>
  <c r="G74" i="7"/>
  <c r="G75" i="7"/>
  <c r="G76" i="7"/>
  <c r="G77" i="7"/>
  <c r="G78" i="7"/>
  <c r="G79" i="7"/>
  <c r="G80" i="7"/>
  <c r="G81" i="7"/>
  <c r="G82" i="7"/>
  <c r="G83" i="7"/>
  <c r="G84" i="7"/>
  <c r="G85" i="7"/>
  <c r="G86" i="7"/>
  <c r="G87" i="7"/>
  <c r="G88" i="7"/>
  <c r="G89" i="7"/>
  <c r="G90" i="7"/>
  <c r="G91" i="7"/>
  <c r="G92" i="7"/>
  <c r="G93" i="7"/>
  <c r="G94" i="7"/>
  <c r="G95" i="7"/>
  <c r="G96" i="7"/>
  <c r="G97" i="7"/>
  <c r="G98" i="7"/>
  <c r="G99" i="7"/>
  <c r="G100" i="7"/>
  <c r="G101" i="7"/>
  <c r="G102" i="7"/>
  <c r="G103" i="7"/>
  <c r="G104" i="7"/>
  <c r="G105" i="7"/>
  <c r="G106" i="7"/>
  <c r="G107" i="7"/>
  <c r="G108" i="7"/>
  <c r="G109" i="7"/>
  <c r="G110" i="7"/>
  <c r="G111" i="7"/>
  <c r="G112" i="7"/>
  <c r="G113" i="7"/>
  <c r="G114" i="7"/>
  <c r="G115" i="7"/>
  <c r="G116" i="7"/>
  <c r="G117" i="7"/>
  <c r="G118" i="7"/>
  <c r="G119" i="7"/>
  <c r="G120" i="7"/>
  <c r="G121" i="7"/>
  <c r="G122" i="7"/>
  <c r="G123" i="7"/>
  <c r="G124" i="7"/>
  <c r="G125" i="7"/>
  <c r="G126" i="7"/>
  <c r="G127" i="7"/>
  <c r="G128" i="7"/>
  <c r="G129" i="7"/>
  <c r="G130" i="7"/>
  <c r="G131" i="7"/>
  <c r="G132" i="7"/>
  <c r="G133" i="7"/>
  <c r="G134" i="7"/>
  <c r="G135" i="7"/>
  <c r="G136" i="7"/>
  <c r="G137" i="7"/>
  <c r="G138" i="7"/>
  <c r="G139" i="7"/>
  <c r="G140" i="7"/>
  <c r="G141" i="7"/>
  <c r="G142" i="7"/>
  <c r="G143" i="7"/>
  <c r="G144" i="7"/>
  <c r="G145" i="7"/>
  <c r="G146" i="7"/>
  <c r="G147" i="7"/>
  <c r="G148" i="7"/>
  <c r="G149" i="7"/>
  <c r="G150" i="7"/>
  <c r="G151" i="7"/>
  <c r="G152" i="7"/>
  <c r="G153" i="7"/>
  <c r="G154" i="7"/>
  <c r="G155" i="7"/>
  <c r="G156" i="7"/>
  <c r="G157" i="7"/>
  <c r="G158" i="7"/>
  <c r="G159" i="7"/>
  <c r="G160" i="7"/>
  <c r="G161" i="7"/>
  <c r="G162" i="7"/>
  <c r="G163" i="7"/>
  <c r="G164" i="7"/>
  <c r="G165" i="7"/>
  <c r="G166" i="7"/>
  <c r="G167" i="7"/>
  <c r="G168" i="7"/>
  <c r="G169" i="7"/>
  <c r="G170" i="7"/>
  <c r="G171" i="7"/>
  <c r="G172" i="7"/>
  <c r="G173" i="7"/>
  <c r="G174" i="7"/>
  <c r="G175" i="7"/>
  <c r="G176" i="7"/>
  <c r="G177" i="7"/>
  <c r="G178" i="7"/>
  <c r="G179" i="7"/>
  <c r="G180" i="7"/>
  <c r="G181" i="7"/>
  <c r="G182" i="7"/>
  <c r="G183" i="7"/>
  <c r="G184" i="7"/>
  <c r="G185" i="7"/>
  <c r="G186" i="7"/>
  <c r="G187" i="7"/>
  <c r="G188" i="7"/>
  <c r="G189" i="7"/>
  <c r="G190" i="7"/>
  <c r="G191" i="7"/>
  <c r="G192" i="7"/>
  <c r="G193" i="7"/>
  <c r="G194" i="7"/>
  <c r="G195" i="7"/>
  <c r="G196" i="7"/>
  <c r="G197" i="7"/>
  <c r="G198" i="7"/>
  <c r="G199" i="7"/>
  <c r="G200" i="7"/>
  <c r="G201" i="7"/>
  <c r="G202" i="7"/>
  <c r="G203" i="7"/>
  <c r="G204" i="7"/>
  <c r="G205" i="7"/>
  <c r="G206" i="7"/>
  <c r="G207" i="7"/>
  <c r="G208" i="7"/>
  <c r="G209" i="7"/>
  <c r="G210" i="7"/>
  <c r="G211" i="7"/>
  <c r="G212" i="7"/>
  <c r="G213" i="7"/>
  <c r="G214" i="7"/>
  <c r="G215" i="7"/>
  <c r="G216" i="7"/>
  <c r="G217" i="7"/>
  <c r="G218" i="7"/>
  <c r="G219" i="7"/>
  <c r="G220" i="7"/>
  <c r="G221" i="7"/>
  <c r="G222" i="7"/>
  <c r="G223" i="7"/>
  <c r="G224" i="7"/>
  <c r="G225" i="7"/>
  <c r="G226" i="7"/>
  <c r="G227" i="7"/>
  <c r="G228" i="7"/>
  <c r="G229" i="7"/>
  <c r="G230" i="7"/>
  <c r="G231" i="7"/>
  <c r="G232" i="7"/>
  <c r="G233" i="7"/>
  <c r="G234" i="7"/>
  <c r="G235" i="7"/>
  <c r="G236" i="7"/>
  <c r="G237" i="7"/>
  <c r="G238" i="7"/>
  <c r="G239" i="7"/>
  <c r="G240" i="7"/>
  <c r="G241" i="7"/>
  <c r="G242" i="7"/>
  <c r="G243" i="7"/>
  <c r="G244" i="7"/>
  <c r="G245" i="7"/>
  <c r="G246" i="7"/>
  <c r="G247" i="7"/>
  <c r="G248" i="7"/>
  <c r="G249" i="7"/>
  <c r="G250" i="7"/>
  <c r="G251" i="7"/>
  <c r="G252" i="7"/>
  <c r="G253" i="7"/>
  <c r="G254" i="7"/>
  <c r="G255" i="7"/>
  <c r="G256" i="7"/>
  <c r="G257" i="7"/>
  <c r="G258" i="7"/>
  <c r="G259" i="7"/>
  <c r="G260" i="7"/>
  <c r="G261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46" i="7"/>
  <c r="F47" i="7"/>
  <c r="F48" i="7"/>
  <c r="F49" i="7"/>
  <c r="F50" i="7"/>
  <c r="F51" i="7"/>
  <c r="F52" i="7"/>
  <c r="F53" i="7"/>
  <c r="F54" i="7"/>
  <c r="F55" i="7"/>
  <c r="F56" i="7"/>
  <c r="F57" i="7"/>
  <c r="F58" i="7"/>
  <c r="F59" i="7"/>
  <c r="F60" i="7"/>
  <c r="F61" i="7"/>
  <c r="F62" i="7"/>
  <c r="F63" i="7"/>
  <c r="F64" i="7"/>
  <c r="F65" i="7"/>
  <c r="F66" i="7"/>
  <c r="F67" i="7"/>
  <c r="F68" i="7"/>
  <c r="F69" i="7"/>
  <c r="F70" i="7"/>
  <c r="F71" i="7"/>
  <c r="F72" i="7"/>
  <c r="F73" i="7"/>
  <c r="F74" i="7"/>
  <c r="F75" i="7"/>
  <c r="F76" i="7"/>
  <c r="F77" i="7"/>
  <c r="F78" i="7"/>
  <c r="F79" i="7"/>
  <c r="F80" i="7"/>
  <c r="F81" i="7"/>
  <c r="F82" i="7"/>
  <c r="F83" i="7"/>
  <c r="F84" i="7"/>
  <c r="F85" i="7"/>
  <c r="F86" i="7"/>
  <c r="F87" i="7"/>
  <c r="F88" i="7"/>
  <c r="F89" i="7"/>
  <c r="F90" i="7"/>
  <c r="F91" i="7"/>
  <c r="F92" i="7"/>
  <c r="F93" i="7"/>
  <c r="F94" i="7"/>
  <c r="F95" i="7"/>
  <c r="F96" i="7"/>
  <c r="F97" i="7"/>
  <c r="F98" i="7"/>
  <c r="F99" i="7"/>
  <c r="F100" i="7"/>
  <c r="F101" i="7"/>
  <c r="F102" i="7"/>
  <c r="F103" i="7"/>
  <c r="F104" i="7"/>
  <c r="F105" i="7"/>
  <c r="F106" i="7"/>
  <c r="F107" i="7"/>
  <c r="F108" i="7"/>
  <c r="F109" i="7"/>
  <c r="F110" i="7"/>
  <c r="F111" i="7"/>
  <c r="F112" i="7"/>
  <c r="F113" i="7"/>
  <c r="F114" i="7"/>
  <c r="F115" i="7"/>
  <c r="F116" i="7"/>
  <c r="F117" i="7"/>
  <c r="F118" i="7"/>
  <c r="F119" i="7"/>
  <c r="F120" i="7"/>
  <c r="F121" i="7"/>
  <c r="F122" i="7"/>
  <c r="F123" i="7"/>
  <c r="F124" i="7"/>
  <c r="F125" i="7"/>
  <c r="F126" i="7"/>
  <c r="F127" i="7"/>
  <c r="F128" i="7"/>
  <c r="F129" i="7"/>
  <c r="F130" i="7"/>
  <c r="F131" i="7"/>
  <c r="F132" i="7"/>
  <c r="F133" i="7"/>
  <c r="F134" i="7"/>
  <c r="F135" i="7"/>
  <c r="F136" i="7"/>
  <c r="F137" i="7"/>
  <c r="F138" i="7"/>
  <c r="F139" i="7"/>
  <c r="F140" i="7"/>
  <c r="F141" i="7"/>
  <c r="F142" i="7"/>
  <c r="F143" i="7"/>
  <c r="F144" i="7"/>
  <c r="F145" i="7"/>
  <c r="F146" i="7"/>
  <c r="F147" i="7"/>
  <c r="F148" i="7"/>
  <c r="F149" i="7"/>
  <c r="F150" i="7"/>
  <c r="F151" i="7"/>
  <c r="F152" i="7"/>
  <c r="F153" i="7"/>
  <c r="F154" i="7"/>
  <c r="F155" i="7"/>
  <c r="F156" i="7"/>
  <c r="F157" i="7"/>
  <c r="F158" i="7"/>
  <c r="F159" i="7"/>
  <c r="F160" i="7"/>
  <c r="F161" i="7"/>
  <c r="F162" i="7"/>
  <c r="F163" i="7"/>
  <c r="F164" i="7"/>
  <c r="F165" i="7"/>
  <c r="F166" i="7"/>
  <c r="F167" i="7"/>
  <c r="F168" i="7"/>
  <c r="F169" i="7"/>
  <c r="F170" i="7"/>
  <c r="F171" i="7"/>
  <c r="F172" i="7"/>
  <c r="F173" i="7"/>
  <c r="F174" i="7"/>
  <c r="F175" i="7"/>
  <c r="F176" i="7"/>
  <c r="F177" i="7"/>
  <c r="F178" i="7"/>
  <c r="F179" i="7"/>
  <c r="F180" i="7"/>
  <c r="F181" i="7"/>
  <c r="F182" i="7"/>
  <c r="F183" i="7"/>
  <c r="F184" i="7"/>
  <c r="F185" i="7"/>
  <c r="F186" i="7"/>
  <c r="F187" i="7"/>
  <c r="F188" i="7"/>
  <c r="F189" i="7"/>
  <c r="F190" i="7"/>
  <c r="F191" i="7"/>
  <c r="F192" i="7"/>
  <c r="F193" i="7"/>
  <c r="F194" i="7"/>
  <c r="F195" i="7"/>
  <c r="F196" i="7"/>
  <c r="F197" i="7"/>
  <c r="F198" i="7"/>
  <c r="F199" i="7"/>
  <c r="F200" i="7"/>
  <c r="F201" i="7"/>
  <c r="F202" i="7"/>
  <c r="F203" i="7"/>
  <c r="F204" i="7"/>
  <c r="F205" i="7"/>
  <c r="F206" i="7"/>
  <c r="F207" i="7"/>
  <c r="F208" i="7"/>
  <c r="F209" i="7"/>
  <c r="F210" i="7"/>
  <c r="F211" i="7"/>
  <c r="F212" i="7"/>
  <c r="F213" i="7"/>
  <c r="F214" i="7"/>
  <c r="F215" i="7"/>
  <c r="F216" i="7"/>
  <c r="F217" i="7"/>
  <c r="F218" i="7"/>
  <c r="F219" i="7"/>
  <c r="F220" i="7"/>
  <c r="F221" i="7"/>
  <c r="F222" i="7"/>
  <c r="F223" i="7"/>
  <c r="F224" i="7"/>
  <c r="F225" i="7"/>
  <c r="F226" i="7"/>
  <c r="F227" i="7"/>
  <c r="F228" i="7"/>
  <c r="F229" i="7"/>
  <c r="F230" i="7"/>
  <c r="F231" i="7"/>
  <c r="F232" i="7"/>
  <c r="F233" i="7"/>
  <c r="F234" i="7"/>
  <c r="F235" i="7"/>
  <c r="F236" i="7"/>
  <c r="F237" i="7"/>
  <c r="F238" i="7"/>
  <c r="F239" i="7"/>
  <c r="F240" i="7"/>
  <c r="F241" i="7"/>
  <c r="F242" i="7"/>
  <c r="F243" i="7"/>
  <c r="F244" i="7"/>
  <c r="F245" i="7"/>
  <c r="F246" i="7"/>
  <c r="F247" i="7"/>
  <c r="F248" i="7"/>
  <c r="F249" i="7"/>
  <c r="F250" i="7"/>
  <c r="F251" i="7"/>
  <c r="F252" i="7"/>
  <c r="F253" i="7"/>
  <c r="F254" i="7"/>
  <c r="F255" i="7"/>
  <c r="F256" i="7"/>
  <c r="F257" i="7"/>
  <c r="F258" i="7"/>
  <c r="F259" i="7"/>
  <c r="F260" i="7"/>
  <c r="F261" i="7"/>
  <c r="G17" i="7"/>
  <c r="G262" i="7" s="1"/>
  <c r="F17" i="7"/>
  <c r="F6" i="7"/>
  <c r="F7" i="7"/>
  <c r="F8" i="7"/>
  <c r="F9" i="7"/>
  <c r="G6" i="7"/>
  <c r="G7" i="7"/>
  <c r="G8" i="7"/>
  <c r="G9" i="7"/>
  <c r="G5" i="7"/>
  <c r="F5" i="7"/>
  <c r="F257" i="4"/>
  <c r="F258" i="4"/>
  <c r="F259" i="4"/>
  <c r="F260" i="4"/>
  <c r="F261" i="4"/>
  <c r="F262" i="4"/>
  <c r="F263" i="4"/>
  <c r="F264" i="4"/>
  <c r="F265" i="4"/>
  <c r="F266" i="4"/>
  <c r="F267" i="4"/>
  <c r="F268" i="4"/>
  <c r="F269" i="4"/>
  <c r="F270" i="4"/>
  <c r="F271" i="4"/>
  <c r="F272" i="4"/>
  <c r="F273" i="4"/>
  <c r="F274" i="4"/>
  <c r="F275" i="4"/>
  <c r="F276" i="4"/>
  <c r="F277" i="4"/>
  <c r="F278" i="4"/>
  <c r="F279" i="4"/>
  <c r="F280" i="4"/>
  <c r="F281" i="4"/>
  <c r="F282" i="4"/>
  <c r="F283" i="4"/>
  <c r="F284" i="4"/>
  <c r="F285" i="4"/>
  <c r="F286" i="4"/>
  <c r="F287" i="4"/>
  <c r="F288" i="4"/>
  <c r="F289" i="4"/>
  <c r="F290" i="4"/>
  <c r="F291" i="4"/>
  <c r="F292" i="4"/>
  <c r="F293" i="4"/>
  <c r="F294" i="4"/>
  <c r="F295" i="4"/>
  <c r="F296" i="4"/>
  <c r="F297" i="4"/>
  <c r="F298" i="4"/>
  <c r="F299" i="4"/>
  <c r="F300" i="4"/>
  <c r="F301" i="4"/>
  <c r="F302" i="4"/>
  <c r="F303" i="4"/>
  <c r="F304" i="4"/>
  <c r="F305" i="4"/>
  <c r="F306" i="4"/>
  <c r="F307" i="4"/>
  <c r="F308" i="4"/>
  <c r="F309" i="4"/>
  <c r="F310" i="4"/>
  <c r="F311" i="4"/>
  <c r="F312" i="4"/>
  <c r="F313" i="4"/>
  <c r="F314" i="4"/>
  <c r="F315" i="4"/>
  <c r="F316" i="4"/>
  <c r="F317" i="4"/>
  <c r="F318" i="4"/>
  <c r="F319" i="4"/>
  <c r="F320" i="4"/>
  <c r="F321" i="4"/>
  <c r="F322" i="4"/>
  <c r="F323" i="4"/>
  <c r="F324" i="4"/>
  <c r="F325" i="4"/>
  <c r="F326" i="4"/>
  <c r="F327" i="4"/>
  <c r="F328" i="4"/>
  <c r="F329" i="4"/>
  <c r="F330" i="4"/>
  <c r="F331" i="4"/>
  <c r="F332" i="4"/>
  <c r="F333" i="4"/>
  <c r="F334" i="4"/>
  <c r="F335" i="4"/>
  <c r="F336" i="4"/>
  <c r="F337" i="4"/>
  <c r="F338" i="4"/>
  <c r="F339" i="4"/>
  <c r="F340" i="4"/>
  <c r="F341" i="4"/>
  <c r="F342" i="4"/>
  <c r="F343" i="4"/>
  <c r="F344" i="4"/>
  <c r="F345" i="4"/>
  <c r="F346" i="4"/>
  <c r="F347" i="4"/>
  <c r="F348" i="4"/>
  <c r="F349" i="4"/>
  <c r="F350" i="4"/>
  <c r="F351" i="4"/>
  <c r="F352" i="4"/>
  <c r="F353" i="4"/>
  <c r="F354" i="4"/>
  <c r="F355" i="4"/>
  <c r="F356" i="4"/>
  <c r="F357" i="4"/>
  <c r="F358" i="4"/>
  <c r="F359" i="4"/>
  <c r="F360" i="4"/>
  <c r="F361" i="4"/>
  <c r="F362" i="4"/>
  <c r="F363" i="4"/>
  <c r="F364" i="4"/>
  <c r="F365" i="4"/>
  <c r="F366" i="4"/>
  <c r="F367" i="4"/>
  <c r="F368" i="4"/>
  <c r="F369" i="4"/>
  <c r="F370" i="4"/>
  <c r="F371" i="4"/>
  <c r="F372" i="4"/>
  <c r="F373" i="4"/>
  <c r="F374" i="4"/>
  <c r="F375" i="4"/>
  <c r="F376" i="4"/>
  <c r="F377" i="4"/>
  <c r="F378" i="4"/>
  <c r="F379" i="4"/>
  <c r="F380" i="4"/>
  <c r="F381" i="4"/>
  <c r="F382" i="4"/>
  <c r="F383" i="4"/>
  <c r="F384" i="4"/>
  <c r="F385" i="4"/>
  <c r="F386" i="4"/>
  <c r="F387" i="4"/>
  <c r="F388" i="4"/>
  <c r="F389" i="4"/>
  <c r="F390" i="4"/>
  <c r="F391" i="4"/>
  <c r="F392" i="4"/>
  <c r="F393" i="4"/>
  <c r="F394" i="4"/>
  <c r="F395" i="4"/>
  <c r="F396" i="4"/>
  <c r="F397" i="4"/>
  <c r="F398" i="4"/>
  <c r="F399" i="4"/>
  <c r="F400" i="4"/>
  <c r="F401" i="4"/>
  <c r="F402" i="4"/>
  <c r="F403" i="4"/>
  <c r="F404" i="4"/>
  <c r="F405" i="4"/>
  <c r="F406" i="4"/>
  <c r="F407" i="4"/>
  <c r="F408" i="4"/>
  <c r="F409" i="4"/>
  <c r="F410" i="4"/>
  <c r="F411" i="4"/>
  <c r="F412" i="4"/>
  <c r="F413" i="4"/>
  <c r="F414" i="4"/>
  <c r="F415" i="4"/>
  <c r="F416" i="4"/>
  <c r="F417" i="4"/>
  <c r="F418" i="4"/>
  <c r="F419" i="4"/>
  <c r="F420" i="4"/>
  <c r="F421" i="4"/>
  <c r="F422" i="4"/>
  <c r="F423" i="4"/>
  <c r="F424" i="4"/>
  <c r="F425" i="4"/>
  <c r="F426" i="4"/>
  <c r="F427" i="4"/>
  <c r="F428" i="4"/>
  <c r="F429" i="4"/>
  <c r="F430" i="4"/>
  <c r="F431" i="4"/>
  <c r="F432" i="4"/>
  <c r="F433" i="4"/>
  <c r="F434" i="4"/>
  <c r="F435" i="4"/>
  <c r="F436" i="4"/>
  <c r="F437" i="4"/>
  <c r="F438" i="4"/>
  <c r="F439" i="4"/>
  <c r="F440" i="4"/>
  <c r="F441" i="4"/>
  <c r="F442" i="4"/>
  <c r="F443" i="4"/>
  <c r="F444" i="4"/>
  <c r="F445" i="4"/>
  <c r="F446" i="4"/>
  <c r="F447" i="4"/>
  <c r="F448" i="4"/>
  <c r="F449" i="4"/>
  <c r="F450" i="4"/>
  <c r="F451" i="4"/>
  <c r="F452" i="4"/>
  <c r="F453" i="4"/>
  <c r="F454" i="4"/>
  <c r="F455" i="4"/>
  <c r="F456" i="4"/>
  <c r="F457" i="4"/>
  <c r="F458" i="4"/>
  <c r="F459" i="4"/>
  <c r="F460" i="4"/>
  <c r="F461" i="4"/>
  <c r="F462" i="4"/>
  <c r="F463" i="4"/>
  <c r="F464" i="4"/>
  <c r="F465" i="4"/>
  <c r="F466" i="4"/>
  <c r="F467" i="4"/>
  <c r="F468" i="4"/>
  <c r="F469" i="4"/>
  <c r="F470" i="4"/>
  <c r="F471" i="4"/>
  <c r="F472" i="4"/>
  <c r="F473" i="4"/>
  <c r="F474" i="4"/>
  <c r="F475" i="4"/>
  <c r="F476" i="4"/>
  <c r="F477" i="4"/>
  <c r="F478" i="4"/>
  <c r="F479" i="4"/>
  <c r="F480" i="4"/>
  <c r="F481" i="4"/>
  <c r="F482" i="4"/>
  <c r="F483" i="4"/>
  <c r="F484" i="4"/>
  <c r="F485" i="4"/>
  <c r="F486" i="4"/>
  <c r="F487" i="4"/>
  <c r="F488" i="4"/>
  <c r="F489" i="4"/>
  <c r="F490" i="4"/>
  <c r="F491" i="4"/>
  <c r="F492" i="4"/>
  <c r="F493" i="4"/>
  <c r="F494" i="4"/>
  <c r="F495" i="4"/>
  <c r="F496" i="4"/>
  <c r="F497" i="4"/>
  <c r="F498" i="4"/>
  <c r="F499" i="4"/>
  <c r="F500" i="4"/>
  <c r="F501" i="4"/>
  <c r="F502" i="4"/>
  <c r="F503" i="4"/>
  <c r="F504" i="4"/>
  <c r="F505" i="4"/>
  <c r="F506" i="4"/>
  <c r="F507" i="4"/>
  <c r="F508" i="4"/>
  <c r="F509" i="4"/>
  <c r="F510" i="4"/>
  <c r="F511" i="4"/>
  <c r="F512" i="4"/>
  <c r="F513" i="4"/>
  <c r="F514" i="4"/>
  <c r="F515" i="4"/>
  <c r="F516" i="4"/>
  <c r="F517" i="4"/>
  <c r="F518" i="4"/>
  <c r="F519" i="4"/>
  <c r="F520" i="4"/>
  <c r="F521" i="4"/>
  <c r="F522" i="4"/>
  <c r="F523" i="4"/>
  <c r="F524" i="4"/>
  <c r="F525" i="4"/>
  <c r="F526" i="4"/>
  <c r="F527" i="4"/>
  <c r="G257" i="4"/>
  <c r="G258" i="4"/>
  <c r="G259" i="4"/>
  <c r="G260" i="4"/>
  <c r="G261" i="4"/>
  <c r="G262" i="4"/>
  <c r="G263" i="4"/>
  <c r="G264" i="4"/>
  <c r="G265" i="4"/>
  <c r="G266" i="4"/>
  <c r="G267" i="4"/>
  <c r="G268" i="4"/>
  <c r="G269" i="4"/>
  <c r="G270" i="4"/>
  <c r="G271" i="4"/>
  <c r="G272" i="4"/>
  <c r="G273" i="4"/>
  <c r="G274" i="4"/>
  <c r="G275" i="4"/>
  <c r="G276" i="4"/>
  <c r="G277" i="4"/>
  <c r="G278" i="4"/>
  <c r="G279" i="4"/>
  <c r="G280" i="4"/>
  <c r="G281" i="4"/>
  <c r="G282" i="4"/>
  <c r="G283" i="4"/>
  <c r="G284" i="4"/>
  <c r="G285" i="4"/>
  <c r="G286" i="4"/>
  <c r="G287" i="4"/>
  <c r="G288" i="4"/>
  <c r="G289" i="4"/>
  <c r="G290" i="4"/>
  <c r="G291" i="4"/>
  <c r="G292" i="4"/>
  <c r="G293" i="4"/>
  <c r="G294" i="4"/>
  <c r="G295" i="4"/>
  <c r="G296" i="4"/>
  <c r="G297" i="4"/>
  <c r="G298" i="4"/>
  <c r="G299" i="4"/>
  <c r="G300" i="4"/>
  <c r="G301" i="4"/>
  <c r="G302" i="4"/>
  <c r="G303" i="4"/>
  <c r="G304" i="4"/>
  <c r="G305" i="4"/>
  <c r="G306" i="4"/>
  <c r="G307" i="4"/>
  <c r="G308" i="4"/>
  <c r="G309" i="4"/>
  <c r="G310" i="4"/>
  <c r="G311" i="4"/>
  <c r="G312" i="4"/>
  <c r="G313" i="4"/>
  <c r="G314" i="4"/>
  <c r="G315" i="4"/>
  <c r="G316" i="4"/>
  <c r="G317" i="4"/>
  <c r="G318" i="4"/>
  <c r="G319" i="4"/>
  <c r="G320" i="4"/>
  <c r="G321" i="4"/>
  <c r="G322" i="4"/>
  <c r="G323" i="4"/>
  <c r="G324" i="4"/>
  <c r="G325" i="4"/>
  <c r="G326" i="4"/>
  <c r="G327" i="4"/>
  <c r="G328" i="4"/>
  <c r="G329" i="4"/>
  <c r="G330" i="4"/>
  <c r="G331" i="4"/>
  <c r="G332" i="4"/>
  <c r="G333" i="4"/>
  <c r="G334" i="4"/>
  <c r="G335" i="4"/>
  <c r="G336" i="4"/>
  <c r="G337" i="4"/>
  <c r="G338" i="4"/>
  <c r="G339" i="4"/>
  <c r="G340" i="4"/>
  <c r="G341" i="4"/>
  <c r="G342" i="4"/>
  <c r="G343" i="4"/>
  <c r="G344" i="4"/>
  <c r="G345" i="4"/>
  <c r="G346" i="4"/>
  <c r="G347" i="4"/>
  <c r="G348" i="4"/>
  <c r="G349" i="4"/>
  <c r="G350" i="4"/>
  <c r="G351" i="4"/>
  <c r="G352" i="4"/>
  <c r="G353" i="4"/>
  <c r="G354" i="4"/>
  <c r="G355" i="4"/>
  <c r="G356" i="4"/>
  <c r="G357" i="4"/>
  <c r="G358" i="4"/>
  <c r="G359" i="4"/>
  <c r="G360" i="4"/>
  <c r="G361" i="4"/>
  <c r="G362" i="4"/>
  <c r="G363" i="4"/>
  <c r="G364" i="4"/>
  <c r="G365" i="4"/>
  <c r="G366" i="4"/>
  <c r="G367" i="4"/>
  <c r="G368" i="4"/>
  <c r="G369" i="4"/>
  <c r="G370" i="4"/>
  <c r="G371" i="4"/>
  <c r="G372" i="4"/>
  <c r="G373" i="4"/>
  <c r="G374" i="4"/>
  <c r="G375" i="4"/>
  <c r="G376" i="4"/>
  <c r="G377" i="4"/>
  <c r="G378" i="4"/>
  <c r="G379" i="4"/>
  <c r="G380" i="4"/>
  <c r="G381" i="4"/>
  <c r="G382" i="4"/>
  <c r="G383" i="4"/>
  <c r="G384" i="4"/>
  <c r="G385" i="4"/>
  <c r="G386" i="4"/>
  <c r="G387" i="4"/>
  <c r="G388" i="4"/>
  <c r="G389" i="4"/>
  <c r="G390" i="4"/>
  <c r="G391" i="4"/>
  <c r="G392" i="4"/>
  <c r="G393" i="4"/>
  <c r="G394" i="4"/>
  <c r="G395" i="4"/>
  <c r="G396" i="4"/>
  <c r="G397" i="4"/>
  <c r="G398" i="4"/>
  <c r="G399" i="4"/>
  <c r="G400" i="4"/>
  <c r="G401" i="4"/>
  <c r="G402" i="4"/>
  <c r="G403" i="4"/>
  <c r="G404" i="4"/>
  <c r="G405" i="4"/>
  <c r="G406" i="4"/>
  <c r="G407" i="4"/>
  <c r="G408" i="4"/>
  <c r="G409" i="4"/>
  <c r="G410" i="4"/>
  <c r="G411" i="4"/>
  <c r="G412" i="4"/>
  <c r="G413" i="4"/>
  <c r="G414" i="4"/>
  <c r="G415" i="4"/>
  <c r="G416" i="4"/>
  <c r="G417" i="4"/>
  <c r="G418" i="4"/>
  <c r="G419" i="4"/>
  <c r="G420" i="4"/>
  <c r="G421" i="4"/>
  <c r="G422" i="4"/>
  <c r="G423" i="4"/>
  <c r="G424" i="4"/>
  <c r="G425" i="4"/>
  <c r="G426" i="4"/>
  <c r="G427" i="4"/>
  <c r="G428" i="4"/>
  <c r="G429" i="4"/>
  <c r="G430" i="4"/>
  <c r="G431" i="4"/>
  <c r="G432" i="4"/>
  <c r="G433" i="4"/>
  <c r="G434" i="4"/>
  <c r="G435" i="4"/>
  <c r="G436" i="4"/>
  <c r="G437" i="4"/>
  <c r="G438" i="4"/>
  <c r="G439" i="4"/>
  <c r="G440" i="4"/>
  <c r="G441" i="4"/>
  <c r="G442" i="4"/>
  <c r="G443" i="4"/>
  <c r="G444" i="4"/>
  <c r="G445" i="4"/>
  <c r="G446" i="4"/>
  <c r="G447" i="4"/>
  <c r="G448" i="4"/>
  <c r="G449" i="4"/>
  <c r="G450" i="4"/>
  <c r="G451" i="4"/>
  <c r="G452" i="4"/>
  <c r="G453" i="4"/>
  <c r="G454" i="4"/>
  <c r="G455" i="4"/>
  <c r="G456" i="4"/>
  <c r="G457" i="4"/>
  <c r="G458" i="4"/>
  <c r="G459" i="4"/>
  <c r="G460" i="4"/>
  <c r="G461" i="4"/>
  <c r="G462" i="4"/>
  <c r="G463" i="4"/>
  <c r="G464" i="4"/>
  <c r="G465" i="4"/>
  <c r="G466" i="4"/>
  <c r="G467" i="4"/>
  <c r="G468" i="4"/>
  <c r="G469" i="4"/>
  <c r="G470" i="4"/>
  <c r="G471" i="4"/>
  <c r="G472" i="4"/>
  <c r="G473" i="4"/>
  <c r="G474" i="4"/>
  <c r="G475" i="4"/>
  <c r="G476" i="4"/>
  <c r="G477" i="4"/>
  <c r="G478" i="4"/>
  <c r="G479" i="4"/>
  <c r="G480" i="4"/>
  <c r="G481" i="4"/>
  <c r="G482" i="4"/>
  <c r="G483" i="4"/>
  <c r="G484" i="4"/>
  <c r="G485" i="4"/>
  <c r="G486" i="4"/>
  <c r="G487" i="4"/>
  <c r="G488" i="4"/>
  <c r="G489" i="4"/>
  <c r="G490" i="4"/>
  <c r="G491" i="4"/>
  <c r="G492" i="4"/>
  <c r="G493" i="4"/>
  <c r="G494" i="4"/>
  <c r="G495" i="4"/>
  <c r="G496" i="4"/>
  <c r="G497" i="4"/>
  <c r="G498" i="4"/>
  <c r="G499" i="4"/>
  <c r="G500" i="4"/>
  <c r="G501" i="4"/>
  <c r="G502" i="4"/>
  <c r="G503" i="4"/>
  <c r="G504" i="4"/>
  <c r="G505" i="4"/>
  <c r="G506" i="4"/>
  <c r="G507" i="4"/>
  <c r="G508" i="4"/>
  <c r="G509" i="4"/>
  <c r="G510" i="4"/>
  <c r="G511" i="4"/>
  <c r="G512" i="4"/>
  <c r="G513" i="4"/>
  <c r="G514" i="4"/>
  <c r="G515" i="4"/>
  <c r="G516" i="4"/>
  <c r="G517" i="4"/>
  <c r="G518" i="4"/>
  <c r="G519" i="4"/>
  <c r="G520" i="4"/>
  <c r="G521" i="4"/>
  <c r="G522" i="4"/>
  <c r="G523" i="4"/>
  <c r="G524" i="4"/>
  <c r="G525" i="4"/>
  <c r="G526" i="4"/>
  <c r="G527" i="4"/>
  <c r="G256" i="4"/>
  <c r="F256" i="4"/>
  <c r="G244" i="4"/>
  <c r="G245" i="4"/>
  <c r="G246" i="4"/>
  <c r="G247" i="4"/>
  <c r="G248" i="4"/>
  <c r="F244" i="4"/>
  <c r="F245" i="4"/>
  <c r="F246" i="4"/>
  <c r="F247" i="4"/>
  <c r="F248" i="4"/>
  <c r="G243" i="4"/>
  <c r="F243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G38" i="4"/>
  <c r="G39" i="4"/>
  <c r="G40" i="4"/>
  <c r="G41" i="4"/>
  <c r="G42" i="4"/>
  <c r="G43" i="4"/>
  <c r="G44" i="4"/>
  <c r="G45" i="4"/>
  <c r="G46" i="4"/>
  <c r="G47" i="4"/>
  <c r="G48" i="4"/>
  <c r="G49" i="4"/>
  <c r="G50" i="4"/>
  <c r="G51" i="4"/>
  <c r="G52" i="4"/>
  <c r="G53" i="4"/>
  <c r="G54" i="4"/>
  <c r="G55" i="4"/>
  <c r="G56" i="4"/>
  <c r="G57" i="4"/>
  <c r="G58" i="4"/>
  <c r="G59" i="4"/>
  <c r="G60" i="4"/>
  <c r="G61" i="4"/>
  <c r="G62" i="4"/>
  <c r="G63" i="4"/>
  <c r="G64" i="4"/>
  <c r="G65" i="4"/>
  <c r="G66" i="4"/>
  <c r="G67" i="4"/>
  <c r="G68" i="4"/>
  <c r="G69" i="4"/>
  <c r="G70" i="4"/>
  <c r="G71" i="4"/>
  <c r="G72" i="4"/>
  <c r="G73" i="4"/>
  <c r="G74" i="4"/>
  <c r="G75" i="4"/>
  <c r="G76" i="4"/>
  <c r="G77" i="4"/>
  <c r="G78" i="4"/>
  <c r="G79" i="4"/>
  <c r="G80" i="4"/>
  <c r="G81" i="4"/>
  <c r="G82" i="4"/>
  <c r="G83" i="4"/>
  <c r="G84" i="4"/>
  <c r="G85" i="4"/>
  <c r="G86" i="4"/>
  <c r="G87" i="4"/>
  <c r="G88" i="4"/>
  <c r="G89" i="4"/>
  <c r="G90" i="4"/>
  <c r="G91" i="4"/>
  <c r="G92" i="4"/>
  <c r="G93" i="4"/>
  <c r="G94" i="4"/>
  <c r="G95" i="4"/>
  <c r="G96" i="4"/>
  <c r="G97" i="4"/>
  <c r="G98" i="4"/>
  <c r="G99" i="4"/>
  <c r="G100" i="4"/>
  <c r="G101" i="4"/>
  <c r="G102" i="4"/>
  <c r="G103" i="4"/>
  <c r="G104" i="4"/>
  <c r="G105" i="4"/>
  <c r="G106" i="4"/>
  <c r="G107" i="4"/>
  <c r="G108" i="4"/>
  <c r="G109" i="4"/>
  <c r="G110" i="4"/>
  <c r="G111" i="4"/>
  <c r="G112" i="4"/>
  <c r="G113" i="4"/>
  <c r="G114" i="4"/>
  <c r="G115" i="4"/>
  <c r="G116" i="4"/>
  <c r="G117" i="4"/>
  <c r="G118" i="4"/>
  <c r="G119" i="4"/>
  <c r="G120" i="4"/>
  <c r="G121" i="4"/>
  <c r="G122" i="4"/>
  <c r="G123" i="4"/>
  <c r="G124" i="4"/>
  <c r="G125" i="4"/>
  <c r="G126" i="4"/>
  <c r="G127" i="4"/>
  <c r="G128" i="4"/>
  <c r="G129" i="4"/>
  <c r="G130" i="4"/>
  <c r="G131" i="4"/>
  <c r="G132" i="4"/>
  <c r="G133" i="4"/>
  <c r="G134" i="4"/>
  <c r="G135" i="4"/>
  <c r="G136" i="4"/>
  <c r="G137" i="4"/>
  <c r="G138" i="4"/>
  <c r="G139" i="4"/>
  <c r="G140" i="4"/>
  <c r="G141" i="4"/>
  <c r="G142" i="4"/>
  <c r="G143" i="4"/>
  <c r="G144" i="4"/>
  <c r="G145" i="4"/>
  <c r="G146" i="4"/>
  <c r="G147" i="4"/>
  <c r="G148" i="4"/>
  <c r="G149" i="4"/>
  <c r="G150" i="4"/>
  <c r="G151" i="4"/>
  <c r="G152" i="4"/>
  <c r="G153" i="4"/>
  <c r="G154" i="4"/>
  <c r="G155" i="4"/>
  <c r="G156" i="4"/>
  <c r="G157" i="4"/>
  <c r="G158" i="4"/>
  <c r="G159" i="4"/>
  <c r="G160" i="4"/>
  <c r="G161" i="4"/>
  <c r="G162" i="4"/>
  <c r="G163" i="4"/>
  <c r="G164" i="4"/>
  <c r="G165" i="4"/>
  <c r="G166" i="4"/>
  <c r="G167" i="4"/>
  <c r="G168" i="4"/>
  <c r="G169" i="4"/>
  <c r="G170" i="4"/>
  <c r="G171" i="4"/>
  <c r="G172" i="4"/>
  <c r="G173" i="4"/>
  <c r="G174" i="4"/>
  <c r="G175" i="4"/>
  <c r="G176" i="4"/>
  <c r="G177" i="4"/>
  <c r="G178" i="4"/>
  <c r="G179" i="4"/>
  <c r="G180" i="4"/>
  <c r="G181" i="4"/>
  <c r="G182" i="4"/>
  <c r="G183" i="4"/>
  <c r="G184" i="4"/>
  <c r="G185" i="4"/>
  <c r="G186" i="4"/>
  <c r="G187" i="4"/>
  <c r="G188" i="4"/>
  <c r="G189" i="4"/>
  <c r="G190" i="4"/>
  <c r="G191" i="4"/>
  <c r="G192" i="4"/>
  <c r="G193" i="4"/>
  <c r="G194" i="4"/>
  <c r="G195" i="4"/>
  <c r="G196" i="4"/>
  <c r="G197" i="4"/>
  <c r="G198" i="4"/>
  <c r="G199" i="4"/>
  <c r="G200" i="4"/>
  <c r="G201" i="4"/>
  <c r="G202" i="4"/>
  <c r="G203" i="4"/>
  <c r="G204" i="4"/>
  <c r="G205" i="4"/>
  <c r="G206" i="4"/>
  <c r="G207" i="4"/>
  <c r="G208" i="4"/>
  <c r="G209" i="4"/>
  <c r="G210" i="4"/>
  <c r="G211" i="4"/>
  <c r="G212" i="4"/>
  <c r="G213" i="4"/>
  <c r="G214" i="4"/>
  <c r="G215" i="4"/>
  <c r="G216" i="4"/>
  <c r="G217" i="4"/>
  <c r="G218" i="4"/>
  <c r="G219" i="4"/>
  <c r="G220" i="4"/>
  <c r="G221" i="4"/>
  <c r="G222" i="4"/>
  <c r="G223" i="4"/>
  <c r="G224" i="4"/>
  <c r="G225" i="4"/>
  <c r="G226" i="4"/>
  <c r="G227" i="4"/>
  <c r="G228" i="4"/>
  <c r="G229" i="4"/>
  <c r="G230" i="4"/>
  <c r="G231" i="4"/>
  <c r="G232" i="4"/>
  <c r="G233" i="4"/>
  <c r="G234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43" i="4"/>
  <c r="F44" i="4"/>
  <c r="F45" i="4"/>
  <c r="F46" i="4"/>
  <c r="F47" i="4"/>
  <c r="F48" i="4"/>
  <c r="F49" i="4"/>
  <c r="F50" i="4"/>
  <c r="F51" i="4"/>
  <c r="F52" i="4"/>
  <c r="F53" i="4"/>
  <c r="F54" i="4"/>
  <c r="F55" i="4"/>
  <c r="F56" i="4"/>
  <c r="F57" i="4"/>
  <c r="F58" i="4"/>
  <c r="F59" i="4"/>
  <c r="F60" i="4"/>
  <c r="F61" i="4"/>
  <c r="F62" i="4"/>
  <c r="F63" i="4"/>
  <c r="F64" i="4"/>
  <c r="F65" i="4"/>
  <c r="F66" i="4"/>
  <c r="F67" i="4"/>
  <c r="F68" i="4"/>
  <c r="F69" i="4"/>
  <c r="F70" i="4"/>
  <c r="F71" i="4"/>
  <c r="F72" i="4"/>
  <c r="F73" i="4"/>
  <c r="F74" i="4"/>
  <c r="F75" i="4"/>
  <c r="F76" i="4"/>
  <c r="F77" i="4"/>
  <c r="F78" i="4"/>
  <c r="F79" i="4"/>
  <c r="F80" i="4"/>
  <c r="F81" i="4"/>
  <c r="F82" i="4"/>
  <c r="F83" i="4"/>
  <c r="F84" i="4"/>
  <c r="F85" i="4"/>
  <c r="F86" i="4"/>
  <c r="F87" i="4"/>
  <c r="F88" i="4"/>
  <c r="F89" i="4"/>
  <c r="F90" i="4"/>
  <c r="F91" i="4"/>
  <c r="F92" i="4"/>
  <c r="F93" i="4"/>
  <c r="F94" i="4"/>
  <c r="F95" i="4"/>
  <c r="F96" i="4"/>
  <c r="F97" i="4"/>
  <c r="F98" i="4"/>
  <c r="F99" i="4"/>
  <c r="F100" i="4"/>
  <c r="F101" i="4"/>
  <c r="F102" i="4"/>
  <c r="F103" i="4"/>
  <c r="F104" i="4"/>
  <c r="F105" i="4"/>
  <c r="F106" i="4"/>
  <c r="F107" i="4"/>
  <c r="F108" i="4"/>
  <c r="F109" i="4"/>
  <c r="F110" i="4"/>
  <c r="F111" i="4"/>
  <c r="F112" i="4"/>
  <c r="F113" i="4"/>
  <c r="F114" i="4"/>
  <c r="F115" i="4"/>
  <c r="F116" i="4"/>
  <c r="F117" i="4"/>
  <c r="F118" i="4"/>
  <c r="F119" i="4"/>
  <c r="F120" i="4"/>
  <c r="F121" i="4"/>
  <c r="F122" i="4"/>
  <c r="F123" i="4"/>
  <c r="F124" i="4"/>
  <c r="F125" i="4"/>
  <c r="F126" i="4"/>
  <c r="F127" i="4"/>
  <c r="F128" i="4"/>
  <c r="F129" i="4"/>
  <c r="F130" i="4"/>
  <c r="F131" i="4"/>
  <c r="F132" i="4"/>
  <c r="F133" i="4"/>
  <c r="F134" i="4"/>
  <c r="F135" i="4"/>
  <c r="F136" i="4"/>
  <c r="F137" i="4"/>
  <c r="F138" i="4"/>
  <c r="F139" i="4"/>
  <c r="F140" i="4"/>
  <c r="F141" i="4"/>
  <c r="F142" i="4"/>
  <c r="F143" i="4"/>
  <c r="F144" i="4"/>
  <c r="F145" i="4"/>
  <c r="F146" i="4"/>
  <c r="F147" i="4"/>
  <c r="F148" i="4"/>
  <c r="F149" i="4"/>
  <c r="F150" i="4"/>
  <c r="F151" i="4"/>
  <c r="F152" i="4"/>
  <c r="F153" i="4"/>
  <c r="F154" i="4"/>
  <c r="F155" i="4"/>
  <c r="F156" i="4"/>
  <c r="F157" i="4"/>
  <c r="F158" i="4"/>
  <c r="F159" i="4"/>
  <c r="F160" i="4"/>
  <c r="F161" i="4"/>
  <c r="F162" i="4"/>
  <c r="F163" i="4"/>
  <c r="F164" i="4"/>
  <c r="F165" i="4"/>
  <c r="F166" i="4"/>
  <c r="F167" i="4"/>
  <c r="F168" i="4"/>
  <c r="F169" i="4"/>
  <c r="F170" i="4"/>
  <c r="F171" i="4"/>
  <c r="F172" i="4"/>
  <c r="F173" i="4"/>
  <c r="F174" i="4"/>
  <c r="F175" i="4"/>
  <c r="F176" i="4"/>
  <c r="F177" i="4"/>
  <c r="F178" i="4"/>
  <c r="F179" i="4"/>
  <c r="F180" i="4"/>
  <c r="F181" i="4"/>
  <c r="F182" i="4"/>
  <c r="F183" i="4"/>
  <c r="F184" i="4"/>
  <c r="F185" i="4"/>
  <c r="F186" i="4"/>
  <c r="F187" i="4"/>
  <c r="F188" i="4"/>
  <c r="F189" i="4"/>
  <c r="F190" i="4"/>
  <c r="F191" i="4"/>
  <c r="F192" i="4"/>
  <c r="F193" i="4"/>
  <c r="F194" i="4"/>
  <c r="F195" i="4"/>
  <c r="F196" i="4"/>
  <c r="F197" i="4"/>
  <c r="F198" i="4"/>
  <c r="F199" i="4"/>
  <c r="F200" i="4"/>
  <c r="F201" i="4"/>
  <c r="F202" i="4"/>
  <c r="F203" i="4"/>
  <c r="F204" i="4"/>
  <c r="F205" i="4"/>
  <c r="F206" i="4"/>
  <c r="F207" i="4"/>
  <c r="F208" i="4"/>
  <c r="F209" i="4"/>
  <c r="F210" i="4"/>
  <c r="F211" i="4"/>
  <c r="F212" i="4"/>
  <c r="F213" i="4"/>
  <c r="F214" i="4"/>
  <c r="F215" i="4"/>
  <c r="F216" i="4"/>
  <c r="F217" i="4"/>
  <c r="F218" i="4"/>
  <c r="F219" i="4"/>
  <c r="F220" i="4"/>
  <c r="F221" i="4"/>
  <c r="F222" i="4"/>
  <c r="F223" i="4"/>
  <c r="F224" i="4"/>
  <c r="F225" i="4"/>
  <c r="F226" i="4"/>
  <c r="F227" i="4"/>
  <c r="F228" i="4"/>
  <c r="F229" i="4"/>
  <c r="F230" i="4"/>
  <c r="F231" i="4"/>
  <c r="F232" i="4"/>
  <c r="F233" i="4"/>
  <c r="F234" i="4"/>
  <c r="G21" i="4"/>
  <c r="F21" i="4"/>
  <c r="G7" i="4"/>
  <c r="G8" i="4"/>
  <c r="G9" i="4"/>
  <c r="G10" i="4"/>
  <c r="G11" i="4"/>
  <c r="G12" i="4"/>
  <c r="G13" i="4"/>
  <c r="G14" i="4"/>
  <c r="F7" i="4"/>
  <c r="F8" i="4"/>
  <c r="F9" i="4"/>
  <c r="F10" i="4"/>
  <c r="F11" i="4"/>
  <c r="F12" i="4"/>
  <c r="F13" i="4"/>
  <c r="F14" i="4"/>
  <c r="G6" i="4"/>
  <c r="F6" i="4"/>
  <c r="G259" i="6"/>
  <c r="G260" i="6"/>
  <c r="G261" i="6"/>
  <c r="G262" i="6"/>
  <c r="G263" i="6"/>
  <c r="G264" i="6"/>
  <c r="G265" i="6"/>
  <c r="G266" i="6"/>
  <c r="G267" i="6"/>
  <c r="G268" i="6"/>
  <c r="G269" i="6"/>
  <c r="G270" i="6"/>
  <c r="G271" i="6"/>
  <c r="G272" i="6"/>
  <c r="G273" i="6"/>
  <c r="G274" i="6"/>
  <c r="G275" i="6"/>
  <c r="G276" i="6"/>
  <c r="G277" i="6"/>
  <c r="G278" i="6"/>
  <c r="G279" i="6"/>
  <c r="G280" i="6"/>
  <c r="G281" i="6"/>
  <c r="G282" i="6"/>
  <c r="G283" i="6"/>
  <c r="G284" i="6"/>
  <c r="G285" i="6"/>
  <c r="G286" i="6"/>
  <c r="G287" i="6"/>
  <c r="G288" i="6"/>
  <c r="G289" i="6"/>
  <c r="G290" i="6"/>
  <c r="G291" i="6"/>
  <c r="G292" i="6"/>
  <c r="G293" i="6"/>
  <c r="G294" i="6"/>
  <c r="G295" i="6"/>
  <c r="G296" i="6"/>
  <c r="G297" i="6"/>
  <c r="G298" i="6"/>
  <c r="G299" i="6"/>
  <c r="G300" i="6"/>
  <c r="G301" i="6"/>
  <c r="G302" i="6"/>
  <c r="G303" i="6"/>
  <c r="G304" i="6"/>
  <c r="G305" i="6"/>
  <c r="G306" i="6"/>
  <c r="G307" i="6"/>
  <c r="G308" i="6"/>
  <c r="G309" i="6"/>
  <c r="G310" i="6"/>
  <c r="G311" i="6"/>
  <c r="G312" i="6"/>
  <c r="G313" i="6"/>
  <c r="G314" i="6"/>
  <c r="G315" i="6"/>
  <c r="G316" i="6"/>
  <c r="G317" i="6"/>
  <c r="G318" i="6"/>
  <c r="G319" i="6"/>
  <c r="G320" i="6"/>
  <c r="G321" i="6"/>
  <c r="G322" i="6"/>
  <c r="G323" i="6"/>
  <c r="G324" i="6"/>
  <c r="G325" i="6"/>
  <c r="G326" i="6"/>
  <c r="G327" i="6"/>
  <c r="G328" i="6"/>
  <c r="G329" i="6"/>
  <c r="G330" i="6"/>
  <c r="G331" i="6"/>
  <c r="G332" i="6"/>
  <c r="G333" i="6"/>
  <c r="G334" i="6"/>
  <c r="G335" i="6"/>
  <c r="G336" i="6"/>
  <c r="G337" i="6"/>
  <c r="G338" i="6"/>
  <c r="G339" i="6"/>
  <c r="G340" i="6"/>
  <c r="G341" i="6"/>
  <c r="G342" i="6"/>
  <c r="G343" i="6"/>
  <c r="G344" i="6"/>
  <c r="G345" i="6"/>
  <c r="G346" i="6"/>
  <c r="G347" i="6"/>
  <c r="G348" i="6"/>
  <c r="G349" i="6"/>
  <c r="G350" i="6"/>
  <c r="G351" i="6"/>
  <c r="G352" i="6"/>
  <c r="G353" i="6"/>
  <c r="G354" i="6"/>
  <c r="G355" i="6"/>
  <c r="G356" i="6"/>
  <c r="G357" i="6"/>
  <c r="G358" i="6"/>
  <c r="G359" i="6"/>
  <c r="G360" i="6"/>
  <c r="G361" i="6"/>
  <c r="G362" i="6"/>
  <c r="G363" i="6"/>
  <c r="G364" i="6"/>
  <c r="G365" i="6"/>
  <c r="G366" i="6"/>
  <c r="G367" i="6"/>
  <c r="G368" i="6"/>
  <c r="G369" i="6"/>
  <c r="G370" i="6"/>
  <c r="G371" i="6"/>
  <c r="G372" i="6"/>
  <c r="G373" i="6"/>
  <c r="G374" i="6"/>
  <c r="G375" i="6"/>
  <c r="G376" i="6"/>
  <c r="G377" i="6"/>
  <c r="G378" i="6"/>
  <c r="G379" i="6"/>
  <c r="G380" i="6"/>
  <c r="G381" i="6"/>
  <c r="G382" i="6"/>
  <c r="G383" i="6"/>
  <c r="G384" i="6"/>
  <c r="G385" i="6"/>
  <c r="G386" i="6"/>
  <c r="G387" i="6"/>
  <c r="G388" i="6"/>
  <c r="G389" i="6"/>
  <c r="G390" i="6"/>
  <c r="G391" i="6"/>
  <c r="G392" i="6"/>
  <c r="G393" i="6"/>
  <c r="G394" i="6"/>
  <c r="G395" i="6"/>
  <c r="G396" i="6"/>
  <c r="G397" i="6"/>
  <c r="G398" i="6"/>
  <c r="G399" i="6"/>
  <c r="G400" i="6"/>
  <c r="G401" i="6"/>
  <c r="G402" i="6"/>
  <c r="G403" i="6"/>
  <c r="G404" i="6"/>
  <c r="G405" i="6"/>
  <c r="G406" i="6"/>
  <c r="G407" i="6"/>
  <c r="G408" i="6"/>
  <c r="G409" i="6"/>
  <c r="G410" i="6"/>
  <c r="G411" i="6"/>
  <c r="G412" i="6"/>
  <c r="G413" i="6"/>
  <c r="G414" i="6"/>
  <c r="G415" i="6"/>
  <c r="G416" i="6"/>
  <c r="G417" i="6"/>
  <c r="G418" i="6"/>
  <c r="G419" i="6"/>
  <c r="G420" i="6"/>
  <c r="G421" i="6"/>
  <c r="G422" i="6"/>
  <c r="G423" i="6"/>
  <c r="G424" i="6"/>
  <c r="G425" i="6"/>
  <c r="G426" i="6"/>
  <c r="G427" i="6"/>
  <c r="G428" i="6"/>
  <c r="G429" i="6"/>
  <c r="G430" i="6"/>
  <c r="G431" i="6"/>
  <c r="G432" i="6"/>
  <c r="G433" i="6"/>
  <c r="G434" i="6"/>
  <c r="G435" i="6"/>
  <c r="G436" i="6"/>
  <c r="G437" i="6"/>
  <c r="G438" i="6"/>
  <c r="G439" i="6"/>
  <c r="G440" i="6"/>
  <c r="G441" i="6"/>
  <c r="G442" i="6"/>
  <c r="G443" i="6"/>
  <c r="G444" i="6"/>
  <c r="G445" i="6"/>
  <c r="G446" i="6"/>
  <c r="G447" i="6"/>
  <c r="G448" i="6"/>
  <c r="G449" i="6"/>
  <c r="G450" i="6"/>
  <c r="G451" i="6"/>
  <c r="G452" i="6"/>
  <c r="G453" i="6"/>
  <c r="G454" i="6"/>
  <c r="G455" i="6"/>
  <c r="G456" i="6"/>
  <c r="G457" i="6"/>
  <c r="G458" i="6"/>
  <c r="G459" i="6"/>
  <c r="G460" i="6"/>
  <c r="G461" i="6"/>
  <c r="G462" i="6"/>
  <c r="G463" i="6"/>
  <c r="G464" i="6"/>
  <c r="G465" i="6"/>
  <c r="G466" i="6"/>
  <c r="G467" i="6"/>
  <c r="G468" i="6"/>
  <c r="G469" i="6"/>
  <c r="G470" i="6"/>
  <c r="G471" i="6"/>
  <c r="F259" i="6"/>
  <c r="F260" i="6"/>
  <c r="F261" i="6"/>
  <c r="F262" i="6"/>
  <c r="F263" i="6"/>
  <c r="F264" i="6"/>
  <c r="F265" i="6"/>
  <c r="F266" i="6"/>
  <c r="F267" i="6"/>
  <c r="F268" i="6"/>
  <c r="F269" i="6"/>
  <c r="F270" i="6"/>
  <c r="F271" i="6"/>
  <c r="F272" i="6"/>
  <c r="F273" i="6"/>
  <c r="F274" i="6"/>
  <c r="F275" i="6"/>
  <c r="F276" i="6"/>
  <c r="F277" i="6"/>
  <c r="F278" i="6"/>
  <c r="F279" i="6"/>
  <c r="F280" i="6"/>
  <c r="F281" i="6"/>
  <c r="F282" i="6"/>
  <c r="F283" i="6"/>
  <c r="F284" i="6"/>
  <c r="F285" i="6"/>
  <c r="F286" i="6"/>
  <c r="F287" i="6"/>
  <c r="F288" i="6"/>
  <c r="F289" i="6"/>
  <c r="F290" i="6"/>
  <c r="F291" i="6"/>
  <c r="F292" i="6"/>
  <c r="F293" i="6"/>
  <c r="F294" i="6"/>
  <c r="F295" i="6"/>
  <c r="F296" i="6"/>
  <c r="F297" i="6"/>
  <c r="F298" i="6"/>
  <c r="F299" i="6"/>
  <c r="F300" i="6"/>
  <c r="F301" i="6"/>
  <c r="F302" i="6"/>
  <c r="F303" i="6"/>
  <c r="F304" i="6"/>
  <c r="F305" i="6"/>
  <c r="F306" i="6"/>
  <c r="F307" i="6"/>
  <c r="F308" i="6"/>
  <c r="F309" i="6"/>
  <c r="F310" i="6"/>
  <c r="F311" i="6"/>
  <c r="F312" i="6"/>
  <c r="F313" i="6"/>
  <c r="F314" i="6"/>
  <c r="F315" i="6"/>
  <c r="F316" i="6"/>
  <c r="F317" i="6"/>
  <c r="F318" i="6"/>
  <c r="F319" i="6"/>
  <c r="F320" i="6"/>
  <c r="F321" i="6"/>
  <c r="F322" i="6"/>
  <c r="F323" i="6"/>
  <c r="F324" i="6"/>
  <c r="F325" i="6"/>
  <c r="F326" i="6"/>
  <c r="F327" i="6"/>
  <c r="F328" i="6"/>
  <c r="F329" i="6"/>
  <c r="F330" i="6"/>
  <c r="F331" i="6"/>
  <c r="F332" i="6"/>
  <c r="F333" i="6"/>
  <c r="F334" i="6"/>
  <c r="F335" i="6"/>
  <c r="F336" i="6"/>
  <c r="F337" i="6"/>
  <c r="F338" i="6"/>
  <c r="F339" i="6"/>
  <c r="F340" i="6"/>
  <c r="F341" i="6"/>
  <c r="F342" i="6"/>
  <c r="F343" i="6"/>
  <c r="F344" i="6"/>
  <c r="F345" i="6"/>
  <c r="F346" i="6"/>
  <c r="F347" i="6"/>
  <c r="F348" i="6"/>
  <c r="F349" i="6"/>
  <c r="F350" i="6"/>
  <c r="F351" i="6"/>
  <c r="F352" i="6"/>
  <c r="F353" i="6"/>
  <c r="F354" i="6"/>
  <c r="F355" i="6"/>
  <c r="F356" i="6"/>
  <c r="F357" i="6"/>
  <c r="F358" i="6"/>
  <c r="F359" i="6"/>
  <c r="F360" i="6"/>
  <c r="F361" i="6"/>
  <c r="F362" i="6"/>
  <c r="F363" i="6"/>
  <c r="F364" i="6"/>
  <c r="F365" i="6"/>
  <c r="F366" i="6"/>
  <c r="F367" i="6"/>
  <c r="F368" i="6"/>
  <c r="F369" i="6"/>
  <c r="F370" i="6"/>
  <c r="F371" i="6"/>
  <c r="F372" i="6"/>
  <c r="F373" i="6"/>
  <c r="F374" i="6"/>
  <c r="F375" i="6"/>
  <c r="F376" i="6"/>
  <c r="F377" i="6"/>
  <c r="F378" i="6"/>
  <c r="F379" i="6"/>
  <c r="F380" i="6"/>
  <c r="F381" i="6"/>
  <c r="F382" i="6"/>
  <c r="F383" i="6"/>
  <c r="F384" i="6"/>
  <c r="F385" i="6"/>
  <c r="F386" i="6"/>
  <c r="F387" i="6"/>
  <c r="F388" i="6"/>
  <c r="F389" i="6"/>
  <c r="F390" i="6"/>
  <c r="F391" i="6"/>
  <c r="F392" i="6"/>
  <c r="F393" i="6"/>
  <c r="F394" i="6"/>
  <c r="F395" i="6"/>
  <c r="F396" i="6"/>
  <c r="F397" i="6"/>
  <c r="F398" i="6"/>
  <c r="F399" i="6"/>
  <c r="F400" i="6"/>
  <c r="F401" i="6"/>
  <c r="F402" i="6"/>
  <c r="F403" i="6"/>
  <c r="F404" i="6"/>
  <c r="F405" i="6"/>
  <c r="F406" i="6"/>
  <c r="F407" i="6"/>
  <c r="F408" i="6"/>
  <c r="F409" i="6"/>
  <c r="F410" i="6"/>
  <c r="F411" i="6"/>
  <c r="F412" i="6"/>
  <c r="F413" i="6"/>
  <c r="F414" i="6"/>
  <c r="F415" i="6"/>
  <c r="F416" i="6"/>
  <c r="F417" i="6"/>
  <c r="F418" i="6"/>
  <c r="F419" i="6"/>
  <c r="F420" i="6"/>
  <c r="F421" i="6"/>
  <c r="F422" i="6"/>
  <c r="F423" i="6"/>
  <c r="F424" i="6"/>
  <c r="F425" i="6"/>
  <c r="F426" i="6"/>
  <c r="F427" i="6"/>
  <c r="F428" i="6"/>
  <c r="F429" i="6"/>
  <c r="F430" i="6"/>
  <c r="F431" i="6"/>
  <c r="F432" i="6"/>
  <c r="F433" i="6"/>
  <c r="F434" i="6"/>
  <c r="F435" i="6"/>
  <c r="F436" i="6"/>
  <c r="F437" i="6"/>
  <c r="F438" i="6"/>
  <c r="F439" i="6"/>
  <c r="F440" i="6"/>
  <c r="F441" i="6"/>
  <c r="F442" i="6"/>
  <c r="F443" i="6"/>
  <c r="F444" i="6"/>
  <c r="F445" i="6"/>
  <c r="F446" i="6"/>
  <c r="F447" i="6"/>
  <c r="F448" i="6"/>
  <c r="F449" i="6"/>
  <c r="F450" i="6"/>
  <c r="F451" i="6"/>
  <c r="F452" i="6"/>
  <c r="F453" i="6"/>
  <c r="F454" i="6"/>
  <c r="F455" i="6"/>
  <c r="F456" i="6"/>
  <c r="F457" i="6"/>
  <c r="F458" i="6"/>
  <c r="F459" i="6"/>
  <c r="F460" i="6"/>
  <c r="F461" i="6"/>
  <c r="F462" i="6"/>
  <c r="F463" i="6"/>
  <c r="F464" i="6"/>
  <c r="F465" i="6"/>
  <c r="F466" i="6"/>
  <c r="F467" i="6"/>
  <c r="F468" i="6"/>
  <c r="F469" i="6"/>
  <c r="F470" i="6"/>
  <c r="F471" i="6"/>
  <c r="G258" i="6"/>
  <c r="F258" i="6"/>
  <c r="G241" i="6"/>
  <c r="G242" i="6"/>
  <c r="G243" i="6"/>
  <c r="G244" i="6"/>
  <c r="G245" i="6"/>
  <c r="G246" i="6"/>
  <c r="G247" i="6"/>
  <c r="G248" i="6"/>
  <c r="G249" i="6"/>
  <c r="G250" i="6"/>
  <c r="G251" i="6"/>
  <c r="F241" i="6"/>
  <c r="F242" i="6"/>
  <c r="F243" i="6"/>
  <c r="F244" i="6"/>
  <c r="F245" i="6"/>
  <c r="F246" i="6"/>
  <c r="F247" i="6"/>
  <c r="F248" i="6"/>
  <c r="F249" i="6"/>
  <c r="F250" i="6"/>
  <c r="F251" i="6"/>
  <c r="G240" i="6"/>
  <c r="F240" i="6"/>
  <c r="G24" i="6"/>
  <c r="G25" i="6"/>
  <c r="G26" i="6"/>
  <c r="G27" i="6"/>
  <c r="G28" i="6"/>
  <c r="G29" i="6"/>
  <c r="G30" i="6"/>
  <c r="G31" i="6"/>
  <c r="G32" i="6"/>
  <c r="G33" i="6"/>
  <c r="G34" i="6"/>
  <c r="G35" i="6"/>
  <c r="G36" i="6"/>
  <c r="G37" i="6"/>
  <c r="G38" i="6"/>
  <c r="G39" i="6"/>
  <c r="G40" i="6"/>
  <c r="G41" i="6"/>
  <c r="G42" i="6"/>
  <c r="G43" i="6"/>
  <c r="G44" i="6"/>
  <c r="G45" i="6"/>
  <c r="G46" i="6"/>
  <c r="G47" i="6"/>
  <c r="G48" i="6"/>
  <c r="G49" i="6"/>
  <c r="G50" i="6"/>
  <c r="G51" i="6"/>
  <c r="G52" i="6"/>
  <c r="G53" i="6"/>
  <c r="G54" i="6"/>
  <c r="G55" i="6"/>
  <c r="G56" i="6"/>
  <c r="G57" i="6"/>
  <c r="G58" i="6"/>
  <c r="G59" i="6"/>
  <c r="G60" i="6"/>
  <c r="G61" i="6"/>
  <c r="G62" i="6"/>
  <c r="G63" i="6"/>
  <c r="G64" i="6"/>
  <c r="G65" i="6"/>
  <c r="G66" i="6"/>
  <c r="G67" i="6"/>
  <c r="G68" i="6"/>
  <c r="G69" i="6"/>
  <c r="G70" i="6"/>
  <c r="G71" i="6"/>
  <c r="G72" i="6"/>
  <c r="G73" i="6"/>
  <c r="G74" i="6"/>
  <c r="G75" i="6"/>
  <c r="G76" i="6"/>
  <c r="G77" i="6"/>
  <c r="G78" i="6"/>
  <c r="G79" i="6"/>
  <c r="G80" i="6"/>
  <c r="G81" i="6"/>
  <c r="G82" i="6"/>
  <c r="G83" i="6"/>
  <c r="G84" i="6"/>
  <c r="G85" i="6"/>
  <c r="G86" i="6"/>
  <c r="G87" i="6"/>
  <c r="G88" i="6"/>
  <c r="G89" i="6"/>
  <c r="G90" i="6"/>
  <c r="G91" i="6"/>
  <c r="G92" i="6"/>
  <c r="G93" i="6"/>
  <c r="G94" i="6"/>
  <c r="G95" i="6"/>
  <c r="G96" i="6"/>
  <c r="G97" i="6"/>
  <c r="G98" i="6"/>
  <c r="G99" i="6"/>
  <c r="G100" i="6"/>
  <c r="G101" i="6"/>
  <c r="G102" i="6"/>
  <c r="G103" i="6"/>
  <c r="G104" i="6"/>
  <c r="G105" i="6"/>
  <c r="G106" i="6"/>
  <c r="G107" i="6"/>
  <c r="G108" i="6"/>
  <c r="G109" i="6"/>
  <c r="G110" i="6"/>
  <c r="G111" i="6"/>
  <c r="G112" i="6"/>
  <c r="G113" i="6"/>
  <c r="G114" i="6"/>
  <c r="G115" i="6"/>
  <c r="G116" i="6"/>
  <c r="G117" i="6"/>
  <c r="G118" i="6"/>
  <c r="G119" i="6"/>
  <c r="G120" i="6"/>
  <c r="G121" i="6"/>
  <c r="G122" i="6"/>
  <c r="G123" i="6"/>
  <c r="G124" i="6"/>
  <c r="G125" i="6"/>
  <c r="G126" i="6"/>
  <c r="G127" i="6"/>
  <c r="G128" i="6"/>
  <c r="G129" i="6"/>
  <c r="G130" i="6"/>
  <c r="G131" i="6"/>
  <c r="G132" i="6"/>
  <c r="G133" i="6"/>
  <c r="G134" i="6"/>
  <c r="G135" i="6"/>
  <c r="G136" i="6"/>
  <c r="G137" i="6"/>
  <c r="G138" i="6"/>
  <c r="G139" i="6"/>
  <c r="G140" i="6"/>
  <c r="G141" i="6"/>
  <c r="G142" i="6"/>
  <c r="G143" i="6"/>
  <c r="G144" i="6"/>
  <c r="G145" i="6"/>
  <c r="G146" i="6"/>
  <c r="G147" i="6"/>
  <c r="G148" i="6"/>
  <c r="G149" i="6"/>
  <c r="G150" i="6"/>
  <c r="G151" i="6"/>
  <c r="G152" i="6"/>
  <c r="G153" i="6"/>
  <c r="G154" i="6"/>
  <c r="G155" i="6"/>
  <c r="G156" i="6"/>
  <c r="G157" i="6"/>
  <c r="G158" i="6"/>
  <c r="G159" i="6"/>
  <c r="G160" i="6"/>
  <c r="G161" i="6"/>
  <c r="G162" i="6"/>
  <c r="G163" i="6"/>
  <c r="G164" i="6"/>
  <c r="G165" i="6"/>
  <c r="G166" i="6"/>
  <c r="G167" i="6"/>
  <c r="G168" i="6"/>
  <c r="G169" i="6"/>
  <c r="G170" i="6"/>
  <c r="G171" i="6"/>
  <c r="G172" i="6"/>
  <c r="G173" i="6"/>
  <c r="G174" i="6"/>
  <c r="G175" i="6"/>
  <c r="G176" i="6"/>
  <c r="G177" i="6"/>
  <c r="G178" i="6"/>
  <c r="G179" i="6"/>
  <c r="G180" i="6"/>
  <c r="G181" i="6"/>
  <c r="G182" i="6"/>
  <c r="G183" i="6"/>
  <c r="G184" i="6"/>
  <c r="G185" i="6"/>
  <c r="G186" i="6"/>
  <c r="G187" i="6"/>
  <c r="G188" i="6"/>
  <c r="G189" i="6"/>
  <c r="G190" i="6"/>
  <c r="G191" i="6"/>
  <c r="G192" i="6"/>
  <c r="G193" i="6"/>
  <c r="G194" i="6"/>
  <c r="G195" i="6"/>
  <c r="G196" i="6"/>
  <c r="G197" i="6"/>
  <c r="G198" i="6"/>
  <c r="G199" i="6"/>
  <c r="G200" i="6"/>
  <c r="G201" i="6"/>
  <c r="G202" i="6"/>
  <c r="G203" i="6"/>
  <c r="G204" i="6"/>
  <c r="G205" i="6"/>
  <c r="G206" i="6"/>
  <c r="G207" i="6"/>
  <c r="G208" i="6"/>
  <c r="G209" i="6"/>
  <c r="G210" i="6"/>
  <c r="G211" i="6"/>
  <c r="G212" i="6"/>
  <c r="G213" i="6"/>
  <c r="G214" i="6"/>
  <c r="G215" i="6"/>
  <c r="G216" i="6"/>
  <c r="G217" i="6"/>
  <c r="G218" i="6"/>
  <c r="G219" i="6"/>
  <c r="G220" i="6"/>
  <c r="G221" i="6"/>
  <c r="G222" i="6"/>
  <c r="G223" i="6"/>
  <c r="G224" i="6"/>
  <c r="G225" i="6"/>
  <c r="G226" i="6"/>
  <c r="G227" i="6"/>
  <c r="G228" i="6"/>
  <c r="G229" i="6"/>
  <c r="G230" i="6"/>
  <c r="G231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46" i="6"/>
  <c r="F47" i="6"/>
  <c r="F48" i="6"/>
  <c r="F49" i="6"/>
  <c r="F50" i="6"/>
  <c r="F51" i="6"/>
  <c r="F52" i="6"/>
  <c r="F53" i="6"/>
  <c r="F54" i="6"/>
  <c r="F55" i="6"/>
  <c r="F56" i="6"/>
  <c r="F57" i="6"/>
  <c r="F58" i="6"/>
  <c r="F59" i="6"/>
  <c r="F60" i="6"/>
  <c r="F61" i="6"/>
  <c r="F62" i="6"/>
  <c r="F63" i="6"/>
  <c r="F64" i="6"/>
  <c r="F65" i="6"/>
  <c r="F66" i="6"/>
  <c r="F67" i="6"/>
  <c r="F68" i="6"/>
  <c r="F69" i="6"/>
  <c r="F70" i="6"/>
  <c r="F71" i="6"/>
  <c r="F72" i="6"/>
  <c r="F73" i="6"/>
  <c r="F74" i="6"/>
  <c r="F75" i="6"/>
  <c r="F76" i="6"/>
  <c r="F77" i="6"/>
  <c r="F78" i="6"/>
  <c r="F79" i="6"/>
  <c r="F80" i="6"/>
  <c r="F81" i="6"/>
  <c r="F82" i="6"/>
  <c r="F83" i="6"/>
  <c r="F84" i="6"/>
  <c r="F85" i="6"/>
  <c r="F86" i="6"/>
  <c r="F87" i="6"/>
  <c r="F88" i="6"/>
  <c r="F89" i="6"/>
  <c r="F90" i="6"/>
  <c r="F91" i="6"/>
  <c r="F92" i="6"/>
  <c r="F93" i="6"/>
  <c r="F94" i="6"/>
  <c r="F95" i="6"/>
  <c r="F96" i="6"/>
  <c r="F97" i="6"/>
  <c r="F98" i="6"/>
  <c r="F99" i="6"/>
  <c r="F100" i="6"/>
  <c r="F101" i="6"/>
  <c r="F102" i="6"/>
  <c r="F103" i="6"/>
  <c r="F104" i="6"/>
  <c r="F105" i="6"/>
  <c r="F106" i="6"/>
  <c r="F107" i="6"/>
  <c r="F108" i="6"/>
  <c r="F109" i="6"/>
  <c r="F110" i="6"/>
  <c r="F111" i="6"/>
  <c r="F112" i="6"/>
  <c r="F113" i="6"/>
  <c r="F114" i="6"/>
  <c r="F115" i="6"/>
  <c r="F116" i="6"/>
  <c r="F117" i="6"/>
  <c r="F118" i="6"/>
  <c r="F119" i="6"/>
  <c r="F120" i="6"/>
  <c r="F121" i="6"/>
  <c r="F122" i="6"/>
  <c r="F123" i="6"/>
  <c r="F124" i="6"/>
  <c r="F125" i="6"/>
  <c r="F126" i="6"/>
  <c r="F127" i="6"/>
  <c r="F128" i="6"/>
  <c r="F129" i="6"/>
  <c r="F130" i="6"/>
  <c r="F131" i="6"/>
  <c r="F132" i="6"/>
  <c r="F133" i="6"/>
  <c r="F134" i="6"/>
  <c r="F135" i="6"/>
  <c r="F136" i="6"/>
  <c r="F137" i="6"/>
  <c r="F138" i="6"/>
  <c r="F139" i="6"/>
  <c r="F140" i="6"/>
  <c r="F141" i="6"/>
  <c r="F142" i="6"/>
  <c r="F143" i="6"/>
  <c r="F144" i="6"/>
  <c r="F145" i="6"/>
  <c r="F146" i="6"/>
  <c r="F147" i="6"/>
  <c r="F148" i="6"/>
  <c r="F149" i="6"/>
  <c r="F150" i="6"/>
  <c r="F151" i="6"/>
  <c r="F152" i="6"/>
  <c r="F153" i="6"/>
  <c r="F154" i="6"/>
  <c r="F155" i="6"/>
  <c r="F156" i="6"/>
  <c r="F157" i="6"/>
  <c r="F158" i="6"/>
  <c r="F159" i="6"/>
  <c r="F160" i="6"/>
  <c r="F161" i="6"/>
  <c r="F162" i="6"/>
  <c r="F163" i="6"/>
  <c r="F164" i="6"/>
  <c r="F165" i="6"/>
  <c r="F166" i="6"/>
  <c r="F167" i="6"/>
  <c r="F168" i="6"/>
  <c r="F169" i="6"/>
  <c r="F170" i="6"/>
  <c r="F171" i="6"/>
  <c r="F172" i="6"/>
  <c r="F173" i="6"/>
  <c r="F174" i="6"/>
  <c r="F175" i="6"/>
  <c r="F176" i="6"/>
  <c r="F177" i="6"/>
  <c r="F178" i="6"/>
  <c r="F179" i="6"/>
  <c r="F180" i="6"/>
  <c r="F181" i="6"/>
  <c r="F182" i="6"/>
  <c r="F183" i="6"/>
  <c r="F184" i="6"/>
  <c r="F185" i="6"/>
  <c r="F186" i="6"/>
  <c r="F187" i="6"/>
  <c r="F188" i="6"/>
  <c r="F189" i="6"/>
  <c r="F190" i="6"/>
  <c r="F191" i="6"/>
  <c r="F192" i="6"/>
  <c r="F193" i="6"/>
  <c r="F194" i="6"/>
  <c r="F195" i="6"/>
  <c r="F196" i="6"/>
  <c r="F197" i="6"/>
  <c r="F198" i="6"/>
  <c r="F199" i="6"/>
  <c r="F200" i="6"/>
  <c r="F201" i="6"/>
  <c r="F202" i="6"/>
  <c r="F203" i="6"/>
  <c r="F204" i="6"/>
  <c r="F205" i="6"/>
  <c r="F206" i="6"/>
  <c r="F207" i="6"/>
  <c r="F208" i="6"/>
  <c r="F209" i="6"/>
  <c r="F210" i="6"/>
  <c r="F211" i="6"/>
  <c r="F212" i="6"/>
  <c r="F213" i="6"/>
  <c r="F214" i="6"/>
  <c r="F215" i="6"/>
  <c r="F216" i="6"/>
  <c r="F217" i="6"/>
  <c r="F218" i="6"/>
  <c r="F219" i="6"/>
  <c r="F220" i="6"/>
  <c r="F221" i="6"/>
  <c r="F222" i="6"/>
  <c r="F223" i="6"/>
  <c r="F224" i="6"/>
  <c r="F225" i="6"/>
  <c r="F226" i="6"/>
  <c r="F227" i="6"/>
  <c r="F228" i="6"/>
  <c r="F229" i="6"/>
  <c r="F230" i="6"/>
  <c r="F231" i="6"/>
  <c r="G23" i="6"/>
  <c r="F23" i="6"/>
  <c r="G6" i="6"/>
  <c r="G7" i="6"/>
  <c r="G8" i="6"/>
  <c r="G9" i="6"/>
  <c r="G10" i="6"/>
  <c r="G11" i="6"/>
  <c r="G12" i="6"/>
  <c r="G13" i="6"/>
  <c r="G14" i="6"/>
  <c r="G15" i="6"/>
  <c r="G16" i="6"/>
  <c r="F6" i="6"/>
  <c r="F7" i="6"/>
  <c r="F8" i="6"/>
  <c r="F9" i="6"/>
  <c r="F10" i="6"/>
  <c r="F11" i="6"/>
  <c r="F12" i="6"/>
  <c r="F13" i="6"/>
  <c r="F14" i="6"/>
  <c r="F15" i="6"/>
  <c r="F16" i="6"/>
  <c r="G5" i="6"/>
  <c r="F5" i="6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26" i="1"/>
  <c r="G427" i="1"/>
  <c r="G428" i="1"/>
  <c r="G429" i="1"/>
  <c r="G430" i="1"/>
  <c r="G431" i="1"/>
  <c r="G432" i="1"/>
  <c r="G433" i="1"/>
  <c r="G434" i="1"/>
  <c r="G435" i="1"/>
  <c r="G436" i="1"/>
  <c r="G437" i="1"/>
  <c r="G438" i="1"/>
  <c r="G439" i="1"/>
  <c r="G440" i="1"/>
  <c r="G441" i="1"/>
  <c r="G442" i="1"/>
  <c r="G443" i="1"/>
  <c r="G444" i="1"/>
  <c r="G445" i="1"/>
  <c r="G446" i="1"/>
  <c r="G447" i="1"/>
  <c r="G448" i="1"/>
  <c r="G449" i="1"/>
  <c r="G450" i="1"/>
  <c r="G451" i="1"/>
  <c r="G452" i="1"/>
  <c r="G453" i="1"/>
  <c r="G454" i="1"/>
  <c r="G455" i="1"/>
  <c r="G456" i="1"/>
  <c r="G457" i="1"/>
  <c r="G458" i="1"/>
  <c r="G459" i="1"/>
  <c r="G460" i="1"/>
  <c r="G461" i="1"/>
  <c r="G462" i="1"/>
  <c r="G463" i="1"/>
  <c r="G464" i="1"/>
  <c r="G465" i="1"/>
  <c r="G466" i="1"/>
  <c r="G467" i="1"/>
  <c r="G468" i="1"/>
  <c r="G469" i="1"/>
  <c r="G470" i="1"/>
  <c r="G471" i="1"/>
  <c r="G472" i="1"/>
  <c r="G473" i="1"/>
  <c r="G474" i="1"/>
  <c r="G475" i="1"/>
  <c r="G476" i="1"/>
  <c r="G477" i="1"/>
  <c r="G478" i="1"/>
  <c r="G479" i="1"/>
  <c r="G480" i="1"/>
  <c r="G481" i="1"/>
  <c r="G482" i="1"/>
  <c r="G483" i="1"/>
  <c r="G484" i="1"/>
  <c r="G485" i="1"/>
  <c r="G486" i="1"/>
  <c r="G487" i="1"/>
  <c r="G488" i="1"/>
  <c r="G489" i="1"/>
  <c r="G490" i="1"/>
  <c r="G491" i="1"/>
  <c r="G492" i="1"/>
  <c r="G493" i="1"/>
  <c r="G494" i="1"/>
  <c r="G495" i="1"/>
  <c r="G496" i="1"/>
  <c r="G497" i="1"/>
  <c r="G498" i="1"/>
  <c r="G499" i="1"/>
  <c r="G500" i="1"/>
  <c r="G501" i="1"/>
  <c r="G502" i="1"/>
  <c r="G503" i="1"/>
  <c r="G504" i="1"/>
  <c r="G505" i="1"/>
  <c r="G506" i="1"/>
  <c r="G507" i="1"/>
  <c r="G508" i="1"/>
  <c r="G509" i="1"/>
  <c r="G510" i="1"/>
  <c r="G511" i="1"/>
  <c r="G512" i="1"/>
  <c r="G513" i="1"/>
  <c r="G514" i="1"/>
  <c r="G515" i="1"/>
  <c r="G516" i="1"/>
  <c r="G517" i="1"/>
  <c r="G518" i="1"/>
  <c r="G519" i="1"/>
  <c r="G520" i="1"/>
  <c r="G521" i="1"/>
  <c r="G522" i="1"/>
  <c r="G523" i="1"/>
  <c r="G524" i="1"/>
  <c r="G525" i="1"/>
  <c r="G526" i="1"/>
  <c r="G527" i="1"/>
  <c r="G528" i="1"/>
  <c r="G529" i="1"/>
  <c r="G530" i="1"/>
  <c r="G531" i="1"/>
  <c r="G532" i="1"/>
  <c r="G533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F532" i="1"/>
  <c r="F533" i="1"/>
  <c r="G401" i="1"/>
  <c r="F401" i="1"/>
  <c r="G382" i="1"/>
  <c r="G383" i="1"/>
  <c r="G384" i="1"/>
  <c r="G385" i="1"/>
  <c r="G386" i="1"/>
  <c r="G387" i="1"/>
  <c r="G388" i="1"/>
  <c r="G389" i="1"/>
  <c r="G390" i="1"/>
  <c r="G391" i="1"/>
  <c r="G392" i="1"/>
  <c r="F382" i="1"/>
  <c r="F383" i="1"/>
  <c r="F384" i="1"/>
  <c r="F385" i="1"/>
  <c r="F386" i="1"/>
  <c r="F387" i="1"/>
  <c r="F388" i="1"/>
  <c r="F389" i="1"/>
  <c r="F390" i="1"/>
  <c r="F391" i="1"/>
  <c r="F392" i="1"/>
  <c r="G381" i="1"/>
  <c r="F381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G217" i="1"/>
  <c r="F21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G197" i="1"/>
  <c r="F197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G25" i="1"/>
  <c r="F2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G5" i="1"/>
  <c r="F5" i="1"/>
  <c r="G7" i="9"/>
  <c r="G8" i="9"/>
  <c r="G9" i="9"/>
  <c r="G10" i="9"/>
  <c r="G11" i="9"/>
  <c r="G12" i="9"/>
  <c r="G13" i="9"/>
  <c r="G14" i="9"/>
  <c r="G15" i="9"/>
  <c r="G16" i="9"/>
  <c r="G17" i="9"/>
  <c r="G18" i="9"/>
  <c r="G19" i="9"/>
  <c r="F7" i="9"/>
  <c r="F8" i="9"/>
  <c r="F9" i="9"/>
  <c r="F10" i="9"/>
  <c r="F11" i="9"/>
  <c r="F12" i="9"/>
  <c r="F13" i="9"/>
  <c r="F14" i="9"/>
  <c r="F15" i="9"/>
  <c r="F16" i="9"/>
  <c r="F17" i="9"/>
  <c r="F18" i="9"/>
  <c r="F19" i="9"/>
  <c r="G6" i="9"/>
  <c r="F6" i="9"/>
  <c r="G7" i="8"/>
  <c r="G8" i="8"/>
  <c r="G9" i="8"/>
  <c r="G10" i="8"/>
  <c r="G11" i="8"/>
  <c r="G12" i="8"/>
  <c r="G13" i="8"/>
  <c r="G14" i="8"/>
  <c r="G15" i="8"/>
  <c r="G16" i="8"/>
  <c r="G17" i="8"/>
  <c r="G18" i="8"/>
  <c r="G19" i="8"/>
  <c r="G20" i="8"/>
  <c r="G21" i="8"/>
  <c r="G22" i="8"/>
  <c r="G23" i="8"/>
  <c r="G24" i="8"/>
  <c r="G25" i="8"/>
  <c r="G26" i="8"/>
  <c r="G27" i="8"/>
  <c r="G28" i="8"/>
  <c r="G29" i="8"/>
  <c r="G30" i="8"/>
  <c r="G31" i="8"/>
  <c r="G32" i="8"/>
  <c r="G33" i="8"/>
  <c r="G34" i="8"/>
  <c r="G35" i="8"/>
  <c r="G36" i="8"/>
  <c r="G37" i="8"/>
  <c r="G38" i="8"/>
  <c r="G40" i="8"/>
  <c r="G41" i="8"/>
  <c r="F7" i="8"/>
  <c r="F8" i="8"/>
  <c r="F9" i="8"/>
  <c r="F10" i="8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1" i="8"/>
  <c r="F32" i="8"/>
  <c r="F33" i="8"/>
  <c r="F34" i="8"/>
  <c r="F35" i="8"/>
  <c r="F36" i="8"/>
  <c r="F37" i="8"/>
  <c r="F38" i="8"/>
  <c r="F40" i="8"/>
  <c r="F41" i="8"/>
  <c r="G6" i="8"/>
  <c r="F6" i="8"/>
  <c r="G188" i="1" l="1"/>
  <c r="G393" i="1"/>
  <c r="G394" i="1" s="1"/>
  <c r="G395" i="1" s="1"/>
  <c r="G534" i="1"/>
  <c r="G535" i="1" s="1"/>
  <c r="G536" i="1" s="1"/>
  <c r="G371" i="1"/>
  <c r="G372" i="1" s="1"/>
  <c r="G252" i="6"/>
  <c r="G472" i="6"/>
  <c r="G15" i="4"/>
  <c r="G335" i="12"/>
  <c r="G337" i="12" s="1"/>
  <c r="G336" i="12"/>
  <c r="G210" i="1"/>
  <c r="G211" i="1" s="1"/>
  <c r="G212" i="1" s="1"/>
  <c r="G253" i="6"/>
  <c r="G263" i="7"/>
  <c r="G264" i="7" s="1"/>
  <c r="G42" i="8"/>
  <c r="G43" i="8" s="1"/>
  <c r="G17" i="6"/>
  <c r="G18" i="6" s="1"/>
  <c r="G19" i="6" s="1"/>
  <c r="G236" i="4"/>
  <c r="G237" i="4" s="1"/>
  <c r="G250" i="4"/>
  <c r="G529" i="4"/>
  <c r="G530" i="4" s="1"/>
  <c r="G531" i="4" s="1"/>
  <c r="G10" i="7"/>
  <c r="G11" i="7" s="1"/>
  <c r="G12" i="7" s="1"/>
  <c r="G248" i="3"/>
  <c r="G249" i="3" s="1"/>
  <c r="G250" i="3" s="1"/>
  <c r="G131" i="2"/>
  <c r="G17" i="3"/>
  <c r="G251" i="4"/>
  <c r="G252" i="4" s="1"/>
  <c r="G232" i="6"/>
  <c r="G189" i="1"/>
  <c r="G44" i="8"/>
  <c r="G20" i="9"/>
  <c r="G21" i="9"/>
  <c r="G22" i="9" s="1"/>
  <c r="G473" i="6" l="1"/>
  <c r="G474" i="6" s="1"/>
  <c r="G254" i="6"/>
  <c r="G132" i="2"/>
  <c r="G133" i="2"/>
  <c r="G18" i="3"/>
  <c r="G19" i="3" s="1"/>
  <c r="G238" i="4"/>
  <c r="G233" i="6"/>
  <c r="G234" i="6" s="1"/>
  <c r="G373" i="1"/>
  <c r="G190" i="1"/>
</calcChain>
</file>

<file path=xl/sharedStrings.xml><?xml version="1.0" encoding="utf-8"?>
<sst xmlns="http://schemas.openxmlformats.org/spreadsheetml/2006/main" count="7674" uniqueCount="4178">
  <si>
    <t>Редни број</t>
  </si>
  <si>
    <t>ком</t>
  </si>
  <si>
    <t>лит</t>
  </si>
  <si>
    <t>сет</t>
  </si>
  <si>
    <t>пар</t>
  </si>
  <si>
    <t>гарн/сет</t>
  </si>
  <si>
    <t xml:space="preserve"> Превоз возила у квару или хаварисаног дин/км</t>
  </si>
  <si>
    <t xml:space="preserve"> Норма час за радове који нису дати позицијом дин/час</t>
  </si>
  <si>
    <t xml:space="preserve"> Замена грејача по комаду</t>
  </si>
  <si>
    <t xml:space="preserve"> Пуњење и сервис климе</t>
  </si>
  <si>
    <t xml:space="preserve"> Замена водене пумпе</t>
  </si>
  <si>
    <t xml:space="preserve"> Замена хладњака воде</t>
  </si>
  <si>
    <t xml:space="preserve"> Замена хладњака климе</t>
  </si>
  <si>
    <t xml:space="preserve"> Замена хладњака ваздуха </t>
  </si>
  <si>
    <t xml:space="preserve"> Замена хладњака уља</t>
  </si>
  <si>
    <t xml:space="preserve"> Замена пумпе за уље</t>
  </si>
  <si>
    <t xml:space="preserve"> Замена пумпе високог притиска </t>
  </si>
  <si>
    <t xml:space="preserve"> Замена рампе убризгавања</t>
  </si>
  <si>
    <t xml:space="preserve"> Замена бризгаљки убризгавања (комад)</t>
  </si>
  <si>
    <t xml:space="preserve"> Замена мерача надпритиска ваздуха </t>
  </si>
  <si>
    <t xml:space="preserve"> Замена рачунара убризгавања </t>
  </si>
  <si>
    <t xml:space="preserve"> Замена потенциометра гаса</t>
  </si>
  <si>
    <t xml:space="preserve"> Замена термостата са кућиштем</t>
  </si>
  <si>
    <t xml:space="preserve"> Замена сензора притиска клима уређаја</t>
  </si>
  <si>
    <t xml:space="preserve"> Замена мотора вентилатора хладњака </t>
  </si>
  <si>
    <t xml:space="preserve"> Замена вентилатора кабине</t>
  </si>
  <si>
    <t xml:space="preserve"> Замена компресора климе уређаја </t>
  </si>
  <si>
    <t xml:space="preserve"> Замена горњег цилиндра квачила</t>
  </si>
  <si>
    <t xml:space="preserve"> Замена доњег цилиндра квачила</t>
  </si>
  <si>
    <t xml:space="preserve"> Демонтажа/монтажа мењача </t>
  </si>
  <si>
    <t xml:space="preserve"> Замена сета квачила (без д/м мењача)</t>
  </si>
  <si>
    <t xml:space="preserve"> Замена турбокомпресора</t>
  </si>
  <si>
    <t xml:space="preserve"> Замена задњег лонца ауспуха </t>
  </si>
  <si>
    <t xml:space="preserve"> Замена катализатора</t>
  </si>
  <si>
    <t xml:space="preserve"> Замена егр вентила</t>
  </si>
  <si>
    <t xml:space="preserve"> Замена горњег носача мотора </t>
  </si>
  <si>
    <t xml:space="preserve"> Замена доњег носача мотора</t>
  </si>
  <si>
    <t xml:space="preserve"> Замена добоша кочница </t>
  </si>
  <si>
    <t xml:space="preserve"> Замена серво уређаја кочница </t>
  </si>
  <si>
    <t xml:space="preserve"> Замена главног кочионог цилиндра </t>
  </si>
  <si>
    <t xml:space="preserve"> Замена задњег кочионог цилиндра</t>
  </si>
  <si>
    <t xml:space="preserve"> Замена сајле ручне кочнице </t>
  </si>
  <si>
    <t xml:space="preserve"> Замена предњих кочионих плочица (КПТ)</t>
  </si>
  <si>
    <t xml:space="preserve"> Замена диска предњег точка </t>
  </si>
  <si>
    <t xml:space="preserve"> Замена лежаја задњег точка</t>
  </si>
  <si>
    <t xml:space="preserve"> Замена краја споне </t>
  </si>
  <si>
    <t xml:space="preserve"> Замена предњег осцилирајућег рамена </t>
  </si>
  <si>
    <t xml:space="preserve"> Замена управљачке јединице АБС система </t>
  </si>
  <si>
    <t xml:space="preserve"> Замена сензора брзине у точку </t>
  </si>
  <si>
    <t xml:space="preserve"> Замена летве волана</t>
  </si>
  <si>
    <t xml:space="preserve"> Замена предњег амортизера</t>
  </si>
  <si>
    <t xml:space="preserve"> Замена задњег амортизера</t>
  </si>
  <si>
    <t xml:space="preserve"> Замена пумпе серво волана</t>
  </si>
  <si>
    <t xml:space="preserve"> Замена предње полуосовине </t>
  </si>
  <si>
    <t xml:space="preserve"> Замена ваздушног јастука возача </t>
  </si>
  <si>
    <t xml:space="preserve"> Замена ваздушног јастука сувозача</t>
  </si>
  <si>
    <t xml:space="preserve"> Замена рачунара путничког простора-УЦХ</t>
  </si>
  <si>
    <t xml:space="preserve"> Замена алтернатора </t>
  </si>
  <si>
    <t xml:space="preserve"> Замена ременице алтернатора </t>
  </si>
  <si>
    <t xml:space="preserve"> Замена електропокретача</t>
  </si>
  <si>
    <t xml:space="preserve"> Замена мотора брисача </t>
  </si>
  <si>
    <t xml:space="preserve"> Замена прекидача светла (испод волана)</t>
  </si>
  <si>
    <t xml:space="preserve"> Замена задњег семеринга радилице</t>
  </si>
  <si>
    <t xml:space="preserve"> Замена фара (КПТ)</t>
  </si>
  <si>
    <t xml:space="preserve"> Замена задње лампе</t>
  </si>
  <si>
    <t xml:space="preserve"> Замена акумулатора</t>
  </si>
  <si>
    <t xml:space="preserve"> Замена механизма подизача прозора (предњи)</t>
  </si>
  <si>
    <t xml:space="preserve"> Замена фелне точка</t>
  </si>
  <si>
    <t xml:space="preserve"> Прање возила споља и изнутра</t>
  </si>
  <si>
    <t xml:space="preserve"> Замена команди мењача са сајлама</t>
  </si>
  <si>
    <t xml:space="preserve"> Замена пловка горива </t>
  </si>
  <si>
    <t xml:space="preserve"> Замена сензора присутности воде у филтеру горива</t>
  </si>
  <si>
    <t xml:space="preserve"> Замена предњих гумица баланс штангле </t>
  </si>
  <si>
    <t xml:space="preserve"> Замена предњних упорница баланс штангле </t>
  </si>
  <si>
    <t xml:space="preserve"> Замена сијалице фара</t>
  </si>
  <si>
    <t xml:space="preserve"> Замена диска предњих кочница </t>
  </si>
  <si>
    <t xml:space="preserve"> Замена кугле трапа са виљушком</t>
  </si>
  <si>
    <t xml:space="preserve"> Замена сета квачила </t>
  </si>
  <si>
    <t xml:space="preserve"> Замена метлице брисача</t>
  </si>
  <si>
    <t xml:space="preserve"> Пуњење и сервис климе </t>
  </si>
  <si>
    <t xml:space="preserve"> Замена хладњака ваздуха</t>
  </si>
  <si>
    <t xml:space="preserve"> Замена пумпе за уље </t>
  </si>
  <si>
    <t xml:space="preserve"> Замена пумпе високог притиска</t>
  </si>
  <si>
    <t xml:space="preserve"> Замена сензора притиска климе уређаја </t>
  </si>
  <si>
    <t xml:space="preserve"> Замена мотора вентилатора хладњака</t>
  </si>
  <si>
    <t xml:space="preserve"> Замена горњег цилиндра квачила </t>
  </si>
  <si>
    <t xml:space="preserve"> Замена горњег носача мотора</t>
  </si>
  <si>
    <t xml:space="preserve"> Замена добоша кочница</t>
  </si>
  <si>
    <t xml:space="preserve"> Замена кочионих облога задњег точка (КПТ)</t>
  </si>
  <si>
    <t xml:space="preserve"> Замена главног кочионог цилиндра</t>
  </si>
  <si>
    <t xml:space="preserve"> Замена задњег коционог цилиндра</t>
  </si>
  <si>
    <t xml:space="preserve"> Замена сајле ручне кочнице</t>
  </si>
  <si>
    <t xml:space="preserve"> Замена кочионог цилиндра предњих кочница </t>
  </si>
  <si>
    <t xml:space="preserve"> Замена лежаја предњег точка</t>
  </si>
  <si>
    <t xml:space="preserve"> Замена главичне предњег точка </t>
  </si>
  <si>
    <t xml:space="preserve"> Замена краја споне</t>
  </si>
  <si>
    <t xml:space="preserve"> Замена управљачке јединице АБС система</t>
  </si>
  <si>
    <t xml:space="preserve"> Замена сензора брзине у точку</t>
  </si>
  <si>
    <t xml:space="preserve"> Замена задњег амортизера </t>
  </si>
  <si>
    <t xml:space="preserve"> Замена пумпе серво волана </t>
  </si>
  <si>
    <t xml:space="preserve"> Замена рачунара ваздушног јастука</t>
  </si>
  <si>
    <t xml:space="preserve"> Замена ваздушног јастука возача</t>
  </si>
  <si>
    <t xml:space="preserve"> Замена алтернатора</t>
  </si>
  <si>
    <t xml:space="preserve"> Замена ременице алтернатора</t>
  </si>
  <si>
    <t xml:space="preserve"> Замена четкице алнасера(кпт)</t>
  </si>
  <si>
    <t xml:space="preserve"> Замена бендикса</t>
  </si>
  <si>
    <t xml:space="preserve"> Замена контакт браве</t>
  </si>
  <si>
    <t xml:space="preserve"> Замена задње лампе </t>
  </si>
  <si>
    <t xml:space="preserve"> Подешавање трапа</t>
  </si>
  <si>
    <t xml:space="preserve"> Прање возила споља и изнутра </t>
  </si>
  <si>
    <t xml:space="preserve"> Уградња ланаца за снег (компет)</t>
  </si>
  <si>
    <t xml:space="preserve"> Замена команди мењача са сајлама </t>
  </si>
  <si>
    <t xml:space="preserve"> Замена сензора присутности воде у филтеру горива </t>
  </si>
  <si>
    <t xml:space="preserve"> Регенерација филтера крутих честица</t>
  </si>
  <si>
    <t xml:space="preserve"> Замена сензора погона 4Х4</t>
  </si>
  <si>
    <t xml:space="preserve"> Замена задње полуосовине </t>
  </si>
  <si>
    <t xml:space="preserve"> Замена средњег лонца ауспуха </t>
  </si>
  <si>
    <t xml:space="preserve"> Замена предњих гумица баланс штангле</t>
  </si>
  <si>
    <t xml:space="preserve"> Замена задњих гумица баланс штангле </t>
  </si>
  <si>
    <t xml:space="preserve"> Замена предњих упорница баланс штангле </t>
  </si>
  <si>
    <t xml:space="preserve"> Замена задњих упорница баланс штангле</t>
  </si>
  <si>
    <t xml:space="preserve"> Замена средње гуме кардана</t>
  </si>
  <si>
    <t xml:space="preserve"> Замена главчине задњег точка</t>
  </si>
  <si>
    <t xml:space="preserve"> Замена сијалице фара </t>
  </si>
  <si>
    <t xml:space="preserve"> Замена сензора температуре иза катализатора </t>
  </si>
  <si>
    <t xml:space="preserve"> Замена метлице брисача </t>
  </si>
  <si>
    <t xml:space="preserve"> Замена рампе убризгавања (комад)</t>
  </si>
  <si>
    <t xml:space="preserve"> Замена доњег цилиндра квачила </t>
  </si>
  <si>
    <t xml:space="preserve"> Демонтажа/монтажа мењача</t>
  </si>
  <si>
    <t xml:space="preserve"> Замена сета квачила (без д/м мењача</t>
  </si>
  <si>
    <t xml:space="preserve"> Замена катализатора </t>
  </si>
  <si>
    <t xml:space="preserve"> Замена егр вентила </t>
  </si>
  <si>
    <t xml:space="preserve"> Замена горњг носача мотора</t>
  </si>
  <si>
    <t xml:space="preserve"> Замена главног цилиндра кочионог цилиндра</t>
  </si>
  <si>
    <t xml:space="preserve"> Замена задњег кочионог цилиндра </t>
  </si>
  <si>
    <t xml:space="preserve"> Замена лежаја задњег точка </t>
  </si>
  <si>
    <t xml:space="preserve"> Замена главчине предњег точка </t>
  </si>
  <si>
    <t xml:space="preserve"> Замена летве волана </t>
  </si>
  <si>
    <t xml:space="preserve"> Замена пумпе у серво волана</t>
  </si>
  <si>
    <t xml:space="preserve"> Замена рачунара путничког -УЦХ</t>
  </si>
  <si>
    <t xml:space="preserve"> Замена бендикса </t>
  </si>
  <si>
    <t xml:space="preserve"> Замена мотора брисача</t>
  </si>
  <si>
    <t xml:space="preserve"> Замена контакт браве </t>
  </si>
  <si>
    <t xml:space="preserve"> Израда кључа контак браве </t>
  </si>
  <si>
    <t xml:space="preserve"> Замена акумулатора </t>
  </si>
  <si>
    <t xml:space="preserve"> Подешавење трапа</t>
  </si>
  <si>
    <t xml:space="preserve"> Замена предењег осцилирајућег рамена</t>
  </si>
  <si>
    <t xml:space="preserve"> Замена кочионих облога задњег точка- кпт</t>
  </si>
  <si>
    <t xml:space="preserve"> Замена главчине предњег точка</t>
  </si>
  <si>
    <t xml:space="preserve"> Замена  бочног стакла предњих врата </t>
  </si>
  <si>
    <t xml:space="preserve"> Замена бочних стакала задњих врата</t>
  </si>
  <si>
    <t xml:space="preserve"> Замена стакла 5-тих врата са лепком</t>
  </si>
  <si>
    <t xml:space="preserve"> Лимарска припрема и фарбање целог возила (споља)  </t>
  </si>
  <si>
    <t xml:space="preserve"> Лимарска припрема и оправка патоса-лимовање</t>
  </si>
  <si>
    <t xml:space="preserve"> Замена хаубе са фарбањем</t>
  </si>
  <si>
    <t xml:space="preserve"> Замена предње маске </t>
  </si>
  <si>
    <t xml:space="preserve"> Замена предњег подкрила</t>
  </si>
  <si>
    <t xml:space="preserve"> Замена и  лимарска припрема са фарбањем предњег крила</t>
  </si>
  <si>
    <t xml:space="preserve"> Замена и  лимарска припрема са фарбањем  предњег везног лима</t>
  </si>
  <si>
    <t xml:space="preserve"> Замена и  лимарска припрема са фарбањем  руба блатобрана</t>
  </si>
  <si>
    <t xml:space="preserve"> Замена и лимарска припрема са фарбањем трепне</t>
  </si>
  <si>
    <t xml:space="preserve"> Замена и  лимарска припрема са фарбањем предњих врата</t>
  </si>
  <si>
    <t xml:space="preserve"> Замена и  лимарска припрема са фарбањем  задњих врата</t>
  </si>
  <si>
    <t xml:space="preserve"> Замена и  лимарска припрема са фарбањем  5-тих врата</t>
  </si>
  <si>
    <t xml:space="preserve"> Замена и лимарска припрема са фарбањем стуба</t>
  </si>
  <si>
    <t xml:space="preserve"> Замена и фарбање браника предњег</t>
  </si>
  <si>
    <t xml:space="preserve"> Замена и фарбање браника задњег</t>
  </si>
  <si>
    <t xml:space="preserve"> Замена украсне лајсне</t>
  </si>
  <si>
    <t>км</t>
  </si>
  <si>
    <t xml:space="preserve"> Замена предњег амортизера - кпт</t>
  </si>
  <si>
    <t xml:space="preserve"> Замена задњег амортизера - кпт</t>
  </si>
  <si>
    <t xml:space="preserve"> Замена рачунара ваздушног јастука </t>
  </si>
  <si>
    <t>час</t>
  </si>
  <si>
    <t xml:space="preserve"> Поправка и фарбање крова</t>
  </si>
  <si>
    <t xml:space="preserve"> Замена возачевог седишта - кпт</t>
  </si>
  <si>
    <t xml:space="preserve"> Уградња задње полице</t>
  </si>
  <si>
    <t xml:space="preserve"> Заптивање мењача - кпт</t>
  </si>
  <si>
    <t xml:space="preserve"> Замена синхрона брзине</t>
  </si>
  <si>
    <t xml:space="preserve"> Замена виљушке у мењачу</t>
  </si>
  <si>
    <t xml:space="preserve"> Замена сијалице 12V 15 W</t>
  </si>
  <si>
    <t xml:space="preserve"> Замена сијалице 12V 21 W</t>
  </si>
  <si>
    <t xml:space="preserve"> Замена сијалице 12V 21/5 W</t>
  </si>
  <si>
    <t xml:space="preserve"> Замена сијалице 12V 21/55 W</t>
  </si>
  <si>
    <t xml:space="preserve"> Замена сијалице 12V 5 W</t>
  </si>
  <si>
    <t xml:space="preserve"> Замена сијалице 12V H 4</t>
  </si>
  <si>
    <t xml:space="preserve"> Обавезна опрема у аутомобилу по ЗОБС-у прва помоћ</t>
  </si>
  <si>
    <t xml:space="preserve"> Обавезна опрема у аутомобилу по ЗОБС-у сиг.троугао</t>
  </si>
  <si>
    <t xml:space="preserve"> Обавезна опрема у аутомобилу по ЗОБС-у кључ за точкове</t>
  </si>
  <si>
    <t xml:space="preserve"> Обавезна опрема у аутомобилу по ЗОБС-у ПП апарат</t>
  </si>
  <si>
    <t xml:space="preserve"> Обавезна опрема у аутомобилу по ЗОБС-у рефлектујући прс.</t>
  </si>
  <si>
    <t xml:space="preserve"> Обавезна опрема у аутомобилу по ЗОБС-у ланци за снег</t>
  </si>
  <si>
    <t xml:space="preserve"> Обавезна опрема у аутомобилу по ЗОБС-у сајла за вучу</t>
  </si>
  <si>
    <t xml:space="preserve"> Дизалица </t>
  </si>
  <si>
    <t xml:space="preserve"> Контрола кочница и израда дијаграма</t>
  </si>
  <si>
    <t xml:space="preserve"> Штеловање кочница</t>
  </si>
  <si>
    <t xml:space="preserve"> Замене реглера  алтернатора</t>
  </si>
  <si>
    <t xml:space="preserve"> Замена лежаја алтернатора</t>
  </si>
  <si>
    <t xml:space="preserve"> Замена чауре алнасера</t>
  </si>
  <si>
    <t xml:space="preserve"> Замена аутомата алнасера</t>
  </si>
  <si>
    <t xml:space="preserve"> Замена предњег семеринга радилице</t>
  </si>
  <si>
    <t xml:space="preserve"> Замена мотора брисача предњи</t>
  </si>
  <si>
    <t xml:space="preserve"> Замена мотора брисача задњи</t>
  </si>
  <si>
    <t xml:space="preserve"> Замена замајца - кпт</t>
  </si>
  <si>
    <t xml:space="preserve"> Замена мењача- кпт</t>
  </si>
  <si>
    <t xml:space="preserve">  Тип путничког возила DUSTER 1.5 Dci</t>
  </si>
  <si>
    <t xml:space="preserve"> Замена задње полице</t>
  </si>
  <si>
    <t xml:space="preserve"> Овера техничке исправности возила</t>
  </si>
  <si>
    <t xml:space="preserve"> Замена бочног стакла задњих врата</t>
  </si>
  <si>
    <t xml:space="preserve"> Замена предње полуосовине</t>
  </si>
  <si>
    <t xml:space="preserve"> Замена електроинсталације инструмент табле</t>
  </si>
  <si>
    <t xml:space="preserve">  Тип путничког возила: DACIA LOGAN ambience MCV 1,5 dci</t>
  </si>
  <si>
    <t xml:space="preserve"> Уградња" М+С "гуме 185/65 R 15" </t>
  </si>
  <si>
    <t xml:space="preserve"> Замена четкица алнасера - (кпт)</t>
  </si>
  <si>
    <t xml:space="preserve"> Замена прекидача светла </t>
  </si>
  <si>
    <t xml:space="preserve"> Замена задње лампе - кпт</t>
  </si>
  <si>
    <t xml:space="preserve"> Замена електричне инсталације мотора</t>
  </si>
  <si>
    <t xml:space="preserve"> Замена ел. инсталације инструмент табле</t>
  </si>
  <si>
    <t xml:space="preserve"> Замена пловка резервоара</t>
  </si>
  <si>
    <t xml:space="preserve"> Замена гарнитура сијалице 12V </t>
  </si>
  <si>
    <t xml:space="preserve"> Замена стакла 5-тих врата</t>
  </si>
  <si>
    <t>Поправка и фарбање предњег везног лима</t>
  </si>
  <si>
    <t>Поправка и фарбање задњег везног лима</t>
  </si>
  <si>
    <t>Поправка и фарбање предњих врата</t>
  </si>
  <si>
    <t>Поправка и фарбање задњих врата</t>
  </si>
  <si>
    <t>Поправка и фарбање 5-тих врата</t>
  </si>
  <si>
    <t xml:space="preserve"> Обавезна опрема у аутомобилу по ЗОБС-у рефлектујући прслук</t>
  </si>
  <si>
    <t xml:space="preserve"> Извлачење возила на меру</t>
  </si>
  <si>
    <t xml:space="preserve"> Замена предњих коционих плочица (КПТ)</t>
  </si>
  <si>
    <t>Замена упорне споне задње</t>
  </si>
  <si>
    <t xml:space="preserve"> Замена кочионог цилиндра предњих кочница</t>
  </si>
  <si>
    <t>Замена попречне споне задње</t>
  </si>
  <si>
    <t>Замена баланс штангле</t>
  </si>
  <si>
    <t>Уградња кровног носача - кпт</t>
  </si>
  <si>
    <t>Пресвлаке седишта</t>
  </si>
  <si>
    <t>гарн</t>
  </si>
  <si>
    <t xml:space="preserve">Замена диференцијала предњег - кпт </t>
  </si>
  <si>
    <t xml:space="preserve">Замена диференцијала задњег - кпт </t>
  </si>
  <si>
    <t>Дијагностички преглед</t>
  </si>
  <si>
    <t>Замена филтер ваздуха</t>
  </si>
  <si>
    <t>Замена филтер горива</t>
  </si>
  <si>
    <t>Замена филтер уља</t>
  </si>
  <si>
    <t>Замена филтерског улошка клима уређаја (полена)</t>
  </si>
  <si>
    <t>Замена гарнитуре пк каиша - кпт</t>
  </si>
  <si>
    <t>Замена гарнитуре зупчастог каиша - кпт</t>
  </si>
  <si>
    <t>Замена уља у мотору по возилу</t>
  </si>
  <si>
    <t>Замена уља у мењачу по возилу</t>
  </si>
  <si>
    <t>Замена антифриза по возилу</t>
  </si>
  <si>
    <t>Замена кочионог уља по возилу</t>
  </si>
  <si>
    <t>Доливање уља у мотор</t>
  </si>
  <si>
    <t>Доливање уља у мењач</t>
  </si>
  <si>
    <t>Доливање антифриза</t>
  </si>
  <si>
    <t>Доливање кочионог уља - флаширано паковање</t>
  </si>
  <si>
    <t>Средство за прање ветробрана - зимско/летње (флаширано паковање по 1л)</t>
  </si>
  <si>
    <t xml:space="preserve"> Замена предњих кочионих плочица - гар</t>
  </si>
  <si>
    <t xml:space="preserve"> Уградња ветробранског стакла са лепком/силиконом</t>
  </si>
  <si>
    <t>Уградња кровног носача - компл</t>
  </si>
  <si>
    <t>Замена цеви ауспуха</t>
  </si>
  <si>
    <t>Табела 3 редовног техничког одржавања возила dacia duster 1,5 dci</t>
  </si>
  <si>
    <t>Доливање уља мотор</t>
  </si>
  <si>
    <t xml:space="preserve">Замена филтерског улошка уља у мотору </t>
  </si>
  <si>
    <t>Сервис клима уређаја са пуњењем фреона</t>
  </si>
  <si>
    <t>Доливање уља у редуктор</t>
  </si>
  <si>
    <t>Доливање уља у диференцијал</t>
  </si>
  <si>
    <t>Замена филтера ваздуха (по возилу)</t>
  </si>
  <si>
    <t>Замена филтера горива (по возилу)</t>
  </si>
  <si>
    <t>Замена филтерског улоска клима уређаја (полена)</t>
  </si>
  <si>
    <t>Замена уља у диференцијалу по возилу</t>
  </si>
  <si>
    <t>Замена уља у редуктору по возилу</t>
  </si>
  <si>
    <t>Табела 4 ванредног техничког одржавања возила dacia duster 1,5 dci</t>
  </si>
  <si>
    <t>Демонтажа/монтажа диференцијала</t>
  </si>
  <si>
    <t xml:space="preserve"> Замена предњег подкрила - кпт</t>
  </si>
  <si>
    <t xml:space="preserve">Замена пресвлака </t>
  </si>
  <si>
    <t xml:space="preserve">Доливање кочионог уља - флаширано </t>
  </si>
  <si>
    <t xml:space="preserve"> Замена продужетка летве волана (краја)</t>
  </si>
  <si>
    <t>Демонтажа/монтажа алтернатора</t>
  </si>
  <si>
    <t>Демонтажа/монтажа анласера</t>
  </si>
  <si>
    <t>Замена предњег заптивача мотора</t>
  </si>
  <si>
    <t xml:space="preserve"> Замена елетроинсталације мотора</t>
  </si>
  <si>
    <t xml:space="preserve">Замена филтера горива </t>
  </si>
  <si>
    <t xml:space="preserve">Замена филтера уља </t>
  </si>
  <si>
    <t>Замена филтера ваздуха</t>
  </si>
  <si>
    <t>Замена гарнитуре ПК каиша - кпт</t>
  </si>
  <si>
    <t xml:space="preserve">Доливање антифриза </t>
  </si>
  <si>
    <t xml:space="preserve">Замена водене пумпе </t>
  </si>
  <si>
    <t xml:space="preserve">Замена диска предњих кочница </t>
  </si>
  <si>
    <t>Замена кугле трапа са виљушком</t>
  </si>
  <si>
    <t xml:space="preserve">Замена сета квачила </t>
  </si>
  <si>
    <t xml:space="preserve">Замена метлице брисача </t>
  </si>
  <si>
    <t>Замена грејача по комаду</t>
  </si>
  <si>
    <t xml:space="preserve">Замена гарнитуре зупчастог каиша </t>
  </si>
  <si>
    <t>Замена гарнитуре пк каиша</t>
  </si>
  <si>
    <t xml:space="preserve">Средство за прање ветробрана </t>
  </si>
  <si>
    <t>Замена кочионих плочица предњних (гар)</t>
  </si>
  <si>
    <t>Средство за прање ветробрана - зимско/летње</t>
  </si>
  <si>
    <t>Замена кочионих плочица предњих (гарн)</t>
  </si>
  <si>
    <t>Замена уља у кочионом систему по возилу</t>
  </si>
  <si>
    <t>DACIA DOKKER VAN 1,5 dci</t>
  </si>
  <si>
    <t>Табела 5 редовног техничког одржавања возила dacia dokker 1,5 dci</t>
  </si>
  <si>
    <t>Доливање кочионог уља - паковање у бочици</t>
  </si>
  <si>
    <t>Замена заштитне гуме зглоба</t>
  </si>
  <si>
    <t xml:space="preserve"> Замена четкице алнасера - пар</t>
  </si>
  <si>
    <t xml:space="preserve">Пресвлаке седишта </t>
  </si>
  <si>
    <t>Табела 6 ванредног техничког одржавања возила dacia dokker 1,5 dci</t>
  </si>
  <si>
    <t>Норма час за радове који нису дати позицијом дин/час</t>
  </si>
  <si>
    <t>Овера техничке исправности возила</t>
  </si>
  <si>
    <t>Превоз возила у квару или хаварисаног дин/км</t>
  </si>
  <si>
    <t xml:space="preserve">Дизалица </t>
  </si>
  <si>
    <t>Обавезна опрема у аутомобилу по ЗОБС-у сајла за вучу</t>
  </si>
  <si>
    <t>Обавезна опрема у аутомобилу по ЗОБС-у ланци за снег</t>
  </si>
  <si>
    <t>Обавезна опрема у аутомобилу по ЗОБС-у рефлектујући прс.</t>
  </si>
  <si>
    <t>Обавезна опрема у аутомобилу по ЗОБС-у ПП апарат</t>
  </si>
  <si>
    <t>Обавезна опрема у аутомобилу по ЗОБС-у кључ за точкове</t>
  </si>
  <si>
    <t>Обавезна опрема у аутомобилу по ЗОБС-у сиг.троугао</t>
  </si>
  <si>
    <t>Обавезна опрема у аутомобилу по ЗОБС-у прва помоћ</t>
  </si>
  <si>
    <t>Замена украсне лајсне</t>
  </si>
  <si>
    <t>Замена и фарбање браника задњег</t>
  </si>
  <si>
    <t>Замена и фарбање браника предњег</t>
  </si>
  <si>
    <t>Замена и лимарска припрема са фарбањем стуба</t>
  </si>
  <si>
    <t>Замена и  лимарска припрема са фарбањем  5-тих врата лева/десна</t>
  </si>
  <si>
    <t>Замена и  лимарска припрема са фарбањем  бочних  врата</t>
  </si>
  <si>
    <t>Замена и  лимарска припрема са фарбањем предњих врата</t>
  </si>
  <si>
    <t>Замена и лимарска припрема са фарбањем трепне</t>
  </si>
  <si>
    <t>Замена и  лимарска припрема са фарбањем  руба блатобрана</t>
  </si>
  <si>
    <t>Замена и  лимарска припрема са фарбањем  предњег везног лима</t>
  </si>
  <si>
    <t>Замена и  лимарска припрема са фарбањем предњег крила</t>
  </si>
  <si>
    <t>Замена предњег подкрила</t>
  </si>
  <si>
    <t xml:space="preserve">Замена предње маске </t>
  </si>
  <si>
    <t>Замена хаубе са фарбањем</t>
  </si>
  <si>
    <t>Лимарска припрема и оправка патоса-лимовање</t>
  </si>
  <si>
    <t xml:space="preserve">Лимарска припрема и фарбање целог возила (споља)  </t>
  </si>
  <si>
    <t xml:space="preserve">Замена  бочног стакла предњих врата </t>
  </si>
  <si>
    <t>Уградња ветробранског стакла са лепком</t>
  </si>
  <si>
    <t>Замена сијалице фара</t>
  </si>
  <si>
    <t xml:space="preserve">Замена сензора температуре иза катализатора </t>
  </si>
  <si>
    <t xml:space="preserve">Замена предњих упорница баланс штангле </t>
  </si>
  <si>
    <t>Регенерација филтера крутих честица</t>
  </si>
  <si>
    <t xml:space="preserve">Замена сензора присутности воде у филтеру горива </t>
  </si>
  <si>
    <t xml:space="preserve">Замена пловка горива </t>
  </si>
  <si>
    <t>Замена команди мењача са сајлама</t>
  </si>
  <si>
    <t>Замена електроинсталације инструмент табле</t>
  </si>
  <si>
    <t xml:space="preserve">Замена елетроинсталације мотора </t>
  </si>
  <si>
    <t xml:space="preserve">Прање возила споља и изнутра </t>
  </si>
  <si>
    <t>Замена фелне точка</t>
  </si>
  <si>
    <t xml:space="preserve"> Замена  "М+С" гума 215/65  R 16"</t>
  </si>
  <si>
    <t xml:space="preserve"> Замена гуме за некатегорисане терене - off roud - 215/65  R 16"</t>
  </si>
  <si>
    <t xml:space="preserve"> Замена ретровизора спољашњег</t>
  </si>
  <si>
    <t xml:space="preserve"> Демонтажа/монтажа турбокомпресора</t>
  </si>
  <si>
    <t xml:space="preserve"> Замена цеви ауспуха</t>
  </si>
  <si>
    <t xml:space="preserve"> Замена протокомера</t>
  </si>
  <si>
    <t xml:space="preserve"> Замена задње опруге</t>
  </si>
  <si>
    <t xml:space="preserve"> Замена задње торзије</t>
  </si>
  <si>
    <t xml:space="preserve"> Замена силен блока</t>
  </si>
  <si>
    <t xml:space="preserve"> Замена гуме зглоба</t>
  </si>
  <si>
    <t xml:space="preserve"> Замена анласера - кпт</t>
  </si>
  <si>
    <t xml:space="preserve"> Подешавање трапа </t>
  </si>
  <si>
    <t xml:space="preserve"> Демонтажа/монтажа резервоара</t>
  </si>
  <si>
    <t xml:space="preserve"> Чишћење резервоара горива</t>
  </si>
  <si>
    <t xml:space="preserve"> Замена црева резервоара</t>
  </si>
  <si>
    <t xml:space="preserve"> Замена резервоара</t>
  </si>
  <si>
    <t>Замена ретровизора спољашњег</t>
  </si>
  <si>
    <t>Замена ретровизора спољашњег - кпт</t>
  </si>
  <si>
    <t>Замена гуме М+С 185/65 R 15"</t>
  </si>
  <si>
    <t xml:space="preserve">Замена браве возачевих врата </t>
  </si>
  <si>
    <t>Замена кваке врата</t>
  </si>
  <si>
    <t>Замена / израда контакт кључа</t>
  </si>
  <si>
    <t>Замена кључа контакт браве</t>
  </si>
  <si>
    <r>
      <t xml:space="preserve">Сервисни периодични преглед </t>
    </r>
    <r>
      <rPr>
        <b/>
        <sz val="10"/>
        <rFont val="Arial"/>
        <family val="2"/>
        <charset val="204"/>
      </rPr>
      <t>возила</t>
    </r>
    <r>
      <rPr>
        <sz val="10"/>
        <rFont val="Arial"/>
        <family val="2"/>
        <charset val="204"/>
      </rPr>
      <t xml:space="preserve"> по упутству произвођача (10 000 км) - кпт</t>
    </r>
  </si>
  <si>
    <r>
      <t xml:space="preserve">Велики севис </t>
    </r>
    <r>
      <rPr>
        <b/>
        <sz val="10"/>
        <rFont val="Arial"/>
        <family val="2"/>
        <charset val="204"/>
      </rPr>
      <t>возила</t>
    </r>
    <r>
      <rPr>
        <sz val="10"/>
        <rFont val="Arial"/>
        <family val="2"/>
        <charset val="204"/>
      </rPr>
      <t xml:space="preserve"> на 60 000 км (са заменом ремења, ролера, шпанера, пумпе воде ) по упутству произвођача -</t>
    </r>
    <r>
      <rPr>
        <b/>
        <sz val="10"/>
        <rFont val="Arial"/>
        <family val="2"/>
        <charset val="204"/>
      </rPr>
      <t xml:space="preserve"> кпт</t>
    </r>
  </si>
  <si>
    <r>
      <t xml:space="preserve">Велики севис </t>
    </r>
    <r>
      <rPr>
        <b/>
        <sz val="10"/>
        <rFont val="Arial"/>
        <family val="2"/>
        <charset val="204"/>
      </rPr>
      <t>возила</t>
    </r>
    <r>
      <rPr>
        <sz val="10"/>
        <rFont val="Arial"/>
        <family val="2"/>
        <charset val="204"/>
      </rPr>
      <t xml:space="preserve"> на 120 000 км (са заменом ремења, ролера, шпанера, пумпе воде ) по упутству произвођача -</t>
    </r>
    <r>
      <rPr>
        <b/>
        <sz val="10"/>
        <rFont val="Arial"/>
        <family val="2"/>
        <charset val="204"/>
      </rPr>
      <t xml:space="preserve"> кпт</t>
    </r>
  </si>
  <si>
    <r>
      <t xml:space="preserve">Сервисни периодични преглед </t>
    </r>
    <r>
      <rPr>
        <b/>
        <sz val="10"/>
        <rFont val="Arial"/>
        <family val="2"/>
        <charset val="204"/>
      </rPr>
      <t>возила</t>
    </r>
    <r>
      <rPr>
        <sz val="10"/>
        <rFont val="Arial"/>
        <family val="2"/>
        <charset val="204"/>
      </rPr>
      <t xml:space="preserve"> по упутству произвођача (пређених 10 000 км) - кпт</t>
    </r>
  </si>
  <si>
    <r>
      <t xml:space="preserve">Велики севис </t>
    </r>
    <r>
      <rPr>
        <b/>
        <sz val="10"/>
        <rFont val="Arial"/>
        <family val="2"/>
        <charset val="204"/>
      </rPr>
      <t>возила</t>
    </r>
    <r>
      <rPr>
        <sz val="10"/>
        <rFont val="Arial"/>
        <family val="2"/>
        <charset val="204"/>
      </rPr>
      <t xml:space="preserve"> на 60 000 км (са заменом ремења, ролера, шпанера, пумпе воде) по упутству произвођача -</t>
    </r>
    <r>
      <rPr>
        <b/>
        <sz val="10"/>
        <rFont val="Arial"/>
        <family val="2"/>
        <charset val="204"/>
      </rPr>
      <t xml:space="preserve"> кпт</t>
    </r>
  </si>
  <si>
    <r>
      <t xml:space="preserve">Велики севис </t>
    </r>
    <r>
      <rPr>
        <b/>
        <sz val="10"/>
        <rFont val="Arial"/>
        <family val="2"/>
        <charset val="204"/>
      </rPr>
      <t>возила</t>
    </r>
    <r>
      <rPr>
        <sz val="10"/>
        <rFont val="Arial"/>
        <family val="2"/>
        <charset val="204"/>
      </rPr>
      <t xml:space="preserve"> на 120 000 (са заменом ремења, ролера, шпанера, пумпе воде ременице) по упутству произвођача -</t>
    </r>
    <r>
      <rPr>
        <b/>
        <sz val="10"/>
        <rFont val="Arial"/>
        <family val="2"/>
        <charset val="204"/>
      </rPr>
      <t xml:space="preserve"> кпт</t>
    </r>
  </si>
  <si>
    <r>
      <t xml:space="preserve">Сервисни периодични преглед </t>
    </r>
    <r>
      <rPr>
        <b/>
        <sz val="10"/>
        <rFont val="Arial"/>
        <family val="2"/>
        <charset val="204"/>
      </rPr>
      <t>возила</t>
    </r>
    <r>
      <rPr>
        <sz val="10"/>
        <rFont val="Arial"/>
        <family val="2"/>
        <charset val="204"/>
      </rPr>
      <t xml:space="preserve"> по упутству произвођача на пређених 10 000 км - кпт</t>
    </r>
  </si>
  <si>
    <r>
      <t xml:space="preserve">Велики севис </t>
    </r>
    <r>
      <rPr>
        <b/>
        <sz val="10"/>
        <rFont val="Arial"/>
        <family val="2"/>
        <charset val="204"/>
      </rPr>
      <t>возила</t>
    </r>
    <r>
      <rPr>
        <sz val="10"/>
        <rFont val="Arial"/>
        <family val="2"/>
        <charset val="204"/>
      </rPr>
      <t xml:space="preserve"> на 60 000 км(са заменом ремења, ролера, шпанера, пумпе воде..) по упутству произвођача -</t>
    </r>
    <r>
      <rPr>
        <b/>
        <sz val="10"/>
        <rFont val="Arial"/>
        <family val="2"/>
        <charset val="204"/>
      </rPr>
      <t xml:space="preserve"> кпт</t>
    </r>
  </si>
  <si>
    <r>
      <t xml:space="preserve">Велики севис </t>
    </r>
    <r>
      <rPr>
        <b/>
        <sz val="10"/>
        <rFont val="Arial"/>
        <family val="2"/>
        <charset val="204"/>
      </rPr>
      <t>возила на 120 000</t>
    </r>
    <r>
      <rPr>
        <sz val="10"/>
        <rFont val="Arial"/>
        <family val="2"/>
        <charset val="204"/>
      </rPr>
      <t xml:space="preserve"> км (са заменом ремења, ролера, шпанера, пумпе воде, ременице..) по упутству произвођача -</t>
    </r>
    <r>
      <rPr>
        <b/>
        <sz val="10"/>
        <rFont val="Arial"/>
        <family val="2"/>
        <charset val="204"/>
      </rPr>
      <t xml:space="preserve"> кпт</t>
    </r>
  </si>
  <si>
    <t>kom</t>
  </si>
  <si>
    <t>km</t>
  </si>
  <si>
    <t>Периодични сервис возила по упутству произвођача по возилу- кпт</t>
  </si>
  <si>
    <t>Велики сервисни преглед возила - кпт</t>
  </si>
  <si>
    <t>Замена уља у мотору -  по возилу</t>
  </si>
  <si>
    <t>Замена филтера уља</t>
  </si>
  <si>
    <t>Замена филтера горива</t>
  </si>
  <si>
    <t>Замена филтера полена/кабине</t>
  </si>
  <si>
    <t>Замена уља у мењачу/диференцијалу по возилу</t>
  </si>
  <si>
    <t>Замена свећица</t>
  </si>
  <si>
    <t>Замена гарнитуре пк каиша- кпт</t>
  </si>
  <si>
    <t>Табела 2 - ванредног техничког одржавања возила фиат 500 Л</t>
  </si>
  <si>
    <t>Тест мотора по возилу</t>
  </si>
  <si>
    <t>Доливање уља у мотору</t>
  </si>
  <si>
    <t>Замена / доливање уља у мењачу/диференцијалу</t>
  </si>
  <si>
    <t>Замена /уља у кочионом систему - паковање у флашицама</t>
  </si>
  <si>
    <t>Средство за прање ветробрана - зимско/летње (флаширано паковање)</t>
  </si>
  <si>
    <t>Замена бобине</t>
  </si>
  <si>
    <t>Замена водене пумпе</t>
  </si>
  <si>
    <t>Замена вентилатора хладњака (са мотором и припадајућим деловима)</t>
  </si>
  <si>
    <t>Замена хладњака воде</t>
  </si>
  <si>
    <t>Замена хладњака климе</t>
  </si>
  <si>
    <t>Замена термостата</t>
  </si>
  <si>
    <t>Замена ламбда сонде</t>
  </si>
  <si>
    <t>Замена катализатора</t>
  </si>
  <si>
    <t>Замена сензора радилице</t>
  </si>
  <si>
    <t>Замена сензора климе</t>
  </si>
  <si>
    <t>Замена сензора расхладне течности</t>
  </si>
  <si>
    <t>Замена сензора ваздушног јастука</t>
  </si>
  <si>
    <t>Замена сензора АБС-а</t>
  </si>
  <si>
    <t>Замена усисног вентила -кпт</t>
  </si>
  <si>
    <t>Замена издувног вентила- кпт</t>
  </si>
  <si>
    <t>Замена носача мотора - горњи</t>
  </si>
  <si>
    <t>Замена  носача мотора - доњи</t>
  </si>
  <si>
    <t>Замена бочног носача</t>
  </si>
  <si>
    <t>Замена семеринга брегасте осовине</t>
  </si>
  <si>
    <t>Замена брегасте осовине</t>
  </si>
  <si>
    <t>Замена ваздушног јастука возача са уређајима за пуњење</t>
  </si>
  <si>
    <t>Замена ваздушног јастука сувозача и уређајима за пуњење</t>
  </si>
  <si>
    <t>Замена централе AIR BAG-a</t>
  </si>
  <si>
    <t>Демонтажа/монтажа мењача</t>
  </si>
  <si>
    <t>Замена централне управљачке јединице</t>
  </si>
  <si>
    <t>Замена борд компјутера</t>
  </si>
  <si>
    <t>Замена  дизни по комаду</t>
  </si>
  <si>
    <t>Замена семеринга радилице - предњи</t>
  </si>
  <si>
    <t>Замена семеринга радилице - задњи</t>
  </si>
  <si>
    <t>Замена аутомата притиска уља</t>
  </si>
  <si>
    <t>Замена пумпе за уље</t>
  </si>
  <si>
    <t>Замена поклопца картера мотора</t>
  </si>
  <si>
    <t>Заптивање поклопца картера мотора</t>
  </si>
  <si>
    <t>Замена реглера алтернатора</t>
  </si>
  <si>
    <t>Ревизија алтернатора</t>
  </si>
  <si>
    <t>Замена алтернатора</t>
  </si>
  <si>
    <t>Замена анласера</t>
  </si>
  <si>
    <t>Замена четкица анласера</t>
  </si>
  <si>
    <t>Замена бендикса</t>
  </si>
  <si>
    <t>Замена аутомата анласера</t>
  </si>
  <si>
    <t>Замена лежаја анласера</t>
  </si>
  <si>
    <t>Замена чауре анласера</t>
  </si>
  <si>
    <t>Замена црева хладњака</t>
  </si>
  <si>
    <t>Замена црева грејача</t>
  </si>
  <si>
    <t>Дихтовање главе мотора са хидротестом</t>
  </si>
  <si>
    <t>Замена носача мењача</t>
  </si>
  <si>
    <t>Замена зупчаника мењача</t>
  </si>
  <si>
    <t>Замена синхрона брзине</t>
  </si>
  <si>
    <t>Замена зупчаника рикверца</t>
  </si>
  <si>
    <t>Замена виљушке бирача брзине</t>
  </si>
  <si>
    <t>Замена мењача - кпт</t>
  </si>
  <si>
    <t>Замена цилиндра квачила</t>
  </si>
  <si>
    <t>Замена сајле /полуге бирача брзине</t>
  </si>
  <si>
    <t>Замена сета квачила (ламела,корпа,лежај)</t>
  </si>
  <si>
    <t>Замена замајца</t>
  </si>
  <si>
    <t>Замена звона мењача</t>
  </si>
  <si>
    <t>Замена полуосовине</t>
  </si>
  <si>
    <t>Замена полуосовине диференцијала</t>
  </si>
  <si>
    <t>Замена манжете полуосовине до мењача</t>
  </si>
  <si>
    <t>Замена зглоба / крст полуосовине диференцијала (сет)</t>
  </si>
  <si>
    <t>Замена хомокинетичког зглоба</t>
  </si>
  <si>
    <t>Замена гуме хомокинетичког зглоба</t>
  </si>
  <si>
    <t>Замена ручице мењача - сет</t>
  </si>
  <si>
    <t>Подешавање геометрије трапа</t>
  </si>
  <si>
    <t>Извлачење шасије на меру хаварисаног возила / по возилу</t>
  </si>
  <si>
    <t>Контрола кочница са дијаграмом</t>
  </si>
  <si>
    <t>Замена  предње виљушке са куглом</t>
  </si>
  <si>
    <t>Замена летве волана</t>
  </si>
  <si>
    <t>Замена крај летве волана</t>
  </si>
  <si>
    <t>Замена краја споне</t>
  </si>
  <si>
    <t>Замена баланс штангле са гуменим носачима</t>
  </si>
  <si>
    <t>Замена стабилизатора баланс штангле</t>
  </si>
  <si>
    <t>Замена предњег амортизера</t>
  </si>
  <si>
    <t>Замена шоље амортизера</t>
  </si>
  <si>
    <t>Замена одбојне гуме амортизера</t>
  </si>
  <si>
    <t>Замена главчине предњег точка</t>
  </si>
  <si>
    <t>Замена  серво уређаја кочница</t>
  </si>
  <si>
    <t>Замена главног кочионог цилиндра</t>
  </si>
  <si>
    <t>Замена предњих кочионих плочица (кпт)</t>
  </si>
  <si>
    <t>гар</t>
  </si>
  <si>
    <t>Замена кочионог цилиндра предњег точка</t>
  </si>
  <si>
    <t>Замена лежаја предњег точка - возило са АБС</t>
  </si>
  <si>
    <t>Замена дискова предњих кочница (кпт)</t>
  </si>
  <si>
    <t>Замена  дискова задњих кочница (кпт)</t>
  </si>
  <si>
    <t>Замена лежаја задњег точка - возило са АБС</t>
  </si>
  <si>
    <t>Замена кочионих црева</t>
  </si>
  <si>
    <t>Замена кочионог цилиндра задњег точка</t>
  </si>
  <si>
    <t>Замена сајле ручне кочнице</t>
  </si>
  <si>
    <t>Замена задње греде (торзије)</t>
  </si>
  <si>
    <t>Замена силен блока задњи</t>
  </si>
  <si>
    <t>Замена задњих кочионих плочица  (кпт)</t>
  </si>
  <si>
    <t>Замена главчине задњег точка</t>
  </si>
  <si>
    <t>Замена задњег амортизера</t>
  </si>
  <si>
    <t>Замена опруге задњег точка</t>
  </si>
  <si>
    <t>Уградња ветробранског стакла са лепком/силиконом</t>
  </si>
  <si>
    <t>Замена  бочног стакла предњих врата</t>
  </si>
  <si>
    <t>Замена бочних стакала задњих врата</t>
  </si>
  <si>
    <t>Замена стакла 5-тих врата са лепком</t>
  </si>
  <si>
    <t>Лимарска припрема и фарбање целог возила (споља)</t>
  </si>
  <si>
    <t>Замена предње греда</t>
  </si>
  <si>
    <t>Замена предње маске</t>
  </si>
  <si>
    <t>Замена и  лимарска припрема са фарбањем  задњих врата</t>
  </si>
  <si>
    <t>Замена и  лимарска припрема са фарбањем  5-тих врата</t>
  </si>
  <si>
    <t>Замена мотора брисача предњи</t>
  </si>
  <si>
    <t>Замена задњег  мотора брисача</t>
  </si>
  <si>
    <t>Замена полуге-везе (од мотора) брисача</t>
  </si>
  <si>
    <t>Замена полуге метлице брисача</t>
  </si>
  <si>
    <t>Замена метлице брисача</t>
  </si>
  <si>
    <t>Замена контакт браве</t>
  </si>
  <si>
    <t>Израда кључа са кодирањем</t>
  </si>
  <si>
    <t>Замена кваке</t>
  </si>
  <si>
    <t>Замена браве врата</t>
  </si>
  <si>
    <t>Замена ручице за отварање врата</t>
  </si>
  <si>
    <t>Замена механизма подизача прозора (кпт)</t>
  </si>
  <si>
    <t>Замена команде (тастера ) подизача врата</t>
  </si>
  <si>
    <t>Замена браве хаубе</t>
  </si>
  <si>
    <t>Замена сајле за отварање хаубе</t>
  </si>
  <si>
    <t>Замена седишта возача</t>
  </si>
  <si>
    <t>Замена задњих седишта-клупе</t>
  </si>
  <si>
    <t>Замена ел. инсталације мотора</t>
  </si>
  <si>
    <t>Замена ел. инсталације инструмент табле</t>
  </si>
  <si>
    <t>Замена предњег сигурносног појаса (кпт)</t>
  </si>
  <si>
    <t>Замена задњих сигурносних појасева (кпт)</t>
  </si>
  <si>
    <t>Замена резервоара горива</t>
  </si>
  <si>
    <t>Замена пумпе за гориво са пловком</t>
  </si>
  <si>
    <t>Замена магленки</t>
  </si>
  <si>
    <t>Замена сијалице магленки</t>
  </si>
  <si>
    <t>Замена задњег лонца ауспуха</t>
  </si>
  <si>
    <t>Замена заптивка ауспуха</t>
  </si>
  <si>
    <t>Замена флех црева ауспуха</t>
  </si>
  <si>
    <t>Замена фара (кпт)</t>
  </si>
  <si>
    <t>Замена задње лампе ( кпт)</t>
  </si>
  <si>
    <t>Замена сирене 12V</t>
  </si>
  <si>
    <t>Замена посуде за воду (са мотором)</t>
  </si>
  <si>
    <t>Замена бочног ретровизора</t>
  </si>
  <si>
    <t>Замена унутрашњег огледала</t>
  </si>
  <si>
    <t>Замена вентилатора са мотором, кабине</t>
  </si>
  <si>
    <t>Замена експанзионе посуде</t>
  </si>
  <si>
    <t>Сервис и пуњење клима уређаја</t>
  </si>
  <si>
    <t>Замена компресора климе (кпт)</t>
  </si>
  <si>
    <t>Замена чепа резервоара</t>
  </si>
  <si>
    <t>Замена радијатора грејача</t>
  </si>
  <si>
    <t>Замена прекидача  ел. инсталације у кабини</t>
  </si>
  <si>
    <t>Замена сијалице прекидача</t>
  </si>
  <si>
    <t>Замена прекидача на волану за светла (сет)</t>
  </si>
  <si>
    <t>Замена гарнитура сијалице 12V  H1-H7</t>
  </si>
  <si>
    <t>Замена сијалице фара H1-H7</t>
  </si>
  <si>
    <t>Замена сијалице 12V 15 W</t>
  </si>
  <si>
    <t>Замена сијалице 12V 21 W</t>
  </si>
  <si>
    <t>Замена сијалице 12V 21/5 W</t>
  </si>
  <si>
    <t>Замена сијалице 12V 21/55 W</t>
  </si>
  <si>
    <t>Замена сијалице 12V 5 W</t>
  </si>
  <si>
    <t>Замена сијалице 12V H 4</t>
  </si>
  <si>
    <t>Замена централне браве</t>
  </si>
  <si>
    <t>Замена  километар сата</t>
  </si>
  <si>
    <t>Замена жмигавца бочног</t>
  </si>
  <si>
    <t>Замена сунцобрана</t>
  </si>
  <si>
    <t>Замена акумулатора возила</t>
  </si>
  <si>
    <t>Замена клеме акумулатора</t>
  </si>
  <si>
    <t>Сервис акумулатора</t>
  </si>
  <si>
    <t>Дизалица</t>
  </si>
  <si>
    <t>Уградња пресвлака седишта</t>
  </si>
  <si>
    <t>Замена зимских гума (М+С)  205/55 R16 " са тубелес вентилима</t>
  </si>
  <si>
    <t>Сервис плинског уређаја</t>
  </si>
  <si>
    <t>Замена резервоара</t>
  </si>
  <si>
    <t>Замена мулти вентил</t>
  </si>
  <si>
    <t>Замена бакарне цеви</t>
  </si>
  <si>
    <t>Замена ЕГ црева</t>
  </si>
  <si>
    <t>Замена ЕГ црево за бензин</t>
  </si>
  <si>
    <t>Замена држача бакарних цеви</t>
  </si>
  <si>
    <t>Замена прекидача  ел. инсталације</t>
  </si>
  <si>
    <t>Замена регулатора притиска</t>
  </si>
  <si>
    <t>Замена носача спољњег пуњења (кпт)</t>
  </si>
  <si>
    <t>Замена  електровентила плина</t>
  </si>
  <si>
    <t>Замена носача филтера</t>
  </si>
  <si>
    <t>Сервис испаривача</t>
  </si>
  <si>
    <t>Замена испаривача</t>
  </si>
  <si>
    <t>Замена филтера гаса испаривача</t>
  </si>
  <si>
    <t>Замена филтера гаса</t>
  </si>
  <si>
    <t>Замена ињектора Lovato</t>
  </si>
  <si>
    <t>Испорука и услуга уградње-замене остали ситни материјал:изолир трака,ПВЦ везице,подлошке,матице,завртњи,ел.папучице и друго</t>
  </si>
  <si>
    <t>Остали радови који нису дати  описом позиције дин/час</t>
  </si>
  <si>
    <t xml:space="preserve"> Замена уља у мотору -  по возилу</t>
  </si>
  <si>
    <t xml:space="preserve"> Замена уља у мењачу/диференцијалу - по возилу</t>
  </si>
  <si>
    <t xml:space="preserve"> Замена филтера уља</t>
  </si>
  <si>
    <t xml:space="preserve"> Замена филтера ваздуха</t>
  </si>
  <si>
    <t xml:space="preserve"> Замена филтера горива</t>
  </si>
  <si>
    <t xml:space="preserve"> Замена филтера полена/кабине</t>
  </si>
  <si>
    <t xml:space="preserve"> Замена гарнитуре пк каиша- кпт</t>
  </si>
  <si>
    <t>Опис позиције</t>
  </si>
  <si>
    <t xml:space="preserve"> Тест мотора по возилу</t>
  </si>
  <si>
    <t xml:space="preserve"> Замена водене пумпе </t>
  </si>
  <si>
    <t xml:space="preserve"> Доливање уља у мотор</t>
  </si>
  <si>
    <t xml:space="preserve"> Доливање уља у мењач/диференцијал</t>
  </si>
  <si>
    <t xml:space="preserve"> Средство за прање ветробрана - зимско/летње (флаширано паковање)</t>
  </si>
  <si>
    <t xml:space="preserve"> Замена уља у кочионом систему - по возилу</t>
  </si>
  <si>
    <t xml:space="preserve"> Замена термостата</t>
  </si>
  <si>
    <t xml:space="preserve"> Замена ламбда сонде</t>
  </si>
  <si>
    <t xml:space="preserve"> Замена ЕГР вентила</t>
  </si>
  <si>
    <t xml:space="preserve"> Замена сензора АБС-а</t>
  </si>
  <si>
    <t xml:space="preserve"> Замена сензора брегасте осовине</t>
  </si>
  <si>
    <t xml:space="preserve"> Замена сензора радилице</t>
  </si>
  <si>
    <t xml:space="preserve"> Замена сензора брзине</t>
  </si>
  <si>
    <t xml:space="preserve"> Замена сензора климе</t>
  </si>
  <si>
    <t xml:space="preserve"> Замена сензора расхладне течности</t>
  </si>
  <si>
    <t xml:space="preserve"> Замена сензора ваздушног јастука</t>
  </si>
  <si>
    <t xml:space="preserve"> Замена сензора нивоа уља</t>
  </si>
  <si>
    <t xml:space="preserve"> Замена носача мотора - горњи</t>
  </si>
  <si>
    <t xml:space="preserve"> Замена семеринга брегасте осовине</t>
  </si>
  <si>
    <t xml:space="preserve"> Замена брегасте осовине</t>
  </si>
  <si>
    <t xml:space="preserve"> Замена ваздушног јастука возача са уређајима за пуњење</t>
  </si>
  <si>
    <t xml:space="preserve"> Замена ваздушног јастука сувозача и уређајима за пуњење</t>
  </si>
  <si>
    <t xml:space="preserve"> Замена централе AIR BAG-a</t>
  </si>
  <si>
    <t xml:space="preserve"> Замена централне управљачке јединице </t>
  </si>
  <si>
    <t xml:space="preserve"> Замена  дизни по комаду</t>
  </si>
  <si>
    <t xml:space="preserve"> Замена семеринга радилице - предњи</t>
  </si>
  <si>
    <t xml:space="preserve"> Замена семеринга радилице - задњи</t>
  </si>
  <si>
    <t xml:space="preserve"> Замена аутомата притиска уља</t>
  </si>
  <si>
    <t xml:space="preserve"> Замена реглера алтернатора</t>
  </si>
  <si>
    <t xml:space="preserve"> Ревизија алтернатора</t>
  </si>
  <si>
    <t xml:space="preserve"> Замена анласера</t>
  </si>
  <si>
    <t xml:space="preserve"> Замена четкица анласера</t>
  </si>
  <si>
    <t xml:space="preserve"> Замена аутомата анласера</t>
  </si>
  <si>
    <t xml:space="preserve"> Замена лежаја анласера</t>
  </si>
  <si>
    <t xml:space="preserve"> Замена чауре анласера</t>
  </si>
  <si>
    <t xml:space="preserve"> Замена црева хладњака</t>
  </si>
  <si>
    <t xml:space="preserve"> Замена црева грејача</t>
  </si>
  <si>
    <t xml:space="preserve"> Замена носача мењача</t>
  </si>
  <si>
    <t xml:space="preserve"> Замена зупчаника мењача</t>
  </si>
  <si>
    <t xml:space="preserve"> Замена зупчаника рикверца</t>
  </si>
  <si>
    <t xml:space="preserve"> Замена виљушке бирача брзине</t>
  </si>
  <si>
    <t xml:space="preserve"> Замена цилиндра квачила </t>
  </si>
  <si>
    <t xml:space="preserve"> Замена звона мењача</t>
  </si>
  <si>
    <t xml:space="preserve"> Замена полуосовине</t>
  </si>
  <si>
    <t xml:space="preserve"> Замена полуосовине са крстом</t>
  </si>
  <si>
    <t xml:space="preserve"> Замена манжете полуосовине до мењача</t>
  </si>
  <si>
    <t xml:space="preserve"> Замена зглоба / крст полуосовине диференцијала (сет)</t>
  </si>
  <si>
    <t xml:space="preserve"> Замена хомокинетичког зглоба</t>
  </si>
  <si>
    <t xml:space="preserve"> Замена гуме хомокинетичког зглоба</t>
  </si>
  <si>
    <t xml:space="preserve"> Замена ручице мењача - сет</t>
  </si>
  <si>
    <t xml:space="preserve"> Подешавање геометрије трапа</t>
  </si>
  <si>
    <t xml:space="preserve"> Контрола кочница са дијаграмом</t>
  </si>
  <si>
    <t xml:space="preserve"> Замена предње греда</t>
  </si>
  <si>
    <t xml:space="preserve"> Замена крај летве волана</t>
  </si>
  <si>
    <t xml:space="preserve"> Замена баланс штангле са гуменим носачима</t>
  </si>
  <si>
    <t xml:space="preserve"> Замена шоље амортизера</t>
  </si>
  <si>
    <t xml:space="preserve"> Замена одбојне гуме амортизера</t>
  </si>
  <si>
    <t xml:space="preserve"> Замена  серво уређаја кочница</t>
  </si>
  <si>
    <t xml:space="preserve"> Замена предњих кочионих плочица (кпт) </t>
  </si>
  <si>
    <t xml:space="preserve"> Замена лежаја предњег точка - возило са АБС</t>
  </si>
  <si>
    <t xml:space="preserve"> Замена дискова предњих кочница (кпт) </t>
  </si>
  <si>
    <t xml:space="preserve"> Замена  добоша задњих кочница (кпт)</t>
  </si>
  <si>
    <t xml:space="preserve"> Замена штелера кочница - задњих</t>
  </si>
  <si>
    <t xml:space="preserve"> Замена кочионих црева</t>
  </si>
  <si>
    <t xml:space="preserve"> Замена силен блока задњи</t>
  </si>
  <si>
    <t xml:space="preserve"> Замена опруге задњег точка</t>
  </si>
  <si>
    <t xml:space="preserve"> Замена задњег мотора брисача</t>
  </si>
  <si>
    <t xml:space="preserve"> Замена полуге-везе (од мотора) брисача </t>
  </si>
  <si>
    <t xml:space="preserve"> Замена полуге метлице брисача</t>
  </si>
  <si>
    <t xml:space="preserve"> Израда кључа са кодирањем </t>
  </si>
  <si>
    <t xml:space="preserve"> Замена браве врата</t>
  </si>
  <si>
    <t xml:space="preserve"> Замена ручице за отварање врата</t>
  </si>
  <si>
    <t xml:space="preserve"> Замена механизма подизача прозора (кпт)</t>
  </si>
  <si>
    <t xml:space="preserve"> Замена команде (тастера ) подизача врата</t>
  </si>
  <si>
    <t xml:space="preserve"> Замена браве хаубе</t>
  </si>
  <si>
    <t xml:space="preserve"> Замена сајле за отварање хаубе</t>
  </si>
  <si>
    <t xml:space="preserve"> Замена седишта возача</t>
  </si>
  <si>
    <t xml:space="preserve"> Замена ел. инсталације мотора</t>
  </si>
  <si>
    <t xml:space="preserve"> Замена предњег сигурносног појаса (кпт)</t>
  </si>
  <si>
    <t xml:space="preserve"> Замена резервоара горива </t>
  </si>
  <si>
    <t xml:space="preserve"> Замена пумпе за гориво са пловком</t>
  </si>
  <si>
    <t xml:space="preserve"> Замена магленки</t>
  </si>
  <si>
    <t xml:space="preserve"> Замена сијалице магленки</t>
  </si>
  <si>
    <t xml:space="preserve"> Замена задњег лонца ауспуха</t>
  </si>
  <si>
    <t xml:space="preserve"> Замена заптивка ауспуха</t>
  </si>
  <si>
    <t xml:space="preserve"> Замена флех црева ауспуха</t>
  </si>
  <si>
    <t xml:space="preserve"> Замена плетенице</t>
  </si>
  <si>
    <t xml:space="preserve"> Замена фара (кпт) </t>
  </si>
  <si>
    <t xml:space="preserve"> Замена задње лампе ( кпт)</t>
  </si>
  <si>
    <t xml:space="preserve"> Замена сирене 12V</t>
  </si>
  <si>
    <t xml:space="preserve"> Замена посуде за воду (са мотором)</t>
  </si>
  <si>
    <t xml:space="preserve"> Замена унутрашњег огледала</t>
  </si>
  <si>
    <t xml:space="preserve"> Замена вентилатора са мотором, кабине</t>
  </si>
  <si>
    <t xml:space="preserve"> Замена експанзионе посуде</t>
  </si>
  <si>
    <t xml:space="preserve"> Замена црева за гориво уливно</t>
  </si>
  <si>
    <t xml:space="preserve"> Сервис и пуњење клима уређаја</t>
  </si>
  <si>
    <t xml:space="preserve"> Замена чепа резервоара</t>
  </si>
  <si>
    <t xml:space="preserve"> Замена радијатора грејача</t>
  </si>
  <si>
    <t xml:space="preserve"> Замена прекидача  ел. инсталације у кабини</t>
  </si>
  <si>
    <t xml:space="preserve"> Замена прекидача на волану за светла (сет)</t>
  </si>
  <si>
    <t xml:space="preserve"> Замена гарнитура сијалице 12V  H1-H7</t>
  </si>
  <si>
    <t xml:space="preserve"> Замена сијалице фара H1-H7</t>
  </si>
  <si>
    <t xml:space="preserve"> Замена централне браве</t>
  </si>
  <si>
    <t xml:space="preserve"> Замена  километар сата</t>
  </si>
  <si>
    <t xml:space="preserve"> Замена жмигавца бочног</t>
  </si>
  <si>
    <t xml:space="preserve"> Замена сунцобрана</t>
  </si>
  <si>
    <t xml:space="preserve"> Замена акумулатора возила </t>
  </si>
  <si>
    <t xml:space="preserve"> Замена клеме акумулатора </t>
  </si>
  <si>
    <t xml:space="preserve"> Сервис акумулатора</t>
  </si>
  <si>
    <t xml:space="preserve"> Остали радови који нису дати  описом позиције дин/час</t>
  </si>
  <si>
    <t xml:space="preserve"> Замена /доливање уља у кочионом систему - влаширано паковање</t>
  </si>
  <si>
    <t>Замена/доливање антифриза</t>
  </si>
  <si>
    <t xml:space="preserve"> Замена бобине </t>
  </si>
  <si>
    <t xml:space="preserve"> Замена каблова за свећице </t>
  </si>
  <si>
    <t xml:space="preserve"> Замена вентилатора хладњака </t>
  </si>
  <si>
    <t>кпт</t>
  </si>
  <si>
    <t xml:space="preserve"> Замена термо давача на глави мотора</t>
  </si>
  <si>
    <t xml:space="preserve"> Замена сета квачила</t>
  </si>
  <si>
    <t xml:space="preserve"> Замена колевке мотора</t>
  </si>
  <si>
    <t xml:space="preserve"> Замена лежаја брегасте осовине</t>
  </si>
  <si>
    <t xml:space="preserve"> Замена сензора позиције волана</t>
  </si>
  <si>
    <t xml:space="preserve"> Замена лептира усиса</t>
  </si>
  <si>
    <t xml:space="preserve"> Замена сензора притиска клима уређаја и релеја</t>
  </si>
  <si>
    <t>Замена прекидача климе</t>
  </si>
  <si>
    <t>Замена реостата вентилатора</t>
  </si>
  <si>
    <t xml:space="preserve"> Замена усисног вентила -кпт</t>
  </si>
  <si>
    <t xml:space="preserve"> Замена издувног вентила- кпт</t>
  </si>
  <si>
    <t xml:space="preserve"> Замена  носача мотора - доњи</t>
  </si>
  <si>
    <t xml:space="preserve"> Замена бочног носача </t>
  </si>
  <si>
    <t>Замена лежаја брегасте осовине</t>
  </si>
  <si>
    <t xml:space="preserve"> Замена централне управљачке јединице (борд комп.)</t>
  </si>
  <si>
    <t>Замена боди компјутера</t>
  </si>
  <si>
    <t xml:space="preserve"> Чишћење дизни (кпт )</t>
  </si>
  <si>
    <t xml:space="preserve"> Замена гарнитуре лежаја радилице</t>
  </si>
  <si>
    <t xml:space="preserve"> Замена сита у картеру </t>
  </si>
  <si>
    <t>И/У алтернатора</t>
  </si>
  <si>
    <t>И/У анласера</t>
  </si>
  <si>
    <t>Замена лежаја алтернатора</t>
  </si>
  <si>
    <t xml:space="preserve">Замена пк каиша </t>
  </si>
  <si>
    <t>Замена горњег поклопца алтернат.</t>
  </si>
  <si>
    <t>Замена диоде</t>
  </si>
  <si>
    <t xml:space="preserve"> Дихтовање главе мотора - кпт</t>
  </si>
  <si>
    <t>Заптивање вентил декле</t>
  </si>
  <si>
    <t>Замена вентил декле</t>
  </si>
  <si>
    <t>Ком</t>
  </si>
  <si>
    <t>Хидротест</t>
  </si>
  <si>
    <t xml:space="preserve"> Замена сајле мењача</t>
  </si>
  <si>
    <t xml:space="preserve"> Извлачење (развлачење) шасије на меру хаварисаног возила / по возилу</t>
  </si>
  <si>
    <t xml:space="preserve"> Замена  предње виљушке/рамена  </t>
  </si>
  <si>
    <t xml:space="preserve"> Замена кугле виљушке</t>
  </si>
  <si>
    <t xml:space="preserve"> Замена стабилизатора</t>
  </si>
  <si>
    <t xml:space="preserve"> Замена кочионог цилиндра задњих точкова</t>
  </si>
  <si>
    <t xml:space="preserve"> Замена коректора кочница</t>
  </si>
  <si>
    <t xml:space="preserve"> Замена лежаја задњег точка - возило са АБС</t>
  </si>
  <si>
    <t xml:space="preserve"> Замена задње греде (торзије)</t>
  </si>
  <si>
    <t xml:space="preserve"> Замена задњих кочионих пакнова  (кпт) </t>
  </si>
  <si>
    <t xml:space="preserve"> Замена главчине задњег точка </t>
  </si>
  <si>
    <t xml:space="preserve"> Замена стакла 5-тих врата са лепком/силиконом</t>
  </si>
  <si>
    <t xml:space="preserve"> Замена мотора брисача -предњи</t>
  </si>
  <si>
    <t xml:space="preserve"> Замена полуге метлице брисача - предњи</t>
  </si>
  <si>
    <t xml:space="preserve"> Замена полуге метлице брисача - задњи</t>
  </si>
  <si>
    <t xml:space="preserve"> Замена метлице брисача - предњег</t>
  </si>
  <si>
    <t>Замена метлице брисача - задњег</t>
  </si>
  <si>
    <t xml:space="preserve"> Замена улошка браве на вратима</t>
  </si>
  <si>
    <t>Замена задње полице</t>
  </si>
  <si>
    <t xml:space="preserve"> Замена предњег сигурносног појаса возача</t>
  </si>
  <si>
    <t xml:space="preserve"> Замена задњих сигурносних појасева сувозача</t>
  </si>
  <si>
    <t xml:space="preserve"> Замена бочног ретровизора</t>
  </si>
  <si>
    <t xml:space="preserve"> Замена компресора (кпт)</t>
  </si>
  <si>
    <t>Уградња зимских гума (М+С)  165 (75) R 14 " са вентилима - кпт</t>
  </si>
  <si>
    <t>Замена уља у мотору - по возилу</t>
  </si>
  <si>
    <t>Замена филтера за уље - по возилу</t>
  </si>
  <si>
    <t>Замена филтера за ваздух - по возилу</t>
  </si>
  <si>
    <t>Демонтажа/монтажа мотора</t>
  </si>
  <si>
    <t>Замена семеринга брегасте</t>
  </si>
  <si>
    <t>Замена/доливање уља у мењач</t>
  </si>
  <si>
    <t>Допуна обавезне опреме у возилу - апотека Б (SRPS.Z.B2.001)</t>
  </si>
  <si>
    <t>Допуна обавезне опреме у возилу - дизалица за ауто</t>
  </si>
  <si>
    <t>Допуна обавезне опреме у возилу - сајла за вучу</t>
  </si>
  <si>
    <t xml:space="preserve">Замена вентила у глави мотора </t>
  </si>
  <si>
    <t xml:space="preserve">Замена гумица вентила </t>
  </si>
  <si>
    <t>Замена диска предњег точка</t>
  </si>
  <si>
    <t>Штеловање кочница</t>
  </si>
  <si>
    <t>Замена каблова свећица</t>
  </si>
  <si>
    <t>Замена криве цеви (дупла) ауспуха</t>
  </si>
  <si>
    <t>Замена кровног носача</t>
  </si>
  <si>
    <t>Замена мерача горива у резервоару</t>
  </si>
  <si>
    <t>Замена метлица задњег брисача</t>
  </si>
  <si>
    <t>Замена полуге брисача</t>
  </si>
  <si>
    <t>Замена мотора брисача</t>
  </si>
  <si>
    <t>Замена носача диск плочица</t>
  </si>
  <si>
    <t>Замена патосница</t>
  </si>
  <si>
    <t>Замена посуде кочионог уља</t>
  </si>
  <si>
    <t>Замена пумпе за воду</t>
  </si>
  <si>
    <t>Замена пумпе за гориво</t>
  </si>
  <si>
    <t>Замена разводне капе</t>
  </si>
  <si>
    <t>Замена разводне руке</t>
  </si>
  <si>
    <t>Замена сајле ручне</t>
  </si>
  <si>
    <t>Замена сајле хаубе</t>
  </si>
  <si>
    <t>Замена сета квачила</t>
  </si>
  <si>
    <t>Замена сирене</t>
  </si>
  <si>
    <t>Замена славине грејача</t>
  </si>
  <si>
    <t>Замена филтера за ваздух</t>
  </si>
  <si>
    <t>Замена филтера за гориво</t>
  </si>
  <si>
    <t>Замена цилиндра кочнице задњег точка</t>
  </si>
  <si>
    <t>Замена црева одушка</t>
  </si>
  <si>
    <t>Контрола кочница са приказаним дијаграмом</t>
  </si>
  <si>
    <t>Замена диференцијала - кпт</t>
  </si>
  <si>
    <t>Замена лежаја полуосовине</t>
  </si>
  <si>
    <t>Заптивање диференцијала</t>
  </si>
  <si>
    <t>Замена виљушке у мењачу</t>
  </si>
  <si>
    <t>Реглажа рада карбуратора</t>
  </si>
  <si>
    <t>Замена карбуратора</t>
  </si>
  <si>
    <t>Штеловање вентила</t>
  </si>
  <si>
    <t>Замена алнасера</t>
  </si>
  <si>
    <t>Замена вентилатора у кабини</t>
  </si>
  <si>
    <t>Замена виљушке алнасера</t>
  </si>
  <si>
    <t>Замена диода алтернатора</t>
  </si>
  <si>
    <t>Замена лежајева алтернатора</t>
  </si>
  <si>
    <t>Замена ротора алтернатора</t>
  </si>
  <si>
    <t>Замена ротора анласера</t>
  </si>
  <si>
    <t>Замена сијалице мигавца</t>
  </si>
  <si>
    <t>Замена сијалице позиције</t>
  </si>
  <si>
    <t>Замена сијалице стоп светла</t>
  </si>
  <si>
    <t>Замена статора алтернатора</t>
  </si>
  <si>
    <t>Замена табле осигурача</t>
  </si>
  <si>
    <t>Замена чаура алнасера</t>
  </si>
  <si>
    <t>Замена вентилатора хладњака</t>
  </si>
  <si>
    <t>Заваривање ауспуха</t>
  </si>
  <si>
    <t>Заваривање седишта</t>
  </si>
  <si>
    <t>Замена бочних врата</t>
  </si>
  <si>
    <t>Замена врата и фарбање</t>
  </si>
  <si>
    <t>Замена задњег блатобрана</t>
  </si>
  <si>
    <t>Замена задњег браника</t>
  </si>
  <si>
    <t>Замена задњих врата и фарбање</t>
  </si>
  <si>
    <t>Замена предњег крила и фарбање</t>
  </si>
  <si>
    <t>Замена предњег лонца ауспуха</t>
  </si>
  <si>
    <t>Замена спољног ретровизора</t>
  </si>
  <si>
    <t>Пеглање предњег крила</t>
  </si>
  <si>
    <t>Пеглање предњег крила и фарбање</t>
  </si>
  <si>
    <t>Поправка браве врата</t>
  </si>
  <si>
    <t>КМ</t>
  </si>
  <si>
    <t>Сервисни преглед возила са мањим доливањима течности и контроли трапа, кочница, акумулатора и другиг склопова према упутству произвођача - по возилу</t>
  </si>
  <si>
    <t xml:space="preserve"> Замена уља у мотору по возилу</t>
  </si>
  <si>
    <t xml:space="preserve"> Замена свећица</t>
  </si>
  <si>
    <t xml:space="preserve"> Замена гарнитуре зупчастог каиша </t>
  </si>
  <si>
    <t xml:space="preserve"> Замена антифриза – по возилу</t>
  </si>
  <si>
    <t xml:space="preserve"> Доливање антифриза</t>
  </si>
  <si>
    <t xml:space="preserve"> Доливање кочионог уља</t>
  </si>
  <si>
    <t xml:space="preserve"> Замена каблова за свећице - сет</t>
  </si>
  <si>
    <t>Замена електричне инсталације мотора</t>
  </si>
  <si>
    <t>Демонтажа / монтажа главе мотора</t>
  </si>
  <si>
    <t>Хидротест главе мотора</t>
  </si>
  <si>
    <t>Заптивање гране мотора</t>
  </si>
  <si>
    <t xml:space="preserve"> „Сјај“ за прање ветробрана – флаширано паковање</t>
  </si>
  <si>
    <t xml:space="preserve"> Замена вентилатора хладњака</t>
  </si>
  <si>
    <t xml:space="preserve"> Замена мотора вентилатора хлањака</t>
  </si>
  <si>
    <t xml:space="preserve"> Замена кућишта термостата</t>
  </si>
  <si>
    <t>Заптивање вентила декле</t>
  </si>
  <si>
    <t>Замена хидроподизача</t>
  </si>
  <si>
    <t xml:space="preserve"> Замена усисног вентила (комплет)</t>
  </si>
  <si>
    <t xml:space="preserve"> Замена издувног вентила (комплет)</t>
  </si>
  <si>
    <t>Замена сензора брегасте</t>
  </si>
  <si>
    <r>
      <t xml:space="preserve"> </t>
    </r>
    <r>
      <rPr>
        <sz val="10"/>
        <color theme="1"/>
        <rFont val="Arial"/>
        <family val="2"/>
        <charset val="238"/>
      </rPr>
      <t>Замена алтернатора</t>
    </r>
  </si>
  <si>
    <t>Замена ременице алтернатора</t>
  </si>
  <si>
    <t xml:space="preserve"> Замена црева хладњака горњег</t>
  </si>
  <si>
    <t>Замена бобине (модула)</t>
  </si>
  <si>
    <t xml:space="preserve"> Замена мењача - комплетан</t>
  </si>
  <si>
    <t xml:space="preserve"> Замена зупчаника брзине</t>
  </si>
  <si>
    <t xml:space="preserve"> Замена цилиндра квачила - горњи</t>
  </si>
  <si>
    <t xml:space="preserve"> Замена зглоба полуосовине - кпт</t>
  </si>
  <si>
    <t xml:space="preserve"> Извлачење шасије на меру хаварисаног возила </t>
  </si>
  <si>
    <t xml:space="preserve"> Замена кугле </t>
  </si>
  <si>
    <t xml:space="preserve"> Замена упорне споне</t>
  </si>
  <si>
    <t xml:space="preserve"> Замена баланс штангле</t>
  </si>
  <si>
    <t xml:space="preserve"> Замена гума баланс штангле</t>
  </si>
  <si>
    <t xml:space="preserve"> Замена шоље предњег амортизера</t>
  </si>
  <si>
    <t>Замена лежаја предњег амортизера</t>
  </si>
  <si>
    <t xml:space="preserve"> Замена опруге задњег амортизера</t>
  </si>
  <si>
    <t>Оптика трапа</t>
  </si>
  <si>
    <t xml:space="preserve"> Замена кочионих плочица предњих </t>
  </si>
  <si>
    <t xml:space="preserve"> Замена дискова предњих кочница </t>
  </si>
  <si>
    <t xml:space="preserve"> Замена цилиндра предњих кочница</t>
  </si>
  <si>
    <t xml:space="preserve"> Замена цилиндра задњих кочница</t>
  </si>
  <si>
    <t>kом</t>
  </si>
  <si>
    <t xml:space="preserve"> Уградња предњег ветробранског стакла са лепком</t>
  </si>
  <si>
    <t xml:space="preserve"> Замена предњих врата са лимарском припремом и фарбањем</t>
  </si>
  <si>
    <t xml:space="preserve"> Замена задња врата са лимарском припремом и фарбањем</t>
  </si>
  <si>
    <t xml:space="preserve"> Замена мотора брисача 5-тих врата</t>
  </si>
  <si>
    <t xml:space="preserve"> Замена улошка браве</t>
  </si>
  <si>
    <t xml:space="preserve"> Замена електропумпе перача стакла</t>
  </si>
  <si>
    <t xml:space="preserve"> Замена славине грејача</t>
  </si>
  <si>
    <t xml:space="preserve"> Замена седишта возача </t>
  </si>
  <si>
    <t>Замена прекидача сва 4 мигавца</t>
  </si>
  <si>
    <t xml:space="preserve"> Замена осталих сијалица  - убодних</t>
  </si>
  <si>
    <t xml:space="preserve">Замена филтера за гориво - по возилу </t>
  </si>
  <si>
    <t>Дијагностика / тест мотора</t>
  </si>
  <si>
    <t xml:space="preserve">Замена свећица </t>
  </si>
  <si>
    <t xml:space="preserve">Доливање уља у мотор </t>
  </si>
  <si>
    <t>Л</t>
  </si>
  <si>
    <t>Замена / доливање кочионог уља</t>
  </si>
  <si>
    <t>Замена/доливање уља у мењачу</t>
  </si>
  <si>
    <t>Замена/доливање уља у редуктору</t>
  </si>
  <si>
    <t>Замена/доливање уља у диференц.</t>
  </si>
  <si>
    <t>Замена /доливање антифриза</t>
  </si>
  <si>
    <t>Сјај за ветробране</t>
  </si>
  <si>
    <t>Замена сета ланца, ланчаника, шпанера и клизача лада 1.6</t>
  </si>
  <si>
    <t>Замена сета ланца, ланчаника, шпанера и клизача лада 1.7</t>
  </si>
  <si>
    <t>Демонтажа и монтажа мотора</t>
  </si>
  <si>
    <t>Замена бризгаљки</t>
  </si>
  <si>
    <t>Чишћење бризгаљки</t>
  </si>
  <si>
    <t>Демонтажа и монтажа главе мотора</t>
  </si>
  <si>
    <t>Замена електричне инсталације мотора (Лада 1,6)</t>
  </si>
  <si>
    <t>Замена електричне инсталације мотора (Лада 1,7)</t>
  </si>
  <si>
    <t>Замена пловка карбуратора</t>
  </si>
  <si>
    <t>Сет карбуратора</t>
  </si>
  <si>
    <t>Замена хладњака (лада 1,6)</t>
  </si>
  <si>
    <t>Замена хладњака (лада 1.7)</t>
  </si>
  <si>
    <t>Замена црева хладњака горњег</t>
  </si>
  <si>
    <t>Замена заптивача поклопца вентила</t>
  </si>
  <si>
    <t>Замена печурке вентила усисног</t>
  </si>
  <si>
    <t>Замена печурке вентила издувног</t>
  </si>
  <si>
    <t>Замена вођице вентила</t>
  </si>
  <si>
    <t>Замена заптивача главе мотора (лада 1.6)</t>
  </si>
  <si>
    <t>Замена предњег семеринга радилице</t>
  </si>
  <si>
    <t>Замена лежаја брегасте</t>
  </si>
  <si>
    <r>
      <t xml:space="preserve">Г. О мотора са машинском обрадом блока, хилзни, радилице, новим гарнитурама клипова и лежаја радилице... (лада 1.6) - </t>
    </r>
    <r>
      <rPr>
        <b/>
        <sz val="10"/>
        <color rgb="FF000000"/>
        <rFont val="Arial"/>
        <family val="2"/>
        <charset val="238"/>
      </rPr>
      <t>кпт</t>
    </r>
  </si>
  <si>
    <t>Замена клипа (лада 1.6)</t>
  </si>
  <si>
    <t>Замена лежајева радилице (лада 1.6)- кпт</t>
  </si>
  <si>
    <t>Машинска обрада  радилице мотора</t>
  </si>
  <si>
    <t>Генерална поправка мотора са машинском обрадом блока, хилзни, главе... – кпт (лада 1,7)</t>
  </si>
  <si>
    <t>Замена клипа (лада 1.7)</t>
  </si>
  <si>
    <t>Замена лежајева радилице (лада 1.7)</t>
  </si>
  <si>
    <t>Заптивање мотора – кпт (лада 1.7)</t>
  </si>
  <si>
    <t>Заптивање мотора – кпт (лада 1.6)</t>
  </si>
  <si>
    <t>Машинска обрада  главе мотора</t>
  </si>
  <si>
    <t>Заптивање главе мотора  (лада 1.7)– кпт</t>
  </si>
  <si>
    <t>Хидро тест главе мотора</t>
  </si>
  <si>
    <t>Хилзновање блока мотора</t>
  </si>
  <si>
    <t>Замена разводника паљења</t>
  </si>
  <si>
    <t>Замена разводене капе</t>
  </si>
  <si>
    <t>Замена модула паљења/бобине лада 1.7</t>
  </si>
  <si>
    <t>Заптивање ауспуха</t>
  </si>
  <si>
    <t>Замена протокомера</t>
  </si>
  <si>
    <t>Замена егр вентила</t>
  </si>
  <si>
    <t>Замена носача мотора –бочни</t>
  </si>
  <si>
    <t>Замена гране издува</t>
  </si>
  <si>
    <t>Заптивање гране</t>
  </si>
  <si>
    <t>Замена ременице брегасте</t>
  </si>
  <si>
    <t>Замена ременице радилице</t>
  </si>
  <si>
    <t>Демонтажа/монтажа редуктора</t>
  </si>
  <si>
    <t>Замена цилиндра квачила на педали</t>
  </si>
  <si>
    <t>Замена цилиндра квачила на мењачу</t>
  </si>
  <si>
    <t>Замена семеринга радилице – задњи</t>
  </si>
  <si>
    <t>Замена манжетне до мењача</t>
  </si>
  <si>
    <t>Замена зглоба полуосовине</t>
  </si>
  <si>
    <t>Штеловање квачила</t>
  </si>
  <si>
    <t>Штеловање мењача</t>
  </si>
  <si>
    <t>Замена квачила – сет</t>
  </si>
  <si>
    <t>Замена виљушке квачила</t>
  </si>
  <si>
    <t>Заптивање мењача</t>
  </si>
  <si>
    <t>Замена ручице мењача – кпт</t>
  </si>
  <si>
    <t>Замена лежаја улазног вратила мењача</t>
  </si>
  <si>
    <t>Замена лежаја излазног вратила мењача</t>
  </si>
  <si>
    <t>Замена зупчаника редуктора – већи – кпт</t>
  </si>
  <si>
    <t>Замена зупчаника редуктора – мањи – кпт</t>
  </si>
  <si>
    <t>Заптивање редуктора</t>
  </si>
  <si>
    <t>Замена редуктора – кпт</t>
  </si>
  <si>
    <t>Замена хипоидно конично тањирастог зупчастог пара диференцијала (главног преносника - кпт</t>
  </si>
  <si>
    <t>Замена лежаја диференцијала</t>
  </si>
  <si>
    <t>Замена ручице блокаде диференцијала - кпт</t>
  </si>
  <si>
    <t>Замена носача диференцијала</t>
  </si>
  <si>
    <t>Замена хардијеве спојке (зглоба)</t>
  </si>
  <si>
    <t>Замена кућишта диференцијала</t>
  </si>
  <si>
    <t>Замена зглоба кардана</t>
  </si>
  <si>
    <t>Демонтажа/монтажа кардана</t>
  </si>
  <si>
    <t>Замена предњег кардана</t>
  </si>
  <si>
    <t>Замена задњег кардана</t>
  </si>
  <si>
    <t>Замена главе управљача – сет</t>
  </si>
  <si>
    <t>Замена предњег осцилирајућег рамена</t>
  </si>
  <si>
    <t>Замена кугли предњег рамена</t>
  </si>
  <si>
    <t>Замена силен блока</t>
  </si>
  <si>
    <t>Замена амортизера предњег точка - кпт</t>
  </si>
  <si>
    <t>Замена шоље предњг амортизера</t>
  </si>
  <si>
    <t>Замена гуме предњег амортизера</t>
  </si>
  <si>
    <t>Замена задњих амортизера – кпт</t>
  </si>
  <si>
    <t>Замена гуме задњих амортизера</t>
  </si>
  <si>
    <t>Замена шоље задњег амортизера</t>
  </si>
  <si>
    <t>Замена опруга амортизера</t>
  </si>
  <si>
    <t>Замена лежаја предњег точка - кпт</t>
  </si>
  <si>
    <t>Замена лежаја задњег точка</t>
  </si>
  <si>
    <t>Замена централне споне</t>
  </si>
  <si>
    <t>Замена носача спона</t>
  </si>
  <si>
    <t>Замена упорне споне задњег трапа – краће</t>
  </si>
  <si>
    <t>Замена централне упорне споне задњег трапа</t>
  </si>
  <si>
    <t>Замена коректора кочница</t>
  </si>
  <si>
    <t>Замена серво уређаја кочница</t>
  </si>
  <si>
    <t>Замена диск плочица предњег точка</t>
  </si>
  <si>
    <t>Замена чељусти предњег диска</t>
  </si>
  <si>
    <t>Замена добоша задњег точка</t>
  </si>
  <si>
    <t>Замена пакни задњег точка – сет</t>
  </si>
  <si>
    <t>Замена сајле ручне – краћа</t>
  </si>
  <si>
    <t>Луфтирање кочионог система</t>
  </si>
  <si>
    <t>Замена електро инсталације алтернатора</t>
  </si>
  <si>
    <t xml:space="preserve">Замена анласера </t>
  </si>
  <si>
    <t>Замена бендикса анласера</t>
  </si>
  <si>
    <t>Замена аутомата мигавца</t>
  </si>
  <si>
    <t>Замена прекидача светала на волану</t>
  </si>
  <si>
    <t>Замена акумулатора (55 Ah)</t>
  </si>
  <si>
    <t xml:space="preserve">Замена клемне </t>
  </si>
  <si>
    <t>Замена АЦ пумпе</t>
  </si>
  <si>
    <t>Замена пумпе горива у резервоару</t>
  </si>
  <si>
    <t>Демонтажа/монтажа резервоара горива</t>
  </si>
  <si>
    <t>Замена чепа резервоара са кључем</t>
  </si>
  <si>
    <t>Чишчење резервоара горива</t>
  </si>
  <si>
    <t>Замена електричне инсталације инструмент табле</t>
  </si>
  <si>
    <t>Замена инструмент табле</t>
  </si>
  <si>
    <t>Поправка прекидача светала</t>
  </si>
  <si>
    <t>Зам. термодавача на глави</t>
  </si>
  <si>
    <t>Зам. Термодавача хладњака</t>
  </si>
  <si>
    <t>Демонтажа/монтажа точка на возило</t>
  </si>
  <si>
    <t>Замена посуде уља за квачило</t>
  </si>
  <si>
    <t>Замена фелне 16“</t>
  </si>
  <si>
    <t>Замена спољашње гуме 175 (80) x 16“ – теренска (са крампонима)</t>
  </si>
  <si>
    <t>Замена метлица предњих брисача</t>
  </si>
  <si>
    <t>Замена седишта возача лада 1,6</t>
  </si>
  <si>
    <t>Замена седишта возача лада 1,7</t>
  </si>
  <si>
    <t>Замена ветробранског стакла</t>
  </si>
  <si>
    <t>Замена подизача стакла</t>
  </si>
  <si>
    <t>Замена прскалица ветробранског</t>
  </si>
  <si>
    <t xml:space="preserve">Замена прагова, фарбање </t>
  </si>
  <si>
    <t>Пеглање врата и фарбање</t>
  </si>
  <si>
    <t>Пеглање задњег блатобрана и фарбање</t>
  </si>
  <si>
    <t>Пеглање задњих врата и фарбање</t>
  </si>
  <si>
    <t>Замена цилиндра браве врата</t>
  </si>
  <si>
    <t>Израда кључа браве врата</t>
  </si>
  <si>
    <t xml:space="preserve">Допуна обавезне опреме у возилу -гарнитура сијалица </t>
  </si>
  <si>
    <t>Допуна обавезне опреме у возилу - кључ за точкове</t>
  </si>
  <si>
    <t>Допуна обавезне опреме у возилу - ланци за снег</t>
  </si>
  <si>
    <t>Допуна обавезне опреме у возилу - саобраћајни троугао</t>
  </si>
  <si>
    <t>Прање возила комплет</t>
  </si>
  <si>
    <t>Замена пресвлака седишта</t>
  </si>
  <si>
    <t>Превоз-шлепање возила са утоваром/истоваром возила (din/ km)</t>
  </si>
  <si>
    <t>Радови који нису дефинисани позицијом дин/час</t>
  </si>
  <si>
    <t>Замена разводника комплет</t>
  </si>
  <si>
    <t>Замена термодавача хладњака</t>
  </si>
  <si>
    <t>Замена сета клинастог каиша</t>
  </si>
  <si>
    <t>Допуна об. опр. у возилу - рефлектујући прслук (SRPS.EN.471:20 07)</t>
  </si>
  <si>
    <t xml:space="preserve">ТИП MAZDA 6   МОТОР  БЕНЗИН ЗАПРЕМИНА 2,0 ЛИТАРА   108 КW  (150KS) </t>
  </si>
  <si>
    <t>Периодични сервисни преглед возила по упутству произвођача – по возилу</t>
  </si>
  <si>
    <t>Замена свећица – гарн/сет</t>
  </si>
  <si>
    <t>Замена филтера кабине</t>
  </si>
  <si>
    <t>Замеna антифриза – по возилу</t>
  </si>
  <si>
    <t>Замена гарнитуре зупчастог каиша /ланца – кпт</t>
  </si>
  <si>
    <t>Тест мотора / дијагностика</t>
  </si>
  <si>
    <t>Замена вентилатора хладњака – кпт</t>
  </si>
  <si>
    <t>Демонтажа / монтажа мењача</t>
  </si>
  <si>
    <t>Замена семеринга радилице – предњи</t>
  </si>
  <si>
    <t>Замена ЕГР вентила</t>
  </si>
  <si>
    <t>Замена носача мотора – горњи</t>
  </si>
  <si>
    <t>Замена  носача мотора – доњи</t>
  </si>
  <si>
    <t>Замена ваздушног јастука возача – кпт</t>
  </si>
  <si>
    <t>Замена ваздушног јастука сувозача – кпт</t>
  </si>
  <si>
    <t xml:space="preserve">Замена централне управљачке јединице </t>
  </si>
  <si>
    <t xml:space="preserve"> Замена цилиндра квачила – горњи</t>
  </si>
  <si>
    <t xml:space="preserve"> Замена цилиндра квачила – доњи</t>
  </si>
  <si>
    <t xml:space="preserve"> Замена ручице мењача – сет</t>
  </si>
  <si>
    <t xml:space="preserve"> Контрола кочница</t>
  </si>
  <si>
    <t>Замена осцилирајућег рамена предњег трапа – горње</t>
  </si>
  <si>
    <t>Замена осцилирајућег рамена предњег трапа – доње</t>
  </si>
  <si>
    <t>Замена баланс штангле – предња</t>
  </si>
  <si>
    <t>Замена гумица баланс штангле</t>
  </si>
  <si>
    <t xml:space="preserve">Замена предњег амортизера – кпт </t>
  </si>
  <si>
    <t>Замена задњег амортизера – кпт</t>
  </si>
  <si>
    <t>Замена опруге предњег трапа</t>
  </si>
  <si>
    <t>Замена опруге задњег трапа</t>
  </si>
  <si>
    <t xml:space="preserve">Замена предњих кочионих плочица (кпт) </t>
  </si>
  <si>
    <t xml:space="preserve">Замена задњих кочионих плочица  (кпт) </t>
  </si>
  <si>
    <t xml:space="preserve">Замена дискова предњих кочница </t>
  </si>
  <si>
    <t xml:space="preserve">Замена  дискова задњих кочница </t>
  </si>
  <si>
    <t>Замена чељусти задњих кочница</t>
  </si>
  <si>
    <t>Замена чељусти предњих кочница</t>
  </si>
  <si>
    <t>Замена лежаја предњег точка</t>
  </si>
  <si>
    <t xml:space="preserve">Замена лежаја задњег точка </t>
  </si>
  <si>
    <t xml:space="preserve"> Замена задњег осцилирајућег рамена  горње</t>
  </si>
  <si>
    <t xml:space="preserve"> Замена задњег осцилирајућег рамена доње</t>
  </si>
  <si>
    <t>Замена ветробранског стакла са силиконом/лепком</t>
  </si>
  <si>
    <t>Замена задњег ветробранског стакла са силиконом/лепком</t>
  </si>
  <si>
    <t xml:space="preserve"> Замена поклопца мотора  (без фарбања)</t>
  </si>
  <si>
    <t>Замена поклопца пртљажника (без фарбања)</t>
  </si>
  <si>
    <t xml:space="preserve"> Замена браника предњег  (без фарбања)</t>
  </si>
  <si>
    <t xml:space="preserve"> Замена браника задњег (без фарбања)</t>
  </si>
  <si>
    <t xml:space="preserve"> Замена полуге  брисача </t>
  </si>
  <si>
    <t xml:space="preserve"> Замена улошка браве врата са кључем</t>
  </si>
  <si>
    <t xml:space="preserve"> Замена команде подизача прозора</t>
  </si>
  <si>
    <t xml:space="preserve"> Замена фелне точка – челична 16“</t>
  </si>
  <si>
    <t>Замена фелне точка – лака легура 17“</t>
  </si>
  <si>
    <t>Замена пловка резервоара</t>
  </si>
  <si>
    <t xml:space="preserve"> Замена вентилатора кабине – кпт</t>
  </si>
  <si>
    <t xml:space="preserve"> Замена радијатора грејача у кабини</t>
  </si>
  <si>
    <t xml:space="preserve"> Замена прекидача на волану  (сет)</t>
  </si>
  <si>
    <t>Замена акумулатора</t>
  </si>
  <si>
    <t>Средство за прање ветробрана – зимско/летње (флаширано паковање)</t>
  </si>
  <si>
    <t>Обавезна опрема у аутомобилу по ЗОБС-у – (троугао, прва помоћ, прслук, уже...)</t>
  </si>
  <si>
    <t>Обавезна опрема у аутомобилу кључ за точкове</t>
  </si>
  <si>
    <t>Замена зимских гума (М+С)  205/60R16 „ H са вентилom</t>
  </si>
  <si>
    <t>Замена летњих гума 215 (55) R17“</t>
  </si>
  <si>
    <t>Норма час за лимарске радове дин/час</t>
  </si>
  <si>
    <t>Норма час за фарбарске радове дин/час</t>
  </si>
  <si>
    <t>ТИП ФАБИА МОТОР БЕНЗИН, ЗАПРЕМИНЕ 1,4 ЛИТАРА И 63 KW (75 КС), СА УГРАЂЕНИМ ГАСНИМ УРЕЂАЈЕМ</t>
  </si>
  <si>
    <t>Табела 1 редовног техничког одржавања</t>
  </si>
  <si>
    <t xml:space="preserve"> Замен гарнитуре пк каиша</t>
  </si>
  <si>
    <t>Табела 2 ванредног техничког одржавања</t>
  </si>
  <si>
    <t>Замена замајца - кпт</t>
  </si>
  <si>
    <t>Замена лежаја замајца</t>
  </si>
  <si>
    <t xml:space="preserve"> Поправка главе мотора </t>
  </si>
  <si>
    <t>Заптивање главе мотора</t>
  </si>
  <si>
    <t>Замена сензора летве волана</t>
  </si>
  <si>
    <t xml:space="preserve"> Замена сензора абс - а</t>
  </si>
  <si>
    <t xml:space="preserve"> Замена сензора притиска на усисној грани</t>
  </si>
  <si>
    <t xml:space="preserve"> Замена сензора истрошености кочионих плочица</t>
  </si>
  <si>
    <t xml:space="preserve"> Замена клипа мотора и клипних прстенова по цилиндру</t>
  </si>
  <si>
    <t>Замена ременице брегасте осовине</t>
  </si>
  <si>
    <t>Демонтажа / монтажа алтернатора</t>
  </si>
  <si>
    <t>Замена лежаја алтернатора - већи</t>
  </si>
  <si>
    <t>Замена лежаја алтернатора - мањи</t>
  </si>
  <si>
    <t xml:space="preserve"> Замена четкица анласера - кпт</t>
  </si>
  <si>
    <t xml:space="preserve"> Замена цилиндра квачила - доњи</t>
  </si>
  <si>
    <t xml:space="preserve"> Замена  бирача брзине</t>
  </si>
  <si>
    <t>Замена силен блока виљушке</t>
  </si>
  <si>
    <t xml:space="preserve"> Замена пумпе серво  управљача </t>
  </si>
  <si>
    <t>Замена задњег осцилирајућег рамена</t>
  </si>
  <si>
    <t xml:space="preserve"> Замена одбојне гуме задњег амортизера  </t>
  </si>
  <si>
    <t xml:space="preserve"> Замена задњих кочионих плочица /облога</t>
  </si>
  <si>
    <t xml:space="preserve"> Замена задњих дискова / добоша</t>
  </si>
  <si>
    <t xml:space="preserve"> Замена кочионог црева</t>
  </si>
  <si>
    <t xml:space="preserve"> Замена лежаја предњег точка - </t>
  </si>
  <si>
    <t>Замена главшине предњег точка</t>
  </si>
  <si>
    <t xml:space="preserve"> Замена метлице брисача 5-тих врата</t>
  </si>
  <si>
    <t xml:space="preserve"> Замена носача 5-тих врата</t>
  </si>
  <si>
    <t xml:space="preserve"> Замена мигавца бочног</t>
  </si>
  <si>
    <t xml:space="preserve"> Замена компресора клима уређаја (кпт)</t>
  </si>
  <si>
    <t xml:space="preserve"> Замена електричне прскалице задњег стакла </t>
  </si>
  <si>
    <t xml:space="preserve"> Замена зимских гума (М+С) 185/60 14" са тубелес вентилима</t>
  </si>
  <si>
    <t xml:space="preserve"> Сервис плинског уређаја</t>
  </si>
  <si>
    <t xml:space="preserve"> Замена резервоара (уместо точка) 41,5-43 литре</t>
  </si>
  <si>
    <t xml:space="preserve"> Замена мулти вентил Р-01</t>
  </si>
  <si>
    <t xml:space="preserve"> Замена сензора  10-09 ом</t>
  </si>
  <si>
    <t xml:space="preserve"> Замена бакарне цеви </t>
  </si>
  <si>
    <t xml:space="preserve"> Замена филтера гасних одвода</t>
  </si>
  <si>
    <t xml:space="preserve"> Замена ЕГ црева  </t>
  </si>
  <si>
    <t xml:space="preserve"> Замена ЕГ црево за бензин</t>
  </si>
  <si>
    <t xml:space="preserve"> Замена држача бакарних цеви</t>
  </si>
  <si>
    <t xml:space="preserve"> Замена регулатора притиска</t>
  </si>
  <si>
    <t xml:space="preserve"> Замена носача спољњег пуњења (кпт)</t>
  </si>
  <si>
    <t xml:space="preserve"> Замена  електровентила плина</t>
  </si>
  <si>
    <t xml:space="preserve"> Замена носача филтера</t>
  </si>
  <si>
    <t xml:space="preserve"> Замена испаривача</t>
  </si>
  <si>
    <t xml:space="preserve"> Замена филтера гаса испаривача</t>
  </si>
  <si>
    <t xml:space="preserve"> Замена филтера гаса </t>
  </si>
  <si>
    <t xml:space="preserve"> Замена ињектора Pan Zavoli</t>
  </si>
  <si>
    <t>Реатест плинског уређаја по возилу</t>
  </si>
  <si>
    <t xml:space="preserve"> Испорука и услуга уградње-замене остали ситни материјал:изолир трака,ПВЦ везице,подлошке,матице,завртњи,ел.папучице и друго</t>
  </si>
  <si>
    <t>Замена краја летве волана</t>
  </si>
  <si>
    <t>Замена шоље предњег амортизера</t>
  </si>
  <si>
    <t>Замена горњег носача мотора</t>
  </si>
  <si>
    <t>Замена доњег носача мотора</t>
  </si>
  <si>
    <t>Замена средњег лонца ауспуха</t>
  </si>
  <si>
    <t>Замена фара - кпт</t>
  </si>
  <si>
    <t>Табела 1 редовног техничког одржавања возила</t>
  </si>
  <si>
    <t xml:space="preserve">Табела 2 ванредног техничког одржавања возила </t>
  </si>
  <si>
    <t xml:space="preserve"> ФИАТ ПУНТО ТИП  ДИНАМИК   МОТОР БЕНЗИН -  ЗАПРЕМИНА 1242 цм³ 44  КW</t>
  </si>
  <si>
    <t>Фиат 500 Л ТИП  NACIONALE   МОТОР БЕНЗИН - LPG  ЗАПРЕМИНА 1368 цм³ 77 КW</t>
  </si>
  <si>
    <t xml:space="preserve">Табела 1 - редовног техничког одржавања возила </t>
  </si>
  <si>
    <t>ЛАДА РИВА 1500 цм3</t>
  </si>
  <si>
    <t>Табела 1. редовно техничко одржавање возила застава 10, 1242 cm3, 44 kw бензин</t>
  </si>
  <si>
    <t>Периодични сервис возила по упутству произвођача са контролом трапа, кочница и других склопова и мањим долицањима течности у акумулатор и склопове - кпт</t>
  </si>
  <si>
    <t xml:space="preserve"> Замена свећица </t>
  </si>
  <si>
    <t xml:space="preserve"> Замена гарнитуре зупчастог каиша - кпт</t>
  </si>
  <si>
    <t>Табела 2. ванредно техничко одржавања возила застава 10</t>
  </si>
  <si>
    <t xml:space="preserve"> Замена пумпе воде</t>
  </si>
  <si>
    <t xml:space="preserve"> Замена централне управљачке јединице</t>
  </si>
  <si>
    <t>Замена кугле рамена</t>
  </si>
  <si>
    <t xml:space="preserve"> Замена извода летве волана</t>
  </si>
  <si>
    <t xml:space="preserve"> Превоз возила у квару или хаварисаног са утоваром/истоваром дин/км</t>
  </si>
  <si>
    <t xml:space="preserve">Редован сервис возила марке </t>
  </si>
  <si>
    <t>Замена уља у мотору</t>
  </si>
  <si>
    <t>Замена филтера за уље</t>
  </si>
  <si>
    <t xml:space="preserve">Замена/доливање уља у мотор </t>
  </si>
  <si>
    <t>Замена /доливање уља у мењач</t>
  </si>
  <si>
    <t>Замена филтеа уља</t>
  </si>
  <si>
    <t>Машинска обрада - Хидро тест главе мотора</t>
  </si>
  <si>
    <t xml:space="preserve">Израда и уградња брезона на глави мотора </t>
  </si>
  <si>
    <t>Генерална поправка мотора</t>
  </si>
  <si>
    <t>Замена тефлона</t>
  </si>
  <si>
    <t>Замена клипних прстенова</t>
  </si>
  <si>
    <t>Замена бочног носача мотора</t>
  </si>
  <si>
    <t xml:space="preserve">Замена замајца мотора </t>
  </si>
  <si>
    <t>Заптивање  вентил декле</t>
  </si>
  <si>
    <t>Замена брегасте</t>
  </si>
  <si>
    <t>Замена хладњака мотора</t>
  </si>
  <si>
    <t>Замена малог хладњака</t>
  </si>
  <si>
    <t>Замена мембране карбуратора</t>
  </si>
  <si>
    <t>Замена поклопца картера</t>
  </si>
  <si>
    <t>Заптивање поклопца картера</t>
  </si>
  <si>
    <t>Замена семеринга радилице задњи</t>
  </si>
  <si>
    <t xml:space="preserve">Замена ламеле квачила </t>
  </si>
  <si>
    <t>Замена корпе квачила</t>
  </si>
  <si>
    <t>Замена потисног лежаја квачила</t>
  </si>
  <si>
    <t>Замена виљушке мењача</t>
  </si>
  <si>
    <t>Ремонт мењача</t>
  </si>
  <si>
    <t>Замена сајле квачила</t>
  </si>
  <si>
    <t>Замена манжетне хомокинетичког зглоба</t>
  </si>
  <si>
    <t xml:space="preserve">Замена хомокинетичког зглоба </t>
  </si>
  <si>
    <t>Замена семеринга бирача брзине</t>
  </si>
  <si>
    <t xml:space="preserve">Замена розете </t>
  </si>
  <si>
    <t>Замена манжете полуосовине</t>
  </si>
  <si>
    <t>Замена полуге бирача брзине</t>
  </si>
  <si>
    <t>Замена семеринга спојничке осовине</t>
  </si>
  <si>
    <t xml:space="preserve">Замена задње виљушке </t>
  </si>
  <si>
    <t xml:space="preserve">Замена гибња </t>
  </si>
  <si>
    <t>Замена гумица балансштангле</t>
  </si>
  <si>
    <t>Замена носача балансштангле</t>
  </si>
  <si>
    <t xml:space="preserve">Замена главчине предњег точка </t>
  </si>
  <si>
    <t>Замена серва кочница</t>
  </si>
  <si>
    <t>Замена вентила серва</t>
  </si>
  <si>
    <t>Замена чељусти</t>
  </si>
  <si>
    <t>Замена кочионих облога</t>
  </si>
  <si>
    <t>Замена штелера</t>
  </si>
  <si>
    <t>Обрада добоша</t>
  </si>
  <si>
    <t>Замена добоша</t>
  </si>
  <si>
    <t>Замена ременице брегасте оосовине</t>
  </si>
  <si>
    <t>Замена гране мотора</t>
  </si>
  <si>
    <t xml:space="preserve">Замена закачке ауспуха </t>
  </si>
  <si>
    <t>Замена шелне ауспуха</t>
  </si>
  <si>
    <t>Демонтажа и монтажа алнасера</t>
  </si>
  <si>
    <t>Замена чауре алнасера</t>
  </si>
  <si>
    <t>Замена прекидача вентилатора у кабини</t>
  </si>
  <si>
    <t>Замена мотора вентилатора у кабини</t>
  </si>
  <si>
    <t>Замена комутатора</t>
  </si>
  <si>
    <t>Замена задње лампе</t>
  </si>
  <si>
    <t>Замена стакла задње лампе</t>
  </si>
  <si>
    <t>Замена мигавца у бранику</t>
  </si>
  <si>
    <t>Израда кључа контакт браве</t>
  </si>
  <si>
    <t>Замена сијалице фара (H 4)</t>
  </si>
  <si>
    <t>Замена сијалице фара (печурка)</t>
  </si>
  <si>
    <t>Замена сајле гаса</t>
  </si>
  <si>
    <t>Замена сајле километраже</t>
  </si>
  <si>
    <t>Замена експанзионог суда</t>
  </si>
  <si>
    <t>Замена горњег црева хладњака</t>
  </si>
  <si>
    <t>Замена доњег црева хладњака</t>
  </si>
  <si>
    <t>Замена црева кочнице задњег точка</t>
  </si>
  <si>
    <t>Замена црева кочнице предњег точка</t>
  </si>
  <si>
    <t>Замена предњег везног лима са фарбањем</t>
  </si>
  <si>
    <t>Замена задњег везног лима са фарбањем</t>
  </si>
  <si>
    <t>Замена предњег браника</t>
  </si>
  <si>
    <t>Замена носача задњег браника</t>
  </si>
  <si>
    <t>Замена носача предњег браника</t>
  </si>
  <si>
    <t>Замена предњг блатобрана са фарбањем</t>
  </si>
  <si>
    <t>Замена трепне са фарбањем</t>
  </si>
  <si>
    <t>Заваривање задњег коша</t>
  </si>
  <si>
    <t>Заваривање патоса</t>
  </si>
  <si>
    <t>Заваривање трепне</t>
  </si>
  <si>
    <t>Замена предњег крила са фарбањем</t>
  </si>
  <si>
    <t>Замена хаубе мотора са фарбањем</t>
  </si>
  <si>
    <t>Замена предњих врата са фарбањем</t>
  </si>
  <si>
    <t>Замена задњих врата са фарбањем</t>
  </si>
  <si>
    <t>Замена 5 тих врата са фарбањем</t>
  </si>
  <si>
    <t>Пеглање врата</t>
  </si>
  <si>
    <t>Пеглање задњег блатобрана</t>
  </si>
  <si>
    <t>Поправка руба блатобрана са фарбањем</t>
  </si>
  <si>
    <t>Припрема и фарбање врата</t>
  </si>
  <si>
    <t>Поправка и фарбање предњег крила</t>
  </si>
  <si>
    <t>Замена подизача стакла - кпт</t>
  </si>
  <si>
    <t>Замена предњег ветробранског стакла</t>
  </si>
  <si>
    <t>Замена задњег стакла ветробрана</t>
  </si>
  <si>
    <t>Замена стакла предњих врата</t>
  </si>
  <si>
    <t>Замена стакла задњих врата</t>
  </si>
  <si>
    <t>Замена предњег спојлера</t>
  </si>
  <si>
    <t xml:space="preserve">Замена подкрила </t>
  </si>
  <si>
    <t>Замена браве петих врата</t>
  </si>
  <si>
    <t>Замена браве предњих врата</t>
  </si>
  <si>
    <t>Замена цилиндра браве задњих врата</t>
  </si>
  <si>
    <t>Замена цилиндра браве предњих врата</t>
  </si>
  <si>
    <t>Замена спољне гуме зимске 145/80 Р13</t>
  </si>
  <si>
    <t>Замена ручице за отварање прозора</t>
  </si>
  <si>
    <t>ЈУГО 55 (позиције које нису заједничке)</t>
  </si>
  <si>
    <t>Замена инструмент табле - кпт</t>
  </si>
  <si>
    <t>Замена 3 ћих врата са фарбањем</t>
  </si>
  <si>
    <t>Замена предњег ветробранског стакла са гумом</t>
  </si>
  <si>
    <t>Замена задњег стакла ветробрана са гумом</t>
  </si>
  <si>
    <t>Замена браве трећих врата</t>
  </si>
  <si>
    <t>Замена метлице задњег брисача</t>
  </si>
  <si>
    <t>Допуна об. опр. у возилу -рефлектујући прслук (SRPS.EN.471:20 07)</t>
  </si>
  <si>
    <t>Допуна обавезне опреме у возилу -гарнитура сијалица (H 4)</t>
  </si>
  <si>
    <t>Допуна обавезне опреме у возилу - троугао</t>
  </si>
  <si>
    <t>Превоз - шлепање возила ДИН/КМ</t>
  </si>
  <si>
    <t>Радови који нису дефинисани позицјом дин/час</t>
  </si>
  <si>
    <t>ZASTAVA 10 1242 cm3, 44 kw бензин</t>
  </si>
  <si>
    <t>Замена зупчастог каиша (са шпенерима,ролерима...) - кпт</t>
  </si>
  <si>
    <t>Замена клинастог каиша</t>
  </si>
  <si>
    <t>Замена клизног прекидача светла</t>
  </si>
  <si>
    <t>Замена осигурача (1 ком)</t>
  </si>
  <si>
    <t>Замена прекидача стоп светла</t>
  </si>
  <si>
    <t>Замена инструмент Табле - кпт</t>
  </si>
  <si>
    <t xml:space="preserve"> ЗАСТАВА 101, ЈУГО 55</t>
  </si>
  <si>
    <t xml:space="preserve">   ПУТНИЧКИ ПРОГРАМ</t>
  </si>
  <si>
    <t>И / У точка и и/у спољашње гуме  13"</t>
  </si>
  <si>
    <t>И / У точка и и/у спољашње гуме  14"</t>
  </si>
  <si>
    <t>И / У точка и и/у спољашње гуме  15"</t>
  </si>
  <si>
    <t>И / У точка и и спољашње гуме  16"</t>
  </si>
  <si>
    <t>И / У точка и и спољашње гуме  16"- "нива" - комби</t>
  </si>
  <si>
    <t>Балансирање точкова до 15"</t>
  </si>
  <si>
    <t>Балансирање точкова 16"(наплатак ЧЕ)</t>
  </si>
  <si>
    <t>Балансирање точкова 16"(наплатак АЛ)</t>
  </si>
  <si>
    <t>Балансирање точкова до 17"(наплатак ЧЕ)</t>
  </si>
  <si>
    <t>Балансирање точкова 17"(наплатак АЛ)</t>
  </si>
  <si>
    <t>Балансирање точкова  - "нива" - комби</t>
  </si>
  <si>
    <t>Вулканизација спољашњих гума од 13"</t>
  </si>
  <si>
    <t>Вулканизација спољашњих гума од 14"</t>
  </si>
  <si>
    <t>Вулканизација спољашњих гума од 15"</t>
  </si>
  <si>
    <t>Вулканизација спољашњих гума од 16"</t>
  </si>
  <si>
    <t>Вулканизација спољашњих гума од 17"</t>
  </si>
  <si>
    <t>Флековање - уградња флеке на спољашњу (тубе) гуму - 1 флека</t>
  </si>
  <si>
    <t>Уградња тубе вентила</t>
  </si>
  <si>
    <t>Лепљење унутрашње гуме путничко 1 флека</t>
  </si>
  <si>
    <t>Исправљање наплатка од 15" (АЛ)</t>
  </si>
  <si>
    <t>Исправљање наплатка од 16" (АЛ)</t>
  </si>
  <si>
    <t>Исправљање наплатка од 17" (АЛ)</t>
  </si>
  <si>
    <t>Исправљање наплатка од 13" (Че)</t>
  </si>
  <si>
    <t>Исправљање наплатка од 14" (Че)</t>
  </si>
  <si>
    <t>Исправљање наплатка од 15" (Че)</t>
  </si>
  <si>
    <t>Исправљање наплатка од 16" (Че)</t>
  </si>
  <si>
    <t>Исправљање наплатка од 17" (Че)</t>
  </si>
  <si>
    <t>Чеповање тубелес гума 13"</t>
  </si>
  <si>
    <t>Чеповање тубелес гума 14"</t>
  </si>
  <si>
    <t>Чеповање тубелес гума 15"</t>
  </si>
  <si>
    <t>Чеповање тубелес гума 16"</t>
  </si>
  <si>
    <t>Чеповање тубелес гума 17"</t>
  </si>
  <si>
    <t>Пребацивање точкова</t>
  </si>
  <si>
    <t>Оптика трапа - по путничком возилу</t>
  </si>
  <si>
    <t>Остали ненормирани послови  дин/час</t>
  </si>
  <si>
    <t xml:space="preserve">                   ОБРАЗАЦ   СТРУКТУРНЕ ЦЕНЕ ЗА ВУЛКАНИЗЕРСКЕ РАДОВЕ</t>
  </si>
  <si>
    <t xml:space="preserve">                   ОБРАЗАЦ   СТРУКТУРНЕ ЦЕНЕ ЗА ПРАЊЕ ПУТНИЧКИХ ВОЗИЛА</t>
  </si>
  <si>
    <t>Прање споља и изнутра и усисавање путничког возила - кпт</t>
  </si>
  <si>
    <t>Прање споља и изнутра и усисавање теренског  возила – џип - кпт</t>
  </si>
  <si>
    <t>Прање теретног возила пик – ап споља и изнутра - кпт</t>
  </si>
  <si>
    <t>Прање комби/теретног возила бруто масе до 3,5 т - кпт</t>
  </si>
  <si>
    <t>Усисавање кабинског простора комби/теретног возила бруто масе до 3,5 т - кпт</t>
  </si>
  <si>
    <t xml:space="preserve">Полирање путничког возила </t>
  </si>
  <si>
    <t>Полирање теретног возила пик - ап</t>
  </si>
  <si>
    <t>Дубинско прање седишта путничког возила</t>
  </si>
  <si>
    <t>Дубинско прање седишта теренског (џип) и теретног пик ап возила</t>
  </si>
  <si>
    <t>Дубинско прање седишта комби/камиона бруто масе до 3,5 т</t>
  </si>
  <si>
    <t xml:space="preserve">Освеживач кабинског простора </t>
  </si>
  <si>
    <t>Средство за прање ветробрана – зимско (флаширано паковање)</t>
  </si>
  <si>
    <t>Средство за прање ветробрана – летње (флаширано паковање)</t>
  </si>
  <si>
    <t>Остали радови који нису дати позицијом дин/час</t>
  </si>
  <si>
    <t>Тип путничког  возила: MIТSUBISHI L300 2.5D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</si>
  <si>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</si>
  <si>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</si>
  <si>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</si>
  <si>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</si>
  <si>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</si>
  <si>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</si>
  <si>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</si>
  <si>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</si>
  <si>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</si>
  <si>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1.10</t>
  </si>
  <si>
    <t>1.11</t>
  </si>
  <si>
    <t>1.12</t>
  </si>
  <si>
    <t>1.13</t>
  </si>
  <si>
    <t>1.14</t>
  </si>
  <si>
    <t>1.15</t>
  </si>
  <si>
    <t>2.1</t>
  </si>
  <si>
    <t>2.2</t>
  </si>
  <si>
    <t>2.3</t>
  </si>
  <si>
    <t>2.4</t>
  </si>
  <si>
    <t>2.5</t>
  </si>
  <si>
    <t>2.6</t>
  </si>
  <si>
    <t>2.7</t>
  </si>
  <si>
    <t>2.8</t>
  </si>
  <si>
    <t>2.9</t>
  </si>
  <si>
    <t>2.10</t>
  </si>
  <si>
    <t>2.11</t>
  </si>
  <si>
    <t>2.12</t>
  </si>
  <si>
    <t>2.13</t>
  </si>
  <si>
    <t>2.14</t>
  </si>
  <si>
    <t>3.1</t>
  </si>
  <si>
    <t>3.2</t>
  </si>
  <si>
    <t>3.3</t>
  </si>
  <si>
    <t>3.4</t>
  </si>
  <si>
    <t>3.5</t>
  </si>
  <si>
    <t>3.6</t>
  </si>
  <si>
    <t>3.7</t>
  </si>
  <si>
    <t>3.8</t>
  </si>
  <si>
    <t>3.9</t>
  </si>
  <si>
    <t>3.10</t>
  </si>
  <si>
    <t>3.11</t>
  </si>
  <si>
    <t>3.12</t>
  </si>
  <si>
    <t>3.13</t>
  </si>
  <si>
    <t>3.14</t>
  </si>
  <si>
    <t>4.1</t>
  </si>
  <si>
    <t>4.2</t>
  </si>
  <si>
    <t>4.3</t>
  </si>
  <si>
    <t>4.4</t>
  </si>
  <si>
    <t>4.5</t>
  </si>
  <si>
    <t>4.6</t>
  </si>
  <si>
    <t>4.7</t>
  </si>
  <si>
    <t>4.8</t>
  </si>
  <si>
    <t>4.9</t>
  </si>
  <si>
    <t>4.10</t>
  </si>
  <si>
    <t>4.11</t>
  </si>
  <si>
    <t>4.12</t>
  </si>
  <si>
    <t>4.14</t>
  </si>
  <si>
    <t>4.15</t>
  </si>
  <si>
    <t>4.16</t>
  </si>
  <si>
    <t>4.17</t>
  </si>
  <si>
    <t>4.18</t>
  </si>
  <si>
    <t>4.19</t>
  </si>
  <si>
    <t>4.20</t>
  </si>
  <si>
    <t>4.21</t>
  </si>
  <si>
    <t>4.22</t>
  </si>
  <si>
    <t>4.23</t>
  </si>
  <si>
    <t>4.24</t>
  </si>
  <si>
    <t>4.25</t>
  </si>
  <si>
    <t>4.26</t>
  </si>
  <si>
    <t>4.27</t>
  </si>
  <si>
    <t>4.28</t>
  </si>
  <si>
    <t>4.29</t>
  </si>
  <si>
    <t>4.30</t>
  </si>
  <si>
    <t>4.31</t>
  </si>
  <si>
    <t>4.32</t>
  </si>
  <si>
    <t>4.33</t>
  </si>
  <si>
    <t>4.34</t>
  </si>
  <si>
    <t>4.35</t>
  </si>
  <si>
    <t>4.36</t>
  </si>
  <si>
    <t>4.37</t>
  </si>
  <si>
    <t>4.38</t>
  </si>
  <si>
    <t>4.39</t>
  </si>
  <si>
    <t>4.40</t>
  </si>
  <si>
    <t>4.41</t>
  </si>
  <si>
    <t>4.42</t>
  </si>
  <si>
    <t>4.43</t>
  </si>
  <si>
    <t>4.44</t>
  </si>
  <si>
    <t>4.45</t>
  </si>
  <si>
    <t>4.46</t>
  </si>
  <si>
    <t>4.47</t>
  </si>
  <si>
    <t>4.48</t>
  </si>
  <si>
    <t>4.49</t>
  </si>
  <si>
    <t>4.50</t>
  </si>
  <si>
    <t>4.51</t>
  </si>
  <si>
    <t>4.52</t>
  </si>
  <si>
    <t>4.53</t>
  </si>
  <si>
    <t>4.54</t>
  </si>
  <si>
    <t>4.55</t>
  </si>
  <si>
    <t>4.56</t>
  </si>
  <si>
    <t>4.57</t>
  </si>
  <si>
    <t>4.58</t>
  </si>
  <si>
    <t>4.59</t>
  </si>
  <si>
    <t>4.60</t>
  </si>
  <si>
    <t>4.61</t>
  </si>
  <si>
    <t>4.62</t>
  </si>
  <si>
    <t>4.63</t>
  </si>
  <si>
    <t>4.64</t>
  </si>
  <si>
    <t>4.65</t>
  </si>
  <si>
    <t>4.66</t>
  </si>
  <si>
    <t>4.67</t>
  </si>
  <si>
    <t>4.68</t>
  </si>
  <si>
    <t>4.69</t>
  </si>
  <si>
    <t>4.70</t>
  </si>
  <si>
    <t>4.71</t>
  </si>
  <si>
    <t>4.72</t>
  </si>
  <si>
    <t>4.73</t>
  </si>
  <si>
    <t>4.74</t>
  </si>
  <si>
    <t>4.75</t>
  </si>
  <si>
    <t>4.76</t>
  </si>
  <si>
    <t>4.77</t>
  </si>
  <si>
    <t>4.78</t>
  </si>
  <si>
    <t>4.79</t>
  </si>
  <si>
    <t>4.80</t>
  </si>
  <si>
    <t>4.81</t>
  </si>
  <si>
    <t>4.82</t>
  </si>
  <si>
    <t>4.83</t>
  </si>
  <si>
    <t>4.84</t>
  </si>
  <si>
    <t>4.85</t>
  </si>
  <si>
    <t>4.86</t>
  </si>
  <si>
    <t>4.87</t>
  </si>
  <si>
    <t>4.88</t>
  </si>
  <si>
    <t>4.89</t>
  </si>
  <si>
    <t>4.90</t>
  </si>
  <si>
    <t>4.91</t>
  </si>
  <si>
    <t>4.92</t>
  </si>
  <si>
    <t>4.93</t>
  </si>
  <si>
    <t>4.94</t>
  </si>
  <si>
    <t>4.95</t>
  </si>
  <si>
    <t>4.96</t>
  </si>
  <si>
    <t>4.97</t>
  </si>
  <si>
    <t>4.98</t>
  </si>
  <si>
    <t>4.99</t>
  </si>
  <si>
    <t>4.100</t>
  </si>
  <si>
    <t>4.101</t>
  </si>
  <si>
    <t>4.102</t>
  </si>
  <si>
    <t>4.103</t>
  </si>
  <si>
    <t>4.104</t>
  </si>
  <si>
    <t>4.105</t>
  </si>
  <si>
    <t>4.106</t>
  </si>
  <si>
    <t>4.107</t>
  </si>
  <si>
    <t>4.108</t>
  </si>
  <si>
    <t>4.109</t>
  </si>
  <si>
    <t>4.110</t>
  </si>
  <si>
    <t>4.111</t>
  </si>
  <si>
    <t>4.112</t>
  </si>
  <si>
    <t>4.113</t>
  </si>
  <si>
    <t>4.114</t>
  </si>
  <si>
    <t>4.115</t>
  </si>
  <si>
    <t>4.116</t>
  </si>
  <si>
    <t>4.117</t>
  </si>
  <si>
    <t>4.118</t>
  </si>
  <si>
    <t>4.119</t>
  </si>
  <si>
    <t>4.120</t>
  </si>
  <si>
    <t>4.121</t>
  </si>
  <si>
    <t>4.122</t>
  </si>
  <si>
    <t>4.123</t>
  </si>
  <si>
    <t>4.124</t>
  </si>
  <si>
    <t>4.125</t>
  </si>
  <si>
    <t>4.126</t>
  </si>
  <si>
    <t>4.127</t>
  </si>
  <si>
    <t>4.128</t>
  </si>
  <si>
    <t>4.129</t>
  </si>
  <si>
    <t>4.130</t>
  </si>
  <si>
    <t>4.131</t>
  </si>
  <si>
    <t>4.132</t>
  </si>
  <si>
    <t>4.133</t>
  </si>
  <si>
    <t>4.134</t>
  </si>
  <si>
    <t>4.135</t>
  </si>
  <si>
    <t>4.136</t>
  </si>
  <si>
    <t>4.137</t>
  </si>
  <si>
    <t>4.138</t>
  </si>
  <si>
    <t>4.139</t>
  </si>
  <si>
    <t>4.140</t>
  </si>
  <si>
    <t>4.141</t>
  </si>
  <si>
    <t>4.142</t>
  </si>
  <si>
    <t>4.143</t>
  </si>
  <si>
    <t>4.144</t>
  </si>
  <si>
    <t>4.145</t>
  </si>
  <si>
    <t>4.146</t>
  </si>
  <si>
    <t>4.147</t>
  </si>
  <si>
    <t>4.148</t>
  </si>
  <si>
    <t>4.149</t>
  </si>
  <si>
    <t>4.150</t>
  </si>
  <si>
    <t>4.151</t>
  </si>
  <si>
    <t>4.152</t>
  </si>
  <si>
    <t>4.153</t>
  </si>
  <si>
    <t>4.154</t>
  </si>
  <si>
    <t>4.155</t>
  </si>
  <si>
    <t>4.156</t>
  </si>
  <si>
    <t>4.157</t>
  </si>
  <si>
    <t>4.158</t>
  </si>
  <si>
    <t>4.159</t>
  </si>
  <si>
    <t>4.160</t>
  </si>
  <si>
    <t>4.161</t>
  </si>
  <si>
    <t>4.162</t>
  </si>
  <si>
    <t>4.163</t>
  </si>
  <si>
    <t>4.164</t>
  </si>
  <si>
    <t>4.165</t>
  </si>
  <si>
    <t>4.166</t>
  </si>
  <si>
    <t>4.167</t>
  </si>
  <si>
    <t>4.168</t>
  </si>
  <si>
    <t>4.169</t>
  </si>
  <si>
    <t>4.170</t>
  </si>
  <si>
    <t>4.171</t>
  </si>
  <si>
    <t>4.172</t>
  </si>
  <si>
    <t>4.173</t>
  </si>
  <si>
    <t>4.174</t>
  </si>
  <si>
    <t>4.175</t>
  </si>
  <si>
    <t>4.176</t>
  </si>
  <si>
    <t>4.177</t>
  </si>
  <si>
    <t>4.178</t>
  </si>
  <si>
    <t>4.179</t>
  </si>
  <si>
    <t>4.180</t>
  </si>
  <si>
    <t>4.181</t>
  </si>
  <si>
    <t>4.182</t>
  </si>
  <si>
    <t>4.183</t>
  </si>
  <si>
    <t>4.184</t>
  </si>
  <si>
    <t>4.185</t>
  </si>
  <si>
    <t>4.186</t>
  </si>
  <si>
    <t>4.187</t>
  </si>
  <si>
    <t>4.188</t>
  </si>
  <si>
    <t>4.189</t>
  </si>
  <si>
    <t>4.190</t>
  </si>
  <si>
    <t>4.191</t>
  </si>
  <si>
    <t>4.192</t>
  </si>
  <si>
    <t>4.193</t>
  </si>
  <si>
    <t>4.194</t>
  </si>
  <si>
    <t>4.195</t>
  </si>
  <si>
    <t>4.196</t>
  </si>
  <si>
    <t>4.197</t>
  </si>
  <si>
    <t>4.198</t>
  </si>
  <si>
    <t>4.199</t>
  </si>
  <si>
    <t>4.200</t>
  </si>
  <si>
    <t>4.201</t>
  </si>
  <si>
    <t>4.202</t>
  </si>
  <si>
    <t>4.203</t>
  </si>
  <si>
    <t>4.204</t>
  </si>
  <si>
    <t>4.205</t>
  </si>
  <si>
    <t>4.206</t>
  </si>
  <si>
    <t>4.207</t>
  </si>
  <si>
    <t>4.208</t>
  </si>
  <si>
    <t>4.209</t>
  </si>
  <si>
    <t>4.210</t>
  </si>
  <si>
    <t>4.211</t>
  </si>
  <si>
    <t>4.212</t>
  </si>
  <si>
    <t>4.213</t>
  </si>
  <si>
    <t>4.214</t>
  </si>
  <si>
    <t>4.215</t>
  </si>
  <si>
    <t>4.216</t>
  </si>
  <si>
    <t>4.217</t>
  </si>
  <si>
    <t>4.218</t>
  </si>
  <si>
    <t>4.219</t>
  </si>
  <si>
    <t>4.220</t>
  </si>
  <si>
    <t>4.221</t>
  </si>
  <si>
    <t>4.222</t>
  </si>
  <si>
    <t>4.224</t>
  </si>
  <si>
    <t>4.225</t>
  </si>
  <si>
    <t>4.226</t>
  </si>
  <si>
    <t>4.227</t>
  </si>
  <si>
    <t>4.228</t>
  </si>
  <si>
    <t>4.229</t>
  </si>
  <si>
    <t>4.230</t>
  </si>
  <si>
    <t>4.231</t>
  </si>
  <si>
    <t>4.232</t>
  </si>
  <si>
    <t>4.233</t>
  </si>
  <si>
    <t>4.234</t>
  </si>
  <si>
    <t>4.235</t>
  </si>
  <si>
    <t>4.237</t>
  </si>
  <si>
    <t>4.238</t>
  </si>
  <si>
    <t>4.239</t>
  </si>
  <si>
    <t>4.240</t>
  </si>
  <si>
    <t>4.241</t>
  </si>
  <si>
    <t>4.242</t>
  </si>
  <si>
    <t>4.243</t>
  </si>
  <si>
    <t>4.244</t>
  </si>
  <si>
    <t>4.245</t>
  </si>
  <si>
    <t>4.246</t>
  </si>
  <si>
    <t>4.247</t>
  </si>
  <si>
    <t>4.248</t>
  </si>
  <si>
    <t>4.249</t>
  </si>
  <si>
    <t>4.250</t>
  </si>
  <si>
    <t>4.251</t>
  </si>
  <si>
    <t>4.252</t>
  </si>
  <si>
    <t>4.253</t>
  </si>
  <si>
    <t>4.254</t>
  </si>
  <si>
    <t>4.255</t>
  </si>
  <si>
    <t>4.256</t>
  </si>
  <si>
    <t>4.257</t>
  </si>
  <si>
    <t>4.258</t>
  </si>
  <si>
    <t>4.259</t>
  </si>
  <si>
    <t>4.260</t>
  </si>
  <si>
    <t>4.261</t>
  </si>
  <si>
    <t>4.262</t>
  </si>
  <si>
    <t>4.263</t>
  </si>
  <si>
    <t>4.264</t>
  </si>
  <si>
    <t>4.265</t>
  </si>
  <si>
    <t>4.266</t>
  </si>
  <si>
    <t>4.267</t>
  </si>
  <si>
    <t>4.268</t>
  </si>
  <si>
    <t>4.269</t>
  </si>
  <si>
    <t>4.270</t>
  </si>
  <si>
    <t>4.271</t>
  </si>
  <si>
    <t>4.272</t>
  </si>
  <si>
    <t>4.273</t>
  </si>
  <si>
    <t>4.274</t>
  </si>
  <si>
    <t>4.275</t>
  </si>
  <si>
    <t>4.276</t>
  </si>
  <si>
    <t>4.277</t>
  </si>
  <si>
    <t>4.278</t>
  </si>
  <si>
    <t>4.279</t>
  </si>
  <si>
    <t>4.280</t>
  </si>
  <si>
    <t>4.281</t>
  </si>
  <si>
    <t>4.282</t>
  </si>
  <si>
    <t>4.283</t>
  </si>
  <si>
    <t>4.284</t>
  </si>
  <si>
    <t>4.285</t>
  </si>
  <si>
    <t>4.286</t>
  </si>
  <si>
    <t>4.287</t>
  </si>
  <si>
    <t>4.288</t>
  </si>
  <si>
    <t>4.289</t>
  </si>
  <si>
    <t>4.290</t>
  </si>
  <si>
    <t>4.291</t>
  </si>
  <si>
    <t>4.292</t>
  </si>
  <si>
    <t>4.293</t>
  </si>
  <si>
    <t>4.294</t>
  </si>
  <si>
    <t>4.295</t>
  </si>
  <si>
    <t>4.296</t>
  </si>
  <si>
    <t>4.297</t>
  </si>
  <si>
    <t>4.298</t>
  </si>
  <si>
    <t>4.299</t>
  </si>
  <si>
    <t>4.300</t>
  </si>
  <si>
    <t>4.301</t>
  </si>
  <si>
    <t>4.302</t>
  </si>
  <si>
    <t>4.303</t>
  </si>
  <si>
    <t>4.304</t>
  </si>
  <si>
    <t>4.305</t>
  </si>
  <si>
    <t>4.306</t>
  </si>
  <si>
    <t>4.307</t>
  </si>
  <si>
    <t>4.308</t>
  </si>
  <si>
    <t>4.309</t>
  </si>
  <si>
    <t>4.310</t>
  </si>
  <si>
    <t>4.311</t>
  </si>
  <si>
    <t>4.312</t>
  </si>
  <si>
    <t>4.313</t>
  </si>
  <si>
    <t>4.314</t>
  </si>
  <si>
    <t>4.315</t>
  </si>
  <si>
    <t>4.316</t>
  </si>
  <si>
    <t>4.317</t>
  </si>
  <si>
    <t>4.318</t>
  </si>
  <si>
    <t>4.319</t>
  </si>
  <si>
    <t>4.320</t>
  </si>
  <si>
    <t>4.321</t>
  </si>
  <si>
    <t>4.322</t>
  </si>
  <si>
    <t>4.323</t>
  </si>
  <si>
    <t>4.324</t>
  </si>
  <si>
    <t>4.325</t>
  </si>
  <si>
    <t>4.326</t>
  </si>
  <si>
    <t>4.327</t>
  </si>
  <si>
    <t>4.328</t>
  </si>
  <si>
    <t>4.329</t>
  </si>
  <si>
    <t>4.330</t>
  </si>
  <si>
    <t>4.331</t>
  </si>
  <si>
    <t>4.332</t>
  </si>
  <si>
    <t>4.333</t>
  </si>
  <si>
    <t>4.334</t>
  </si>
  <si>
    <t>4.335</t>
  </si>
  <si>
    <t>4.336</t>
  </si>
  <si>
    <t>4.337</t>
  </si>
  <si>
    <t>4.338</t>
  </si>
  <si>
    <t>4.339</t>
  </si>
  <si>
    <t>4.340</t>
  </si>
  <si>
    <t>4.341</t>
  </si>
  <si>
    <t>4.342</t>
  </si>
  <si>
    <t>4.343</t>
  </si>
  <si>
    <t>4.344</t>
  </si>
  <si>
    <t>4.345</t>
  </si>
  <si>
    <t>4.346</t>
  </si>
  <si>
    <t>4.347</t>
  </si>
  <si>
    <t>4.348</t>
  </si>
  <si>
    <t>4.349</t>
  </si>
  <si>
    <t>4.350</t>
  </si>
  <si>
    <t>4.351</t>
  </si>
  <si>
    <t>4.352</t>
  </si>
  <si>
    <t>4.353</t>
  </si>
  <si>
    <t>4.354</t>
  </si>
  <si>
    <t>4.355</t>
  </si>
  <si>
    <t>4.356</t>
  </si>
  <si>
    <t>4.357</t>
  </si>
  <si>
    <t>4.358</t>
  </si>
  <si>
    <t>4.359</t>
  </si>
  <si>
    <t>4.360</t>
  </si>
  <si>
    <t>4.361</t>
  </si>
  <si>
    <t>4.362</t>
  </si>
  <si>
    <t>4.363</t>
  </si>
  <si>
    <t>4.364</t>
  </si>
  <si>
    <t>4.365</t>
  </si>
  <si>
    <t>4.366</t>
  </si>
  <si>
    <t>4.367</t>
  </si>
  <si>
    <t>4.368</t>
  </si>
  <si>
    <t>4.369</t>
  </si>
  <si>
    <t>4.370</t>
  </si>
  <si>
    <t>4.371</t>
  </si>
  <si>
    <t>4.372</t>
  </si>
  <si>
    <t>4.373</t>
  </si>
  <si>
    <t>4.374</t>
  </si>
  <si>
    <t>4.375</t>
  </si>
  <si>
    <t>4.376</t>
  </si>
  <si>
    <t>4.377</t>
  </si>
  <si>
    <t>4.378</t>
  </si>
  <si>
    <t>4.379</t>
  </si>
  <si>
    <t>4.380</t>
  </si>
  <si>
    <t>4.381</t>
  </si>
  <si>
    <t>4.382</t>
  </si>
  <si>
    <t>4.383</t>
  </si>
  <si>
    <t>4.384</t>
  </si>
  <si>
    <t>4.385</t>
  </si>
  <si>
    <t>4.386</t>
  </si>
  <si>
    <t>4.387</t>
  </si>
  <si>
    <t>4.388</t>
  </si>
  <si>
    <t>4.389</t>
  </si>
  <si>
    <t>4.390</t>
  </si>
  <si>
    <t>4.391</t>
  </si>
  <si>
    <t>4.392</t>
  </si>
  <si>
    <t>4.393</t>
  </si>
  <si>
    <t>4.394</t>
  </si>
  <si>
    <t>4.395</t>
  </si>
  <si>
    <t>4.396</t>
  </si>
  <si>
    <t>4.397</t>
  </si>
  <si>
    <t>4.398</t>
  </si>
  <si>
    <t>4.399</t>
  </si>
  <si>
    <t>4.400</t>
  </si>
  <si>
    <t>4.401</t>
  </si>
  <si>
    <t>4.402</t>
  </si>
  <si>
    <t>4.403</t>
  </si>
  <si>
    <t>4.404</t>
  </si>
  <si>
    <t>4.405</t>
  </si>
  <si>
    <t>4.406</t>
  </si>
  <si>
    <t>4.407</t>
  </si>
  <si>
    <t>4.408</t>
  </si>
  <si>
    <t>4.409</t>
  </si>
  <si>
    <t>4.410</t>
  </si>
  <si>
    <t>4.411</t>
  </si>
  <si>
    <t>4.412</t>
  </si>
  <si>
    <t>4.413</t>
  </si>
  <si>
    <t>4.414</t>
  </si>
  <si>
    <t>4.415</t>
  </si>
  <si>
    <t>4.416</t>
  </si>
  <si>
    <t>4.417</t>
  </si>
  <si>
    <t>4.418</t>
  </si>
  <si>
    <t>4.419</t>
  </si>
  <si>
    <t>4.420</t>
  </si>
  <si>
    <t>4.421</t>
  </si>
  <si>
    <t>4.422</t>
  </si>
  <si>
    <t>4.423</t>
  </si>
  <si>
    <t>4.424</t>
  </si>
  <si>
    <t>4.425</t>
  </si>
  <si>
    <t>4.426</t>
  </si>
  <si>
    <t>4.427</t>
  </si>
  <si>
    <t>4.428</t>
  </si>
  <si>
    <t>4.429</t>
  </si>
  <si>
    <t>4.430</t>
  </si>
  <si>
    <t>4.431</t>
  </si>
  <si>
    <t>4.432</t>
  </si>
  <si>
    <t>4.433</t>
  </si>
  <si>
    <t>4.434</t>
  </si>
  <si>
    <t>4.435</t>
  </si>
  <si>
    <t>1.16</t>
  </si>
  <si>
    <t>1.17</t>
  </si>
  <si>
    <t>1.18</t>
  </si>
  <si>
    <t>1.19</t>
  </si>
  <si>
    <t>1.20</t>
  </si>
  <si>
    <t>1.21</t>
  </si>
  <si>
    <t>1.22</t>
  </si>
  <si>
    <t>1.23</t>
  </si>
  <si>
    <t>1.24</t>
  </si>
  <si>
    <t>1.25</t>
  </si>
  <si>
    <t>1.26</t>
  </si>
  <si>
    <t>1.27</t>
  </si>
  <si>
    <t>1.28</t>
  </si>
  <si>
    <t>1.29</t>
  </si>
  <si>
    <t>1.30</t>
  </si>
  <si>
    <t>1.31</t>
  </si>
  <si>
    <t>1.32</t>
  </si>
  <si>
    <t>1.33</t>
  </si>
  <si>
    <t>1.34</t>
  </si>
  <si>
    <t>1.35</t>
  </si>
  <si>
    <t>3.15</t>
  </si>
  <si>
    <t>3.16</t>
  </si>
  <si>
    <t>3.17</t>
  </si>
  <si>
    <t>3.18</t>
  </si>
  <si>
    <t>3.19</t>
  </si>
  <si>
    <t>3.20</t>
  </si>
  <si>
    <t>3.21</t>
  </si>
  <si>
    <t>3.22</t>
  </si>
  <si>
    <t>3.23</t>
  </si>
  <si>
    <t>3.24</t>
  </si>
  <si>
    <t>3.25</t>
  </si>
  <si>
    <t>3.26</t>
  </si>
  <si>
    <t>3.27</t>
  </si>
  <si>
    <t>3.28</t>
  </si>
  <si>
    <t>3.29</t>
  </si>
  <si>
    <t>3.30</t>
  </si>
  <si>
    <t>3.31</t>
  </si>
  <si>
    <t>3.32</t>
  </si>
  <si>
    <t>3.33</t>
  </si>
  <si>
    <t>3.34</t>
  </si>
  <si>
    <t>3.35</t>
  </si>
  <si>
    <t>3.36</t>
  </si>
  <si>
    <t>3.37</t>
  </si>
  <si>
    <t>3.38</t>
  </si>
  <si>
    <t>3.39</t>
  </si>
  <si>
    <t>3.40</t>
  </si>
  <si>
    <t>3.41</t>
  </si>
  <si>
    <t>3.42</t>
  </si>
  <si>
    <t>3.43</t>
  </si>
  <si>
    <t>3.44</t>
  </si>
  <si>
    <t>3.45</t>
  </si>
  <si>
    <t>3.46</t>
  </si>
  <si>
    <t>3.47</t>
  </si>
  <si>
    <t>3.48</t>
  </si>
  <si>
    <t>3.49</t>
  </si>
  <si>
    <t>3.50</t>
  </si>
  <si>
    <t>3.51</t>
  </si>
  <si>
    <t>3.52</t>
  </si>
  <si>
    <t>3.53</t>
  </si>
  <si>
    <t>3.54</t>
  </si>
  <si>
    <t>3.55</t>
  </si>
  <si>
    <t>3.56</t>
  </si>
  <si>
    <t>3.57</t>
  </si>
  <si>
    <t>3.58</t>
  </si>
  <si>
    <t>3.59</t>
  </si>
  <si>
    <t>3.60</t>
  </si>
  <si>
    <t>3.61</t>
  </si>
  <si>
    <t>3.62</t>
  </si>
  <si>
    <t>3.63</t>
  </si>
  <si>
    <t>3.64</t>
  </si>
  <si>
    <t>3.65</t>
  </si>
  <si>
    <t>3.66</t>
  </si>
  <si>
    <t>3.67</t>
  </si>
  <si>
    <t>3.68</t>
  </si>
  <si>
    <t>3.69</t>
  </si>
  <si>
    <t>3.70</t>
  </si>
  <si>
    <t>3.71</t>
  </si>
  <si>
    <t>3.72</t>
  </si>
  <si>
    <t>3.73</t>
  </si>
  <si>
    <t>3.74</t>
  </si>
  <si>
    <t>3.75</t>
  </si>
  <si>
    <t>3.76</t>
  </si>
  <si>
    <t>3.77</t>
  </si>
  <si>
    <t>3.78</t>
  </si>
  <si>
    <t>3.79</t>
  </si>
  <si>
    <t>3.80</t>
  </si>
  <si>
    <t>3.81</t>
  </si>
  <si>
    <t>3.82</t>
  </si>
  <si>
    <t>3.83</t>
  </si>
  <si>
    <t>3.84</t>
  </si>
  <si>
    <t>3.85</t>
  </si>
  <si>
    <t>3.86</t>
  </si>
  <si>
    <t>3.87</t>
  </si>
  <si>
    <t>3.88</t>
  </si>
  <si>
    <t>3.89</t>
  </si>
  <si>
    <t>3.90</t>
  </si>
  <si>
    <t>3.91</t>
  </si>
  <si>
    <t>3.92</t>
  </si>
  <si>
    <t>3.93</t>
  </si>
  <si>
    <t>3.94</t>
  </si>
  <si>
    <t>3.95</t>
  </si>
  <si>
    <t>3.96</t>
  </si>
  <si>
    <t>3.97</t>
  </si>
  <si>
    <t>3.98</t>
  </si>
  <si>
    <t>3.99</t>
  </si>
  <si>
    <t>3.100</t>
  </si>
  <si>
    <t>3.101</t>
  </si>
  <si>
    <t>3.102</t>
  </si>
  <si>
    <t>3.103</t>
  </si>
  <si>
    <t>3.104</t>
  </si>
  <si>
    <t>3.105</t>
  </si>
  <si>
    <t>3.106</t>
  </si>
  <si>
    <t>3.107</t>
  </si>
  <si>
    <t>3.108</t>
  </si>
  <si>
    <t>3.109</t>
  </si>
  <si>
    <t>3.110</t>
  </si>
  <si>
    <t>3.111</t>
  </si>
  <si>
    <t>3.112</t>
  </si>
  <si>
    <t>3.113</t>
  </si>
  <si>
    <t>3.114</t>
  </si>
  <si>
    <t>3.115</t>
  </si>
  <si>
    <t>3.116</t>
  </si>
  <si>
    <t>3.117</t>
  </si>
  <si>
    <t>3.118</t>
  </si>
  <si>
    <t>3.119</t>
  </si>
  <si>
    <t>3.120</t>
  </si>
  <si>
    <t>3.121</t>
  </si>
  <si>
    <t>3.122</t>
  </si>
  <si>
    <t>3.123</t>
  </si>
  <si>
    <t>3.124</t>
  </si>
  <si>
    <t>3.125</t>
  </si>
  <si>
    <t>3.126</t>
  </si>
  <si>
    <t>3.127</t>
  </si>
  <si>
    <t>3.128</t>
  </si>
  <si>
    <t>3.129</t>
  </si>
  <si>
    <t>3.130</t>
  </si>
  <si>
    <t>3.131</t>
  </si>
  <si>
    <t>3.132</t>
  </si>
  <si>
    <t>3.133</t>
  </si>
  <si>
    <t>3.134</t>
  </si>
  <si>
    <t>3.135</t>
  </si>
  <si>
    <t>3.136</t>
  </si>
  <si>
    <t>3.137</t>
  </si>
  <si>
    <t>3.138</t>
  </si>
  <si>
    <t>3.139</t>
  </si>
  <si>
    <t>3.140</t>
  </si>
  <si>
    <t>3.141</t>
  </si>
  <si>
    <t>3.142</t>
  </si>
  <si>
    <t>3.143</t>
  </si>
  <si>
    <t>3.144</t>
  </si>
  <si>
    <t>3.145</t>
  </si>
  <si>
    <t>3.146</t>
  </si>
  <si>
    <t>3.147</t>
  </si>
  <si>
    <t>3.148</t>
  </si>
  <si>
    <t>3.149</t>
  </si>
  <si>
    <t>3.150</t>
  </si>
  <si>
    <t>3.151</t>
  </si>
  <si>
    <t>3.152</t>
  </si>
  <si>
    <t>3.153</t>
  </si>
  <si>
    <t>3.154</t>
  </si>
  <si>
    <t>3.155</t>
  </si>
  <si>
    <t>3.156</t>
  </si>
  <si>
    <t>3.157</t>
  </si>
  <si>
    <t>3.158</t>
  </si>
  <si>
    <t>3.159</t>
  </si>
  <si>
    <t>3.160</t>
  </si>
  <si>
    <t>3.161</t>
  </si>
  <si>
    <t>3.162</t>
  </si>
  <si>
    <t>3.163</t>
  </si>
  <si>
    <t>3.164</t>
  </si>
  <si>
    <t>3.165</t>
  </si>
  <si>
    <t>3.166</t>
  </si>
  <si>
    <t>3.167</t>
  </si>
  <si>
    <t>3.168</t>
  </si>
  <si>
    <t>3.169</t>
  </si>
  <si>
    <t>3.170</t>
  </si>
  <si>
    <t>3.171</t>
  </si>
  <si>
    <t>3.172</t>
  </si>
  <si>
    <t>3.173</t>
  </si>
  <si>
    <t>3.174</t>
  </si>
  <si>
    <t>3.175</t>
  </si>
  <si>
    <t>3.176</t>
  </si>
  <si>
    <t>3.177</t>
  </si>
  <si>
    <t>3.178</t>
  </si>
  <si>
    <t>3.179</t>
  </si>
  <si>
    <t>3.180</t>
  </si>
  <si>
    <t>3.181</t>
  </si>
  <si>
    <t>3.182</t>
  </si>
  <si>
    <t>3.183</t>
  </si>
  <si>
    <t>3.184</t>
  </si>
  <si>
    <t>3.185</t>
  </si>
  <si>
    <t>3.186</t>
  </si>
  <si>
    <t>3.187</t>
  </si>
  <si>
    <t>3.188</t>
  </si>
  <si>
    <t>3.189</t>
  </si>
  <si>
    <t>3.190</t>
  </si>
  <si>
    <t>3.191</t>
  </si>
  <si>
    <t>3.192</t>
  </si>
  <si>
    <t>3.193</t>
  </si>
  <si>
    <t>3.194</t>
  </si>
  <si>
    <t>3.195</t>
  </si>
  <si>
    <t>3.196</t>
  </si>
  <si>
    <t>3.197</t>
  </si>
  <si>
    <t>3.198</t>
  </si>
  <si>
    <t>3.199</t>
  </si>
  <si>
    <t>3.200</t>
  </si>
  <si>
    <t>3.201</t>
  </si>
  <si>
    <t>3.202</t>
  </si>
  <si>
    <t>3.203</t>
  </si>
  <si>
    <t>3.204</t>
  </si>
  <si>
    <t>3.205</t>
  </si>
  <si>
    <t>3.206</t>
  </si>
  <si>
    <t>3.207</t>
  </si>
  <si>
    <t>3.208</t>
  </si>
  <si>
    <t>3.209</t>
  </si>
  <si>
    <t>3.210</t>
  </si>
  <si>
    <t>3.211</t>
  </si>
  <si>
    <t>3.212</t>
  </si>
  <si>
    <t>3.213</t>
  </si>
  <si>
    <t>3.214</t>
  </si>
  <si>
    <t>3.215</t>
  </si>
  <si>
    <t>3.216</t>
  </si>
  <si>
    <t>3.217</t>
  </si>
  <si>
    <t>3.218</t>
  </si>
  <si>
    <t>3.219</t>
  </si>
  <si>
    <t>3.220</t>
  </si>
  <si>
    <t>3.221</t>
  </si>
  <si>
    <t>3.222</t>
  </si>
  <si>
    <t>3.223</t>
  </si>
  <si>
    <t>3.224</t>
  </si>
  <si>
    <t>3.225</t>
  </si>
  <si>
    <t>3.226</t>
  </si>
  <si>
    <t>3.227</t>
  </si>
  <si>
    <t>3.228</t>
  </si>
  <si>
    <t>3.229</t>
  </si>
  <si>
    <t>3.230</t>
  </si>
  <si>
    <t>3.231</t>
  </si>
  <si>
    <t>3.232</t>
  </si>
  <si>
    <t>3.233</t>
  </si>
  <si>
    <t>3.234</t>
  </si>
  <si>
    <t>3.235</t>
  </si>
  <si>
    <t>3.236</t>
  </si>
  <si>
    <t>3.237</t>
  </si>
  <si>
    <t>3.238</t>
  </si>
  <si>
    <t>3.239</t>
  </si>
  <si>
    <t>3.240</t>
  </si>
  <si>
    <t>3.241</t>
  </si>
  <si>
    <t>3.242</t>
  </si>
  <si>
    <t>3.243</t>
  </si>
  <si>
    <t>3.244</t>
  </si>
  <si>
    <t>3.245</t>
  </si>
  <si>
    <t>3.246</t>
  </si>
  <si>
    <t>3.247</t>
  </si>
  <si>
    <t>3.248</t>
  </si>
  <si>
    <t>3.249</t>
  </si>
  <si>
    <t>3.250</t>
  </si>
  <si>
    <t>3.251</t>
  </si>
  <si>
    <t>3.252</t>
  </si>
  <si>
    <t>3.253</t>
  </si>
  <si>
    <t>3.254</t>
  </si>
  <si>
    <t>3.255</t>
  </si>
  <si>
    <t>3.256</t>
  </si>
  <si>
    <t>3.257</t>
  </si>
  <si>
    <t>3.258</t>
  </si>
  <si>
    <t>3.259</t>
  </si>
  <si>
    <t>3.260</t>
  </si>
  <si>
    <t>3.261</t>
  </si>
  <si>
    <t>3.262</t>
  </si>
  <si>
    <t>3.263</t>
  </si>
  <si>
    <t>3.264</t>
  </si>
  <si>
    <t>3.265</t>
  </si>
  <si>
    <t>3.266</t>
  </si>
  <si>
    <t>3.267</t>
  </si>
  <si>
    <t>3.268</t>
  </si>
  <si>
    <t>3.269</t>
  </si>
  <si>
    <t>3.270</t>
  </si>
  <si>
    <t>3.271</t>
  </si>
  <si>
    <t>3.272</t>
  </si>
  <si>
    <t>3.273</t>
  </si>
  <si>
    <t>3.274</t>
  </si>
  <si>
    <t>3.275</t>
  </si>
  <si>
    <t>3.276</t>
  </si>
  <si>
    <t>3.277</t>
  </si>
  <si>
    <t>3.278</t>
  </si>
  <si>
    <t>3.279</t>
  </si>
  <si>
    <t>3.280</t>
  </si>
  <si>
    <t>3.281</t>
  </si>
  <si>
    <t>3.282</t>
  </si>
  <si>
    <t>3.283</t>
  </si>
  <si>
    <t>3.284</t>
  </si>
  <si>
    <t>3.285</t>
  </si>
  <si>
    <t>3.286</t>
  </si>
  <si>
    <t>3.287</t>
  </si>
  <si>
    <t>3.288</t>
  </si>
  <si>
    <t>3.289</t>
  </si>
  <si>
    <t>3.290</t>
  </si>
  <si>
    <t>3.291</t>
  </si>
  <si>
    <t>3.292</t>
  </si>
  <si>
    <t>3.293</t>
  </si>
  <si>
    <t>3.294</t>
  </si>
  <si>
    <t>3.295</t>
  </si>
  <si>
    <t>3.296</t>
  </si>
  <si>
    <t>3.297</t>
  </si>
  <si>
    <t>3.298</t>
  </si>
  <si>
    <t>3.299</t>
  </si>
  <si>
    <t>3.300</t>
  </si>
  <si>
    <t>3.301</t>
  </si>
  <si>
    <t>3.302</t>
  </si>
  <si>
    <t>3.303</t>
  </si>
  <si>
    <t>3.304</t>
  </si>
  <si>
    <t>3.305</t>
  </si>
  <si>
    <t>3.306</t>
  </si>
  <si>
    <t>3.307</t>
  </si>
  <si>
    <t>3.308</t>
  </si>
  <si>
    <t>3.309</t>
  </si>
  <si>
    <t>3.310</t>
  </si>
  <si>
    <t>3.311</t>
  </si>
  <si>
    <t>3.312</t>
  </si>
  <si>
    <t>3.313</t>
  </si>
  <si>
    <t>3.314</t>
  </si>
  <si>
    <t>3.315</t>
  </si>
  <si>
    <t>3.316</t>
  </si>
  <si>
    <t>3.317</t>
  </si>
  <si>
    <t>3.318</t>
  </si>
  <si>
    <t>3.319</t>
  </si>
  <si>
    <t>3.320</t>
  </si>
  <si>
    <t>3.321</t>
  </si>
  <si>
    <t>3.322</t>
  </si>
  <si>
    <t>3.323</t>
  </si>
  <si>
    <t>3.324</t>
  </si>
  <si>
    <t>3.325</t>
  </si>
  <si>
    <t>3.326</t>
  </si>
  <si>
    <t>3.327</t>
  </si>
  <si>
    <t>3.328</t>
  </si>
  <si>
    <t>3.329</t>
  </si>
  <si>
    <t>3.330</t>
  </si>
  <si>
    <t>3.331</t>
  </si>
  <si>
    <t>3.332</t>
  </si>
  <si>
    <t>3.333</t>
  </si>
  <si>
    <t>3.334</t>
  </si>
  <si>
    <t>3.335</t>
  </si>
  <si>
    <t>3.336</t>
  </si>
  <si>
    <t>3.337</t>
  </si>
  <si>
    <t>3.338</t>
  </si>
  <si>
    <t>3.339</t>
  </si>
  <si>
    <t>3.340</t>
  </si>
  <si>
    <t>3.341</t>
  </si>
  <si>
    <t>3.342</t>
  </si>
  <si>
    <t>3.343</t>
  </si>
  <si>
    <t>3.344</t>
  </si>
  <si>
    <t>3.345</t>
  </si>
  <si>
    <t>3.346</t>
  </si>
  <si>
    <t>3.347</t>
  </si>
  <si>
    <t>3.348</t>
  </si>
  <si>
    <t>3.349</t>
  </si>
  <si>
    <t>3.350</t>
  </si>
  <si>
    <t>3.351</t>
  </si>
  <si>
    <t>3.352</t>
  </si>
  <si>
    <t>3.353</t>
  </si>
  <si>
    <t>3.354</t>
  </si>
  <si>
    <t>3.355</t>
  </si>
  <si>
    <t>3.356</t>
  </si>
  <si>
    <t>3.357</t>
  </si>
  <si>
    <t>3.358</t>
  </si>
  <si>
    <t>3.359</t>
  </si>
  <si>
    <t>3.360</t>
  </si>
  <si>
    <t>3.361</t>
  </si>
  <si>
    <t>3.362</t>
  </si>
  <si>
    <t>3.363</t>
  </si>
  <si>
    <t>3.364</t>
  </si>
  <si>
    <t>3.365</t>
  </si>
  <si>
    <t>3.366</t>
  </si>
  <si>
    <t>3.367</t>
  </si>
  <si>
    <t>3.368</t>
  </si>
  <si>
    <t>3.369</t>
  </si>
  <si>
    <t>3.370</t>
  </si>
  <si>
    <t>3.371</t>
  </si>
  <si>
    <t>3.372</t>
  </si>
  <si>
    <t>3.373</t>
  </si>
  <si>
    <t>3.374</t>
  </si>
  <si>
    <t>3.375</t>
  </si>
  <si>
    <t>3.376</t>
  </si>
  <si>
    <t>3.377</t>
  </si>
  <si>
    <t>3.378</t>
  </si>
  <si>
    <t>3.379</t>
  </si>
  <si>
    <t>3.380</t>
  </si>
  <si>
    <t>3.381</t>
  </si>
  <si>
    <t>3.382</t>
  </si>
  <si>
    <t>3.383</t>
  </si>
  <si>
    <t>3.384</t>
  </si>
  <si>
    <t>3.385</t>
  </si>
  <si>
    <t>3.386</t>
  </si>
  <si>
    <t>3.387</t>
  </si>
  <si>
    <t>3.388</t>
  </si>
  <si>
    <t>3.389</t>
  </si>
  <si>
    <t>3.390</t>
  </si>
  <si>
    <t>3.391</t>
  </si>
  <si>
    <t>3.392</t>
  </si>
  <si>
    <t>3.393</t>
  </si>
  <si>
    <t>3.394</t>
  </si>
  <si>
    <t>3.395</t>
  </si>
  <si>
    <t>3.396</t>
  </si>
  <si>
    <t>3.397</t>
  </si>
  <si>
    <t>3.398</t>
  </si>
  <si>
    <t>3.399</t>
  </si>
  <si>
    <t>3.400</t>
  </si>
  <si>
    <t>3.401</t>
  </si>
  <si>
    <t>3.402</t>
  </si>
  <si>
    <t>3.403</t>
  </si>
  <si>
    <t>3.404</t>
  </si>
  <si>
    <t>3.405</t>
  </si>
  <si>
    <t>3.406</t>
  </si>
  <si>
    <t>3.407</t>
  </si>
  <si>
    <t>3.408</t>
  </si>
  <si>
    <t>3.409</t>
  </si>
  <si>
    <t>3.410</t>
  </si>
  <si>
    <t>3.411</t>
  </si>
  <si>
    <t>3.412</t>
  </si>
  <si>
    <t>3.413</t>
  </si>
  <si>
    <t>3.414</t>
  </si>
  <si>
    <t>3.415</t>
  </si>
  <si>
    <t>3.416</t>
  </si>
  <si>
    <t>3.417</t>
  </si>
  <si>
    <t>3.418</t>
  </si>
  <si>
    <t>3.419</t>
  </si>
  <si>
    <t>3.420</t>
  </si>
  <si>
    <t>3.421</t>
  </si>
  <si>
    <t>3.422</t>
  </si>
  <si>
    <t>3.423</t>
  </si>
  <si>
    <t>3.424</t>
  </si>
  <si>
    <t>3.425</t>
  </si>
  <si>
    <t>3.426</t>
  </si>
  <si>
    <t>3.427</t>
  </si>
  <si>
    <t>3.428</t>
  </si>
  <si>
    <t>3.429</t>
  </si>
  <si>
    <t>3.430</t>
  </si>
  <si>
    <t>3.431</t>
  </si>
  <si>
    <t>3.432</t>
  </si>
  <si>
    <t>3.433</t>
  </si>
  <si>
    <t>3.434</t>
  </si>
  <si>
    <t>3.435</t>
  </si>
  <si>
    <t>3.436</t>
  </si>
  <si>
    <t>3.437</t>
  </si>
  <si>
    <t>3.438</t>
  </si>
  <si>
    <t>3.439</t>
  </si>
  <si>
    <t>3.440</t>
  </si>
  <si>
    <t>3.441</t>
  </si>
  <si>
    <t>3.442</t>
  </si>
  <si>
    <t>3.443</t>
  </si>
  <si>
    <t>3.444</t>
  </si>
  <si>
    <t>3.445</t>
  </si>
  <si>
    <t>3.446</t>
  </si>
  <si>
    <t>3.447</t>
  </si>
  <si>
    <t>3.448</t>
  </si>
  <si>
    <t>3.449</t>
  </si>
  <si>
    <t>3.450</t>
  </si>
  <si>
    <t>3.451</t>
  </si>
  <si>
    <t>3.452</t>
  </si>
  <si>
    <t>3.453</t>
  </si>
  <si>
    <t>3.454</t>
  </si>
  <si>
    <t>3.455</t>
  </si>
  <si>
    <t>3.456</t>
  </si>
  <si>
    <t>3.457</t>
  </si>
  <si>
    <t>3.458</t>
  </si>
  <si>
    <t>3.459</t>
  </si>
  <si>
    <t>3.460</t>
  </si>
  <si>
    <t>3.461</t>
  </si>
  <si>
    <t>3.462</t>
  </si>
  <si>
    <t>3.463</t>
  </si>
  <si>
    <t>3.464</t>
  </si>
  <si>
    <t>3.465</t>
  </si>
  <si>
    <t>3.466</t>
  </si>
  <si>
    <t>3.467</t>
  </si>
  <si>
    <t>3.468</t>
  </si>
  <si>
    <t>3.469</t>
  </si>
  <si>
    <t>3.470</t>
  </si>
  <si>
    <t>3.471</t>
  </si>
  <si>
    <t>3.472</t>
  </si>
  <si>
    <t>3.473</t>
  </si>
  <si>
    <t>3.474</t>
  </si>
  <si>
    <t>3.475</t>
  </si>
  <si>
    <t>3.476</t>
  </si>
  <si>
    <t>3.477</t>
  </si>
  <si>
    <t>3.478</t>
  </si>
  <si>
    <t>3.479</t>
  </si>
  <si>
    <t>3.480</t>
  </si>
  <si>
    <t>3.481</t>
  </si>
  <si>
    <t>3.482</t>
  </si>
  <si>
    <t>3.483</t>
  </si>
  <si>
    <t>3.484</t>
  </si>
  <si>
    <t>3.485</t>
  </si>
  <si>
    <t>3.486</t>
  </si>
  <si>
    <t>3.487</t>
  </si>
  <si>
    <t>3.488</t>
  </si>
  <si>
    <t>3.489</t>
  </si>
  <si>
    <t>5.1</t>
  </si>
  <si>
    <t>5.2</t>
  </si>
  <si>
    <t>5.3</t>
  </si>
  <si>
    <t>5.4</t>
  </si>
  <si>
    <t>5.5</t>
  </si>
  <si>
    <t>5.6</t>
  </si>
  <si>
    <t>5.7</t>
  </si>
  <si>
    <t>5.8</t>
  </si>
  <si>
    <t>5.9</t>
  </si>
  <si>
    <t>5.10</t>
  </si>
  <si>
    <t>5.11</t>
  </si>
  <si>
    <t>5.12</t>
  </si>
  <si>
    <t>5.13</t>
  </si>
  <si>
    <t>5.14</t>
  </si>
  <si>
    <t>5.15</t>
  </si>
  <si>
    <t>5.16</t>
  </si>
  <si>
    <t>5.17</t>
  </si>
  <si>
    <t>5.18</t>
  </si>
  <si>
    <t>5.19</t>
  </si>
  <si>
    <t>5.20</t>
  </si>
  <si>
    <t>5.21</t>
  </si>
  <si>
    <t>5.22</t>
  </si>
  <si>
    <t>5.23</t>
  </si>
  <si>
    <t>5.24</t>
  </si>
  <si>
    <t>5.25</t>
  </si>
  <si>
    <t>5.26</t>
  </si>
  <si>
    <t>5.27</t>
  </si>
  <si>
    <t>5.28</t>
  </si>
  <si>
    <t>5.29</t>
  </si>
  <si>
    <t>5.30</t>
  </si>
  <si>
    <t>5.31</t>
  </si>
  <si>
    <t>5.32</t>
  </si>
  <si>
    <t>5.33</t>
  </si>
  <si>
    <t>5.34</t>
  </si>
  <si>
    <t>5.35</t>
  </si>
  <si>
    <t>5.36</t>
  </si>
  <si>
    <t>5.37</t>
  </si>
  <si>
    <t>5.38</t>
  </si>
  <si>
    <t>5.39</t>
  </si>
  <si>
    <t>5.40</t>
  </si>
  <si>
    <t>5.41</t>
  </si>
  <si>
    <t>5.42</t>
  </si>
  <si>
    <t>5.43</t>
  </si>
  <si>
    <t>5.44</t>
  </si>
  <si>
    <t>5.45</t>
  </si>
  <si>
    <t>5.46</t>
  </si>
  <si>
    <t>5.47</t>
  </si>
  <si>
    <t>5.48</t>
  </si>
  <si>
    <t>5.49</t>
  </si>
  <si>
    <t>5.50</t>
  </si>
  <si>
    <t>5.51</t>
  </si>
  <si>
    <t>5.52</t>
  </si>
  <si>
    <t>5.53</t>
  </si>
  <si>
    <t>5.54</t>
  </si>
  <si>
    <t>5.55</t>
  </si>
  <si>
    <t>5.56</t>
  </si>
  <si>
    <t>5.57</t>
  </si>
  <si>
    <t>5.58</t>
  </si>
  <si>
    <t>5.59</t>
  </si>
  <si>
    <t>5.60</t>
  </si>
  <si>
    <t>5.61</t>
  </si>
  <si>
    <t>5.62</t>
  </si>
  <si>
    <t>5.63</t>
  </si>
  <si>
    <t>5.64</t>
  </si>
  <si>
    <t>5.65</t>
  </si>
  <si>
    <t>5.66</t>
  </si>
  <si>
    <t>5.67</t>
  </si>
  <si>
    <t>5.68</t>
  </si>
  <si>
    <t>5.69</t>
  </si>
  <si>
    <t>5.70</t>
  </si>
  <si>
    <t>5.71</t>
  </si>
  <si>
    <t>5.72</t>
  </si>
  <si>
    <t>5.73</t>
  </si>
  <si>
    <t>5.74</t>
  </si>
  <si>
    <t>5.75</t>
  </si>
  <si>
    <t>5.76</t>
  </si>
  <si>
    <t>5.77</t>
  </si>
  <si>
    <t>5.78</t>
  </si>
  <si>
    <t>5.79</t>
  </si>
  <si>
    <t>5.80</t>
  </si>
  <si>
    <t>5.81</t>
  </si>
  <si>
    <t>5.82</t>
  </si>
  <si>
    <t>5.83</t>
  </si>
  <si>
    <t>5.84</t>
  </si>
  <si>
    <t>5.85</t>
  </si>
  <si>
    <t>5.86</t>
  </si>
  <si>
    <t>5.87</t>
  </si>
  <si>
    <t>5.88</t>
  </si>
  <si>
    <t>5.89</t>
  </si>
  <si>
    <t>5.90</t>
  </si>
  <si>
    <t>5.91</t>
  </si>
  <si>
    <t>5.92</t>
  </si>
  <si>
    <t>5.93</t>
  </si>
  <si>
    <t>5.94</t>
  </si>
  <si>
    <t>5.95</t>
  </si>
  <si>
    <t>5.96</t>
  </si>
  <si>
    <t>5.97</t>
  </si>
  <si>
    <t>5.98</t>
  </si>
  <si>
    <t>5.99</t>
  </si>
  <si>
    <t>5.100</t>
  </si>
  <si>
    <t>5.101</t>
  </si>
  <si>
    <t>5.102</t>
  </si>
  <si>
    <t>5.103</t>
  </si>
  <si>
    <t>5.104</t>
  </si>
  <si>
    <t>5.105</t>
  </si>
  <si>
    <t>5.106</t>
  </si>
  <si>
    <t>5.107</t>
  </si>
  <si>
    <t>5.108</t>
  </si>
  <si>
    <t>5.109</t>
  </si>
  <si>
    <t>5.110</t>
  </si>
  <si>
    <t>5.111</t>
  </si>
  <si>
    <t>5.112</t>
  </si>
  <si>
    <t>5.113</t>
  </si>
  <si>
    <t>5.114</t>
  </si>
  <si>
    <t>5.115</t>
  </si>
  <si>
    <t>5.116</t>
  </si>
  <si>
    <t>5.117</t>
  </si>
  <si>
    <t>5.118</t>
  </si>
  <si>
    <t>5.119</t>
  </si>
  <si>
    <t>5.120</t>
  </si>
  <si>
    <t>5.121</t>
  </si>
  <si>
    <t>5.122</t>
  </si>
  <si>
    <t>5.123</t>
  </si>
  <si>
    <t>5.124</t>
  </si>
  <si>
    <t>5.125</t>
  </si>
  <si>
    <t>5.126</t>
  </si>
  <si>
    <t>5.127</t>
  </si>
  <si>
    <t>5.128</t>
  </si>
  <si>
    <t>5.129</t>
  </si>
  <si>
    <t>5.130</t>
  </si>
  <si>
    <t>5.131</t>
  </si>
  <si>
    <t>5.132</t>
  </si>
  <si>
    <t>5.133</t>
  </si>
  <si>
    <t>5.134</t>
  </si>
  <si>
    <t>5.135</t>
  </si>
  <si>
    <t>5.136</t>
  </si>
  <si>
    <t>5.137</t>
  </si>
  <si>
    <t>5.138</t>
  </si>
  <si>
    <t>5.139</t>
  </si>
  <si>
    <t>5.140</t>
  </si>
  <si>
    <t>5.141</t>
  </si>
  <si>
    <t>5.142</t>
  </si>
  <si>
    <t>5.143</t>
  </si>
  <si>
    <t>5.144</t>
  </si>
  <si>
    <t>5.145</t>
  </si>
  <si>
    <t>5.146</t>
  </si>
  <si>
    <t>5.147</t>
  </si>
  <si>
    <t>5.148</t>
  </si>
  <si>
    <t>5.149</t>
  </si>
  <si>
    <t>5.150</t>
  </si>
  <si>
    <t>5.151</t>
  </si>
  <si>
    <t>5.152</t>
  </si>
  <si>
    <t>5.153</t>
  </si>
  <si>
    <t>5.154</t>
  </si>
  <si>
    <t>5.155</t>
  </si>
  <si>
    <t>5.156</t>
  </si>
  <si>
    <t>5.157</t>
  </si>
  <si>
    <t>5.158</t>
  </si>
  <si>
    <t>5.159</t>
  </si>
  <si>
    <t>5.160</t>
  </si>
  <si>
    <t>5.161</t>
  </si>
  <si>
    <t>5.162</t>
  </si>
  <si>
    <t>5.163</t>
  </si>
  <si>
    <t>5.164</t>
  </si>
  <si>
    <t>5.165</t>
  </si>
  <si>
    <t>5.166</t>
  </si>
  <si>
    <t>5.167</t>
  </si>
  <si>
    <t>5.168</t>
  </si>
  <si>
    <t>5.169</t>
  </si>
  <si>
    <t>5.170</t>
  </si>
  <si>
    <t>5.171</t>
  </si>
  <si>
    <t>5.172</t>
  </si>
  <si>
    <t>5.173</t>
  </si>
  <si>
    <t>5.174</t>
  </si>
  <si>
    <t>5.175</t>
  </si>
  <si>
    <t>5.176</t>
  </si>
  <si>
    <t>5.177</t>
  </si>
  <si>
    <t>5.178</t>
  </si>
  <si>
    <t>5.179</t>
  </si>
  <si>
    <t>5.180</t>
  </si>
  <si>
    <t>5.181</t>
  </si>
  <si>
    <t>5.182</t>
  </si>
  <si>
    <t>5.183</t>
  </si>
  <si>
    <t>5.184</t>
  </si>
  <si>
    <t>5.185</t>
  </si>
  <si>
    <t>5.186</t>
  </si>
  <si>
    <t>5.187</t>
  </si>
  <si>
    <t>5.188</t>
  </si>
  <si>
    <t>5.189</t>
  </si>
  <si>
    <t>5.190</t>
  </si>
  <si>
    <t>5.191</t>
  </si>
  <si>
    <t>5.192</t>
  </si>
  <si>
    <t>5.193</t>
  </si>
  <si>
    <t>5.194</t>
  </si>
  <si>
    <t>5.195</t>
  </si>
  <si>
    <t>5.196</t>
  </si>
  <si>
    <t>5.197</t>
  </si>
  <si>
    <t>5.198</t>
  </si>
  <si>
    <t>5.199</t>
  </si>
  <si>
    <t>5.200</t>
  </si>
  <si>
    <t>5.201</t>
  </si>
  <si>
    <t>5.202</t>
  </si>
  <si>
    <t>5.203</t>
  </si>
  <si>
    <t>5.204</t>
  </si>
  <si>
    <t>5.205</t>
  </si>
  <si>
    <t>5.206</t>
  </si>
  <si>
    <t>5.207</t>
  </si>
  <si>
    <t>5.208</t>
  </si>
  <si>
    <t>5.209</t>
  </si>
  <si>
    <t>5.210</t>
  </si>
  <si>
    <t>5.211</t>
  </si>
  <si>
    <t>5.212</t>
  </si>
  <si>
    <t>5.213</t>
  </si>
  <si>
    <t>5.214</t>
  </si>
  <si>
    <t>5.215</t>
  </si>
  <si>
    <t>5.216</t>
  </si>
  <si>
    <t>5.217</t>
  </si>
  <si>
    <t>5.218</t>
  </si>
  <si>
    <t>5.219</t>
  </si>
  <si>
    <t>5.220</t>
  </si>
  <si>
    <t>5.221</t>
  </si>
  <si>
    <t>5.222</t>
  </si>
  <si>
    <t>5.223</t>
  </si>
  <si>
    <t>5.224</t>
  </si>
  <si>
    <t>5.225</t>
  </si>
  <si>
    <t>5.226</t>
  </si>
  <si>
    <t>5.227</t>
  </si>
  <si>
    <t>5.228</t>
  </si>
  <si>
    <t>5.229</t>
  </si>
  <si>
    <t>5.230</t>
  </si>
  <si>
    <t>5.231</t>
  </si>
  <si>
    <t>5.232</t>
  </si>
  <si>
    <t>5.233</t>
  </si>
  <si>
    <t>5.234</t>
  </si>
  <si>
    <t>5.235</t>
  </si>
  <si>
    <t>5.236</t>
  </si>
  <si>
    <t>5.237</t>
  </si>
  <si>
    <t>5.238</t>
  </si>
  <si>
    <t>5.239</t>
  </si>
  <si>
    <t>5.240</t>
  </si>
  <si>
    <t>5.241</t>
  </si>
  <si>
    <t>5.242</t>
  </si>
  <si>
    <t>5.243</t>
  </si>
  <si>
    <t>5.244</t>
  </si>
  <si>
    <t>5.245</t>
  </si>
  <si>
    <t>5.246</t>
  </si>
  <si>
    <t>5.247</t>
  </si>
  <si>
    <t>5.248</t>
  </si>
  <si>
    <t>5.249</t>
  </si>
  <si>
    <t>5.250</t>
  </si>
  <si>
    <t>5.251</t>
  </si>
  <si>
    <t>5.252</t>
  </si>
  <si>
    <t>5.253</t>
  </si>
  <si>
    <t>5.254</t>
  </si>
  <si>
    <t>5.255</t>
  </si>
  <si>
    <t>5.256</t>
  </si>
  <si>
    <t>5.257</t>
  </si>
  <si>
    <t>5.258</t>
  </si>
  <si>
    <t>5.259</t>
  </si>
  <si>
    <t>5.260</t>
  </si>
  <si>
    <t>5.261</t>
  </si>
  <si>
    <t>5.262</t>
  </si>
  <si>
    <t>5.263</t>
  </si>
  <si>
    <t>5.264</t>
  </si>
  <si>
    <t>5.265</t>
  </si>
  <si>
    <t>5.266</t>
  </si>
  <si>
    <t>5.267</t>
  </si>
  <si>
    <t>5.268</t>
  </si>
  <si>
    <t>5.269</t>
  </si>
  <si>
    <t>5.270</t>
  </si>
  <si>
    <t>5.271</t>
  </si>
  <si>
    <t>5.272</t>
  </si>
  <si>
    <t>5.273</t>
  </si>
  <si>
    <t>5.274</t>
  </si>
  <si>
    <t>5.275</t>
  </si>
  <si>
    <t>5.276</t>
  </si>
  <si>
    <t>5.277</t>
  </si>
  <si>
    <t>5.278</t>
  </si>
  <si>
    <t>5.279</t>
  </si>
  <si>
    <t>5.280</t>
  </si>
  <si>
    <t>5.281</t>
  </si>
  <si>
    <t>5.282</t>
  </si>
  <si>
    <t>5.283</t>
  </si>
  <si>
    <t>5.284</t>
  </si>
  <si>
    <t>5.285</t>
  </si>
  <si>
    <t>5.286</t>
  </si>
  <si>
    <t>5.287</t>
  </si>
  <si>
    <t>5.288</t>
  </si>
  <si>
    <t>5.289</t>
  </si>
  <si>
    <t>5.290</t>
  </si>
  <si>
    <t>5.291</t>
  </si>
  <si>
    <t>5.292</t>
  </si>
  <si>
    <t>5.293</t>
  </si>
  <si>
    <t>5.294</t>
  </si>
  <si>
    <t>5.295</t>
  </si>
  <si>
    <t>5.296</t>
  </si>
  <si>
    <t>5.297</t>
  </si>
  <si>
    <t>5.298</t>
  </si>
  <si>
    <t>5.299</t>
  </si>
  <si>
    <t>5.300</t>
  </si>
  <si>
    <t>5.301</t>
  </si>
  <si>
    <t>5.302</t>
  </si>
  <si>
    <t>5.303</t>
  </si>
  <si>
    <t>5.304</t>
  </si>
  <si>
    <t>5.305</t>
  </si>
  <si>
    <t>5.306</t>
  </si>
  <si>
    <t>5.307</t>
  </si>
  <si>
    <t>5.308</t>
  </si>
  <si>
    <t>5.309</t>
  </si>
  <si>
    <t>5.310</t>
  </si>
  <si>
    <t>5.311</t>
  </si>
  <si>
    <t>5.312</t>
  </si>
  <si>
    <t>5.313</t>
  </si>
  <si>
    <t>5.314</t>
  </si>
  <si>
    <t>5.315</t>
  </si>
  <si>
    <t>5.316</t>
  </si>
  <si>
    <t>5.317</t>
  </si>
  <si>
    <t>5.318</t>
  </si>
  <si>
    <t>5.319</t>
  </si>
  <si>
    <t>5.320</t>
  </si>
  <si>
    <t>5.321</t>
  </si>
  <si>
    <t>5.322</t>
  </si>
  <si>
    <t>5.323</t>
  </si>
  <si>
    <t>5.324</t>
  </si>
  <si>
    <t>5.325</t>
  </si>
  <si>
    <t>5.326</t>
  </si>
  <si>
    <t>5.327</t>
  </si>
  <si>
    <t>5.328</t>
  </si>
  <si>
    <t>5.329</t>
  </si>
  <si>
    <t>5.330</t>
  </si>
  <si>
    <t>5.331</t>
  </si>
  <si>
    <t>5.332</t>
  </si>
  <si>
    <t>5.333</t>
  </si>
  <si>
    <t>5.334</t>
  </si>
  <si>
    <t>5.335</t>
  </si>
  <si>
    <t>5.336</t>
  </si>
  <si>
    <t>5.337</t>
  </si>
  <si>
    <t>5.338</t>
  </si>
  <si>
    <t>5.339</t>
  </si>
  <si>
    <t>5.340</t>
  </si>
  <si>
    <t>5.341</t>
  </si>
  <si>
    <t>5.342</t>
  </si>
  <si>
    <t>5.343</t>
  </si>
  <si>
    <t>5.344</t>
  </si>
  <si>
    <t>5.345</t>
  </si>
  <si>
    <t>5.346</t>
  </si>
  <si>
    <t>5.347</t>
  </si>
  <si>
    <t>5.348</t>
  </si>
  <si>
    <t>5.349</t>
  </si>
  <si>
    <t>5.350</t>
  </si>
  <si>
    <t>5.351</t>
  </si>
  <si>
    <t>5.352</t>
  </si>
  <si>
    <t>5.353</t>
  </si>
  <si>
    <t>5.354</t>
  </si>
  <si>
    <t>5.355</t>
  </si>
  <si>
    <t>5.356</t>
  </si>
  <si>
    <t>5.357</t>
  </si>
  <si>
    <t>5.358</t>
  </si>
  <si>
    <t>5.359</t>
  </si>
  <si>
    <t>5.360</t>
  </si>
  <si>
    <t>5.361</t>
  </si>
  <si>
    <t>5.362</t>
  </si>
  <si>
    <t>5.363</t>
  </si>
  <si>
    <t>5.364</t>
  </si>
  <si>
    <t>5.365</t>
  </si>
  <si>
    <t>5.366</t>
  </si>
  <si>
    <t>5.367</t>
  </si>
  <si>
    <t>5.368</t>
  </si>
  <si>
    <t>5.369</t>
  </si>
  <si>
    <t>5.370</t>
  </si>
  <si>
    <t>5.371</t>
  </si>
  <si>
    <t>5.372</t>
  </si>
  <si>
    <t>5.373</t>
  </si>
  <si>
    <t>5.374</t>
  </si>
  <si>
    <t>5.375</t>
  </si>
  <si>
    <t>5.376</t>
  </si>
  <si>
    <t>5.377</t>
  </si>
  <si>
    <t>5.378</t>
  </si>
  <si>
    <t>5.379</t>
  </si>
  <si>
    <t>5.380</t>
  </si>
  <si>
    <t>5.381</t>
  </si>
  <si>
    <t>5.382</t>
  </si>
  <si>
    <t>5.383</t>
  </si>
  <si>
    <t>5.384</t>
  </si>
  <si>
    <t>5.385</t>
  </si>
  <si>
    <t>5.386</t>
  </si>
  <si>
    <t>5.387</t>
  </si>
  <si>
    <t>5.388</t>
  </si>
  <si>
    <t>5.389</t>
  </si>
  <si>
    <t>5.390</t>
  </si>
  <si>
    <t>5.391</t>
  </si>
  <si>
    <t>5.392</t>
  </si>
  <si>
    <t>5.393</t>
  </si>
  <si>
    <t>5.394</t>
  </si>
  <si>
    <t>5.395</t>
  </si>
  <si>
    <t>5.396</t>
  </si>
  <si>
    <t>5.397</t>
  </si>
  <si>
    <t>5.398</t>
  </si>
  <si>
    <t>5.399</t>
  </si>
  <si>
    <t>5.400</t>
  </si>
  <si>
    <t>5.401</t>
  </si>
  <si>
    <t>5.402</t>
  </si>
  <si>
    <t>5.403</t>
  </si>
  <si>
    <t>5.404</t>
  </si>
  <si>
    <t>5.405</t>
  </si>
  <si>
    <t>5.406</t>
  </si>
  <si>
    <t>5.407</t>
  </si>
  <si>
    <t>5.408</t>
  </si>
  <si>
    <t>5.409</t>
  </si>
  <si>
    <t>5.410</t>
  </si>
  <si>
    <t>5.411</t>
  </si>
  <si>
    <t>5.412</t>
  </si>
  <si>
    <t>5.413</t>
  </si>
  <si>
    <t>5.414</t>
  </si>
  <si>
    <t>5.415</t>
  </si>
  <si>
    <t>5.416</t>
  </si>
  <si>
    <t>5.417</t>
  </si>
  <si>
    <t>5.418</t>
  </si>
  <si>
    <t>5.419</t>
  </si>
  <si>
    <t>5.420</t>
  </si>
  <si>
    <t>5.421</t>
  </si>
  <si>
    <t>5.422</t>
  </si>
  <si>
    <t>5.423</t>
  </si>
  <si>
    <t>5.424</t>
  </si>
  <si>
    <t>5.425</t>
  </si>
  <si>
    <t>5.426</t>
  </si>
  <si>
    <t>5.427</t>
  </si>
  <si>
    <t>5.428</t>
  </si>
  <si>
    <t>5.429</t>
  </si>
  <si>
    <t>5.430</t>
  </si>
  <si>
    <t>5.431</t>
  </si>
  <si>
    <t>5.432</t>
  </si>
  <si>
    <t>5.433</t>
  </si>
  <si>
    <t>5.434</t>
  </si>
  <si>
    <t>5.435</t>
  </si>
  <si>
    <t>5.436</t>
  </si>
  <si>
    <t>5.437</t>
  </si>
  <si>
    <t>5.438</t>
  </si>
  <si>
    <t>5.439</t>
  </si>
  <si>
    <t>5.440</t>
  </si>
  <si>
    <t>5.441</t>
  </si>
  <si>
    <t>5.442</t>
  </si>
  <si>
    <t>5.443</t>
  </si>
  <si>
    <t>5.444</t>
  </si>
  <si>
    <t>5.445</t>
  </si>
  <si>
    <t>5.446</t>
  </si>
  <si>
    <t>5.447</t>
  </si>
  <si>
    <t>5.448</t>
  </si>
  <si>
    <t>5.449</t>
  </si>
  <si>
    <t>5.450</t>
  </si>
  <si>
    <t>5.451</t>
  </si>
  <si>
    <t>5.452</t>
  </si>
  <si>
    <t>5.453</t>
  </si>
  <si>
    <t>5.454</t>
  </si>
  <si>
    <t>5.455</t>
  </si>
  <si>
    <t>5.456</t>
  </si>
  <si>
    <t>5.457</t>
  </si>
  <si>
    <t>5.458</t>
  </si>
  <si>
    <t>5.459</t>
  </si>
  <si>
    <t>5.460</t>
  </si>
  <si>
    <t>5.461</t>
  </si>
  <si>
    <t>5.462</t>
  </si>
  <si>
    <t>5.463</t>
  </si>
  <si>
    <t>5.464</t>
  </si>
  <si>
    <t>5.465</t>
  </si>
  <si>
    <t>5.466</t>
  </si>
  <si>
    <t>5.467</t>
  </si>
  <si>
    <t>5.468</t>
  </si>
  <si>
    <t>5.469</t>
  </si>
  <si>
    <t>5.470</t>
  </si>
  <si>
    <t>5.471</t>
  </si>
  <si>
    <t>5.472</t>
  </si>
  <si>
    <t>5.473</t>
  </si>
  <si>
    <t>5.474</t>
  </si>
  <si>
    <t>5.475</t>
  </si>
  <si>
    <t>5.476</t>
  </si>
  <si>
    <t>5.477</t>
  </si>
  <si>
    <t>5.478</t>
  </si>
  <si>
    <t>5.479</t>
  </si>
  <si>
    <t>5.480</t>
  </si>
  <si>
    <t>5.481</t>
  </si>
  <si>
    <t>5.482</t>
  </si>
  <si>
    <t>5.483</t>
  </si>
  <si>
    <t>5.484</t>
  </si>
  <si>
    <t>5.485</t>
  </si>
  <si>
    <t>5.486</t>
  </si>
  <si>
    <t>5.487</t>
  </si>
  <si>
    <t>5.488</t>
  </si>
  <si>
    <t>5.489</t>
  </si>
  <si>
    <t>5.490</t>
  </si>
  <si>
    <t>5.491</t>
  </si>
  <si>
    <t>5.492</t>
  </si>
  <si>
    <t>5.493</t>
  </si>
  <si>
    <t>5.494</t>
  </si>
  <si>
    <t>5.495</t>
  </si>
  <si>
    <t>5.496</t>
  </si>
  <si>
    <t>5.497</t>
  </si>
  <si>
    <t>5.498</t>
  </si>
  <si>
    <t>5.499</t>
  </si>
  <si>
    <t>5.500</t>
  </si>
  <si>
    <t>5.501</t>
  </si>
  <si>
    <t>5.502</t>
  </si>
  <si>
    <t>6.1</t>
  </si>
  <si>
    <t>6.2</t>
  </si>
  <si>
    <t>6.3</t>
  </si>
  <si>
    <t>6.4</t>
  </si>
  <si>
    <t>6.5</t>
  </si>
  <si>
    <t>6.6</t>
  </si>
  <si>
    <t>6.7</t>
  </si>
  <si>
    <t>6.8</t>
  </si>
  <si>
    <t>6.9</t>
  </si>
  <si>
    <t>6.10</t>
  </si>
  <si>
    <t>6.11</t>
  </si>
  <si>
    <t>6.12</t>
  </si>
  <si>
    <t>6.13</t>
  </si>
  <si>
    <t>6.14</t>
  </si>
  <si>
    <t>6.15</t>
  </si>
  <si>
    <t>6.16</t>
  </si>
  <si>
    <t>6.17</t>
  </si>
  <si>
    <t>6.18</t>
  </si>
  <si>
    <t>6.19</t>
  </si>
  <si>
    <t>6.20</t>
  </si>
  <si>
    <t>6.21</t>
  </si>
  <si>
    <t>6.22</t>
  </si>
  <si>
    <t>6.23</t>
  </si>
  <si>
    <t>6.24</t>
  </si>
  <si>
    <t>6.25</t>
  </si>
  <si>
    <t>6.26</t>
  </si>
  <si>
    <t>6.27</t>
  </si>
  <si>
    <t>6.28</t>
  </si>
  <si>
    <t>6.29</t>
  </si>
  <si>
    <t>6.30</t>
  </si>
  <si>
    <t>6.31</t>
  </si>
  <si>
    <t>6.32</t>
  </si>
  <si>
    <t>6.33</t>
  </si>
  <si>
    <t>6.34</t>
  </si>
  <si>
    <t>6.35</t>
  </si>
  <si>
    <t>6.36</t>
  </si>
  <si>
    <t>6.37</t>
  </si>
  <si>
    <t>6.38</t>
  </si>
  <si>
    <t>6.39</t>
  </si>
  <si>
    <t>6.40</t>
  </si>
  <si>
    <t>6.41</t>
  </si>
  <si>
    <t>6.42</t>
  </si>
  <si>
    <t>6.43</t>
  </si>
  <si>
    <t>6.44</t>
  </si>
  <si>
    <t>6.45</t>
  </si>
  <si>
    <t>6.46</t>
  </si>
  <si>
    <t>6.47</t>
  </si>
  <si>
    <t>6.48</t>
  </si>
  <si>
    <t>6.49</t>
  </si>
  <si>
    <t>6.50</t>
  </si>
  <si>
    <t>6.51</t>
  </si>
  <si>
    <t>6.52</t>
  </si>
  <si>
    <t>6.53</t>
  </si>
  <si>
    <t>6.54</t>
  </si>
  <si>
    <t>6.55</t>
  </si>
  <si>
    <t>6.56</t>
  </si>
  <si>
    <t>6.57</t>
  </si>
  <si>
    <t>6.58</t>
  </si>
  <si>
    <t>6.59</t>
  </si>
  <si>
    <t>6.60</t>
  </si>
  <si>
    <t>6.61</t>
  </si>
  <si>
    <t>6.62</t>
  </si>
  <si>
    <t>6.63</t>
  </si>
  <si>
    <t>6.64</t>
  </si>
  <si>
    <t>6.65</t>
  </si>
  <si>
    <t>6.66</t>
  </si>
  <si>
    <t>6.67</t>
  </si>
  <si>
    <t>6.68</t>
  </si>
  <si>
    <t>6.69</t>
  </si>
  <si>
    <t>6.70</t>
  </si>
  <si>
    <t>6.71</t>
  </si>
  <si>
    <t>6.72</t>
  </si>
  <si>
    <t>6.73</t>
  </si>
  <si>
    <t>6.74</t>
  </si>
  <si>
    <t>6.75</t>
  </si>
  <si>
    <t>6.76</t>
  </si>
  <si>
    <t>6.77</t>
  </si>
  <si>
    <t>6.78</t>
  </si>
  <si>
    <t>6.79</t>
  </si>
  <si>
    <t>6.80</t>
  </si>
  <si>
    <t>6.81</t>
  </si>
  <si>
    <t>6.82</t>
  </si>
  <si>
    <t>6.83</t>
  </si>
  <si>
    <t>6.84</t>
  </si>
  <si>
    <t>6.85</t>
  </si>
  <si>
    <t>6.86</t>
  </si>
  <si>
    <t>6.87</t>
  </si>
  <si>
    <t>6.88</t>
  </si>
  <si>
    <t>6.89</t>
  </si>
  <si>
    <t>6.90</t>
  </si>
  <si>
    <t>6.91</t>
  </si>
  <si>
    <t>6.92</t>
  </si>
  <si>
    <t>6.93</t>
  </si>
  <si>
    <t>6.94</t>
  </si>
  <si>
    <t>6.95</t>
  </si>
  <si>
    <t>6.96</t>
  </si>
  <si>
    <t>6.97</t>
  </si>
  <si>
    <t>6.98</t>
  </si>
  <si>
    <t>6.99</t>
  </si>
  <si>
    <t>6.100</t>
  </si>
  <si>
    <t>6.101</t>
  </si>
  <si>
    <t>6.102</t>
  </si>
  <si>
    <t>6.103</t>
  </si>
  <si>
    <t>6.104</t>
  </si>
  <si>
    <t>6.105</t>
  </si>
  <si>
    <t>6.106</t>
  </si>
  <si>
    <t>6.107</t>
  </si>
  <si>
    <t>6.108</t>
  </si>
  <si>
    <t>6.109</t>
  </si>
  <si>
    <t>6.110</t>
  </si>
  <si>
    <t>6.111</t>
  </si>
  <si>
    <t>6.112</t>
  </si>
  <si>
    <t>6.113</t>
  </si>
  <si>
    <t>6.114</t>
  </si>
  <si>
    <t>6.115</t>
  </si>
  <si>
    <t>6.116</t>
  </si>
  <si>
    <t>6.117</t>
  </si>
  <si>
    <t>6.118</t>
  </si>
  <si>
    <t>6.119</t>
  </si>
  <si>
    <t>6.120</t>
  </si>
  <si>
    <t>6.121</t>
  </si>
  <si>
    <t>6.122</t>
  </si>
  <si>
    <t>6.123</t>
  </si>
  <si>
    <t>6.124</t>
  </si>
  <si>
    <t>6.125</t>
  </si>
  <si>
    <t>6.126</t>
  </si>
  <si>
    <t>6.127</t>
  </si>
  <si>
    <t>6.128</t>
  </si>
  <si>
    <t>6.129</t>
  </si>
  <si>
    <t>6.130</t>
  </si>
  <si>
    <t>6.131</t>
  </si>
  <si>
    <t>6.132</t>
  </si>
  <si>
    <t>6.133</t>
  </si>
  <si>
    <t>6.134</t>
  </si>
  <si>
    <t>6.135</t>
  </si>
  <si>
    <t>6.136</t>
  </si>
  <si>
    <t>6.137</t>
  </si>
  <si>
    <t>6.138</t>
  </si>
  <si>
    <t>6.139</t>
  </si>
  <si>
    <t>6.140</t>
  </si>
  <si>
    <t>6.141</t>
  </si>
  <si>
    <t>6.142</t>
  </si>
  <si>
    <t>6.143</t>
  </si>
  <si>
    <t>6.144</t>
  </si>
  <si>
    <t>6.145</t>
  </si>
  <si>
    <t>6.146</t>
  </si>
  <si>
    <t>6.147</t>
  </si>
  <si>
    <t>6.148</t>
  </si>
  <si>
    <t>6.149</t>
  </si>
  <si>
    <t>6.150</t>
  </si>
  <si>
    <t>6.151</t>
  </si>
  <si>
    <t>6.152</t>
  </si>
  <si>
    <t>6.153</t>
  </si>
  <si>
    <t>6.154</t>
  </si>
  <si>
    <t>6.155</t>
  </si>
  <si>
    <t>6.156</t>
  </si>
  <si>
    <t>6.157</t>
  </si>
  <si>
    <t>6.158</t>
  </si>
  <si>
    <t>6.159</t>
  </si>
  <si>
    <t>6.160</t>
  </si>
  <si>
    <t>6.161</t>
  </si>
  <si>
    <t>6.162</t>
  </si>
  <si>
    <t>6.163</t>
  </si>
  <si>
    <t>6.164</t>
  </si>
  <si>
    <t>6.165</t>
  </si>
  <si>
    <t>6.166</t>
  </si>
  <si>
    <t>6.167</t>
  </si>
  <si>
    <t>6.168</t>
  </si>
  <si>
    <t>6.169</t>
  </si>
  <si>
    <t>6.170</t>
  </si>
  <si>
    <t>6.171</t>
  </si>
  <si>
    <t>6.172</t>
  </si>
  <si>
    <t>6.173</t>
  </si>
  <si>
    <t>6.174</t>
  </si>
  <si>
    <t>6.175</t>
  </si>
  <si>
    <t>6.176</t>
  </si>
  <si>
    <t>6.177</t>
  </si>
  <si>
    <t>6.178</t>
  </si>
  <si>
    <t>6.179</t>
  </si>
  <si>
    <t>6.180</t>
  </si>
  <si>
    <t>6.181</t>
  </si>
  <si>
    <t>6.182</t>
  </si>
  <si>
    <t>6.183</t>
  </si>
  <si>
    <t>6.184</t>
  </si>
  <si>
    <t>6.185</t>
  </si>
  <si>
    <t>6.186</t>
  </si>
  <si>
    <t>6.187</t>
  </si>
  <si>
    <t>6.188</t>
  </si>
  <si>
    <t>6.189</t>
  </si>
  <si>
    <t>6.190</t>
  </si>
  <si>
    <t>6.191</t>
  </si>
  <si>
    <t>6.192</t>
  </si>
  <si>
    <t>6.193</t>
  </si>
  <si>
    <t>6.194</t>
  </si>
  <si>
    <t>6.195</t>
  </si>
  <si>
    <t>6.196</t>
  </si>
  <si>
    <t>6.197</t>
  </si>
  <si>
    <t>6.198</t>
  </si>
  <si>
    <t>6.199</t>
  </si>
  <si>
    <t>6.200</t>
  </si>
  <si>
    <t>6.201</t>
  </si>
  <si>
    <t>6.202</t>
  </si>
  <si>
    <t>6.203</t>
  </si>
  <si>
    <t>6.204</t>
  </si>
  <si>
    <t>6.205</t>
  </si>
  <si>
    <t>6.206</t>
  </si>
  <si>
    <t>6.207</t>
  </si>
  <si>
    <t>6.208</t>
  </si>
  <si>
    <t>6.209</t>
  </si>
  <si>
    <t>6.210</t>
  </si>
  <si>
    <t>6.211</t>
  </si>
  <si>
    <t>6.212</t>
  </si>
  <si>
    <t>6.213</t>
  </si>
  <si>
    <t>6.214</t>
  </si>
  <si>
    <t>6.215</t>
  </si>
  <si>
    <t>6.216</t>
  </si>
  <si>
    <t>6.217</t>
  </si>
  <si>
    <t>6.218</t>
  </si>
  <si>
    <t>6.219</t>
  </si>
  <si>
    <t>6.220</t>
  </si>
  <si>
    <t>6.221</t>
  </si>
  <si>
    <t>6.222</t>
  </si>
  <si>
    <t>6.223</t>
  </si>
  <si>
    <t>6.224</t>
  </si>
  <si>
    <t>6.225</t>
  </si>
  <si>
    <t>6.226</t>
  </si>
  <si>
    <t>6.227</t>
  </si>
  <si>
    <t>6.228</t>
  </si>
  <si>
    <t>6.229</t>
  </si>
  <si>
    <t>6.230</t>
  </si>
  <si>
    <t>6.231</t>
  </si>
  <si>
    <t>6.232</t>
  </si>
  <si>
    <t>6.233</t>
  </si>
  <si>
    <t>6.234</t>
  </si>
  <si>
    <t>6.235</t>
  </si>
  <si>
    <t>6.236</t>
  </si>
  <si>
    <t>6.237</t>
  </si>
  <si>
    <t>6.238</t>
  </si>
  <si>
    <t>6.239</t>
  </si>
  <si>
    <t>6.240</t>
  </si>
  <si>
    <t>6.241</t>
  </si>
  <si>
    <t>6.242</t>
  </si>
  <si>
    <t>6.243</t>
  </si>
  <si>
    <t>6.244</t>
  </si>
  <si>
    <t>6.245</t>
  </si>
  <si>
    <t>6.246</t>
  </si>
  <si>
    <t>6.247</t>
  </si>
  <si>
    <t>6.248</t>
  </si>
  <si>
    <t>6.249</t>
  </si>
  <si>
    <t>6.250</t>
  </si>
  <si>
    <t>7.1</t>
  </si>
  <si>
    <t>7.2</t>
  </si>
  <si>
    <t>7.3</t>
  </si>
  <si>
    <t>7.4</t>
  </si>
  <si>
    <t>7.5</t>
  </si>
  <si>
    <t>7.6</t>
  </si>
  <si>
    <t>7.7</t>
  </si>
  <si>
    <t>7.8</t>
  </si>
  <si>
    <t>7.9</t>
  </si>
  <si>
    <t>7.10</t>
  </si>
  <si>
    <t>7.11</t>
  </si>
  <si>
    <t>7.12</t>
  </si>
  <si>
    <t>7.13</t>
  </si>
  <si>
    <t>7.14</t>
  </si>
  <si>
    <t>7.15</t>
  </si>
  <si>
    <t>7.16</t>
  </si>
  <si>
    <t>7.17</t>
  </si>
  <si>
    <t>7.18</t>
  </si>
  <si>
    <t>7.19</t>
  </si>
  <si>
    <t>7.20</t>
  </si>
  <si>
    <t>7.21</t>
  </si>
  <si>
    <t>7.22</t>
  </si>
  <si>
    <t>7.23</t>
  </si>
  <si>
    <t>7.24</t>
  </si>
  <si>
    <t>7.25</t>
  </si>
  <si>
    <t>7.26</t>
  </si>
  <si>
    <t>7.27</t>
  </si>
  <si>
    <t>7.28</t>
  </si>
  <si>
    <t>7.29</t>
  </si>
  <si>
    <t>7.30</t>
  </si>
  <si>
    <t>7.31</t>
  </si>
  <si>
    <t>7.32</t>
  </si>
  <si>
    <t>7.33</t>
  </si>
  <si>
    <t>7.34</t>
  </si>
  <si>
    <t>7.35</t>
  </si>
  <si>
    <t>7.36</t>
  </si>
  <si>
    <t>7.37</t>
  </si>
  <si>
    <t>7.38</t>
  </si>
  <si>
    <t>7.39</t>
  </si>
  <si>
    <t>7.40</t>
  </si>
  <si>
    <t>7.41</t>
  </si>
  <si>
    <t>7.42</t>
  </si>
  <si>
    <t>7.43</t>
  </si>
  <si>
    <t>7.44</t>
  </si>
  <si>
    <t>7.45</t>
  </si>
  <si>
    <t>7.46</t>
  </si>
  <si>
    <t>7.47</t>
  </si>
  <si>
    <t>7.48</t>
  </si>
  <si>
    <t>7.49</t>
  </si>
  <si>
    <t>7.50</t>
  </si>
  <si>
    <t>7.51</t>
  </si>
  <si>
    <t>7.52</t>
  </si>
  <si>
    <t>7.53</t>
  </si>
  <si>
    <t>7.54</t>
  </si>
  <si>
    <t>7.55</t>
  </si>
  <si>
    <t>7.56</t>
  </si>
  <si>
    <t>7.57</t>
  </si>
  <si>
    <t>7.58</t>
  </si>
  <si>
    <t>7.59</t>
  </si>
  <si>
    <t>7.60</t>
  </si>
  <si>
    <t>7.61</t>
  </si>
  <si>
    <t>7.62</t>
  </si>
  <si>
    <t>7.63</t>
  </si>
  <si>
    <t>7.64</t>
  </si>
  <si>
    <t>7.65</t>
  </si>
  <si>
    <t>7.66</t>
  </si>
  <si>
    <t>7.67</t>
  </si>
  <si>
    <t>7.68</t>
  </si>
  <si>
    <t>7.69</t>
  </si>
  <si>
    <t>7.70</t>
  </si>
  <si>
    <t>7.71</t>
  </si>
  <si>
    <t>7.72</t>
  </si>
  <si>
    <t>7.73</t>
  </si>
  <si>
    <t>7.74</t>
  </si>
  <si>
    <t>7.75</t>
  </si>
  <si>
    <t>7.76</t>
  </si>
  <si>
    <t>7.77</t>
  </si>
  <si>
    <t>7.78</t>
  </si>
  <si>
    <t>7.79</t>
  </si>
  <si>
    <t>7.80</t>
  </si>
  <si>
    <t>7.81</t>
  </si>
  <si>
    <t>7.82</t>
  </si>
  <si>
    <t>7.83</t>
  </si>
  <si>
    <t>7.84</t>
  </si>
  <si>
    <t>7.85</t>
  </si>
  <si>
    <t>7.86</t>
  </si>
  <si>
    <t>7.87</t>
  </si>
  <si>
    <t>7.88</t>
  </si>
  <si>
    <t>7.89</t>
  </si>
  <si>
    <t>7.90</t>
  </si>
  <si>
    <t>7.91</t>
  </si>
  <si>
    <t>7.92</t>
  </si>
  <si>
    <t>7.93</t>
  </si>
  <si>
    <t>7.94</t>
  </si>
  <si>
    <t>7.95</t>
  </si>
  <si>
    <t>7.96</t>
  </si>
  <si>
    <t>7.97</t>
  </si>
  <si>
    <t>7.98</t>
  </si>
  <si>
    <t>7.99</t>
  </si>
  <si>
    <t>7.100</t>
  </si>
  <si>
    <t>7.101</t>
  </si>
  <si>
    <t>7.102</t>
  </si>
  <si>
    <t>7.103</t>
  </si>
  <si>
    <t>7.104</t>
  </si>
  <si>
    <t>7.105</t>
  </si>
  <si>
    <t>7.106</t>
  </si>
  <si>
    <t>7.107</t>
  </si>
  <si>
    <t>7.108</t>
  </si>
  <si>
    <t>7.109</t>
  </si>
  <si>
    <t>7.110</t>
  </si>
  <si>
    <t>7.111</t>
  </si>
  <si>
    <t>7.112</t>
  </si>
  <si>
    <t>7.113</t>
  </si>
  <si>
    <t>7.114</t>
  </si>
  <si>
    <t>7.115</t>
  </si>
  <si>
    <t>7.116</t>
  </si>
  <si>
    <t>7.117</t>
  </si>
  <si>
    <t>7.118</t>
  </si>
  <si>
    <t>7.119</t>
  </si>
  <si>
    <t>7.120</t>
  </si>
  <si>
    <t>7.121</t>
  </si>
  <si>
    <t>7.122</t>
  </si>
  <si>
    <t>7.123</t>
  </si>
  <si>
    <t>7.124</t>
  </si>
  <si>
    <t>7.125</t>
  </si>
  <si>
    <t>7.126</t>
  </si>
  <si>
    <t>7.127</t>
  </si>
  <si>
    <t>7.128</t>
  </si>
  <si>
    <t>7.129</t>
  </si>
  <si>
    <t>7.130</t>
  </si>
  <si>
    <t>7.131</t>
  </si>
  <si>
    <t>7.132</t>
  </si>
  <si>
    <t>7.133</t>
  </si>
  <si>
    <t>7.134</t>
  </si>
  <si>
    <t>7.135</t>
  </si>
  <si>
    <t>7.136</t>
  </si>
  <si>
    <t>7.137</t>
  </si>
  <si>
    <t>7.138</t>
  </si>
  <si>
    <t>7.139</t>
  </si>
  <si>
    <t>7.140</t>
  </si>
  <si>
    <t>7.141</t>
  </si>
  <si>
    <t>7.142</t>
  </si>
  <si>
    <t>7.143</t>
  </si>
  <si>
    <t>7.144</t>
  </si>
  <si>
    <t>7.145</t>
  </si>
  <si>
    <t>7.146</t>
  </si>
  <si>
    <t>7.147</t>
  </si>
  <si>
    <t>7.148</t>
  </si>
  <si>
    <t>7.149</t>
  </si>
  <si>
    <t>7.150</t>
  </si>
  <si>
    <t>7.151</t>
  </si>
  <si>
    <t>7.152</t>
  </si>
  <si>
    <t>7.153</t>
  </si>
  <si>
    <t>7.154</t>
  </si>
  <si>
    <t>7.155</t>
  </si>
  <si>
    <t>7.156</t>
  </si>
  <si>
    <t>7.157</t>
  </si>
  <si>
    <t>7.158</t>
  </si>
  <si>
    <t>7.159</t>
  </si>
  <si>
    <t>7.160</t>
  </si>
  <si>
    <t>7.161</t>
  </si>
  <si>
    <t>7.162</t>
  </si>
  <si>
    <t>7.163</t>
  </si>
  <si>
    <t>7.164</t>
  </si>
  <si>
    <t>7.165</t>
  </si>
  <si>
    <t>7.166</t>
  </si>
  <si>
    <t>7.167</t>
  </si>
  <si>
    <t>7.168</t>
  </si>
  <si>
    <t>7.169</t>
  </si>
  <si>
    <t>7.170</t>
  </si>
  <si>
    <t>7.171</t>
  </si>
  <si>
    <t>7.172</t>
  </si>
  <si>
    <t>7.173</t>
  </si>
  <si>
    <t>7.174</t>
  </si>
  <si>
    <t>7.175</t>
  </si>
  <si>
    <t>7.176</t>
  </si>
  <si>
    <t>7.177</t>
  </si>
  <si>
    <t>7.178</t>
  </si>
  <si>
    <t>7.179</t>
  </si>
  <si>
    <t>7.180</t>
  </si>
  <si>
    <t>7.181</t>
  </si>
  <si>
    <t>7.182</t>
  </si>
  <si>
    <t>7.183</t>
  </si>
  <si>
    <t>7.184</t>
  </si>
  <si>
    <t>7.185</t>
  </si>
  <si>
    <t>7.186</t>
  </si>
  <si>
    <t>7.187</t>
  </si>
  <si>
    <t>7.188</t>
  </si>
  <si>
    <t>7.189</t>
  </si>
  <si>
    <t>7.190</t>
  </si>
  <si>
    <t>7.191</t>
  </si>
  <si>
    <t>7.192</t>
  </si>
  <si>
    <t>7.193</t>
  </si>
  <si>
    <t>7.194</t>
  </si>
  <si>
    <t>7.195</t>
  </si>
  <si>
    <t>7.196</t>
  </si>
  <si>
    <t>7.197</t>
  </si>
  <si>
    <t>7.198</t>
  </si>
  <si>
    <t>7.199</t>
  </si>
  <si>
    <t>7.200</t>
  </si>
  <si>
    <t>7.201</t>
  </si>
  <si>
    <t>7.202</t>
  </si>
  <si>
    <t>7.203</t>
  </si>
  <si>
    <t>7.204</t>
  </si>
  <si>
    <t>7.205</t>
  </si>
  <si>
    <t>7.206</t>
  </si>
  <si>
    <t>7.207</t>
  </si>
  <si>
    <t>7.208</t>
  </si>
  <si>
    <t>7.209</t>
  </si>
  <si>
    <t>7.210</t>
  </si>
  <si>
    <t>7.211</t>
  </si>
  <si>
    <t>7.212</t>
  </si>
  <si>
    <t>7.213</t>
  </si>
  <si>
    <t>7.214</t>
  </si>
  <si>
    <t>7.215</t>
  </si>
  <si>
    <t>7.216</t>
  </si>
  <si>
    <t>7.217</t>
  </si>
  <si>
    <t>7.218</t>
  </si>
  <si>
    <t>7.219</t>
  </si>
  <si>
    <t>7.220</t>
  </si>
  <si>
    <t>7.221</t>
  </si>
  <si>
    <t>7.222</t>
  </si>
  <si>
    <t>7.223</t>
  </si>
  <si>
    <t>7.224</t>
  </si>
  <si>
    <t>7.225</t>
  </si>
  <si>
    <t>7.226</t>
  </si>
  <si>
    <t>7.227</t>
  </si>
  <si>
    <t>7.228</t>
  </si>
  <si>
    <t>7.229</t>
  </si>
  <si>
    <t>7.230</t>
  </si>
  <si>
    <t>7.231</t>
  </si>
  <si>
    <t>7.232</t>
  </si>
  <si>
    <t>7.233</t>
  </si>
  <si>
    <t>7.234</t>
  </si>
  <si>
    <t>7.235</t>
  </si>
  <si>
    <t>7.236</t>
  </si>
  <si>
    <t>7.237</t>
  </si>
  <si>
    <t>8.1</t>
  </si>
  <si>
    <t>8.2</t>
  </si>
  <si>
    <t>8.3</t>
  </si>
  <si>
    <t>8.4</t>
  </si>
  <si>
    <t>8.5</t>
  </si>
  <si>
    <t>8.6</t>
  </si>
  <si>
    <t>8.7</t>
  </si>
  <si>
    <t>8.8</t>
  </si>
  <si>
    <t>8.9</t>
  </si>
  <si>
    <t>8.10</t>
  </si>
  <si>
    <t>8.11</t>
  </si>
  <si>
    <t>8.12</t>
  </si>
  <si>
    <t>8.13</t>
  </si>
  <si>
    <t>8.14</t>
  </si>
  <si>
    <t>8.15</t>
  </si>
  <si>
    <t>8.16</t>
  </si>
  <si>
    <t>8.17</t>
  </si>
  <si>
    <t>8.18</t>
  </si>
  <si>
    <t>8.19</t>
  </si>
  <si>
    <t>8.20</t>
  </si>
  <si>
    <t>8.21</t>
  </si>
  <si>
    <t>8.22</t>
  </si>
  <si>
    <t>8.23</t>
  </si>
  <si>
    <t>8.24</t>
  </si>
  <si>
    <t>8.25</t>
  </si>
  <si>
    <t>8.26</t>
  </si>
  <si>
    <t>8.27</t>
  </si>
  <si>
    <t>8.28</t>
  </si>
  <si>
    <t>8.29</t>
  </si>
  <si>
    <t>8.30</t>
  </si>
  <si>
    <t>8.31</t>
  </si>
  <si>
    <t>8.32</t>
  </si>
  <si>
    <t>8.33</t>
  </si>
  <si>
    <t>8.34</t>
  </si>
  <si>
    <t>8.35</t>
  </si>
  <si>
    <t>8.36</t>
  </si>
  <si>
    <t>8.37</t>
  </si>
  <si>
    <t>8.38</t>
  </si>
  <si>
    <t>8.39</t>
  </si>
  <si>
    <t>8.40</t>
  </si>
  <si>
    <t>8.41</t>
  </si>
  <si>
    <t>8.42</t>
  </si>
  <si>
    <t>8.43</t>
  </si>
  <si>
    <t>8.44</t>
  </si>
  <si>
    <t>8.45</t>
  </si>
  <si>
    <t>8.46</t>
  </si>
  <si>
    <t>8.47</t>
  </si>
  <si>
    <t>8.48</t>
  </si>
  <si>
    <t>8.49</t>
  </si>
  <si>
    <t>8.50</t>
  </si>
  <si>
    <t>8.51</t>
  </si>
  <si>
    <t>8.52</t>
  </si>
  <si>
    <t>8.53</t>
  </si>
  <si>
    <t>8.54</t>
  </si>
  <si>
    <t>8.55</t>
  </si>
  <si>
    <t>8.56</t>
  </si>
  <si>
    <t>8.57</t>
  </si>
  <si>
    <t>8.58</t>
  </si>
  <si>
    <t>8.59</t>
  </si>
  <si>
    <t>8.60</t>
  </si>
  <si>
    <t>8.61</t>
  </si>
  <si>
    <t>8.62</t>
  </si>
  <si>
    <t>8.63</t>
  </si>
  <si>
    <t>8.64</t>
  </si>
  <si>
    <t>8.65</t>
  </si>
  <si>
    <t>8.66</t>
  </si>
  <si>
    <t>8.67</t>
  </si>
  <si>
    <t>8.68</t>
  </si>
  <si>
    <t>8.69</t>
  </si>
  <si>
    <t>8.70</t>
  </si>
  <si>
    <t>8.71</t>
  </si>
  <si>
    <t>8.72</t>
  </si>
  <si>
    <t>8.73</t>
  </si>
  <si>
    <t>8.74</t>
  </si>
  <si>
    <t>8.75</t>
  </si>
  <si>
    <t>8.76</t>
  </si>
  <si>
    <t>8.77</t>
  </si>
  <si>
    <t>8.78</t>
  </si>
  <si>
    <t>8.79</t>
  </si>
  <si>
    <t>8.80</t>
  </si>
  <si>
    <t>8.81</t>
  </si>
  <si>
    <t>8.82</t>
  </si>
  <si>
    <t>8.83</t>
  </si>
  <si>
    <t>8.84</t>
  </si>
  <si>
    <t>8.85</t>
  </si>
  <si>
    <t>8.86</t>
  </si>
  <si>
    <t>8.87</t>
  </si>
  <si>
    <t>8.88</t>
  </si>
  <si>
    <t>8.89</t>
  </si>
  <si>
    <t>8.90</t>
  </si>
  <si>
    <t>8.91</t>
  </si>
  <si>
    <t>8.92</t>
  </si>
  <si>
    <t>8.93</t>
  </si>
  <si>
    <t>8.94</t>
  </si>
  <si>
    <t>8.95</t>
  </si>
  <si>
    <t>8.96</t>
  </si>
  <si>
    <t>8.97</t>
  </si>
  <si>
    <t>8.98</t>
  </si>
  <si>
    <t>8.99</t>
  </si>
  <si>
    <t>8.100</t>
  </si>
  <si>
    <t>8.101</t>
  </si>
  <si>
    <t>8.102</t>
  </si>
  <si>
    <t>8.103</t>
  </si>
  <si>
    <t>8.104</t>
  </si>
  <si>
    <t>8.105</t>
  </si>
  <si>
    <t>8.106</t>
  </si>
  <si>
    <t>8.107</t>
  </si>
  <si>
    <t>8.108</t>
  </si>
  <si>
    <t>8.109</t>
  </si>
  <si>
    <t>8.110</t>
  </si>
  <si>
    <t>8.111</t>
  </si>
  <si>
    <t>8.112</t>
  </si>
  <si>
    <t>8.113</t>
  </si>
  <si>
    <t>8.114</t>
  </si>
  <si>
    <t>8.115</t>
  </si>
  <si>
    <t>8.116</t>
  </si>
  <si>
    <t>8.117</t>
  </si>
  <si>
    <t>8.118</t>
  </si>
  <si>
    <t>8.119</t>
  </si>
  <si>
    <t>8.120</t>
  </si>
  <si>
    <t>Укупна цена без ПДВ</t>
  </si>
  <si>
    <t>Укупно без ПДВ-а:</t>
  </si>
  <si>
    <t>Укупан износ ПДВ-а:</t>
  </si>
  <si>
    <t>Укупно:</t>
  </si>
  <si>
    <t>4.436</t>
  </si>
  <si>
    <t>4.437</t>
  </si>
  <si>
    <t>4.438</t>
  </si>
  <si>
    <t>4.439</t>
  </si>
  <si>
    <t>4.440</t>
  </si>
  <si>
    <t>4.441</t>
  </si>
  <si>
    <t>4.442</t>
  </si>
  <si>
    <t>4.443</t>
  </si>
  <si>
    <t>4.444</t>
  </si>
  <si>
    <t>4.445</t>
  </si>
  <si>
    <t>4.446</t>
  </si>
  <si>
    <t>4.447</t>
  </si>
  <si>
    <t>Јединица мере</t>
  </si>
  <si>
    <t>Јединична цена без ПДВ</t>
  </si>
  <si>
    <t>Јединична цена са ПДВ</t>
  </si>
  <si>
    <t>9.1</t>
  </si>
  <si>
    <t>9.2</t>
  </si>
  <si>
    <t>9.3</t>
  </si>
  <si>
    <t>9.4</t>
  </si>
  <si>
    <t>9.5</t>
  </si>
  <si>
    <t>9.6</t>
  </si>
  <si>
    <t>9.7</t>
  </si>
  <si>
    <t>9.8</t>
  </si>
  <si>
    <t>9.9</t>
  </si>
  <si>
    <t>9.10</t>
  </si>
  <si>
    <t>9.11</t>
  </si>
  <si>
    <t>9.12</t>
  </si>
  <si>
    <t>9.13</t>
  </si>
  <si>
    <t>9.14</t>
  </si>
  <si>
    <t>9.15</t>
  </si>
  <si>
    <t>9.16</t>
  </si>
  <si>
    <t>9.17</t>
  </si>
  <si>
    <t>9.18</t>
  </si>
  <si>
    <t>9.19</t>
  </si>
  <si>
    <t>9.20</t>
  </si>
  <si>
    <t>9.21</t>
  </si>
  <si>
    <t>9.22</t>
  </si>
  <si>
    <t>9.23</t>
  </si>
  <si>
    <t>9.24</t>
  </si>
  <si>
    <t>9.25</t>
  </si>
  <si>
    <t>9.26</t>
  </si>
  <si>
    <t>9.27</t>
  </si>
  <si>
    <t>9.28</t>
  </si>
  <si>
    <t>9.29</t>
  </si>
  <si>
    <t>9.30</t>
  </si>
  <si>
    <t>9.31</t>
  </si>
  <si>
    <t>9.32</t>
  </si>
  <si>
    <t>9.33</t>
  </si>
  <si>
    <t>9.34</t>
  </si>
  <si>
    <t>9.35</t>
  </si>
  <si>
    <t>9.36</t>
  </si>
  <si>
    <t>9.37</t>
  </si>
  <si>
    <t>9.38</t>
  </si>
  <si>
    <t>9.39</t>
  </si>
  <si>
    <t>9.40</t>
  </si>
  <si>
    <t>9.41</t>
  </si>
  <si>
    <t>9.42</t>
  </si>
  <si>
    <t>9.43</t>
  </si>
  <si>
    <t>9.44</t>
  </si>
  <si>
    <t>9.45</t>
  </si>
  <si>
    <t>9.46</t>
  </si>
  <si>
    <t>9.47</t>
  </si>
  <si>
    <t>9.48</t>
  </si>
  <si>
    <t>9.49</t>
  </si>
  <si>
    <t>9.50</t>
  </si>
  <si>
    <t>9.51</t>
  </si>
  <si>
    <t>9.52</t>
  </si>
  <si>
    <t>9.53</t>
  </si>
  <si>
    <t>9.54</t>
  </si>
  <si>
    <t>9.55</t>
  </si>
  <si>
    <t>9.56</t>
  </si>
  <si>
    <t>9.57</t>
  </si>
  <si>
    <t>9.58</t>
  </si>
  <si>
    <t>9.59</t>
  </si>
  <si>
    <t>9.60</t>
  </si>
  <si>
    <t>9.61</t>
  </si>
  <si>
    <t>9.62</t>
  </si>
  <si>
    <t>9.63</t>
  </si>
  <si>
    <t>9.64</t>
  </si>
  <si>
    <t>9.65</t>
  </si>
  <si>
    <t>9.66</t>
  </si>
  <si>
    <t>9.67</t>
  </si>
  <si>
    <t>9.68</t>
  </si>
  <si>
    <t>9.69</t>
  </si>
  <si>
    <t>9.70</t>
  </si>
  <si>
    <t>9.71</t>
  </si>
  <si>
    <t>9.72</t>
  </si>
  <si>
    <t>9.73</t>
  </si>
  <si>
    <t>9.74</t>
  </si>
  <si>
    <t>9.75</t>
  </si>
  <si>
    <t>9.76</t>
  </si>
  <si>
    <t>9.77</t>
  </si>
  <si>
    <t>9.78</t>
  </si>
  <si>
    <t>9.79</t>
  </si>
  <si>
    <t>9.80</t>
  </si>
  <si>
    <t>9.81</t>
  </si>
  <si>
    <t>9.82</t>
  </si>
  <si>
    <t>9.83</t>
  </si>
  <si>
    <t>9.84</t>
  </si>
  <si>
    <t>9.85</t>
  </si>
  <si>
    <t>9.86</t>
  </si>
  <si>
    <t>9.87</t>
  </si>
  <si>
    <t>9.88</t>
  </si>
  <si>
    <t>9.89</t>
  </si>
  <si>
    <t>9.90</t>
  </si>
  <si>
    <t>9.91</t>
  </si>
  <si>
    <t>9.92</t>
  </si>
  <si>
    <t>9.93</t>
  </si>
  <si>
    <t>9.94</t>
  </si>
  <si>
    <t>9.95</t>
  </si>
  <si>
    <t>9.96</t>
  </si>
  <si>
    <t>9.97</t>
  </si>
  <si>
    <t>9.98</t>
  </si>
  <si>
    <t>9.99</t>
  </si>
  <si>
    <t>9.100</t>
  </si>
  <si>
    <t>9.101</t>
  </si>
  <si>
    <t>9.102</t>
  </si>
  <si>
    <t>9.103</t>
  </si>
  <si>
    <t>9.104</t>
  </si>
  <si>
    <t>9.105</t>
  </si>
  <si>
    <t>9.106</t>
  </si>
  <si>
    <t>9.107</t>
  </si>
  <si>
    <t>9.108</t>
  </si>
  <si>
    <t>9.109</t>
  </si>
  <si>
    <t>9.110</t>
  </si>
  <si>
    <t>9.111</t>
  </si>
  <si>
    <t>9.112</t>
  </si>
  <si>
    <t>9.113</t>
  </si>
  <si>
    <t>9.114</t>
  </si>
  <si>
    <t>9.115</t>
  </si>
  <si>
    <t>9.116</t>
  </si>
  <si>
    <t>9.117</t>
  </si>
  <si>
    <t>9.118</t>
  </si>
  <si>
    <t>9.119</t>
  </si>
  <si>
    <t>9.120</t>
  </si>
  <si>
    <t>9.121</t>
  </si>
  <si>
    <t>9.122</t>
  </si>
  <si>
    <t>9.123</t>
  </si>
  <si>
    <t>9.124</t>
  </si>
  <si>
    <t>9.125</t>
  </si>
  <si>
    <t>9.126</t>
  </si>
  <si>
    <t>9.127</t>
  </si>
  <si>
    <t>9.128</t>
  </si>
  <si>
    <t>9.129</t>
  </si>
  <si>
    <t>9.130</t>
  </si>
  <si>
    <t>9.131</t>
  </si>
  <si>
    <t>9.132</t>
  </si>
  <si>
    <t>9.133</t>
  </si>
  <si>
    <t>9.134</t>
  </si>
  <si>
    <t>9.135</t>
  </si>
  <si>
    <t>9.136</t>
  </si>
  <si>
    <t>9.137</t>
  </si>
  <si>
    <t>9.138</t>
  </si>
  <si>
    <t>9.139</t>
  </si>
  <si>
    <t>9.140</t>
  </si>
  <si>
    <t>9.141</t>
  </si>
  <si>
    <t>9.142</t>
  </si>
  <si>
    <t>9.143</t>
  </si>
  <si>
    <t>9.144</t>
  </si>
  <si>
    <t>9.145</t>
  </si>
  <si>
    <t>9.146</t>
  </si>
  <si>
    <t>9.147</t>
  </si>
  <si>
    <t>9.148</t>
  </si>
  <si>
    <t>9.149</t>
  </si>
  <si>
    <t>9.150</t>
  </si>
  <si>
    <t>9.151</t>
  </si>
  <si>
    <t>9.152</t>
  </si>
  <si>
    <t>9.153</t>
  </si>
  <si>
    <t>9.154</t>
  </si>
  <si>
    <t>9.155</t>
  </si>
  <si>
    <t>9.156</t>
  </si>
  <si>
    <t>9.157</t>
  </si>
  <si>
    <t>9.158</t>
  </si>
  <si>
    <t>9.159</t>
  </si>
  <si>
    <t>9.160</t>
  </si>
  <si>
    <t>9.161</t>
  </si>
  <si>
    <t>9.162</t>
  </si>
  <si>
    <t>9.163</t>
  </si>
  <si>
    <t>9.164</t>
  </si>
  <si>
    <t>9.165</t>
  </si>
  <si>
    <t>9.166</t>
  </si>
  <si>
    <t>9.167</t>
  </si>
  <si>
    <t>9.168</t>
  </si>
  <si>
    <t>9.169</t>
  </si>
  <si>
    <t>9.170</t>
  </si>
  <si>
    <t>9.171</t>
  </si>
  <si>
    <t>9.172</t>
  </si>
  <si>
    <t>9.173</t>
  </si>
  <si>
    <t>9.174</t>
  </si>
  <si>
    <t>9.175</t>
  </si>
  <si>
    <t>9.176</t>
  </si>
  <si>
    <t>9.177</t>
  </si>
  <si>
    <t>9.178</t>
  </si>
  <si>
    <t>9.179</t>
  </si>
  <si>
    <t>9.180</t>
  </si>
  <si>
    <t>9.181</t>
  </si>
  <si>
    <t>9.182</t>
  </si>
  <si>
    <t>9.183</t>
  </si>
  <si>
    <t>9.184</t>
  </si>
  <si>
    <t>9.185</t>
  </si>
  <si>
    <t>9.186</t>
  </si>
  <si>
    <t>9.187</t>
  </si>
  <si>
    <t>9.188</t>
  </si>
  <si>
    <t>9.189</t>
  </si>
  <si>
    <t>9.190</t>
  </si>
  <si>
    <t>9.191</t>
  </si>
  <si>
    <t>9.192</t>
  </si>
  <si>
    <t>9.193</t>
  </si>
  <si>
    <t>9.194</t>
  </si>
  <si>
    <t>9.195</t>
  </si>
  <si>
    <t>9.196</t>
  </si>
  <si>
    <t>9.197</t>
  </si>
  <si>
    <t>9.198</t>
  </si>
  <si>
    <t>9.199</t>
  </si>
  <si>
    <t>9.200</t>
  </si>
  <si>
    <t>9.201</t>
  </si>
  <si>
    <t>9.202</t>
  </si>
  <si>
    <t>9.203</t>
  </si>
  <si>
    <t>9.204</t>
  </si>
  <si>
    <t>9.205</t>
  </si>
  <si>
    <t>9.206</t>
  </si>
  <si>
    <t>9.207</t>
  </si>
  <si>
    <t>9.208</t>
  </si>
  <si>
    <t>9.209</t>
  </si>
  <si>
    <t>9.210</t>
  </si>
  <si>
    <t>9.211</t>
  </si>
  <si>
    <t>9.212</t>
  </si>
  <si>
    <t>9.213</t>
  </si>
  <si>
    <t>9.214</t>
  </si>
  <si>
    <t>9.215</t>
  </si>
  <si>
    <t>9.216</t>
  </si>
  <si>
    <t>9.217</t>
  </si>
  <si>
    <t>9.218</t>
  </si>
  <si>
    <t>9.219</t>
  </si>
  <si>
    <t>9.220</t>
  </si>
  <si>
    <t>9.221</t>
  </si>
  <si>
    <t>9.222</t>
  </si>
  <si>
    <t>9.223</t>
  </si>
  <si>
    <t>9.224</t>
  </si>
  <si>
    <t>9.225</t>
  </si>
  <si>
    <t>9.226</t>
  </si>
  <si>
    <t>9.227</t>
  </si>
  <si>
    <t>9.228</t>
  </si>
  <si>
    <t>9.229</t>
  </si>
  <si>
    <t>9.230</t>
  </si>
  <si>
    <t>9.231</t>
  </si>
  <si>
    <t>9.232</t>
  </si>
  <si>
    <t>9.233</t>
  </si>
  <si>
    <t>9.234</t>
  </si>
  <si>
    <t>9.235</t>
  </si>
  <si>
    <t>9.236</t>
  </si>
  <si>
    <t>9.237</t>
  </si>
  <si>
    <t>9.238</t>
  </si>
  <si>
    <t>9.239</t>
  </si>
  <si>
    <t>9.240</t>
  </si>
  <si>
    <t>9.241</t>
  </si>
  <si>
    <t>9.242</t>
  </si>
  <si>
    <t>9.243</t>
  </si>
  <si>
    <t>9.244</t>
  </si>
  <si>
    <t>9.245</t>
  </si>
  <si>
    <t>9.246</t>
  </si>
  <si>
    <t>9.247</t>
  </si>
  <si>
    <t>9.248</t>
  </si>
  <si>
    <t>9.249</t>
  </si>
  <si>
    <t>9.250</t>
  </si>
  <si>
    <t>9.251</t>
  </si>
  <si>
    <t>9.252</t>
  </si>
  <si>
    <t>9.253</t>
  </si>
  <si>
    <t>9.254</t>
  </si>
  <si>
    <t>9.255</t>
  </si>
  <si>
    <t>9.256</t>
  </si>
  <si>
    <t>9.257</t>
  </si>
  <si>
    <t>9.258</t>
  </si>
  <si>
    <t>9.259</t>
  </si>
  <si>
    <t>9.260</t>
  </si>
  <si>
    <t>9.261</t>
  </si>
  <si>
    <t>9.262</t>
  </si>
  <si>
    <t>9.263</t>
  </si>
  <si>
    <t>9.264</t>
  </si>
  <si>
    <t>9.265</t>
  </si>
  <si>
    <t>9.266</t>
  </si>
  <si>
    <t>9.267</t>
  </si>
  <si>
    <t>9.268</t>
  </si>
  <si>
    <t>9.269</t>
  </si>
  <si>
    <t>9.270</t>
  </si>
  <si>
    <t>9.271</t>
  </si>
  <si>
    <t>9.272</t>
  </si>
  <si>
    <t>9.273</t>
  </si>
  <si>
    <t>9.274</t>
  </si>
  <si>
    <t>9.275</t>
  </si>
  <si>
    <t>9.276</t>
  </si>
  <si>
    <t>9.277</t>
  </si>
  <si>
    <t>9.278</t>
  </si>
  <si>
    <t>9.279</t>
  </si>
  <si>
    <t>9.280</t>
  </si>
  <si>
    <t>9.281</t>
  </si>
  <si>
    <t>9.282</t>
  </si>
  <si>
    <t>9.283</t>
  </si>
  <si>
    <t>9.284</t>
  </si>
  <si>
    <t>9.285</t>
  </si>
  <si>
    <t>9.286</t>
  </si>
  <si>
    <t>9.287</t>
  </si>
  <si>
    <t>9.288</t>
  </si>
  <si>
    <t>9.289</t>
  </si>
  <si>
    <t>9.290</t>
  </si>
  <si>
    <t>9.291</t>
  </si>
  <si>
    <t>9.292</t>
  </si>
  <si>
    <t>9.293</t>
  </si>
  <si>
    <t>9.294</t>
  </si>
  <si>
    <t>9.295</t>
  </si>
  <si>
    <t>9.296</t>
  </si>
  <si>
    <t>9.297</t>
  </si>
  <si>
    <t>9.298</t>
  </si>
  <si>
    <t>9.299</t>
  </si>
  <si>
    <t>9.300</t>
  </si>
  <si>
    <t>9.301</t>
  </si>
  <si>
    <t>9.302</t>
  </si>
  <si>
    <t>9.303</t>
  </si>
  <si>
    <t>9.304</t>
  </si>
  <si>
    <t>9.305</t>
  </si>
  <si>
    <t>9.306</t>
  </si>
  <si>
    <t>9.307</t>
  </si>
  <si>
    <t>9.308</t>
  </si>
  <si>
    <t>9.309</t>
  </si>
  <si>
    <t>9.310</t>
  </si>
  <si>
    <t>9.311</t>
  </si>
  <si>
    <t>9.312</t>
  </si>
  <si>
    <t>9.313</t>
  </si>
  <si>
    <t>9.314</t>
  </si>
  <si>
    <t>9.315</t>
  </si>
  <si>
    <t>9.316</t>
  </si>
  <si>
    <t>9.317</t>
  </si>
  <si>
    <t>9.318</t>
  </si>
  <si>
    <t>9.319</t>
  </si>
  <si>
    <t>9.320</t>
  </si>
  <si>
    <t>9.321</t>
  </si>
  <si>
    <t>9.322</t>
  </si>
  <si>
    <t>9.323</t>
  </si>
  <si>
    <t>9.324</t>
  </si>
  <si>
    <t>9.325</t>
  </si>
  <si>
    <t>9.326</t>
  </si>
  <si>
    <t>9.327</t>
  </si>
  <si>
    <t>9.328</t>
  </si>
  <si>
    <t>9.329</t>
  </si>
  <si>
    <t>9.330</t>
  </si>
  <si>
    <t>количина</t>
  </si>
  <si>
    <t>Укупно табела 2.</t>
  </si>
  <si>
    <t>Укупно табела 4.</t>
  </si>
  <si>
    <t>Укупно табела 3.</t>
  </si>
  <si>
    <t>Табела 3 - редовног одржавања Фиат пунто</t>
  </si>
  <si>
    <t>Табела 4 - ванредног техничког одржавања возила фиат пунто</t>
  </si>
  <si>
    <t>4.448</t>
  </si>
  <si>
    <t>4.449</t>
  </si>
  <si>
    <t>4.450</t>
  </si>
  <si>
    <t xml:space="preserve">Табела 3 - УСЛУГЕ РЕДОВНОГ СЕРВИСИРАЊА ВОЗИЛА </t>
  </si>
  <si>
    <t>Табела 4 УСЛУГЕ ВАНРЕДНОГ ОДРЖАВАЊА ВОЗИЛА ЗАСТАВА 101, ЈУГО 55</t>
  </si>
  <si>
    <t>5.503</t>
  </si>
  <si>
    <t>5.504</t>
  </si>
  <si>
    <t>5.505</t>
  </si>
  <si>
    <t xml:space="preserve"> Табела 1 УСЛУГЕ РЕДОВНОГ ТЕХНИЧКОГ ОДРЖАВАЊА ВОЗИЛА ЛАДА НИВА 1,6 и 1,7</t>
  </si>
  <si>
    <t>Табела 2 – Услуге ванредног техничког одржавања возила ЛАДА НИВА 1,6 и 1,7</t>
  </si>
  <si>
    <t>Алнасер</t>
  </si>
  <si>
    <t>Бендикс алнасера</t>
  </si>
  <si>
    <t>Ротор алнасера</t>
  </si>
  <si>
    <t>Статор алнасера</t>
  </si>
  <si>
    <t>Цеткице алнасера</t>
  </si>
  <si>
    <t>Биксне алнасера</t>
  </si>
  <si>
    <t>Алтернатор</t>
  </si>
  <si>
    <t>Ротор алтернатора</t>
  </si>
  <si>
    <t>Статор алтернатора</t>
  </si>
  <si>
    <t>Диоде алтернатора</t>
  </si>
  <si>
    <t>Лезајеви алтернатора</t>
  </si>
  <si>
    <t>Ременица алтернатора</t>
  </si>
  <si>
    <t>Амортизер предњи</t>
  </si>
  <si>
    <t>Амортизер задњи</t>
  </si>
  <si>
    <t>Ауспух лонац средји</t>
  </si>
  <si>
    <t>Ауспух лонац задњи</t>
  </si>
  <si>
    <t>Аутомат притиска уља</t>
  </si>
  <si>
    <t>Аутомат змигавца</t>
  </si>
  <si>
    <t>Антифриз</t>
  </si>
  <si>
    <t>Аебег</t>
  </si>
  <si>
    <t>Браник предњи</t>
  </si>
  <si>
    <t>Браник задњи</t>
  </si>
  <si>
    <t>Брава 5.врата</t>
  </si>
  <si>
    <t>Брава врата л+Д</t>
  </si>
  <si>
    <t>Брава задњих врата (дупла)</t>
  </si>
  <si>
    <t>Бомбина</t>
  </si>
  <si>
    <t>Брегаста осовина</t>
  </si>
  <si>
    <t>Брисаци комлет гарнитура</t>
  </si>
  <si>
    <t>Мотор боце за воду</t>
  </si>
  <si>
    <t>Прскалице брисаца</t>
  </si>
  <si>
    <t>Мотор прскалице брисаца</t>
  </si>
  <si>
    <t>Полуге брисаца</t>
  </si>
  <si>
    <t>Бирац брзине</t>
  </si>
  <si>
    <t>Брава хаубе</t>
  </si>
  <si>
    <t>Блатобран л+д</t>
  </si>
  <si>
    <t>Цаура задње виљуске</t>
  </si>
  <si>
    <t xml:space="preserve">Цеп хладњака </t>
  </si>
  <si>
    <t>Цеп картера</t>
  </si>
  <si>
    <t>Цеп резервора са кљуцем</t>
  </si>
  <si>
    <t>Цеп за наливања уља</t>
  </si>
  <si>
    <t>Цељусти предње</t>
  </si>
  <si>
    <t>Цеп посуде за воду</t>
  </si>
  <si>
    <t>Цев коцнице дуза</t>
  </si>
  <si>
    <t>Цев коцнице краца</t>
  </si>
  <si>
    <t>Цилиндар коциони задњи</t>
  </si>
  <si>
    <t>Црево хладњака доње</t>
  </si>
  <si>
    <t>Цревохладњака горње</t>
  </si>
  <si>
    <t>Црево коцнице еластицно</t>
  </si>
  <si>
    <t>Цревоза прскалице соферсајне</t>
  </si>
  <si>
    <t>Црево резервоара</t>
  </si>
  <si>
    <t>Црево термостата водене пумпе</t>
  </si>
  <si>
    <t>Црево климе</t>
  </si>
  <si>
    <t>Црево за гориво</t>
  </si>
  <si>
    <t>Цилиндар квацила доњи</t>
  </si>
  <si>
    <t>Цилиндар квацила горњи</t>
  </si>
  <si>
    <t>Црево серво уредјаја</t>
  </si>
  <si>
    <t>Диск плоцице</t>
  </si>
  <si>
    <t>Дискови</t>
  </si>
  <si>
    <t>Добос тоцка</t>
  </si>
  <si>
    <t>Диизне дирекног убризгавања</t>
  </si>
  <si>
    <t>Дизне</t>
  </si>
  <si>
    <t>Диктунг главе мотора</t>
  </si>
  <si>
    <t>Диктунг вентил декле</t>
  </si>
  <si>
    <t>Диктунг усисне И издувне гране</t>
  </si>
  <si>
    <t>Диктунг ауспуха</t>
  </si>
  <si>
    <t>Диктунг  водене пумпе</t>
  </si>
  <si>
    <t>Диктунг гарнитура мотора</t>
  </si>
  <si>
    <t>Диктунг гарнитура мењаца</t>
  </si>
  <si>
    <t>Допуна обавезне опреме у возилу сајла за вуцу</t>
  </si>
  <si>
    <t>Допуна обавезне опреме у возилу апотека</t>
  </si>
  <si>
    <t>Допуна обавезне опреме у возилу  саобрацајни троугао</t>
  </si>
  <si>
    <t>Допуна обавезне опреме у возилу кљуц за тоцкове</t>
  </si>
  <si>
    <t>Допуна обавезне опреме у возилу рефлектујуци прслук</t>
  </si>
  <si>
    <t>Допуна обавезне опреме у возилу против позарни апарат</t>
  </si>
  <si>
    <t>Допуна обавезне опреме у возилу ланци за снег</t>
  </si>
  <si>
    <t>Допуна обавезне опреме у возилу дизалица</t>
  </si>
  <si>
    <t>Фар</t>
  </si>
  <si>
    <t xml:space="preserve">Фелна </t>
  </si>
  <si>
    <t>Филтер уља</t>
  </si>
  <si>
    <t>Филтер горива</t>
  </si>
  <si>
    <t>Филтер ваздуха</t>
  </si>
  <si>
    <t>Филтер климе</t>
  </si>
  <si>
    <t>Електрицни подизаци стакла</t>
  </si>
  <si>
    <t>Хладњак</t>
  </si>
  <si>
    <t>Хомо кинетицки зглоб</t>
  </si>
  <si>
    <t>Хладњак клима уредјаја</t>
  </si>
  <si>
    <t>Издувна грана</t>
  </si>
  <si>
    <t>Каблови за свецице</t>
  </si>
  <si>
    <t>Комутатор</t>
  </si>
  <si>
    <t>Контакт брава</t>
  </si>
  <si>
    <t>Копце тапацирунга</t>
  </si>
  <si>
    <t>Копце рукохвата</t>
  </si>
  <si>
    <t>Карике</t>
  </si>
  <si>
    <t>Кабл комутатора</t>
  </si>
  <si>
    <t>Клеме</t>
  </si>
  <si>
    <t>Клипови у гарнитури</t>
  </si>
  <si>
    <t>Крај споне</t>
  </si>
  <si>
    <t>Коректор коцнице</t>
  </si>
  <si>
    <t>Километар сат</t>
  </si>
  <si>
    <t>Кандјаста спојка 1-2 брзине</t>
  </si>
  <si>
    <t>Кандјаста спојка 3-4 брзине</t>
  </si>
  <si>
    <t>Кандјаста спојка 5 брзине</t>
  </si>
  <si>
    <t>Корпа квацила</t>
  </si>
  <si>
    <t>Кедер 5 врата</t>
  </si>
  <si>
    <t>Кедер врата л+д</t>
  </si>
  <si>
    <t>Карбуратор</t>
  </si>
  <si>
    <t>Куцисте мењаца</t>
  </si>
  <si>
    <t>Ламела</t>
  </si>
  <si>
    <t>Летва волана</t>
  </si>
  <si>
    <t>Лезај мењаца</t>
  </si>
  <si>
    <t>Лезај тоцка предњи</t>
  </si>
  <si>
    <t xml:space="preserve">Лезај тоцка задњи </t>
  </si>
  <si>
    <t>Лезај спанера</t>
  </si>
  <si>
    <t>Лезајеви радилице гарнитура</t>
  </si>
  <si>
    <t>Лезај потисни –друк лезај</t>
  </si>
  <si>
    <t>Лајсна украсна предња</t>
  </si>
  <si>
    <t>Лајсна украсна задња л</t>
  </si>
  <si>
    <t xml:space="preserve">Мандјетна зглоба полуосовине </t>
  </si>
  <si>
    <t>Мерац притиска уља</t>
  </si>
  <si>
    <t>Мерац горива</t>
  </si>
  <si>
    <t>Метлице брисаца предње</t>
  </si>
  <si>
    <t>Метлице брисаца задње</t>
  </si>
  <si>
    <t>Мотор брисаца</t>
  </si>
  <si>
    <t>Прскалице за воду</t>
  </si>
  <si>
    <t>Матица зглоба хомокинетицког</t>
  </si>
  <si>
    <t>Матица снопа мењаца</t>
  </si>
  <si>
    <t>Маска украсна</t>
  </si>
  <si>
    <t>Масинска обрада-бусење блока мотора</t>
  </si>
  <si>
    <t>Масинска обрада-хилзновање блока мотора</t>
  </si>
  <si>
    <t>Масинска обрада-брусење радилице мотора</t>
  </si>
  <si>
    <t>Масинска обрада-пребацивање клипова</t>
  </si>
  <si>
    <t>Масинска обрада-хидро тест главе мотора</t>
  </si>
  <si>
    <t>Масинска обрада-равнање главе</t>
  </si>
  <si>
    <t>Мењац (нов)</t>
  </si>
  <si>
    <t>Носац ауспуха</t>
  </si>
  <si>
    <t>Носац мотора горњи</t>
  </si>
  <si>
    <t>Носац мотора задњи</t>
  </si>
  <si>
    <t>Носац мотора боцни</t>
  </si>
  <si>
    <t>Носац метлица</t>
  </si>
  <si>
    <t>Огледало боцно лево</t>
  </si>
  <si>
    <t>Огледало десно боцно</t>
  </si>
  <si>
    <t>Огледало унутрасње-</t>
  </si>
  <si>
    <t>Оквир регистарске таблице</t>
  </si>
  <si>
    <t>Осигурраци 8-16-30 ампера убодни</t>
  </si>
  <si>
    <t xml:space="preserve">Пакне коцница </t>
  </si>
  <si>
    <t>Поклопац мотора</t>
  </si>
  <si>
    <t>Пирамида мењаца</t>
  </si>
  <si>
    <t>Посуда за прање стакла са мотором</t>
  </si>
  <si>
    <t>Полу осовина са хомо кинетицким зглобом</t>
  </si>
  <si>
    <t>Полу осовина</t>
  </si>
  <si>
    <t>Прекидац светла</t>
  </si>
  <si>
    <t>Прекидац за сва цетри змигавца</t>
  </si>
  <si>
    <t>Прекидац вентилатора</t>
  </si>
  <si>
    <t>Прекидац клима уредјаја</t>
  </si>
  <si>
    <t>Посуда уља за коцнице</t>
  </si>
  <si>
    <t>Поправка електро инсталације</t>
  </si>
  <si>
    <t>Прстен синхрона мењаца</t>
  </si>
  <si>
    <t>Преливна посуда хладњака</t>
  </si>
  <si>
    <t>Пумпа за уље</t>
  </si>
  <si>
    <t>Пумпа за гориво АЦ</t>
  </si>
  <si>
    <t xml:space="preserve">Пумпа високог притиска </t>
  </si>
  <si>
    <t>Пумпа за воду</t>
  </si>
  <si>
    <t>Прекидац за отварање прозора</t>
  </si>
  <si>
    <t>Помоцна седиста</t>
  </si>
  <si>
    <t>Разводни вентил</t>
  </si>
  <si>
    <t>Радилица мотора</t>
  </si>
  <si>
    <t>Резервоар за гориво</t>
  </si>
  <si>
    <t>Реглер за пуњење</t>
  </si>
  <si>
    <t>Рицица за отварање врата изнутра</t>
  </si>
  <si>
    <t>Сијалица 12 В 10 W</t>
  </si>
  <si>
    <t>Сајлла гаса</t>
  </si>
  <si>
    <t>Сајла квацила</t>
  </si>
  <si>
    <t>Сајла руцне коцнице</t>
  </si>
  <si>
    <t>Семеринг бираца брзине</t>
  </si>
  <si>
    <t>Семеринг-радилице предњи</t>
  </si>
  <si>
    <t>Семеринг-радилице задњи</t>
  </si>
  <si>
    <t>Семеринг-брегасте</t>
  </si>
  <si>
    <t>Семеринг-полуосовине</t>
  </si>
  <si>
    <t>Сијалице 12в- Х-4</t>
  </si>
  <si>
    <t>Сијалице-12в 21/-5вw</t>
  </si>
  <si>
    <t>Сијалица-12в-5w</t>
  </si>
  <si>
    <t>Сијалица-12в15w</t>
  </si>
  <si>
    <t>Сијалица-12в21w</t>
  </si>
  <si>
    <t>Сирена</t>
  </si>
  <si>
    <t>Сисице за луфтирање</t>
  </si>
  <si>
    <t>Славина грејаца</t>
  </si>
  <si>
    <t xml:space="preserve">Стакло соферсајне </t>
  </si>
  <si>
    <t>Стакло врата л+д</t>
  </si>
  <si>
    <t xml:space="preserve">Стакло  задњих врата </t>
  </si>
  <si>
    <t>Светла за маглу</t>
  </si>
  <si>
    <t>Светло регистарске таблице</t>
  </si>
  <si>
    <t>Седисте возаца</t>
  </si>
  <si>
    <t>Седисте сувозаца</t>
  </si>
  <si>
    <t>Стега црева 8-100</t>
  </si>
  <si>
    <t>Стега цеви ауспуха</t>
  </si>
  <si>
    <t>Стега хомо зглоба</t>
  </si>
  <si>
    <t>Стега издувне гране</t>
  </si>
  <si>
    <t>Тефлони</t>
  </si>
  <si>
    <t>Термо давац на глави мотора</t>
  </si>
  <si>
    <t>Термо прекидац на хладњаку</t>
  </si>
  <si>
    <t>Термостат комлет</t>
  </si>
  <si>
    <t>Вентили ус И из</t>
  </si>
  <si>
    <t>Вентилатор хладњака</t>
  </si>
  <si>
    <t>Вентилатор грејаца</t>
  </si>
  <si>
    <t>Вентилатор кајс</t>
  </si>
  <si>
    <t>Вентилатор у кабини</t>
  </si>
  <si>
    <t>Волан</t>
  </si>
  <si>
    <t>Виљци главе мотора</t>
  </si>
  <si>
    <t>Вентил за серво</t>
  </si>
  <si>
    <t>Вијак тоцка</t>
  </si>
  <si>
    <t>Вијак брегасте</t>
  </si>
  <si>
    <t>Венац замајца</t>
  </si>
  <si>
    <t>В иљуска бираца брзине</t>
  </si>
  <si>
    <t>Виљуска предњег трапа</t>
  </si>
  <si>
    <t>Виљуска задња</t>
  </si>
  <si>
    <t>Замајац мотора</t>
  </si>
  <si>
    <t>Закацка ауспуха</t>
  </si>
  <si>
    <t>Завртањ виљуске</t>
  </si>
  <si>
    <t>Завртањ амортизера</t>
  </si>
  <si>
    <t>Змигавац предњи леви-десни</t>
  </si>
  <si>
    <t>Змигавац боцни</t>
  </si>
  <si>
    <t>Знигавац у бранику</t>
  </si>
  <si>
    <t>Семеринг</t>
  </si>
  <si>
    <t>Зупцаник-1 брзине мењаца</t>
  </si>
  <si>
    <t>Зупцаник-2 бм</t>
  </si>
  <si>
    <t>Зупцаник-3 бм</t>
  </si>
  <si>
    <t>Зупцаник-4 бм</t>
  </si>
  <si>
    <t>Зупцаник-5 бм</t>
  </si>
  <si>
    <t>Зупцаник-рикверца</t>
  </si>
  <si>
    <t>Зупцаник радилице</t>
  </si>
  <si>
    <t>Сајла за отварање хаубе</t>
  </si>
  <si>
    <t>Селен гумице на рамена И виљускама</t>
  </si>
  <si>
    <t>Сигурносни појас</t>
  </si>
  <si>
    <t>Руцица бираца брзине</t>
  </si>
  <si>
    <t xml:space="preserve">Дијагностика </t>
  </si>
  <si>
    <t>Гепек –кровни носац</t>
  </si>
  <si>
    <t>Акумулатор 12в 70ах</t>
  </si>
  <si>
    <t>Моторно уље  сеел дизел</t>
  </si>
  <si>
    <t>Уље за мењац ЕСО БВ 75W-80</t>
  </si>
  <si>
    <t>Уље за коцнице УК</t>
  </si>
  <si>
    <t>Антифриз Г-12</t>
  </si>
  <si>
    <t>Тецност за ветробранска стакла</t>
  </si>
  <si>
    <t>Унутрасња гума 14’</t>
  </si>
  <si>
    <t>Брава за централно закљуцавање</t>
  </si>
  <si>
    <t>Картер мотора</t>
  </si>
  <si>
    <t>Генерална мотора</t>
  </si>
  <si>
    <t>Раткапне</t>
  </si>
  <si>
    <t>Аларм -нов</t>
  </si>
  <si>
    <t>Оптика предњег трапа</t>
  </si>
  <si>
    <t>Оптика задњег трапа</t>
  </si>
  <si>
    <t>Прање возила</t>
  </si>
  <si>
    <t>Јеленска козица</t>
  </si>
  <si>
    <t>Сундјер</t>
  </si>
  <si>
    <t>Патоснице</t>
  </si>
  <si>
    <t>Пресвлаке за седиста</t>
  </si>
  <si>
    <t>Тапацирунг врата</t>
  </si>
  <si>
    <t xml:space="preserve">Предња хауба </t>
  </si>
  <si>
    <t>Предња врата Л+Д</t>
  </si>
  <si>
    <t>Задња врата Л+Д</t>
  </si>
  <si>
    <t>Предње крило Л+Д</t>
  </si>
  <si>
    <t>Предњи браник</t>
  </si>
  <si>
    <t>Задњи браник</t>
  </si>
  <si>
    <t>Предњи везни лим</t>
  </si>
  <si>
    <t>Задња дупла врата - за каравана</t>
  </si>
  <si>
    <t>Комлет фарбање возила</t>
  </si>
  <si>
    <t>Генерална поправка мењаца</t>
  </si>
  <si>
    <t xml:space="preserve">Дизне </t>
  </si>
  <si>
    <t>Руцица за отварање прозора</t>
  </si>
  <si>
    <t>Главни коциони цилиндар</t>
  </si>
  <si>
    <t>Серво за коцнице</t>
  </si>
  <si>
    <t>Гумена црава за воду до грејаца</t>
  </si>
  <si>
    <t>Релеј</t>
  </si>
  <si>
    <t>Серво пумпа</t>
  </si>
  <si>
    <t>Црева серво волана</t>
  </si>
  <si>
    <t>Зупцасти кајс</t>
  </si>
  <si>
    <t>Компјутер</t>
  </si>
  <si>
    <t>Спанер зупцастог кајса</t>
  </si>
  <si>
    <t>Лезај зупцастог кајса</t>
  </si>
  <si>
    <t>АБС коректор за коцнице</t>
  </si>
  <si>
    <t>Руцна пумпа за гориво</t>
  </si>
  <si>
    <t>Замена продузетка летве волана</t>
  </si>
  <si>
    <t>Дијагностика система серво волана</t>
  </si>
  <si>
    <t>Дијагностика система ваздусног јастука</t>
  </si>
  <si>
    <t>Дијагностика система за убризгавање</t>
  </si>
  <si>
    <t xml:space="preserve">Замена пумпе високог притиска </t>
  </si>
  <si>
    <t>Пумпа високог притиска</t>
  </si>
  <si>
    <t>Пуњење И сервис климе</t>
  </si>
  <si>
    <t>Сет квацила</t>
  </si>
  <si>
    <t>Замена управљацких јединица АБС система</t>
  </si>
  <si>
    <t>Црево коцница гумено предњег тоцка</t>
  </si>
  <si>
    <t>Норма цас радова који нису описани</t>
  </si>
  <si>
    <t>Превоз слеп слузбе по километру</t>
  </si>
  <si>
    <t>Тефлони гумице вентила</t>
  </si>
  <si>
    <t>Сајла гаса</t>
  </si>
  <si>
    <t>Радијатор грејаца</t>
  </si>
  <si>
    <t>Пињон КМ</t>
  </si>
  <si>
    <t>Лезај амортизера</t>
  </si>
  <si>
    <t>Семеринг спојницке осовине</t>
  </si>
  <si>
    <t>Хадњак климе</t>
  </si>
  <si>
    <t>Компресор</t>
  </si>
  <si>
    <t>Цеп за уље</t>
  </si>
  <si>
    <t>Цеп боце за воду</t>
  </si>
  <si>
    <t xml:space="preserve">Боцна стакла </t>
  </si>
  <si>
    <t>Грејац на мотору</t>
  </si>
  <si>
    <t xml:space="preserve">Заптивац мотора гарнитура </t>
  </si>
  <si>
    <t>Заптивац мењаца гарнитура</t>
  </si>
  <si>
    <t>Зупцаник уљне пумпе</t>
  </si>
  <si>
    <t>Гарнитура клипова</t>
  </si>
  <si>
    <t>Цеп резервоара са кљуцем</t>
  </si>
  <si>
    <t>Цеп хладњака</t>
  </si>
  <si>
    <t>Цев коцнице-дуза</t>
  </si>
  <si>
    <t>Цев коцнице-краца</t>
  </si>
  <si>
    <t>Црево одуска за уље-иберлауф</t>
  </si>
  <si>
    <t xml:space="preserve">Глава мотора </t>
  </si>
  <si>
    <t>Границник врата</t>
  </si>
  <si>
    <t>Главцина предњег тоцка</t>
  </si>
  <si>
    <t>Рукавац предњег тоцка</t>
  </si>
  <si>
    <t>Рукавац задњег тоцка</t>
  </si>
  <si>
    <t>Главцина задњег тоцка</t>
  </si>
  <si>
    <t>Гума хомо кинетицког зглоба</t>
  </si>
  <si>
    <t>Еластицни зглоб мењаца</t>
  </si>
  <si>
    <t>Унутрасња гума 185x14</t>
  </si>
  <si>
    <t>Тарирајне бос пумпе</t>
  </si>
  <si>
    <t>ЕД ЗР</t>
  </si>
  <si>
    <t>РЕКАПИТУЛАЦИЈА</t>
  </si>
  <si>
    <t>Укупно DACIA без ПДВ-а:</t>
  </si>
  <si>
    <t>DACIA - Укупан износ ПДВ-а:</t>
  </si>
  <si>
    <t>Укупно DACIA:</t>
  </si>
  <si>
    <t>Укупно FIAT без ПДВ-а:</t>
  </si>
  <si>
    <t>FIAT - Укупан износ ПДВ-а:</t>
  </si>
  <si>
    <t>Укупно FIAT:</t>
  </si>
  <si>
    <t>Укупно ZASTAVA без ПДВ-а:</t>
  </si>
  <si>
    <t>ZASTAVA - Укупан износ ПДВ-а:</t>
  </si>
  <si>
    <t>Укупно ZASTAVA:</t>
  </si>
  <si>
    <t>Укупно LADA без ПДВ-а:</t>
  </si>
  <si>
    <t>LADA - Укупан износ ПДВ-а:</t>
  </si>
  <si>
    <t>Укупно LADA:</t>
  </si>
  <si>
    <t>Укупно ŠKODA без ПДВ-а:</t>
  </si>
  <si>
    <t>ŠKODA - Укупан износ ПДВ-а:</t>
  </si>
  <si>
    <t>Укупно ŠKODA:</t>
  </si>
  <si>
    <t>Укупно MAZDA без ПДВ-а:</t>
  </si>
  <si>
    <t>MAZDA - Укупан износ ПДВ-а:</t>
  </si>
  <si>
    <t>Укупно MAZDA:</t>
  </si>
  <si>
    <t>Уписати назив понуђача:</t>
  </si>
  <si>
    <t>Уписати адресу понуђача:</t>
  </si>
  <si>
    <t>ПИБ:</t>
  </si>
  <si>
    <t>Матични број:</t>
  </si>
  <si>
    <t>Контакт телефон:</t>
  </si>
  <si>
    <t>Еmail адреса:</t>
  </si>
  <si>
    <t>Име и презиме овлашћеног лица:</t>
  </si>
  <si>
    <t>Укупно вулканизерске услуге без ПДВ-а:</t>
  </si>
  <si>
    <t>Укупно прање возила без ПДВ-а:</t>
  </si>
  <si>
    <t>УКУПАН ИЗНОС ПДВ-а:</t>
  </si>
  <si>
    <t>Датум:</t>
  </si>
  <si>
    <t>МП</t>
  </si>
  <si>
    <t>Потпис овлашћеног лица понуђача:</t>
  </si>
  <si>
    <t xml:space="preserve">ОБРАЗАЦ 2.6. - СТРУКТУРА ЦЕНЕ </t>
  </si>
  <si>
    <t>ПАРТИЈА 6</t>
  </si>
  <si>
    <t>Јавна набавка услуга бр.JN/8000/0035/2016
Партија 6 - Сервис и одржавање путничких возила возног парка ТЦ Нови Сад
- одсек Зрењанин</t>
  </si>
  <si>
    <t>УКУПАН ИЗНОС ПАРТИЈА 6 - ОДСЕК ЗРЕЊАНИН
СЕРВИС И ОДРЖАВАЊЕ ПУТНИЧКИХ ВОЗИЛА</t>
  </si>
  <si>
    <t>Укупно MICUBUSHI без ПДВ-а:</t>
  </si>
  <si>
    <t>УКУПНО ПАРТИЈА 6 без ПДВ-а:</t>
  </si>
  <si>
    <t>УКУПНО ПАРТИЈА 6 са ПДВ-ом</t>
  </si>
  <si>
    <t>Укупно технички преглед без ПДВ-а:</t>
  </si>
  <si>
    <t>Табела техничких прегледа возила</t>
  </si>
  <si>
    <t>Oквирна количина</t>
  </si>
  <si>
    <t>ТИП</t>
  </si>
  <si>
    <t>Јед. мере</t>
  </si>
  <si>
    <t xml:space="preserve">Технички преглед путничких возила </t>
  </si>
  <si>
    <t xml:space="preserve">М1 </t>
  </si>
  <si>
    <t xml:space="preserve">Технички преглед теренског возила (џип - лада нива) </t>
  </si>
  <si>
    <t>М1 G / АB</t>
  </si>
  <si>
    <t xml:space="preserve">Технички преглед путничког возила са бројем седишта 8+1  </t>
  </si>
  <si>
    <t>М1 АF</t>
  </si>
  <si>
    <t>Периодичне овера техничке исправности лаког путничког возила са издавањем законом регулисаног документа.</t>
  </si>
  <si>
    <t>M1</t>
  </si>
  <si>
    <t>кom</t>
  </si>
  <si>
    <t xml:space="preserve">Технички преглед малог прикључног возила </t>
  </si>
  <si>
    <t>О2</t>
  </si>
  <si>
    <t>Технички преглед средњег прикључног возила</t>
  </si>
  <si>
    <t>О3</t>
  </si>
  <si>
    <t>Технички преглед великог прикључног возила</t>
  </si>
  <si>
    <t>О4</t>
  </si>
  <si>
    <t>Периодичнa овера техничке исправности  малог прикључног возила са издавањем законом утврђеним обрасцем</t>
  </si>
  <si>
    <t xml:space="preserve">Периодичне овера техничке исправности  средњег прикључног возила са издавањем законом утврђеним обрасцем.   </t>
  </si>
  <si>
    <t>Периодичнa овера техничке исправности  великог прикључног возила са издавањем законом регулисаног документа.</t>
  </si>
  <si>
    <t>Ванредни технички преглед путничког возила</t>
  </si>
  <si>
    <t>М1</t>
  </si>
  <si>
    <t>Технички преглед хаварисаног путничког возила</t>
  </si>
  <si>
    <t>Очитавање бројева шасије путничког возила</t>
  </si>
  <si>
    <t>Очитавање бројева шасије прикључног возила</t>
  </si>
  <si>
    <t>Норма час за радови који нису дати позицијом дин/час</t>
  </si>
  <si>
    <t>ТЕХНИЧКИ ПРЕГЛЕД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</si>
</sst>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241A]General"/>
  </numFmts>
  <fonts count="38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6"/>
      <color theme="1"/>
      <name val="Calibri"/>
      <family val="2"/>
      <scheme val="minor"/>
    </font>
    <font>
      <sz val="16"/>
      <color theme="1"/>
      <name val="Arial"/>
      <family val="2"/>
    </font>
    <font>
      <sz val="16"/>
      <color rgb="FFFF0000"/>
      <name val="Arial"/>
      <family val="2"/>
    </font>
    <font>
      <b/>
      <sz val="10"/>
      <name val="Arial"/>
      <family val="2"/>
    </font>
    <font>
      <b/>
      <sz val="11"/>
      <color indexed="10"/>
      <name val="Arial"/>
      <family val="2"/>
    </font>
    <font>
      <b/>
      <sz val="10"/>
      <color indexed="10"/>
      <name val="Arial"/>
      <family val="2"/>
    </font>
    <font>
      <sz val="11"/>
      <color indexed="10"/>
      <name val="Arial"/>
      <family val="2"/>
    </font>
    <font>
      <sz val="10"/>
      <color indexed="10"/>
      <name val="Arial"/>
      <family val="2"/>
    </font>
    <font>
      <sz val="11"/>
      <color theme="1"/>
      <name val="Arial"/>
      <family val="2"/>
    </font>
    <font>
      <sz val="11"/>
      <color rgb="FFFF0000"/>
      <name val="Arial"/>
      <family val="2"/>
    </font>
    <font>
      <sz val="10"/>
      <color theme="1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color rgb="FFFF0000"/>
      <name val="Arial"/>
      <family val="2"/>
      <charset val="204"/>
    </font>
    <font>
      <sz val="11"/>
      <color rgb="FF000000"/>
      <name val="Calibri"/>
      <family val="2"/>
      <charset val="204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sz val="10"/>
      <color rgb="FF0070C0"/>
      <name val="Arial"/>
      <family val="2"/>
      <charset val="238"/>
    </font>
    <font>
      <sz val="10"/>
      <color indexed="10"/>
      <name val="Arial"/>
      <family val="2"/>
      <charset val="238"/>
    </font>
    <font>
      <b/>
      <sz val="12"/>
      <color rgb="FF000000"/>
      <name val="Arial"/>
      <family val="2"/>
      <charset val="238"/>
    </font>
    <font>
      <b/>
      <sz val="12"/>
      <name val="Arial"/>
      <family val="2"/>
      <charset val="238"/>
    </font>
    <font>
      <b/>
      <sz val="16"/>
      <color theme="1"/>
      <name val="Calibri"/>
      <family val="2"/>
      <scheme val="minor"/>
    </font>
    <font>
      <b/>
      <sz val="12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color theme="1"/>
      <name val="Arial"/>
      <family val="2"/>
      <charset val="238"/>
    </font>
    <font>
      <sz val="12"/>
      <color theme="1"/>
      <name val="Calibri"/>
      <family val="2"/>
      <scheme val="minor"/>
    </font>
    <font>
      <b/>
      <sz val="10"/>
      <color theme="1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164" fontId="17" fillId="0" borderId="0" applyBorder="0" applyProtection="0"/>
    <xf numFmtId="0" fontId="34" fillId="0" borderId="0"/>
  </cellStyleXfs>
  <cellXfs count="412">
    <xf numFmtId="0" fontId="0" fillId="0" borderId="0" xfId="0"/>
    <xf numFmtId="0" fontId="2" fillId="0" borderId="0" xfId="0" applyFont="1"/>
    <xf numFmtId="0" fontId="0" fillId="0" borderId="0" xfId="0" applyBorder="1"/>
    <xf numFmtId="0" fontId="3" fillId="0" borderId="0" xfId="0" applyFont="1"/>
    <xf numFmtId="0" fontId="0" fillId="4" borderId="0" xfId="0" applyFill="1"/>
    <xf numFmtId="0" fontId="3" fillId="0" borderId="0" xfId="0" applyFont="1" applyAlignment="1">
      <alignment horizontal="left"/>
    </xf>
    <xf numFmtId="0" fontId="4" fillId="0" borderId="0" xfId="0" applyFont="1"/>
    <xf numFmtId="0" fontId="5" fillId="0" borderId="8" xfId="0" applyFont="1" applyBorder="1" applyAlignment="1"/>
    <xf numFmtId="0" fontId="6" fillId="0" borderId="0" xfId="0" applyFont="1"/>
    <xf numFmtId="0" fontId="13" fillId="0" borderId="1" xfId="0" applyFont="1" applyBorder="1"/>
    <xf numFmtId="0" fontId="13" fillId="0" borderId="0" xfId="0" applyFont="1" applyBorder="1"/>
    <xf numFmtId="0" fontId="13" fillId="0" borderId="0" xfId="0" applyFont="1"/>
    <xf numFmtId="0" fontId="4" fillId="0" borderId="9" xfId="0" applyFont="1" applyBorder="1"/>
    <xf numFmtId="0" fontId="4" fillId="0" borderId="1" xfId="0" applyFont="1" applyBorder="1"/>
    <xf numFmtId="0" fontId="4" fillId="0" borderId="0" xfId="0" applyFont="1" applyBorder="1"/>
    <xf numFmtId="0" fontId="15" fillId="2" borderId="1" xfId="0" applyFont="1" applyFill="1" applyBorder="1" applyAlignment="1">
      <alignment horizontal="left" vertical="center" wrapText="1"/>
    </xf>
    <xf numFmtId="0" fontId="15" fillId="2" borderId="1" xfId="0" applyFont="1" applyFill="1" applyBorder="1" applyAlignment="1">
      <alignment horizontal="left" vertical="center"/>
    </xf>
    <xf numFmtId="0" fontId="15" fillId="2" borderId="5" xfId="0" applyFont="1" applyFill="1" applyBorder="1" applyAlignment="1">
      <alignment horizontal="left" vertical="center" wrapText="1"/>
    </xf>
    <xf numFmtId="0" fontId="15" fillId="2" borderId="0" xfId="0" applyFont="1" applyFill="1" applyBorder="1" applyAlignment="1">
      <alignment horizontal="left" vertical="center" wrapText="1"/>
    </xf>
    <xf numFmtId="0" fontId="15" fillId="2" borderId="4" xfId="0" applyFont="1" applyFill="1" applyBorder="1" applyAlignment="1">
      <alignment horizontal="left" vertical="center" wrapText="1"/>
    </xf>
    <xf numFmtId="4" fontId="13" fillId="0" borderId="1" xfId="0" applyNumberFormat="1" applyFont="1" applyBorder="1" applyAlignment="1">
      <alignment horizontal="center" vertical="center" wrapText="1"/>
    </xf>
    <xf numFmtId="4" fontId="13" fillId="0" borderId="0" xfId="0" applyNumberFormat="1" applyFont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0" fillId="2" borderId="0" xfId="0" applyFill="1"/>
    <xf numFmtId="0" fontId="2" fillId="2" borderId="0" xfId="0" applyFont="1" applyFill="1"/>
    <xf numFmtId="0" fontId="2" fillId="2" borderId="0" xfId="0" applyFont="1" applyFill="1" applyBorder="1"/>
    <xf numFmtId="0" fontId="2" fillId="0" borderId="1" xfId="0" applyFont="1" applyBorder="1"/>
    <xf numFmtId="0" fontId="2" fillId="0" borderId="0" xfId="0" applyFont="1" applyBorder="1"/>
    <xf numFmtId="4" fontId="2" fillId="0" borderId="0" xfId="0" applyNumberFormat="1" applyFont="1"/>
    <xf numFmtId="0" fontId="2" fillId="2" borderId="0" xfId="0" applyFont="1" applyFill="1" applyAlignment="1">
      <alignment wrapText="1"/>
    </xf>
    <xf numFmtId="0" fontId="2" fillId="0" borderId="0" xfId="0" applyFont="1" applyAlignment="1">
      <alignment wrapText="1"/>
    </xf>
    <xf numFmtId="0" fontId="22" fillId="0" borderId="0" xfId="0" applyFont="1"/>
    <xf numFmtId="0" fontId="2" fillId="4" borderId="0" xfId="0" applyFont="1" applyFill="1"/>
    <xf numFmtId="0" fontId="2" fillId="0" borderId="0" xfId="0" applyFont="1" applyAlignment="1">
      <alignment horizontal="left"/>
    </xf>
    <xf numFmtId="0" fontId="26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5" borderId="1" xfId="0" applyFont="1" applyFill="1" applyBorder="1" applyAlignment="1">
      <alignment vertical="center"/>
    </xf>
    <xf numFmtId="0" fontId="26" fillId="0" borderId="1" xfId="0" applyFont="1" applyBorder="1" applyAlignment="1">
      <alignment horizontal="left" vertical="center" wrapText="1"/>
    </xf>
    <xf numFmtId="0" fontId="21" fillId="0" borderId="0" xfId="0" applyFont="1" applyAlignment="1">
      <alignment horizontal="center"/>
    </xf>
    <xf numFmtId="0" fontId="21" fillId="0" borderId="0" xfId="0" applyFont="1" applyAlignment="1">
      <alignment horizontal="left"/>
    </xf>
    <xf numFmtId="0" fontId="2" fillId="2" borderId="0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9" fillId="0" borderId="0" xfId="0" applyFont="1"/>
    <xf numFmtId="0" fontId="21" fillId="0" borderId="0" xfId="0" applyFont="1"/>
    <xf numFmtId="0" fontId="2" fillId="2" borderId="1" xfId="0" applyFont="1" applyFill="1" applyBorder="1" applyAlignment="1">
      <alignment vertical="center" wrapText="1"/>
    </xf>
    <xf numFmtId="0" fontId="26" fillId="2" borderId="1" xfId="0" applyFont="1" applyFill="1" applyBorder="1" applyAlignment="1">
      <alignment horizontal="left" vertical="center" wrapText="1"/>
    </xf>
    <xf numFmtId="0" fontId="26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7" fillId="2" borderId="1" xfId="0" applyFont="1" applyFill="1" applyBorder="1" applyAlignment="1">
      <alignment horizontal="left" vertical="center" wrapText="1"/>
    </xf>
    <xf numFmtId="0" fontId="22" fillId="0" borderId="0" xfId="0" applyFont="1" applyBorder="1"/>
    <xf numFmtId="0" fontId="21" fillId="2" borderId="0" xfId="0" applyFont="1" applyFill="1" applyBorder="1"/>
    <xf numFmtId="0" fontId="26" fillId="0" borderId="4" xfId="0" applyFont="1" applyBorder="1" applyAlignment="1">
      <alignment vertical="center" wrapText="1"/>
    </xf>
    <xf numFmtId="0" fontId="26" fillId="0" borderId="4" xfId="0" applyFont="1" applyBorder="1" applyAlignment="1">
      <alignment horizontal="center" vertical="center" wrapText="1"/>
    </xf>
    <xf numFmtId="0" fontId="26" fillId="0" borderId="0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center" vertical="center" wrapText="1"/>
    </xf>
    <xf numFmtId="0" fontId="2" fillId="5" borderId="1" xfId="0" applyFont="1" applyFill="1" applyBorder="1" applyAlignment="1">
      <alignment vertical="center" wrapText="1"/>
    </xf>
    <xf numFmtId="0" fontId="0" fillId="2" borderId="0" xfId="0" applyFill="1" applyBorder="1"/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wrapText="1"/>
    </xf>
    <xf numFmtId="0" fontId="23" fillId="2" borderId="1" xfId="0" applyFont="1" applyFill="1" applyBorder="1" applyAlignment="1">
      <alignment horizontal="center" vertical="center" wrapText="1"/>
    </xf>
    <xf numFmtId="0" fontId="32" fillId="0" borderId="0" xfId="0" applyFont="1"/>
    <xf numFmtId="0" fontId="3" fillId="0" borderId="0" xfId="0" applyFont="1" applyBorder="1"/>
    <xf numFmtId="0" fontId="19" fillId="0" borderId="0" xfId="0" applyFont="1" applyBorder="1"/>
    <xf numFmtId="0" fontId="21" fillId="2" borderId="0" xfId="0" applyFont="1" applyFill="1" applyBorder="1" applyAlignment="1">
      <alignment horizontal="center" vertical="center"/>
    </xf>
    <xf numFmtId="0" fontId="21" fillId="2" borderId="0" xfId="0" applyFont="1" applyFill="1" applyBorder="1" applyAlignment="1">
      <alignment horizontal="center" vertical="center" wrapText="1"/>
    </xf>
    <xf numFmtId="0" fontId="21" fillId="2" borderId="0" xfId="0" applyFont="1" applyFill="1"/>
    <xf numFmtId="0" fontId="22" fillId="0" borderId="0" xfId="0" applyFont="1" applyAlignment="1"/>
    <xf numFmtId="0" fontId="22" fillId="0" borderId="1" xfId="0" applyFont="1" applyBorder="1"/>
    <xf numFmtId="0" fontId="21" fillId="0" borderId="0" xfId="0" applyFont="1" applyBorder="1"/>
    <xf numFmtId="0" fontId="20" fillId="0" borderId="0" xfId="0" applyFont="1" applyBorder="1"/>
    <xf numFmtId="0" fontId="21" fillId="5" borderId="1" xfId="0" applyFont="1" applyFill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4" fontId="22" fillId="0" borderId="0" xfId="0" applyNumberFormat="1" applyFont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4" fontId="2" fillId="0" borderId="0" xfId="0" applyNumberFormat="1" applyFont="1" applyAlignment="1">
      <alignment horizontal="center" vertical="center" wrapText="1"/>
    </xf>
    <xf numFmtId="0" fontId="2" fillId="0" borderId="3" xfId="0" applyFont="1" applyBorder="1"/>
    <xf numFmtId="4" fontId="0" fillId="0" borderId="0" xfId="0" applyNumberFormat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 wrapText="1"/>
    </xf>
    <xf numFmtId="2" fontId="0" fillId="0" borderId="0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wrapText="1"/>
    </xf>
    <xf numFmtId="49" fontId="21" fillId="0" borderId="1" xfId="0" applyNumberFormat="1" applyFont="1" applyBorder="1" applyAlignment="1">
      <alignment horizontal="center" vertical="center"/>
    </xf>
    <xf numFmtId="49" fontId="21" fillId="0" borderId="0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49" fontId="2" fillId="2" borderId="0" xfId="0" applyNumberFormat="1" applyFont="1" applyFill="1" applyAlignment="1">
      <alignment horizontal="left" vertical="center"/>
    </xf>
    <xf numFmtId="49" fontId="2" fillId="2" borderId="0" xfId="0" applyNumberFormat="1" applyFont="1" applyFill="1" applyAlignment="1">
      <alignment horizontal="center" vertical="center"/>
    </xf>
    <xf numFmtId="49" fontId="2" fillId="2" borderId="0" xfId="0" applyNumberFormat="1" applyFont="1" applyFill="1" applyAlignment="1">
      <alignment horizontal="center"/>
    </xf>
    <xf numFmtId="4" fontId="19" fillId="0" borderId="0" xfId="0" applyNumberFormat="1" applyFont="1" applyBorder="1" applyAlignment="1">
      <alignment horizontal="center" vertical="center" wrapText="1"/>
    </xf>
    <xf numFmtId="4" fontId="0" fillId="0" borderId="0" xfId="0" applyNumberFormat="1" applyFont="1" applyBorder="1" applyAlignment="1">
      <alignment horizontal="center" vertical="center" wrapText="1"/>
    </xf>
    <xf numFmtId="49" fontId="13" fillId="0" borderId="1" xfId="0" applyNumberFormat="1" applyFont="1" applyBorder="1" applyAlignment="1">
      <alignment horizontal="center" vertical="center" wrapText="1"/>
    </xf>
    <xf numFmtId="4" fontId="0" fillId="0" borderId="1" xfId="0" applyNumberFormat="1" applyFont="1" applyBorder="1" applyAlignment="1">
      <alignment horizontal="center" vertical="center" wrapText="1"/>
    </xf>
    <xf numFmtId="49" fontId="13" fillId="0" borderId="0" xfId="0" applyNumberFormat="1" applyFont="1" applyBorder="1" applyAlignment="1">
      <alignment horizontal="center" vertical="center" wrapText="1"/>
    </xf>
    <xf numFmtId="49" fontId="13" fillId="0" borderId="0" xfId="0" applyNumberFormat="1" applyFont="1" applyBorder="1" applyAlignment="1">
      <alignment horizontal="center" vertical="center"/>
    </xf>
    <xf numFmtId="4" fontId="11" fillId="0" borderId="0" xfId="0" applyNumberFormat="1" applyFont="1" applyBorder="1" applyAlignment="1">
      <alignment horizontal="center" vertical="center" wrapText="1"/>
    </xf>
    <xf numFmtId="49" fontId="13" fillId="2" borderId="0" xfId="0" applyNumberFormat="1" applyFont="1" applyFill="1" applyBorder="1" applyAlignment="1">
      <alignment horizontal="center" vertical="center"/>
    </xf>
    <xf numFmtId="4" fontId="16" fillId="0" borderId="0" xfId="0" applyNumberFormat="1" applyFont="1" applyBorder="1" applyAlignment="1">
      <alignment horizontal="center" vertical="center" wrapText="1"/>
    </xf>
    <xf numFmtId="4" fontId="12" fillId="0" borderId="0" xfId="0" applyNumberFormat="1" applyFont="1" applyBorder="1" applyAlignment="1">
      <alignment horizontal="center" vertical="center" wrapText="1"/>
    </xf>
    <xf numFmtId="49" fontId="13" fillId="0" borderId="8" xfId="0" applyNumberFormat="1" applyFont="1" applyBorder="1" applyAlignment="1">
      <alignment horizontal="center" vertical="center"/>
    </xf>
    <xf numFmtId="4" fontId="0" fillId="0" borderId="0" xfId="0" applyNumberFormat="1" applyAlignment="1">
      <alignment horizontal="center" vertical="center" wrapText="1"/>
    </xf>
    <xf numFmtId="49" fontId="15" fillId="0" borderId="0" xfId="0" applyNumberFormat="1" applyFont="1" applyAlignment="1">
      <alignment horizontal="left" vertical="center"/>
    </xf>
    <xf numFmtId="49" fontId="14" fillId="0" borderId="0" xfId="0" applyNumberFormat="1" applyFont="1" applyAlignment="1">
      <alignment horizontal="left" vertical="center"/>
    </xf>
    <xf numFmtId="49" fontId="13" fillId="2" borderId="0" xfId="0" applyNumberFormat="1" applyFont="1" applyFill="1" applyBorder="1" applyAlignment="1">
      <alignment vertical="center"/>
    </xf>
    <xf numFmtId="49" fontId="14" fillId="2" borderId="0" xfId="0" applyNumberFormat="1" applyFont="1" applyFill="1" applyAlignment="1">
      <alignment horizontal="left" vertical="center"/>
    </xf>
    <xf numFmtId="49" fontId="14" fillId="0" borderId="8" xfId="0" applyNumberFormat="1" applyFont="1" applyBorder="1" applyAlignment="1">
      <alignment horizontal="left" vertical="center"/>
    </xf>
    <xf numFmtId="49" fontId="13" fillId="0" borderId="0" xfId="0" applyNumberFormat="1" applyFont="1" applyBorder="1" applyAlignment="1">
      <alignment vertical="center"/>
    </xf>
    <xf numFmtId="49" fontId="13" fillId="0" borderId="0" xfId="0" applyNumberFormat="1" applyFont="1" applyAlignment="1">
      <alignment horizontal="center" vertical="center"/>
    </xf>
    <xf numFmtId="49" fontId="13" fillId="0" borderId="0" xfId="0" applyNumberFormat="1" applyFont="1" applyAlignment="1">
      <alignment vertical="center"/>
    </xf>
    <xf numFmtId="49" fontId="13" fillId="0" borderId="0" xfId="0" applyNumberFormat="1" applyFont="1" applyAlignment="1">
      <alignment horizontal="center" vertical="center" wrapText="1"/>
    </xf>
    <xf numFmtId="0" fontId="4" fillId="0" borderId="3" xfId="0" applyFont="1" applyBorder="1"/>
    <xf numFmtId="0" fontId="13" fillId="0" borderId="3" xfId="0" applyFont="1" applyBorder="1"/>
    <xf numFmtId="0" fontId="5" fillId="0" borderId="0" xfId="0" applyFont="1" applyBorder="1" applyAlignment="1"/>
    <xf numFmtId="0" fontId="32" fillId="0" borderId="0" xfId="0" applyFont="1" applyBorder="1"/>
    <xf numFmtId="0" fontId="0" fillId="4" borderId="0" xfId="0" applyFill="1" applyBorder="1"/>
    <xf numFmtId="0" fontId="3" fillId="0" borderId="0" xfId="0" applyFont="1" applyBorder="1" applyAlignment="1">
      <alignment horizontal="left"/>
    </xf>
    <xf numFmtId="0" fontId="7" fillId="0" borderId="0" xfId="0" applyFont="1" applyBorder="1"/>
    <xf numFmtId="0" fontId="8" fillId="0" borderId="0" xfId="0" applyFont="1" applyBorder="1"/>
    <xf numFmtId="0" fontId="9" fillId="0" borderId="0" xfId="0" applyFont="1" applyBorder="1"/>
    <xf numFmtId="0" fontId="10" fillId="0" borderId="0" xfId="0" applyFont="1" applyBorder="1"/>
    <xf numFmtId="4" fontId="7" fillId="0" borderId="0" xfId="0" applyNumberFormat="1" applyFont="1" applyBorder="1" applyAlignment="1">
      <alignment horizontal="center" vertical="center" wrapText="1"/>
    </xf>
    <xf numFmtId="4" fontId="9" fillId="0" borderId="0" xfId="0" applyNumberFormat="1" applyFont="1" applyBorder="1" applyAlignment="1">
      <alignment horizontal="center" vertical="center" wrapText="1"/>
    </xf>
    <xf numFmtId="4" fontId="13" fillId="2" borderId="0" xfId="0" applyNumberFormat="1" applyFont="1" applyFill="1" applyBorder="1" applyAlignment="1">
      <alignment horizontal="center" vertical="center" wrapText="1"/>
    </xf>
    <xf numFmtId="49" fontId="2" fillId="2" borderId="0" xfId="0" applyNumberFormat="1" applyFont="1" applyFill="1" applyAlignment="1">
      <alignment horizontal="center" vertical="center" wrapText="1"/>
    </xf>
    <xf numFmtId="49" fontId="2" fillId="5" borderId="1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 applyAlignment="1">
      <alignment horizontal="center" wrapText="1"/>
    </xf>
    <xf numFmtId="49" fontId="0" fillId="0" borderId="0" xfId="0" applyNumberFormat="1" applyBorder="1" applyAlignment="1">
      <alignment horizontal="center" wrapText="1"/>
    </xf>
    <xf numFmtId="49" fontId="23" fillId="0" borderId="0" xfId="0" applyNumberFormat="1" applyFont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4" fontId="28" fillId="0" borderId="0" xfId="0" applyNumberFormat="1" applyFont="1" applyBorder="1" applyAlignment="1">
      <alignment horizontal="center" vertical="center" wrapText="1"/>
    </xf>
    <xf numFmtId="49" fontId="22" fillId="2" borderId="0" xfId="0" applyNumberFormat="1" applyFont="1" applyFill="1" applyAlignment="1">
      <alignment horizontal="left" vertical="center"/>
    </xf>
    <xf numFmtId="49" fontId="22" fillId="2" borderId="0" xfId="0" applyNumberFormat="1" applyFont="1" applyFill="1" applyAlignment="1">
      <alignment horizontal="center" vertical="center"/>
    </xf>
    <xf numFmtId="0" fontId="2" fillId="2" borderId="0" xfId="0" applyFont="1" applyFill="1" applyBorder="1" applyAlignment="1">
      <alignment wrapText="1"/>
    </xf>
    <xf numFmtId="49" fontId="0" fillId="0" borderId="0" xfId="0" applyNumberFormat="1" applyAlignment="1">
      <alignment horizontal="center" vertical="center" wrapText="1"/>
    </xf>
    <xf numFmtId="49" fontId="21" fillId="2" borderId="0" xfId="0" applyNumberFormat="1" applyFont="1" applyFill="1" applyAlignment="1">
      <alignment horizontal="center" vertical="center"/>
    </xf>
    <xf numFmtId="49" fontId="21" fillId="5" borderId="1" xfId="0" applyNumberFormat="1" applyFont="1" applyFill="1" applyBorder="1" applyAlignment="1">
      <alignment horizontal="center" vertical="center"/>
    </xf>
    <xf numFmtId="49" fontId="21" fillId="2" borderId="0" xfId="0" applyNumberFormat="1" applyFont="1" applyFill="1" applyBorder="1" applyAlignment="1">
      <alignment horizontal="center"/>
    </xf>
    <xf numFmtId="49" fontId="21" fillId="0" borderId="0" xfId="0" applyNumberFormat="1" applyFont="1" applyBorder="1" applyAlignment="1">
      <alignment horizontal="center"/>
    </xf>
    <xf numFmtId="4" fontId="21" fillId="0" borderId="0" xfId="0" applyNumberFormat="1" applyFont="1" applyBorder="1" applyAlignment="1">
      <alignment horizontal="center" vertical="center" wrapText="1"/>
    </xf>
    <xf numFmtId="4" fontId="21" fillId="0" borderId="1" xfId="0" applyNumberFormat="1" applyFont="1" applyBorder="1" applyAlignment="1">
      <alignment horizontal="center" vertical="center" wrapText="1"/>
    </xf>
    <xf numFmtId="4" fontId="20" fillId="0" borderId="1" xfId="0" applyNumberFormat="1" applyFont="1" applyBorder="1" applyAlignment="1">
      <alignment horizontal="center" vertical="center" wrapText="1"/>
    </xf>
    <xf numFmtId="4" fontId="22" fillId="0" borderId="0" xfId="0" applyNumberFormat="1" applyFont="1" applyBorder="1" applyAlignment="1">
      <alignment horizontal="center" vertical="center" wrapText="1"/>
    </xf>
    <xf numFmtId="2" fontId="22" fillId="0" borderId="0" xfId="0" applyNumberFormat="1" applyFont="1" applyBorder="1" applyAlignment="1">
      <alignment horizontal="center" vertical="center" wrapText="1"/>
    </xf>
    <xf numFmtId="0" fontId="0" fillId="0" borderId="0" xfId="0"/>
    <xf numFmtId="0" fontId="2" fillId="0" borderId="0" xfId="0" applyFont="1"/>
    <xf numFmtId="0" fontId="0" fillId="0" borderId="0" xfId="0" applyBorder="1"/>
    <xf numFmtId="0" fontId="26" fillId="5" borderId="1" xfId="0" applyFont="1" applyFill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6" fillId="0" borderId="1" xfId="0" applyFont="1" applyBorder="1" applyAlignment="1">
      <alignment horizontal="left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4" fontId="0" fillId="0" borderId="1" xfId="0" applyNumberFormat="1" applyFont="1" applyBorder="1" applyAlignment="1">
      <alignment horizontal="center" vertical="center" wrapText="1"/>
    </xf>
    <xf numFmtId="4" fontId="11" fillId="0" borderId="1" xfId="0" applyNumberFormat="1" applyFont="1" applyBorder="1" applyAlignment="1">
      <alignment horizontal="center" vertical="center" wrapText="1"/>
    </xf>
    <xf numFmtId="49" fontId="21" fillId="0" borderId="1" xfId="0" applyNumberFormat="1" applyFont="1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3" fontId="20" fillId="2" borderId="1" xfId="0" applyNumberFormat="1" applyFont="1" applyFill="1" applyBorder="1" applyAlignment="1">
      <alignment horizontal="center" vertical="center" wrapText="1"/>
    </xf>
    <xf numFmtId="3" fontId="15" fillId="2" borderId="0" xfId="0" applyNumberFormat="1" applyFont="1" applyFill="1" applyBorder="1" applyAlignment="1">
      <alignment horizontal="center" vertical="center" wrapText="1"/>
    </xf>
    <xf numFmtId="3" fontId="15" fillId="2" borderId="0" xfId="0" applyNumberFormat="1" applyFont="1" applyFill="1" applyAlignment="1">
      <alignment horizontal="center" vertical="center" wrapText="1"/>
    </xf>
    <xf numFmtId="3" fontId="14" fillId="2" borderId="0" xfId="0" applyNumberFormat="1" applyFont="1" applyFill="1" applyAlignment="1">
      <alignment horizontal="center" vertical="center" wrapText="1"/>
    </xf>
    <xf numFmtId="0" fontId="0" fillId="0" borderId="0" xfId="0" applyAlignment="1"/>
    <xf numFmtId="0" fontId="2" fillId="0" borderId="0" xfId="0" applyFont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3" fontId="21" fillId="2" borderId="0" xfId="0" applyNumberFormat="1" applyFont="1" applyFill="1" applyBorder="1" applyAlignment="1">
      <alignment horizontal="center" vertical="center"/>
    </xf>
    <xf numFmtId="3" fontId="21" fillId="2" borderId="0" xfId="0" applyNumberFormat="1" applyFont="1" applyFill="1" applyBorder="1" applyAlignment="1">
      <alignment horizontal="center" vertical="center" wrapText="1"/>
    </xf>
    <xf numFmtId="3" fontId="21" fillId="2" borderId="0" xfId="0" applyNumberFormat="1" applyFont="1" applyFill="1" applyAlignment="1">
      <alignment horizontal="center" vertical="center"/>
    </xf>
    <xf numFmtId="0" fontId="0" fillId="2" borderId="0" xfId="0" applyFill="1" applyBorder="1" applyAlignment="1">
      <alignment horizontal="center" vertical="center" wrapText="1"/>
    </xf>
    <xf numFmtId="3" fontId="21" fillId="2" borderId="0" xfId="0" applyNumberFormat="1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1" fillId="2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0" fillId="0" borderId="1" xfId="0" applyBorder="1"/>
    <xf numFmtId="0" fontId="15" fillId="0" borderId="0" xfId="0" applyFont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5" fillId="2" borderId="0" xfId="0" applyFont="1" applyFill="1" applyBorder="1" applyAlignment="1">
      <alignment horizontal="left" vertical="center"/>
    </xf>
    <xf numFmtId="0" fontId="15" fillId="2" borderId="5" xfId="0" applyFont="1" applyFill="1" applyBorder="1" applyAlignment="1">
      <alignment horizontal="left" vertical="center"/>
    </xf>
    <xf numFmtId="0" fontId="14" fillId="2" borderId="0" xfId="0" applyFont="1" applyFill="1" applyBorder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1" xfId="0" applyFont="1" applyBorder="1" applyAlignment="1">
      <alignment horizontal="left" vertical="center"/>
    </xf>
    <xf numFmtId="0" fontId="14" fillId="2" borderId="0" xfId="0" applyFont="1" applyFill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15" fillId="2" borderId="4" xfId="0" applyFont="1" applyFill="1" applyBorder="1" applyAlignment="1">
      <alignment horizontal="left" vertical="center"/>
    </xf>
    <xf numFmtId="0" fontId="15" fillId="2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15" fillId="3" borderId="0" xfId="0" applyFont="1" applyFill="1" applyBorder="1" applyAlignment="1">
      <alignment horizontal="left" vertical="center"/>
    </xf>
    <xf numFmtId="0" fontId="15" fillId="0" borderId="0" xfId="0" applyFont="1" applyBorder="1" applyAlignment="1">
      <alignment horizontal="left" vertical="center" wrapText="1"/>
    </xf>
    <xf numFmtId="0" fontId="15" fillId="0" borderId="0" xfId="0" applyFont="1" applyBorder="1" applyAlignment="1">
      <alignment horizontal="left" vertical="center"/>
    </xf>
    <xf numFmtId="0" fontId="15" fillId="0" borderId="0" xfId="0" applyFont="1" applyAlignment="1">
      <alignment horizontal="left" vertical="center" wrapText="1"/>
    </xf>
    <xf numFmtId="0" fontId="22" fillId="0" borderId="1" xfId="0" applyFont="1" applyBorder="1" applyAlignment="1">
      <alignment horizontal="center" vertical="center" wrapText="1"/>
    </xf>
    <xf numFmtId="0" fontId="21" fillId="2" borderId="0" xfId="0" applyFont="1" applyFill="1" applyAlignment="1">
      <alignment horizontal="center" vertical="center"/>
    </xf>
    <xf numFmtId="0" fontId="21" fillId="0" borderId="0" xfId="0" applyFont="1" applyBorder="1" applyAlignment="1">
      <alignment horizontal="left" vertical="center"/>
    </xf>
    <xf numFmtId="0" fontId="21" fillId="0" borderId="1" xfId="0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6" fillId="5" borderId="1" xfId="0" applyFont="1" applyFill="1" applyBorder="1" applyAlignment="1">
      <alignment horizontal="left" vertical="center" wrapText="1"/>
    </xf>
    <xf numFmtId="0" fontId="26" fillId="0" borderId="0" xfId="0" applyFont="1" applyBorder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5" borderId="0" xfId="0" applyFont="1" applyFill="1" applyBorder="1" applyAlignment="1">
      <alignment vertical="center"/>
    </xf>
    <xf numFmtId="0" fontId="2" fillId="5" borderId="0" xfId="0" applyFont="1" applyFill="1" applyBorder="1" applyAlignment="1">
      <alignment horizontal="center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24" fillId="0" borderId="0" xfId="0" applyFont="1" applyAlignment="1">
      <alignment horizontal="center" vertical="center"/>
    </xf>
    <xf numFmtId="0" fontId="21" fillId="2" borderId="0" xfId="0" applyFont="1" applyFill="1" applyBorder="1" applyAlignment="1"/>
    <xf numFmtId="0" fontId="0" fillId="0" borderId="0" xfId="0"/>
    <xf numFmtId="0" fontId="24" fillId="2" borderId="0" xfId="0" applyFont="1" applyFill="1" applyAlignment="1">
      <alignment horizontal="center" vertical="center"/>
    </xf>
    <xf numFmtId="3" fontId="15" fillId="2" borderId="1" xfId="0" applyNumberFormat="1" applyFont="1" applyFill="1" applyBorder="1" applyAlignment="1">
      <alignment horizontal="center" vertical="center" wrapText="1"/>
    </xf>
    <xf numFmtId="3" fontId="15" fillId="2" borderId="3" xfId="0" applyNumberFormat="1" applyFont="1" applyFill="1" applyBorder="1" applyAlignment="1">
      <alignment horizontal="center" vertical="center" wrapText="1"/>
    </xf>
    <xf numFmtId="3" fontId="15" fillId="2" borderId="7" xfId="0" applyNumberFormat="1" applyFont="1" applyFill="1" applyBorder="1" applyAlignment="1">
      <alignment horizontal="center" vertical="center" wrapText="1"/>
    </xf>
    <xf numFmtId="3" fontId="15" fillId="2" borderId="5" xfId="0" applyNumberFormat="1" applyFont="1" applyFill="1" applyBorder="1" applyAlignment="1">
      <alignment horizontal="center" vertical="center" wrapText="1"/>
    </xf>
    <xf numFmtId="3" fontId="15" fillId="2" borderId="4" xfId="0" applyNumberFormat="1" applyFont="1" applyFill="1" applyBorder="1" applyAlignment="1">
      <alignment horizontal="center" vertical="center" wrapText="1"/>
    </xf>
    <xf numFmtId="3" fontId="21" fillId="2" borderId="1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3" fontId="21" fillId="2" borderId="1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6" fillId="2" borderId="2" xfId="0" applyFont="1" applyFill="1" applyBorder="1" applyAlignment="1">
      <alignment horizontal="center" vertical="center" wrapText="1"/>
    </xf>
    <xf numFmtId="0" fontId="23" fillId="2" borderId="2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4" fontId="21" fillId="0" borderId="4" xfId="0" applyNumberFormat="1" applyFont="1" applyBorder="1" applyAlignment="1">
      <alignment horizontal="center" vertical="center" wrapText="1"/>
    </xf>
    <xf numFmtId="4" fontId="22" fillId="0" borderId="10" xfId="0" applyNumberFormat="1" applyFont="1" applyBorder="1" applyAlignment="1">
      <alignment horizontal="center" vertical="center" wrapText="1"/>
    </xf>
    <xf numFmtId="3" fontId="20" fillId="6" borderId="1" xfId="0" applyNumberFormat="1" applyFont="1" applyFill="1" applyBorder="1" applyAlignment="1">
      <alignment horizontal="center" vertical="center" wrapText="1"/>
    </xf>
    <xf numFmtId="49" fontId="21" fillId="5" borderId="5" xfId="0" applyNumberFormat="1" applyFont="1" applyFill="1" applyBorder="1" applyAlignment="1">
      <alignment horizontal="center" vertical="center"/>
    </xf>
    <xf numFmtId="0" fontId="21" fillId="0" borderId="5" xfId="0" applyFont="1" applyBorder="1" applyAlignment="1">
      <alignment horizontal="left" vertical="center"/>
    </xf>
    <xf numFmtId="0" fontId="21" fillId="5" borderId="5" xfId="0" applyFont="1" applyFill="1" applyBorder="1" applyAlignment="1">
      <alignment horizontal="center" vertical="center"/>
    </xf>
    <xf numFmtId="0" fontId="21" fillId="2" borderId="5" xfId="0" applyFont="1" applyFill="1" applyBorder="1" applyAlignment="1">
      <alignment horizontal="center" vertical="center" wrapText="1"/>
    </xf>
    <xf numFmtId="4" fontId="21" fillId="0" borderId="5" xfId="0" applyNumberFormat="1" applyFont="1" applyBorder="1" applyAlignment="1">
      <alignment horizontal="center" vertical="center" wrapText="1"/>
    </xf>
    <xf numFmtId="49" fontId="22" fillId="6" borderId="11" xfId="0" applyNumberFormat="1" applyFont="1" applyFill="1" applyBorder="1" applyAlignment="1">
      <alignment horizontal="center" vertical="center" wrapText="1"/>
    </xf>
    <xf numFmtId="0" fontId="22" fillId="6" borderId="11" xfId="0" applyFont="1" applyFill="1" applyBorder="1" applyAlignment="1">
      <alignment horizontal="left" vertical="center"/>
    </xf>
    <xf numFmtId="0" fontId="22" fillId="6" borderId="11" xfId="0" applyFont="1" applyFill="1" applyBorder="1" applyAlignment="1">
      <alignment horizontal="center" vertical="center" wrapText="1"/>
    </xf>
    <xf numFmtId="3" fontId="20" fillId="6" borderId="11" xfId="0" applyNumberFormat="1" applyFont="1" applyFill="1" applyBorder="1" applyAlignment="1">
      <alignment horizontal="center" vertical="center" wrapText="1"/>
    </xf>
    <xf numFmtId="4" fontId="22" fillId="6" borderId="11" xfId="2" applyNumberFormat="1" applyFont="1" applyFill="1" applyBorder="1" applyAlignment="1">
      <alignment horizontal="center" vertical="center" wrapText="1"/>
    </xf>
    <xf numFmtId="4" fontId="0" fillId="0" borderId="4" xfId="0" applyNumberForma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0" fontId="2" fillId="5" borderId="5" xfId="0" applyFont="1" applyFill="1" applyBorder="1" applyAlignment="1">
      <alignment vertical="center" wrapText="1"/>
    </xf>
    <xf numFmtId="0" fontId="2" fillId="5" borderId="5" xfId="0" applyFont="1" applyFill="1" applyBorder="1" applyAlignment="1">
      <alignment horizontal="center" vertical="center" wrapText="1"/>
    </xf>
    <xf numFmtId="3" fontId="21" fillId="2" borderId="5" xfId="0" applyNumberFormat="1" applyFont="1" applyFill="1" applyBorder="1" applyAlignment="1">
      <alignment horizontal="center" vertical="center" wrapText="1"/>
    </xf>
    <xf numFmtId="4" fontId="0" fillId="0" borderId="5" xfId="0" applyNumberFormat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6" fillId="2" borderId="5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6" fillId="2" borderId="5" xfId="0" applyFont="1" applyFill="1" applyBorder="1" applyAlignment="1">
      <alignment horizontal="left" vertical="center" wrapText="1"/>
    </xf>
    <xf numFmtId="0" fontId="26" fillId="2" borderId="14" xfId="0" applyFont="1" applyFill="1" applyBorder="1" applyAlignment="1">
      <alignment horizontal="center" vertical="center" wrapText="1"/>
    </xf>
    <xf numFmtId="4" fontId="2" fillId="0" borderId="4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0" fontId="26" fillId="0" borderId="5" xfId="0" applyFont="1" applyBorder="1" applyAlignment="1">
      <alignment horizontal="left" vertical="center" wrapText="1"/>
    </xf>
    <xf numFmtId="0" fontId="26" fillId="0" borderId="5" xfId="0" applyFont="1" applyBorder="1" applyAlignment="1">
      <alignment horizontal="center" vertical="center" wrapText="1"/>
    </xf>
    <xf numFmtId="49" fontId="2" fillId="5" borderId="5" xfId="0" applyNumberFormat="1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left" vertical="center" wrapText="1"/>
    </xf>
    <xf numFmtId="0" fontId="2" fillId="5" borderId="5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4" fontId="22" fillId="0" borderId="5" xfId="2" applyNumberFormat="1" applyFont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49" fontId="21" fillId="0" borderId="5" xfId="0" applyNumberFormat="1" applyFont="1" applyBorder="1" applyAlignment="1">
      <alignment horizontal="center" vertical="center"/>
    </xf>
    <xf numFmtId="0" fontId="26" fillId="5" borderId="5" xfId="0" applyFont="1" applyFill="1" applyBorder="1" applyAlignment="1">
      <alignment horizontal="left" vertical="center" wrapText="1"/>
    </xf>
    <xf numFmtId="0" fontId="26" fillId="5" borderId="5" xfId="0" applyFont="1" applyFill="1" applyBorder="1" applyAlignment="1">
      <alignment horizontal="center" vertical="center"/>
    </xf>
    <xf numFmtId="3" fontId="21" fillId="2" borderId="5" xfId="0" applyNumberFormat="1" applyFont="1" applyFill="1" applyBorder="1" applyAlignment="1">
      <alignment horizontal="center" vertical="center"/>
    </xf>
    <xf numFmtId="2" fontId="0" fillId="0" borderId="5" xfId="0" applyNumberFormat="1" applyBorder="1" applyAlignment="1">
      <alignment horizontal="center" vertical="center" wrapText="1"/>
    </xf>
    <xf numFmtId="4" fontId="13" fillId="0" borderId="4" xfId="0" applyNumberFormat="1" applyFont="1" applyBorder="1" applyAlignment="1">
      <alignment horizontal="center" vertical="center" wrapText="1"/>
    </xf>
    <xf numFmtId="4" fontId="11" fillId="0" borderId="4" xfId="0" applyNumberFormat="1" applyFont="1" applyBorder="1" applyAlignment="1">
      <alignment horizontal="center" vertical="center" wrapText="1"/>
    </xf>
    <xf numFmtId="49" fontId="13" fillId="0" borderId="5" xfId="0" applyNumberFormat="1" applyFont="1" applyBorder="1" applyAlignment="1">
      <alignment horizontal="center" vertical="center" wrapText="1"/>
    </xf>
    <xf numFmtId="49" fontId="15" fillId="2" borderId="5" xfId="0" applyNumberFormat="1" applyFont="1" applyFill="1" applyBorder="1" applyAlignment="1">
      <alignment horizontal="left" vertical="center"/>
    </xf>
    <xf numFmtId="4" fontId="0" fillId="0" borderId="5" xfId="0" applyNumberFormat="1" applyFont="1" applyBorder="1" applyAlignment="1">
      <alignment horizontal="center" vertical="center" wrapText="1"/>
    </xf>
    <xf numFmtId="49" fontId="13" fillId="0" borderId="5" xfId="0" applyNumberFormat="1" applyFont="1" applyBorder="1" applyAlignment="1">
      <alignment horizontal="center" vertical="center"/>
    </xf>
    <xf numFmtId="4" fontId="13" fillId="0" borderId="5" xfId="0" applyNumberFormat="1" applyFont="1" applyBorder="1" applyAlignment="1">
      <alignment horizontal="center" vertical="center" wrapText="1"/>
    </xf>
    <xf numFmtId="4" fontId="11" fillId="0" borderId="5" xfId="0" applyNumberFormat="1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/>
    </xf>
    <xf numFmtId="0" fontId="22" fillId="0" borderId="5" xfId="0" applyFont="1" applyBorder="1" applyAlignment="1">
      <alignment horizontal="left" vertical="center"/>
    </xf>
    <xf numFmtId="0" fontId="22" fillId="0" borderId="5" xfId="0" applyFont="1" applyBorder="1" applyAlignment="1">
      <alignment horizontal="left"/>
    </xf>
    <xf numFmtId="0" fontId="0" fillId="0" borderId="0" xfId="0"/>
    <xf numFmtId="4" fontId="25" fillId="0" borderId="10" xfId="0" applyNumberFormat="1" applyFont="1" applyBorder="1" applyAlignment="1">
      <alignment horizontal="center" vertical="center" wrapText="1"/>
    </xf>
    <xf numFmtId="0" fontId="25" fillId="0" borderId="0" xfId="0" applyFont="1" applyAlignment="1">
      <alignment horizontal="center"/>
    </xf>
    <xf numFmtId="0" fontId="35" fillId="0" borderId="0" xfId="0" applyFont="1" applyAlignment="1">
      <alignment horizontal="center"/>
    </xf>
    <xf numFmtId="0" fontId="25" fillId="0" borderId="0" xfId="0" applyFont="1" applyAlignment="1">
      <alignment horizontal="center" vertical="center"/>
    </xf>
    <xf numFmtId="0" fontId="35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0" fillId="0" borderId="6" xfId="0" applyBorder="1" applyAlignment="1">
      <alignment vertical="center"/>
    </xf>
    <xf numFmtId="0" fontId="0" fillId="0" borderId="9" xfId="0" applyBorder="1" applyAlignment="1">
      <alignment vertical="center"/>
    </xf>
    <xf numFmtId="0" fontId="35" fillId="0" borderId="0" xfId="0" applyFont="1" applyAlignment="1">
      <alignment vertical="center"/>
    </xf>
    <xf numFmtId="4" fontId="25" fillId="0" borderId="19" xfId="0" applyNumberFormat="1" applyFont="1" applyBorder="1" applyAlignment="1">
      <alignment horizontal="center" vertical="center" wrapText="1"/>
    </xf>
    <xf numFmtId="4" fontId="25" fillId="0" borderId="22" xfId="0" applyNumberFormat="1" applyFont="1" applyBorder="1" applyAlignment="1">
      <alignment horizontal="center" vertical="center" wrapText="1"/>
    </xf>
    <xf numFmtId="4" fontId="25" fillId="0" borderId="25" xfId="0" applyNumberFormat="1" applyFont="1" applyBorder="1" applyAlignment="1">
      <alignment horizontal="center" vertical="center" wrapText="1"/>
    </xf>
    <xf numFmtId="0" fontId="36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6" fillId="0" borderId="0" xfId="0" applyFont="1"/>
    <xf numFmtId="0" fontId="36" fillId="0" borderId="6" xfId="0" applyFont="1" applyBorder="1"/>
    <xf numFmtId="0" fontId="0" fillId="0" borderId="0" xfId="0"/>
    <xf numFmtId="4" fontId="25" fillId="0" borderId="0" xfId="0" applyNumberFormat="1" applyFont="1" applyBorder="1" applyAlignment="1">
      <alignment horizontal="center" vertical="center" wrapText="1"/>
    </xf>
    <xf numFmtId="0" fontId="24" fillId="0" borderId="0" xfId="0" applyFont="1" applyAlignment="1">
      <alignment horizontal="center"/>
    </xf>
    <xf numFmtId="4" fontId="22" fillId="0" borderId="10" xfId="0" applyNumberFormat="1" applyFont="1" applyBorder="1" applyAlignment="1">
      <alignment horizontal="center" vertical="center" wrapText="1"/>
    </xf>
    <xf numFmtId="4" fontId="22" fillId="0" borderId="12" xfId="0" applyNumberFormat="1" applyFont="1" applyBorder="1" applyAlignment="1">
      <alignment horizontal="center" vertical="center" wrapText="1"/>
    </xf>
    <xf numFmtId="4" fontId="22" fillId="0" borderId="13" xfId="0" applyNumberFormat="1" applyFont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/>
    </xf>
    <xf numFmtId="0" fontId="31" fillId="0" borderId="0" xfId="0" applyFont="1" applyBorder="1" applyAlignment="1">
      <alignment horizontal="center"/>
    </xf>
    <xf numFmtId="0" fontId="20" fillId="6" borderId="1" xfId="0" applyFont="1" applyFill="1" applyBorder="1" applyAlignment="1">
      <alignment horizontal="center"/>
    </xf>
    <xf numFmtId="0" fontId="33" fillId="0" borderId="0" xfId="0" applyFont="1" applyAlignment="1">
      <alignment horizontal="center"/>
    </xf>
    <xf numFmtId="0" fontId="31" fillId="2" borderId="8" xfId="0" applyFont="1" applyFill="1" applyBorder="1" applyAlignment="1">
      <alignment horizontal="center"/>
    </xf>
    <xf numFmtId="0" fontId="31" fillId="2" borderId="0" xfId="0" applyFont="1" applyFill="1" applyBorder="1" applyAlignment="1">
      <alignment horizontal="center"/>
    </xf>
    <xf numFmtId="164" fontId="30" fillId="0" borderId="18" xfId="1" applyFont="1" applyBorder="1" applyAlignment="1">
      <alignment horizontal="center"/>
    </xf>
    <xf numFmtId="4" fontId="25" fillId="0" borderId="10" xfId="0" applyNumberFormat="1" applyFont="1" applyBorder="1" applyAlignment="1">
      <alignment horizontal="center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22" fillId="6" borderId="1" xfId="0" applyFont="1" applyFill="1" applyBorder="1" applyAlignment="1">
      <alignment horizontal="center"/>
    </xf>
    <xf numFmtId="0" fontId="24" fillId="0" borderId="0" xfId="0" applyFont="1" applyAlignment="1">
      <alignment horizontal="center" vertical="center"/>
    </xf>
    <xf numFmtId="0" fontId="24" fillId="0" borderId="0" xfId="0" applyFont="1" applyBorder="1" applyAlignment="1">
      <alignment horizontal="center" wrapText="1"/>
    </xf>
    <xf numFmtId="0" fontId="22" fillId="6" borderId="2" xfId="0" applyFont="1" applyFill="1" applyBorder="1" applyAlignment="1">
      <alignment horizontal="center" vertical="center" wrapText="1"/>
    </xf>
    <xf numFmtId="0" fontId="22" fillId="6" borderId="9" xfId="0" applyFont="1" applyFill="1" applyBorder="1" applyAlignment="1">
      <alignment horizontal="center" vertical="center" wrapText="1"/>
    </xf>
    <xf numFmtId="0" fontId="22" fillId="6" borderId="3" xfId="0" applyFont="1" applyFill="1" applyBorder="1" applyAlignment="1">
      <alignment horizontal="center" vertical="center" wrapText="1"/>
    </xf>
    <xf numFmtId="0" fontId="0" fillId="0" borderId="17" xfId="0" applyBorder="1"/>
    <xf numFmtId="0" fontId="0" fillId="0" borderId="0" xfId="0"/>
    <xf numFmtId="0" fontId="15" fillId="2" borderId="2" xfId="0" applyFont="1" applyFill="1" applyBorder="1" applyAlignment="1">
      <alignment horizontal="left" vertical="center"/>
    </xf>
    <xf numFmtId="0" fontId="15" fillId="2" borderId="9" xfId="0" applyFont="1" applyFill="1" applyBorder="1" applyAlignment="1">
      <alignment horizontal="left" vertical="center"/>
    </xf>
    <xf numFmtId="0" fontId="15" fillId="2" borderId="15" xfId="0" applyFont="1" applyFill="1" applyBorder="1" applyAlignment="1">
      <alignment horizontal="left" vertical="center"/>
    </xf>
    <xf numFmtId="0" fontId="15" fillId="2" borderId="16" xfId="0" applyFont="1" applyFill="1" applyBorder="1" applyAlignment="1">
      <alignment horizontal="left" vertical="center"/>
    </xf>
    <xf numFmtId="0" fontId="22" fillId="6" borderId="1" xfId="0" applyFont="1" applyFill="1" applyBorder="1" applyAlignment="1">
      <alignment horizontal="center" vertical="center"/>
    </xf>
    <xf numFmtId="0" fontId="15" fillId="2" borderId="3" xfId="0" applyFont="1" applyFill="1" applyBorder="1" applyAlignment="1">
      <alignment horizontal="left" vertical="center"/>
    </xf>
    <xf numFmtId="0" fontId="24" fillId="2" borderId="0" xfId="0" applyFont="1" applyFill="1" applyAlignment="1">
      <alignment horizontal="center" vertical="center"/>
    </xf>
    <xf numFmtId="0" fontId="22" fillId="6" borderId="1" xfId="0" applyFont="1" applyFill="1" applyBorder="1" applyAlignment="1">
      <alignment horizontal="center" vertical="center" wrapText="1"/>
    </xf>
    <xf numFmtId="0" fontId="31" fillId="0" borderId="0" xfId="0" applyFont="1" applyAlignment="1">
      <alignment horizontal="center"/>
    </xf>
    <xf numFmtId="0" fontId="24" fillId="2" borderId="0" xfId="0" applyFont="1" applyFill="1" applyAlignment="1">
      <alignment horizontal="center" vertical="center" wrapText="1"/>
    </xf>
    <xf numFmtId="49" fontId="22" fillId="6" borderId="2" xfId="0" applyNumberFormat="1" applyFont="1" applyFill="1" applyBorder="1" applyAlignment="1">
      <alignment horizontal="center" vertical="center"/>
    </xf>
    <xf numFmtId="49" fontId="22" fillId="6" borderId="9" xfId="0" applyNumberFormat="1" applyFont="1" applyFill="1" applyBorder="1" applyAlignment="1">
      <alignment horizontal="center" vertical="center"/>
    </xf>
    <xf numFmtId="49" fontId="22" fillId="6" borderId="3" xfId="0" applyNumberFormat="1" applyFont="1" applyFill="1" applyBorder="1" applyAlignment="1">
      <alignment horizontal="center" vertical="center"/>
    </xf>
    <xf numFmtId="0" fontId="25" fillId="6" borderId="1" xfId="0" applyFont="1" applyFill="1" applyBorder="1" applyAlignment="1">
      <alignment horizontal="center" vertical="center"/>
    </xf>
    <xf numFmtId="0" fontId="30" fillId="0" borderId="0" xfId="0" applyFont="1" applyAlignment="1">
      <alignment horizontal="center" vertical="center" wrapText="1"/>
    </xf>
    <xf numFmtId="0" fontId="20" fillId="6" borderId="2" xfId="0" applyFont="1" applyFill="1" applyBorder="1" applyAlignment="1">
      <alignment horizontal="center" vertical="center" wrapText="1"/>
    </xf>
    <xf numFmtId="0" fontId="20" fillId="6" borderId="9" xfId="0" applyFont="1" applyFill="1" applyBorder="1" applyAlignment="1">
      <alignment horizontal="center" vertical="center" wrapText="1"/>
    </xf>
    <xf numFmtId="0" fontId="20" fillId="6" borderId="3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4" fontId="25" fillId="0" borderId="20" xfId="0" applyNumberFormat="1" applyFont="1" applyBorder="1" applyAlignment="1">
      <alignment horizontal="center" vertical="center" wrapText="1"/>
    </xf>
    <xf numFmtId="4" fontId="25" fillId="0" borderId="21" xfId="0" applyNumberFormat="1" applyFont="1" applyBorder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25" fillId="0" borderId="0" xfId="0" applyFont="1" applyAlignment="1">
      <alignment horizontal="center" vertical="center"/>
    </xf>
    <xf numFmtId="0" fontId="35" fillId="0" borderId="0" xfId="0" applyFont="1" applyAlignment="1">
      <alignment horizontal="justify" vertical="center"/>
    </xf>
    <xf numFmtId="164" fontId="30" fillId="0" borderId="18" xfId="1" applyFont="1" applyBorder="1" applyAlignment="1">
      <alignment horizontal="center" vertical="center" wrapText="1"/>
    </xf>
    <xf numFmtId="4" fontId="25" fillId="0" borderId="19" xfId="0" applyNumberFormat="1" applyFont="1" applyBorder="1" applyAlignment="1">
      <alignment horizontal="center" vertical="center" wrapText="1"/>
    </xf>
    <xf numFmtId="4" fontId="25" fillId="0" borderId="23" xfId="0" applyNumberFormat="1" applyFont="1" applyBorder="1" applyAlignment="1">
      <alignment horizontal="center" vertical="center" wrapText="1"/>
    </xf>
    <xf numFmtId="4" fontId="25" fillId="0" borderId="24" xfId="0" applyNumberFormat="1" applyFont="1" applyBorder="1" applyAlignment="1">
      <alignment horizontal="center" vertical="center" wrapText="1"/>
    </xf>
    <xf numFmtId="4" fontId="25" fillId="0" borderId="12" xfId="0" applyNumberFormat="1" applyFont="1" applyBorder="1" applyAlignment="1">
      <alignment horizontal="center" vertical="center" wrapText="1"/>
    </xf>
    <xf numFmtId="4" fontId="25" fillId="0" borderId="13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4" fillId="0" borderId="0" xfId="2" applyFont="1" applyAlignment="1" applyProtection="1">
      <alignment horizontal="center" vertical="center" wrapText="1"/>
    </xf>
    <xf numFmtId="0" fontId="0" fillId="0" borderId="0" xfId="0" applyProtection="1"/>
    <xf numFmtId="0" fontId="22" fillId="7" borderId="4" xfId="2" applyFont="1" applyFill="1" applyBorder="1" applyAlignment="1" applyProtection="1">
      <alignment horizontal="center" vertical="center" wrapText="1"/>
    </xf>
    <xf numFmtId="3" fontId="20" fillId="7" borderId="1" xfId="2" applyNumberFormat="1" applyFont="1" applyFill="1" applyBorder="1" applyAlignment="1" applyProtection="1">
      <alignment horizontal="center" wrapText="1"/>
    </xf>
    <xf numFmtId="4" fontId="0" fillId="0" borderId="0" xfId="0" applyNumberFormat="1" applyAlignment="1" applyProtection="1">
      <alignment horizontal="center" vertical="center" wrapText="1"/>
    </xf>
    <xf numFmtId="49" fontId="22" fillId="7" borderId="11" xfId="0" applyNumberFormat="1" applyFont="1" applyFill="1" applyBorder="1" applyAlignment="1" applyProtection="1">
      <alignment horizontal="center" vertical="center" wrapText="1"/>
    </xf>
    <xf numFmtId="0" fontId="22" fillId="7" borderId="11" xfId="2" applyFont="1" applyFill="1" applyBorder="1" applyAlignment="1" applyProtection="1">
      <alignment horizontal="left" vertical="center"/>
    </xf>
    <xf numFmtId="0" fontId="22" fillId="7" borderId="11" xfId="2" applyFont="1" applyFill="1" applyBorder="1" applyAlignment="1" applyProtection="1">
      <alignment horizontal="center" vertical="center"/>
    </xf>
    <xf numFmtId="0" fontId="37" fillId="7" borderId="11" xfId="0" applyFont="1" applyFill="1" applyBorder="1" applyAlignment="1" applyProtection="1">
      <alignment horizontal="center" vertical="center" wrapText="1"/>
    </xf>
    <xf numFmtId="3" fontId="20" fillId="7" borderId="11" xfId="2" applyNumberFormat="1" applyFont="1" applyFill="1" applyBorder="1" applyAlignment="1" applyProtection="1">
      <alignment horizontal="center" vertical="center" wrapText="1"/>
    </xf>
    <xf numFmtId="2" fontId="22" fillId="7" borderId="11" xfId="2" applyNumberFormat="1" applyFont="1" applyFill="1" applyBorder="1" applyAlignment="1" applyProtection="1">
      <alignment horizontal="center" vertical="center" wrapText="1"/>
    </xf>
    <xf numFmtId="0" fontId="2" fillId="0" borderId="5" xfId="2" applyFont="1" applyBorder="1" applyAlignment="1" applyProtection="1">
      <alignment horizontal="center" vertical="center"/>
    </xf>
    <xf numFmtId="0" fontId="22" fillId="0" borderId="5" xfId="2" applyFont="1" applyBorder="1" applyAlignment="1" applyProtection="1">
      <alignment horizontal="left"/>
    </xf>
    <xf numFmtId="0" fontId="2" fillId="0" borderId="5" xfId="2" applyFont="1" applyBorder="1" applyAlignment="1" applyProtection="1">
      <alignment horizontal="left"/>
    </xf>
    <xf numFmtId="0" fontId="2" fillId="0" borderId="5" xfId="2" applyFont="1" applyBorder="1" applyProtection="1"/>
    <xf numFmtId="0" fontId="2" fillId="7" borderId="5" xfId="2" applyFont="1" applyFill="1" applyBorder="1" applyAlignment="1" applyProtection="1">
      <alignment horizontal="center"/>
    </xf>
    <xf numFmtId="4" fontId="0" fillId="0" borderId="5" xfId="0" applyNumberFormat="1" applyBorder="1" applyAlignment="1" applyProtection="1">
      <alignment horizontal="center" vertical="center" wrapText="1"/>
    </xf>
    <xf numFmtId="0" fontId="2" fillId="0" borderId="1" xfId="2" applyFont="1" applyBorder="1" applyAlignment="1" applyProtection="1">
      <alignment horizontal="center" vertical="center"/>
    </xf>
    <xf numFmtId="0" fontId="26" fillId="5" borderId="1" xfId="2" applyFont="1" applyFill="1" applyBorder="1" applyAlignment="1" applyProtection="1">
      <alignment vertical="center" wrapText="1"/>
    </xf>
    <xf numFmtId="0" fontId="2" fillId="5" borderId="1" xfId="2" applyFont="1" applyFill="1" applyBorder="1" applyAlignment="1" applyProtection="1">
      <alignment horizontal="center" vertical="center" wrapText="1"/>
    </xf>
    <xf numFmtId="0" fontId="2" fillId="7" borderId="1" xfId="2" applyFont="1" applyFill="1" applyBorder="1" applyAlignment="1" applyProtection="1">
      <alignment horizontal="center" vertical="center" wrapText="1"/>
    </xf>
    <xf numFmtId="4" fontId="0" fillId="0" borderId="1" xfId="0" applyNumberFormat="1" applyBorder="1" applyAlignment="1" applyProtection="1">
      <alignment horizontal="center" vertical="center" wrapText="1"/>
    </xf>
    <xf numFmtId="0" fontId="26" fillId="0" borderId="1" xfId="2" applyFont="1" applyBorder="1" applyAlignment="1" applyProtection="1">
      <alignment vertical="center" wrapText="1"/>
    </xf>
    <xf numFmtId="0" fontId="2" fillId="0" borderId="1" xfId="2" applyFont="1" applyBorder="1" applyAlignment="1" applyProtection="1">
      <alignment horizontal="center" vertical="center" wrapText="1"/>
    </xf>
    <xf numFmtId="0" fontId="26" fillId="0" borderId="1" xfId="2" applyFont="1" applyBorder="1" applyAlignment="1" applyProtection="1">
      <alignment horizontal="justify" vertical="center" wrapText="1"/>
    </xf>
    <xf numFmtId="0" fontId="2" fillId="0" borderId="1" xfId="2" applyFont="1" applyBorder="1" applyAlignment="1" applyProtection="1">
      <alignment vertical="center" wrapText="1"/>
    </xf>
    <xf numFmtId="4" fontId="0" fillId="0" borderId="4" xfId="0" applyNumberFormat="1" applyBorder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/>
    </xf>
    <xf numFmtId="4" fontId="2" fillId="0" borderId="19" xfId="0" applyNumberFormat="1" applyFont="1" applyBorder="1" applyAlignment="1" applyProtection="1">
      <alignment horizontal="center" vertical="center" wrapText="1"/>
    </xf>
    <xf numFmtId="4" fontId="2" fillId="0" borderId="19" xfId="0" applyNumberFormat="1" applyFont="1" applyBorder="1" applyAlignment="1" applyProtection="1">
      <alignment horizontal="center" vertical="center" wrapText="1"/>
    </xf>
    <xf numFmtId="4" fontId="2" fillId="0" borderId="10" xfId="0" applyNumberFormat="1" applyFont="1" applyBorder="1" applyAlignment="1" applyProtection="1">
      <alignment horizontal="center" vertical="center" wrapText="1"/>
    </xf>
    <xf numFmtId="4" fontId="2" fillId="0" borderId="10" xfId="0" applyNumberFormat="1" applyFont="1" applyBorder="1" applyAlignment="1" applyProtection="1">
      <alignment horizontal="center" vertical="center" wrapText="1"/>
    </xf>
    <xf numFmtId="4" fontId="2" fillId="0" borderId="26" xfId="0" applyNumberFormat="1" applyFont="1" applyBorder="1" applyAlignment="1" applyProtection="1">
      <alignment horizontal="center" vertical="center" wrapText="1"/>
    </xf>
    <xf numFmtId="4" fontId="2" fillId="0" borderId="26" xfId="0" applyNumberFormat="1" applyFont="1" applyBorder="1" applyAlignment="1" applyProtection="1">
      <alignment horizontal="center" vertical="center" wrapText="1"/>
    </xf>
  </cellXfs>
  <cellStyles count="3">
    <cellStyle name="Excel Built-in Normal" xfId="1"/>
    <cellStyle name="Normal" xfId="0" builtinId="0"/>
    <cellStyle name="Normal 2" xfId="2"/>
  </cellStyles>
  <dxfs count="0"/>
  <tableStyles count="0" defaultTableStyle="TableStyleMedium2" defaultPivotStyle="PivotStyleLight16"/>
  <colors>
    <mruColors>
      <color rgb="FF66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A13" zoomScale="90" zoomScaleNormal="90" workbookViewId="0">
      <selection activeCell="D4" sqref="D4"/>
    </sheetView>
  </sheetViews>
  <sheetFormatPr defaultRowHeight="12.75" x14ac:dyDescent="0.2"/>
  <cols>
    <col min="1" max="1" width="10.7109375" style="85" customWidth="1"/>
    <col min="2" max="2" width="85.7109375" style="1" customWidth="1"/>
    <col min="3" max="3" width="10.7109375" style="186" customWidth="1"/>
    <col min="4" max="4" width="10.7109375" style="184" customWidth="1"/>
    <col min="5" max="7" width="25.7109375" style="88" customWidth="1"/>
    <col min="8" max="16384" width="9.140625" style="1"/>
  </cols>
  <sheetData>
    <row r="1" spans="1:16" ht="15" customHeight="1" x14ac:dyDescent="0.2"/>
    <row r="2" spans="1:16" ht="15" customHeight="1" x14ac:dyDescent="0.25">
      <c r="A2" s="326" t="s">
        <v>1324</v>
      </c>
      <c r="B2" s="326"/>
      <c r="C2" s="326"/>
      <c r="D2" s="326"/>
      <c r="E2" s="86"/>
      <c r="F2" s="86"/>
      <c r="G2" s="86"/>
      <c r="H2" s="79"/>
      <c r="I2" s="79"/>
      <c r="J2" s="79"/>
    </row>
    <row r="3" spans="1:16" ht="15" customHeight="1" x14ac:dyDescent="0.2"/>
    <row r="4" spans="1:16" ht="30" customHeight="1" thickBot="1" x14ac:dyDescent="0.25">
      <c r="A4" s="262" t="s">
        <v>0</v>
      </c>
      <c r="B4" s="263" t="s">
        <v>581</v>
      </c>
      <c r="C4" s="264" t="s">
        <v>3436</v>
      </c>
      <c r="D4" s="265" t="s">
        <v>4108</v>
      </c>
      <c r="E4" s="266" t="s">
        <v>3437</v>
      </c>
      <c r="F4" s="266" t="s">
        <v>3438</v>
      </c>
      <c r="G4" s="266" t="s">
        <v>3420</v>
      </c>
      <c r="J4" s="160"/>
      <c r="K4" s="160"/>
      <c r="L4" s="160"/>
      <c r="M4" s="160"/>
      <c r="N4" s="160"/>
      <c r="O4" s="160"/>
      <c r="P4" s="160"/>
    </row>
    <row r="5" spans="1:16" ht="15" customHeight="1" x14ac:dyDescent="0.2">
      <c r="A5" s="304"/>
      <c r="B5" s="306" t="s">
        <v>1288</v>
      </c>
      <c r="C5" s="281"/>
      <c r="D5" s="288"/>
      <c r="E5" s="282"/>
      <c r="F5" s="282"/>
      <c r="G5" s="282"/>
    </row>
    <row r="6" spans="1:16" ht="15" customHeight="1" x14ac:dyDescent="0.2">
      <c r="A6" s="84" t="s">
        <v>1341</v>
      </c>
      <c r="B6" s="34" t="s">
        <v>1289</v>
      </c>
      <c r="C6" s="43" t="s">
        <v>375</v>
      </c>
      <c r="D6" s="53">
        <v>150</v>
      </c>
      <c r="E6" s="87"/>
      <c r="F6" s="87">
        <f>SUM(E6*1.2)</f>
        <v>0</v>
      </c>
      <c r="G6" s="87">
        <f>SUM(D6*E6)</f>
        <v>0</v>
      </c>
    </row>
    <row r="7" spans="1:16" ht="15" customHeight="1" x14ac:dyDescent="0.2">
      <c r="A7" s="84" t="s">
        <v>1342</v>
      </c>
      <c r="B7" s="34" t="s">
        <v>1290</v>
      </c>
      <c r="C7" s="43" t="s">
        <v>375</v>
      </c>
      <c r="D7" s="53">
        <v>150</v>
      </c>
      <c r="E7" s="87"/>
      <c r="F7" s="166">
        <f t="shared" ref="F7:F41" si="0">SUM(E7*1.2)</f>
        <v>0</v>
      </c>
      <c r="G7" s="166">
        <f t="shared" ref="G7:G41" si="1">SUM(D7*E7)</f>
        <v>0</v>
      </c>
    </row>
    <row r="8" spans="1:16" ht="15" customHeight="1" x14ac:dyDescent="0.2">
      <c r="A8" s="84" t="s">
        <v>1343</v>
      </c>
      <c r="B8" s="34" t="s">
        <v>1291</v>
      </c>
      <c r="C8" s="43" t="s">
        <v>375</v>
      </c>
      <c r="D8" s="53">
        <v>100</v>
      </c>
      <c r="E8" s="87"/>
      <c r="F8" s="166">
        <f t="shared" si="0"/>
        <v>0</v>
      </c>
      <c r="G8" s="166">
        <f t="shared" si="1"/>
        <v>0</v>
      </c>
    </row>
    <row r="9" spans="1:16" ht="15" customHeight="1" x14ac:dyDescent="0.2">
      <c r="A9" s="84" t="s">
        <v>1344</v>
      </c>
      <c r="B9" s="34" t="s">
        <v>1292</v>
      </c>
      <c r="C9" s="43" t="s">
        <v>375</v>
      </c>
      <c r="D9" s="53">
        <v>100</v>
      </c>
      <c r="E9" s="87"/>
      <c r="F9" s="166">
        <f t="shared" si="0"/>
        <v>0</v>
      </c>
      <c r="G9" s="166">
        <f t="shared" si="1"/>
        <v>0</v>
      </c>
    </row>
    <row r="10" spans="1:16" ht="15" customHeight="1" x14ac:dyDescent="0.2">
      <c r="A10" s="84" t="s">
        <v>1345</v>
      </c>
      <c r="B10" s="34" t="s">
        <v>1293</v>
      </c>
      <c r="C10" s="43" t="s">
        <v>375</v>
      </c>
      <c r="D10" s="53">
        <v>100</v>
      </c>
      <c r="E10" s="87"/>
      <c r="F10" s="166">
        <f t="shared" si="0"/>
        <v>0</v>
      </c>
      <c r="G10" s="166">
        <f t="shared" si="1"/>
        <v>0</v>
      </c>
    </row>
    <row r="11" spans="1:16" ht="15" customHeight="1" x14ac:dyDescent="0.2">
      <c r="A11" s="84" t="s">
        <v>1346</v>
      </c>
      <c r="B11" s="34" t="s">
        <v>1294</v>
      </c>
      <c r="C11" s="43" t="s">
        <v>375</v>
      </c>
      <c r="D11" s="53">
        <v>100</v>
      </c>
      <c r="E11" s="87"/>
      <c r="F11" s="166">
        <f t="shared" si="0"/>
        <v>0</v>
      </c>
      <c r="G11" s="166">
        <f t="shared" si="1"/>
        <v>0</v>
      </c>
    </row>
    <row r="12" spans="1:16" ht="15" customHeight="1" x14ac:dyDescent="0.2">
      <c r="A12" s="84" t="s">
        <v>1347</v>
      </c>
      <c r="B12" s="34" t="s">
        <v>1295</v>
      </c>
      <c r="C12" s="43" t="s">
        <v>375</v>
      </c>
      <c r="D12" s="53">
        <v>100</v>
      </c>
      <c r="E12" s="87"/>
      <c r="F12" s="166">
        <f t="shared" si="0"/>
        <v>0</v>
      </c>
      <c r="G12" s="166">
        <f t="shared" si="1"/>
        <v>0</v>
      </c>
    </row>
    <row r="13" spans="1:16" ht="15" customHeight="1" x14ac:dyDescent="0.2">
      <c r="A13" s="84" t="s">
        <v>1348</v>
      </c>
      <c r="B13" s="34" t="s">
        <v>1296</v>
      </c>
      <c r="C13" s="43" t="s">
        <v>375</v>
      </c>
      <c r="D13" s="53">
        <v>20</v>
      </c>
      <c r="E13" s="87"/>
      <c r="F13" s="166">
        <f t="shared" si="0"/>
        <v>0</v>
      </c>
      <c r="G13" s="166">
        <f t="shared" si="1"/>
        <v>0</v>
      </c>
    </row>
    <row r="14" spans="1:16" ht="15" customHeight="1" x14ac:dyDescent="0.2">
      <c r="A14" s="84" t="s">
        <v>1349</v>
      </c>
      <c r="B14" s="34" t="s">
        <v>1297</v>
      </c>
      <c r="C14" s="43" t="s">
        <v>375</v>
      </c>
      <c r="D14" s="53">
        <v>20</v>
      </c>
      <c r="E14" s="87"/>
      <c r="F14" s="166">
        <f t="shared" si="0"/>
        <v>0</v>
      </c>
      <c r="G14" s="166">
        <f t="shared" si="1"/>
        <v>0</v>
      </c>
    </row>
    <row r="15" spans="1:16" ht="15" customHeight="1" x14ac:dyDescent="0.2">
      <c r="A15" s="84" t="s">
        <v>1350</v>
      </c>
      <c r="B15" s="34" t="s">
        <v>1298</v>
      </c>
      <c r="C15" s="43" t="s">
        <v>375</v>
      </c>
      <c r="D15" s="53">
        <v>20</v>
      </c>
      <c r="E15" s="87"/>
      <c r="F15" s="166">
        <f t="shared" si="0"/>
        <v>0</v>
      </c>
      <c r="G15" s="166">
        <f t="shared" si="1"/>
        <v>0</v>
      </c>
    </row>
    <row r="16" spans="1:16" ht="15" customHeight="1" x14ac:dyDescent="0.2">
      <c r="A16" s="84" t="s">
        <v>1351</v>
      </c>
      <c r="B16" s="34" t="s">
        <v>1299</v>
      </c>
      <c r="C16" s="43" t="s">
        <v>375</v>
      </c>
      <c r="D16" s="53">
        <v>100</v>
      </c>
      <c r="E16" s="87"/>
      <c r="F16" s="166">
        <f t="shared" si="0"/>
        <v>0</v>
      </c>
      <c r="G16" s="166">
        <f t="shared" si="1"/>
        <v>0</v>
      </c>
    </row>
    <row r="17" spans="1:7" ht="15" customHeight="1" x14ac:dyDescent="0.2">
      <c r="A17" s="84" t="s">
        <v>1352</v>
      </c>
      <c r="B17" s="34" t="s">
        <v>1300</v>
      </c>
      <c r="C17" s="43" t="s">
        <v>375</v>
      </c>
      <c r="D17" s="53">
        <v>150</v>
      </c>
      <c r="E17" s="87"/>
      <c r="F17" s="166">
        <f t="shared" si="0"/>
        <v>0</v>
      </c>
      <c r="G17" s="166">
        <f t="shared" si="1"/>
        <v>0</v>
      </c>
    </row>
    <row r="18" spans="1:7" ht="15" customHeight="1" x14ac:dyDescent="0.2">
      <c r="A18" s="84" t="s">
        <v>1353</v>
      </c>
      <c r="B18" s="34" t="s">
        <v>1301</v>
      </c>
      <c r="C18" s="43" t="s">
        <v>375</v>
      </c>
      <c r="D18" s="53">
        <v>150</v>
      </c>
      <c r="E18" s="87"/>
      <c r="F18" s="166">
        <f t="shared" si="0"/>
        <v>0</v>
      </c>
      <c r="G18" s="166">
        <f t="shared" si="1"/>
        <v>0</v>
      </c>
    </row>
    <row r="19" spans="1:7" ht="15" customHeight="1" x14ac:dyDescent="0.2">
      <c r="A19" s="84" t="s">
        <v>1354</v>
      </c>
      <c r="B19" s="34" t="s">
        <v>1302</v>
      </c>
      <c r="C19" s="43" t="s">
        <v>375</v>
      </c>
      <c r="D19" s="53">
        <v>100</v>
      </c>
      <c r="E19" s="87"/>
      <c r="F19" s="166">
        <f t="shared" si="0"/>
        <v>0</v>
      </c>
      <c r="G19" s="166">
        <f t="shared" si="1"/>
        <v>0</v>
      </c>
    </row>
    <row r="20" spans="1:7" ht="15" customHeight="1" x14ac:dyDescent="0.2">
      <c r="A20" s="84" t="s">
        <v>1355</v>
      </c>
      <c r="B20" s="34" t="s">
        <v>1303</v>
      </c>
      <c r="C20" s="43" t="s">
        <v>375</v>
      </c>
      <c r="D20" s="53">
        <v>100</v>
      </c>
      <c r="E20" s="87"/>
      <c r="F20" s="166">
        <f t="shared" si="0"/>
        <v>0</v>
      </c>
      <c r="G20" s="166">
        <f t="shared" si="1"/>
        <v>0</v>
      </c>
    </row>
    <row r="21" spans="1:7" ht="15" customHeight="1" x14ac:dyDescent="0.2">
      <c r="A21" s="84" t="s">
        <v>1816</v>
      </c>
      <c r="B21" s="34" t="s">
        <v>1304</v>
      </c>
      <c r="C21" s="43" t="s">
        <v>375</v>
      </c>
      <c r="D21" s="53">
        <v>40</v>
      </c>
      <c r="E21" s="87"/>
      <c r="F21" s="166">
        <f t="shared" si="0"/>
        <v>0</v>
      </c>
      <c r="G21" s="166">
        <f t="shared" si="1"/>
        <v>0</v>
      </c>
    </row>
    <row r="22" spans="1:7" ht="15" customHeight="1" x14ac:dyDescent="0.2">
      <c r="A22" s="84" t="s">
        <v>1817</v>
      </c>
      <c r="B22" s="34" t="s">
        <v>1305</v>
      </c>
      <c r="C22" s="43" t="s">
        <v>375</v>
      </c>
      <c r="D22" s="53">
        <v>150</v>
      </c>
      <c r="E22" s="87"/>
      <c r="F22" s="166">
        <f t="shared" si="0"/>
        <v>0</v>
      </c>
      <c r="G22" s="166">
        <f t="shared" si="1"/>
        <v>0</v>
      </c>
    </row>
    <row r="23" spans="1:7" ht="15" customHeight="1" x14ac:dyDescent="0.2">
      <c r="A23" s="84" t="s">
        <v>1818</v>
      </c>
      <c r="B23" s="34" t="s">
        <v>1306</v>
      </c>
      <c r="C23" s="43" t="s">
        <v>375</v>
      </c>
      <c r="D23" s="53">
        <v>150</v>
      </c>
      <c r="E23" s="87"/>
      <c r="F23" s="166">
        <f t="shared" si="0"/>
        <v>0</v>
      </c>
      <c r="G23" s="166">
        <f t="shared" si="1"/>
        <v>0</v>
      </c>
    </row>
    <row r="24" spans="1:7" ht="15" customHeight="1" x14ac:dyDescent="0.2">
      <c r="A24" s="84" t="s">
        <v>1819</v>
      </c>
      <c r="B24" s="34" t="s">
        <v>1307</v>
      </c>
      <c r="C24" s="43" t="s">
        <v>375</v>
      </c>
      <c r="D24" s="53">
        <v>150</v>
      </c>
      <c r="E24" s="87"/>
      <c r="F24" s="166">
        <f t="shared" si="0"/>
        <v>0</v>
      </c>
      <c r="G24" s="166">
        <f t="shared" si="1"/>
        <v>0</v>
      </c>
    </row>
    <row r="25" spans="1:7" ht="15" customHeight="1" x14ac:dyDescent="0.2">
      <c r="A25" s="84" t="s">
        <v>1820</v>
      </c>
      <c r="B25" s="34" t="s">
        <v>1308</v>
      </c>
      <c r="C25" s="43" t="s">
        <v>375</v>
      </c>
      <c r="D25" s="53">
        <v>20</v>
      </c>
      <c r="E25" s="87"/>
      <c r="F25" s="166">
        <f t="shared" si="0"/>
        <v>0</v>
      </c>
      <c r="G25" s="166">
        <f t="shared" si="1"/>
        <v>0</v>
      </c>
    </row>
    <row r="26" spans="1:7" ht="15" customHeight="1" x14ac:dyDescent="0.2">
      <c r="A26" s="84" t="s">
        <v>1821</v>
      </c>
      <c r="B26" s="34" t="s">
        <v>1309</v>
      </c>
      <c r="C26" s="43" t="s">
        <v>375</v>
      </c>
      <c r="D26" s="53">
        <v>20</v>
      </c>
      <c r="E26" s="87"/>
      <c r="F26" s="166">
        <f t="shared" si="0"/>
        <v>0</v>
      </c>
      <c r="G26" s="166">
        <f t="shared" si="1"/>
        <v>0</v>
      </c>
    </row>
    <row r="27" spans="1:7" ht="15" customHeight="1" x14ac:dyDescent="0.2">
      <c r="A27" s="84" t="s">
        <v>1822</v>
      </c>
      <c r="B27" s="34" t="s">
        <v>1310</v>
      </c>
      <c r="C27" s="43" t="s">
        <v>375</v>
      </c>
      <c r="D27" s="53">
        <v>20</v>
      </c>
      <c r="E27" s="87"/>
      <c r="F27" s="166">
        <f t="shared" si="0"/>
        <v>0</v>
      </c>
      <c r="G27" s="166">
        <f t="shared" si="1"/>
        <v>0</v>
      </c>
    </row>
    <row r="28" spans="1:7" ht="15" customHeight="1" x14ac:dyDescent="0.2">
      <c r="A28" s="84" t="s">
        <v>1823</v>
      </c>
      <c r="B28" s="34" t="s">
        <v>1311</v>
      </c>
      <c r="C28" s="43" t="s">
        <v>375</v>
      </c>
      <c r="D28" s="53">
        <v>50</v>
      </c>
      <c r="E28" s="87"/>
      <c r="F28" s="166">
        <f t="shared" si="0"/>
        <v>0</v>
      </c>
      <c r="G28" s="166">
        <f t="shared" si="1"/>
        <v>0</v>
      </c>
    </row>
    <row r="29" spans="1:7" ht="15" customHeight="1" x14ac:dyDescent="0.2">
      <c r="A29" s="84" t="s">
        <v>1824</v>
      </c>
      <c r="B29" s="34" t="s">
        <v>1312</v>
      </c>
      <c r="C29" s="43" t="s">
        <v>375</v>
      </c>
      <c r="D29" s="53">
        <v>50</v>
      </c>
      <c r="E29" s="87"/>
      <c r="F29" s="166">
        <f t="shared" si="0"/>
        <v>0</v>
      </c>
      <c r="G29" s="166">
        <f t="shared" si="1"/>
        <v>0</v>
      </c>
    </row>
    <row r="30" spans="1:7" ht="15" customHeight="1" x14ac:dyDescent="0.2">
      <c r="A30" s="84" t="s">
        <v>1825</v>
      </c>
      <c r="B30" s="34" t="s">
        <v>1313</v>
      </c>
      <c r="C30" s="43" t="s">
        <v>375</v>
      </c>
      <c r="D30" s="53">
        <v>50</v>
      </c>
      <c r="E30" s="87"/>
      <c r="F30" s="166">
        <f t="shared" si="0"/>
        <v>0</v>
      </c>
      <c r="G30" s="166">
        <f t="shared" si="1"/>
        <v>0</v>
      </c>
    </row>
    <row r="31" spans="1:7" ht="15" customHeight="1" x14ac:dyDescent="0.2">
      <c r="A31" s="84" t="s">
        <v>1826</v>
      </c>
      <c r="B31" s="34" t="s">
        <v>1314</v>
      </c>
      <c r="C31" s="43" t="s">
        <v>375</v>
      </c>
      <c r="D31" s="53">
        <v>50</v>
      </c>
      <c r="E31" s="87"/>
      <c r="F31" s="166">
        <f t="shared" si="0"/>
        <v>0</v>
      </c>
      <c r="G31" s="166">
        <f t="shared" si="1"/>
        <v>0</v>
      </c>
    </row>
    <row r="32" spans="1:7" ht="15" customHeight="1" x14ac:dyDescent="0.2">
      <c r="A32" s="84" t="s">
        <v>1827</v>
      </c>
      <c r="B32" s="34" t="s">
        <v>1315</v>
      </c>
      <c r="C32" s="43" t="s">
        <v>375</v>
      </c>
      <c r="D32" s="53">
        <v>50</v>
      </c>
      <c r="E32" s="87"/>
      <c r="F32" s="166">
        <f t="shared" si="0"/>
        <v>0</v>
      </c>
      <c r="G32" s="166">
        <f t="shared" si="1"/>
        <v>0</v>
      </c>
    </row>
    <row r="33" spans="1:7" ht="15" customHeight="1" x14ac:dyDescent="0.2">
      <c r="A33" s="84" t="s">
        <v>1828</v>
      </c>
      <c r="B33" s="34" t="s">
        <v>1316</v>
      </c>
      <c r="C33" s="43" t="s">
        <v>375</v>
      </c>
      <c r="D33" s="53">
        <v>150</v>
      </c>
      <c r="E33" s="87"/>
      <c r="F33" s="166">
        <f t="shared" si="0"/>
        <v>0</v>
      </c>
      <c r="G33" s="166">
        <f t="shared" si="1"/>
        <v>0</v>
      </c>
    </row>
    <row r="34" spans="1:7" ht="15" customHeight="1" x14ac:dyDescent="0.2">
      <c r="A34" s="84" t="s">
        <v>1829</v>
      </c>
      <c r="B34" s="34" t="s">
        <v>1317</v>
      </c>
      <c r="C34" s="43" t="s">
        <v>375</v>
      </c>
      <c r="D34" s="53">
        <v>150</v>
      </c>
      <c r="E34" s="87"/>
      <c r="F34" s="166">
        <f t="shared" si="0"/>
        <v>0</v>
      </c>
      <c r="G34" s="166">
        <f t="shared" si="1"/>
        <v>0</v>
      </c>
    </row>
    <row r="35" spans="1:7" ht="15" customHeight="1" x14ac:dyDescent="0.2">
      <c r="A35" s="84" t="s">
        <v>1830</v>
      </c>
      <c r="B35" s="34" t="s">
        <v>1318</v>
      </c>
      <c r="C35" s="43" t="s">
        <v>375</v>
      </c>
      <c r="D35" s="53">
        <v>100</v>
      </c>
      <c r="E35" s="87"/>
      <c r="F35" s="166">
        <f t="shared" si="0"/>
        <v>0</v>
      </c>
      <c r="G35" s="166">
        <f t="shared" si="1"/>
        <v>0</v>
      </c>
    </row>
    <row r="36" spans="1:7" ht="15" customHeight="1" x14ac:dyDescent="0.2">
      <c r="A36" s="84" t="s">
        <v>1831</v>
      </c>
      <c r="B36" s="34" t="s">
        <v>1319</v>
      </c>
      <c r="C36" s="43" t="s">
        <v>375</v>
      </c>
      <c r="D36" s="53">
        <v>100</v>
      </c>
      <c r="E36" s="87"/>
      <c r="F36" s="166">
        <f t="shared" si="0"/>
        <v>0</v>
      </c>
      <c r="G36" s="166">
        <f t="shared" si="1"/>
        <v>0</v>
      </c>
    </row>
    <row r="37" spans="1:7" ht="15" customHeight="1" x14ac:dyDescent="0.2">
      <c r="A37" s="84" t="s">
        <v>1832</v>
      </c>
      <c r="B37" s="34" t="s">
        <v>1320</v>
      </c>
      <c r="C37" s="43" t="s">
        <v>375</v>
      </c>
      <c r="D37" s="53">
        <v>20</v>
      </c>
      <c r="E37" s="87"/>
      <c r="F37" s="166">
        <f t="shared" si="0"/>
        <v>0</v>
      </c>
      <c r="G37" s="166">
        <f t="shared" si="1"/>
        <v>0</v>
      </c>
    </row>
    <row r="38" spans="1:7" ht="15" customHeight="1" x14ac:dyDescent="0.2">
      <c r="A38" s="84" t="s">
        <v>1833</v>
      </c>
      <c r="B38" s="34" t="s">
        <v>1321</v>
      </c>
      <c r="C38" s="43" t="s">
        <v>375</v>
      </c>
      <c r="D38" s="53">
        <v>600</v>
      </c>
      <c r="E38" s="87"/>
      <c r="F38" s="166">
        <f t="shared" si="0"/>
        <v>0</v>
      </c>
      <c r="G38" s="166">
        <f t="shared" si="1"/>
        <v>0</v>
      </c>
    </row>
    <row r="39" spans="1:7" ht="15" customHeight="1" x14ac:dyDescent="0.2">
      <c r="A39" s="84"/>
      <c r="B39" s="80" t="s">
        <v>861</v>
      </c>
      <c r="C39" s="43"/>
      <c r="D39" s="53"/>
      <c r="E39" s="87"/>
      <c r="F39" s="166"/>
      <c r="G39" s="166"/>
    </row>
    <row r="40" spans="1:7" ht="15" customHeight="1" x14ac:dyDescent="0.2">
      <c r="A40" s="84" t="s">
        <v>1834</v>
      </c>
      <c r="B40" s="34" t="s">
        <v>1322</v>
      </c>
      <c r="C40" s="43" t="s">
        <v>375</v>
      </c>
      <c r="D40" s="53">
        <v>60</v>
      </c>
      <c r="E40" s="87"/>
      <c r="F40" s="166">
        <f t="shared" si="0"/>
        <v>0</v>
      </c>
      <c r="G40" s="166">
        <f t="shared" si="1"/>
        <v>0</v>
      </c>
    </row>
    <row r="41" spans="1:7" ht="15" customHeight="1" thickBot="1" x14ac:dyDescent="0.25">
      <c r="A41" s="84" t="s">
        <v>1835</v>
      </c>
      <c r="B41" s="34" t="s">
        <v>1323</v>
      </c>
      <c r="C41" s="43" t="s">
        <v>375</v>
      </c>
      <c r="D41" s="53">
        <v>100</v>
      </c>
      <c r="E41" s="279"/>
      <c r="F41" s="279">
        <f t="shared" si="0"/>
        <v>0</v>
      </c>
      <c r="G41" s="279">
        <f t="shared" si="1"/>
        <v>0</v>
      </c>
    </row>
    <row r="42" spans="1:7" ht="15" customHeight="1" thickBot="1" x14ac:dyDescent="0.25">
      <c r="E42" s="327" t="s">
        <v>3421</v>
      </c>
      <c r="F42" s="327"/>
      <c r="G42" s="255">
        <f>SUM(G1:G41)</f>
        <v>0</v>
      </c>
    </row>
    <row r="43" spans="1:7" ht="15" customHeight="1" thickBot="1" x14ac:dyDescent="0.25">
      <c r="E43" s="327" t="s">
        <v>3422</v>
      </c>
      <c r="F43" s="327"/>
      <c r="G43" s="255">
        <f>SUM(G42*0.2)</f>
        <v>0</v>
      </c>
    </row>
    <row r="44" spans="1:7" ht="15" customHeight="1" thickBot="1" x14ac:dyDescent="0.25">
      <c r="E44" s="327" t="s">
        <v>3423</v>
      </c>
      <c r="F44" s="327"/>
      <c r="G44" s="255">
        <f>SUM(G42:G43)</f>
        <v>0</v>
      </c>
    </row>
  </sheetData>
  <mergeCells count="4">
    <mergeCell ref="A2:D2"/>
    <mergeCell ref="E44:F44"/>
    <mergeCell ref="E42:F42"/>
    <mergeCell ref="E43:F43"/>
  </mergeCells>
  <pageMargins left="0.25" right="0.25" top="0.25" bottom="0.25" header="0.3" footer="0.3"/>
  <pageSetup paperSize="9" scale="7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9"/>
  <sheetViews>
    <sheetView topLeftCell="A322" zoomScale="90" zoomScaleNormal="90" workbookViewId="0">
      <selection activeCell="D4" sqref="D4"/>
    </sheetView>
  </sheetViews>
  <sheetFormatPr defaultRowHeight="12.75" x14ac:dyDescent="0.2"/>
  <cols>
    <col min="1" max="1" width="10.7109375" style="153" customWidth="1"/>
    <col min="2" max="2" width="70.7109375" style="221" customWidth="1"/>
    <col min="3" max="3" width="10.7109375" style="44" customWidth="1"/>
    <col min="4" max="4" width="10.7109375" style="77" customWidth="1"/>
    <col min="5" max="7" width="24.7109375" style="154" customWidth="1"/>
    <col min="8" max="16384" width="9.140625" style="81"/>
  </cols>
  <sheetData>
    <row r="1" spans="1:7" ht="15" customHeight="1" x14ac:dyDescent="0.2">
      <c r="A1" s="365" t="s">
        <v>1340</v>
      </c>
      <c r="B1" s="365"/>
      <c r="C1" s="365"/>
      <c r="D1" s="365"/>
    </row>
    <row r="2" spans="1:7" ht="15" customHeight="1" x14ac:dyDescent="0.2">
      <c r="A2" s="150"/>
      <c r="C2" s="220"/>
      <c r="D2" s="185"/>
    </row>
    <row r="3" spans="1:7" ht="15" customHeight="1" x14ac:dyDescent="0.2">
      <c r="A3" s="362" t="s">
        <v>1340</v>
      </c>
      <c r="B3" s="363"/>
      <c r="C3" s="364"/>
      <c r="D3" s="172" t="s">
        <v>3769</v>
      </c>
    </row>
    <row r="4" spans="1:7" s="82" customFormat="1" ht="30" customHeight="1" thickBot="1" x14ac:dyDescent="0.25">
      <c r="A4" s="262" t="s">
        <v>0</v>
      </c>
      <c r="B4" s="263" t="s">
        <v>581</v>
      </c>
      <c r="C4" s="264" t="s">
        <v>3436</v>
      </c>
      <c r="D4" s="265" t="s">
        <v>4108</v>
      </c>
      <c r="E4" s="266" t="s">
        <v>3437</v>
      </c>
      <c r="F4" s="266" t="s">
        <v>3438</v>
      </c>
      <c r="G4" s="266" t="s">
        <v>3420</v>
      </c>
    </row>
    <row r="5" spans="1:7" ht="15" customHeight="1" x14ac:dyDescent="0.2">
      <c r="A5" s="257" t="s">
        <v>3439</v>
      </c>
      <c r="B5" s="258" t="s">
        <v>3785</v>
      </c>
      <c r="C5" s="259" t="s">
        <v>1</v>
      </c>
      <c r="D5" s="260">
        <v>1</v>
      </c>
      <c r="E5" s="261"/>
      <c r="F5" s="261">
        <f>SUM(E5*1.2)</f>
        <v>0</v>
      </c>
      <c r="G5" s="261">
        <f>SUM(D5*E5)</f>
        <v>0</v>
      </c>
    </row>
    <row r="6" spans="1:7" ht="15" customHeight="1" x14ac:dyDescent="0.2">
      <c r="A6" s="151" t="s">
        <v>3440</v>
      </c>
      <c r="B6" s="222" t="s">
        <v>3786</v>
      </c>
      <c r="C6" s="83" t="s">
        <v>1</v>
      </c>
      <c r="D6" s="253">
        <v>1</v>
      </c>
      <c r="E6" s="155"/>
      <c r="F6" s="155">
        <f t="shared" ref="F6:F69" si="0">SUM(E6*1.2)</f>
        <v>0</v>
      </c>
      <c r="G6" s="155">
        <f t="shared" ref="G6:G69" si="1">SUM(D6*E6)</f>
        <v>0</v>
      </c>
    </row>
    <row r="7" spans="1:7" ht="15" customHeight="1" x14ac:dyDescent="0.2">
      <c r="A7" s="151" t="s">
        <v>3441</v>
      </c>
      <c r="B7" s="222" t="s">
        <v>3787</v>
      </c>
      <c r="C7" s="83" t="s">
        <v>1</v>
      </c>
      <c r="D7" s="253">
        <v>1</v>
      </c>
      <c r="E7" s="155"/>
      <c r="F7" s="155">
        <f t="shared" si="0"/>
        <v>0</v>
      </c>
      <c r="G7" s="155">
        <f t="shared" si="1"/>
        <v>0</v>
      </c>
    </row>
    <row r="8" spans="1:7" ht="15" customHeight="1" x14ac:dyDescent="0.2">
      <c r="A8" s="151" t="s">
        <v>3442</v>
      </c>
      <c r="B8" s="222" t="s">
        <v>3788</v>
      </c>
      <c r="C8" s="83" t="s">
        <v>1</v>
      </c>
      <c r="D8" s="253">
        <v>1</v>
      </c>
      <c r="E8" s="155"/>
      <c r="F8" s="155">
        <f t="shared" si="0"/>
        <v>0</v>
      </c>
      <c r="G8" s="155">
        <f t="shared" si="1"/>
        <v>0</v>
      </c>
    </row>
    <row r="9" spans="1:7" ht="15" customHeight="1" x14ac:dyDescent="0.2">
      <c r="A9" s="151" t="s">
        <v>3443</v>
      </c>
      <c r="B9" s="222" t="s">
        <v>3789</v>
      </c>
      <c r="C9" s="83" t="s">
        <v>1</v>
      </c>
      <c r="D9" s="253">
        <v>8</v>
      </c>
      <c r="E9" s="155"/>
      <c r="F9" s="155">
        <f t="shared" si="0"/>
        <v>0</v>
      </c>
      <c r="G9" s="155">
        <f t="shared" si="1"/>
        <v>0</v>
      </c>
    </row>
    <row r="10" spans="1:7" ht="15" customHeight="1" x14ac:dyDescent="0.2">
      <c r="A10" s="151" t="s">
        <v>3444</v>
      </c>
      <c r="B10" s="222" t="s">
        <v>3790</v>
      </c>
      <c r="C10" s="83" t="s">
        <v>1</v>
      </c>
      <c r="D10" s="253">
        <v>8</v>
      </c>
      <c r="E10" s="155"/>
      <c r="F10" s="155">
        <f t="shared" si="0"/>
        <v>0</v>
      </c>
      <c r="G10" s="155">
        <f t="shared" si="1"/>
        <v>0</v>
      </c>
    </row>
    <row r="11" spans="1:7" ht="15" customHeight="1" x14ac:dyDescent="0.2">
      <c r="A11" s="151" t="s">
        <v>3445</v>
      </c>
      <c r="B11" s="222" t="s">
        <v>3791</v>
      </c>
      <c r="C11" s="83" t="s">
        <v>1</v>
      </c>
      <c r="D11" s="253">
        <v>1</v>
      </c>
      <c r="E11" s="155"/>
      <c r="F11" s="155">
        <f t="shared" si="0"/>
        <v>0</v>
      </c>
      <c r="G11" s="155">
        <f t="shared" si="1"/>
        <v>0</v>
      </c>
    </row>
    <row r="12" spans="1:7" ht="15" customHeight="1" x14ac:dyDescent="0.2">
      <c r="A12" s="151" t="s">
        <v>3446</v>
      </c>
      <c r="B12" s="222" t="s">
        <v>3792</v>
      </c>
      <c r="C12" s="83" t="s">
        <v>1</v>
      </c>
      <c r="D12" s="253">
        <v>1</v>
      </c>
      <c r="E12" s="155"/>
      <c r="F12" s="155">
        <f t="shared" si="0"/>
        <v>0</v>
      </c>
      <c r="G12" s="155">
        <f t="shared" si="1"/>
        <v>0</v>
      </c>
    </row>
    <row r="13" spans="1:7" ht="15" customHeight="1" x14ac:dyDescent="0.2">
      <c r="A13" s="151" t="s">
        <v>3447</v>
      </c>
      <c r="B13" s="222" t="s">
        <v>3793</v>
      </c>
      <c r="C13" s="83" t="s">
        <v>1</v>
      </c>
      <c r="D13" s="253">
        <v>1</v>
      </c>
      <c r="E13" s="155"/>
      <c r="F13" s="155">
        <f t="shared" si="0"/>
        <v>0</v>
      </c>
      <c r="G13" s="155">
        <f t="shared" si="1"/>
        <v>0</v>
      </c>
    </row>
    <row r="14" spans="1:7" ht="15" customHeight="1" x14ac:dyDescent="0.2">
      <c r="A14" s="151" t="s">
        <v>3448</v>
      </c>
      <c r="B14" s="222" t="s">
        <v>3794</v>
      </c>
      <c r="C14" s="83" t="s">
        <v>1</v>
      </c>
      <c r="D14" s="253">
        <v>4</v>
      </c>
      <c r="E14" s="155"/>
      <c r="F14" s="155">
        <f t="shared" si="0"/>
        <v>0</v>
      </c>
      <c r="G14" s="155">
        <f t="shared" si="1"/>
        <v>0</v>
      </c>
    </row>
    <row r="15" spans="1:7" ht="15" customHeight="1" x14ac:dyDescent="0.2">
      <c r="A15" s="151" t="s">
        <v>3449</v>
      </c>
      <c r="B15" s="222" t="s">
        <v>3795</v>
      </c>
      <c r="C15" s="83" t="s">
        <v>1</v>
      </c>
      <c r="D15" s="253">
        <v>4</v>
      </c>
      <c r="E15" s="155"/>
      <c r="F15" s="155">
        <f t="shared" si="0"/>
        <v>0</v>
      </c>
      <c r="G15" s="155">
        <f t="shared" si="1"/>
        <v>0</v>
      </c>
    </row>
    <row r="16" spans="1:7" ht="15" customHeight="1" x14ac:dyDescent="0.2">
      <c r="A16" s="151" t="s">
        <v>3450</v>
      </c>
      <c r="B16" s="222" t="s">
        <v>3796</v>
      </c>
      <c r="C16" s="83" t="s">
        <v>1</v>
      </c>
      <c r="D16" s="253">
        <v>1</v>
      </c>
      <c r="E16" s="155"/>
      <c r="F16" s="155">
        <f t="shared" si="0"/>
        <v>0</v>
      </c>
      <c r="G16" s="155">
        <f t="shared" si="1"/>
        <v>0</v>
      </c>
    </row>
    <row r="17" spans="1:7" ht="15" customHeight="1" x14ac:dyDescent="0.2">
      <c r="A17" s="151" t="s">
        <v>3451</v>
      </c>
      <c r="B17" s="222" t="s">
        <v>3797</v>
      </c>
      <c r="C17" s="83" t="s">
        <v>1</v>
      </c>
      <c r="D17" s="253">
        <v>2</v>
      </c>
      <c r="E17" s="155"/>
      <c r="F17" s="155">
        <f t="shared" si="0"/>
        <v>0</v>
      </c>
      <c r="G17" s="155">
        <f t="shared" si="1"/>
        <v>0</v>
      </c>
    </row>
    <row r="18" spans="1:7" s="82" customFormat="1" ht="15" customHeight="1" x14ac:dyDescent="0.2">
      <c r="A18" s="151" t="s">
        <v>3452</v>
      </c>
      <c r="B18" s="222" t="s">
        <v>3798</v>
      </c>
      <c r="C18" s="83" t="s">
        <v>1</v>
      </c>
      <c r="D18" s="253">
        <v>2</v>
      </c>
      <c r="E18" s="156"/>
      <c r="F18" s="155">
        <f t="shared" si="0"/>
        <v>0</v>
      </c>
      <c r="G18" s="155">
        <f t="shared" si="1"/>
        <v>0</v>
      </c>
    </row>
    <row r="19" spans="1:7" ht="15" customHeight="1" x14ac:dyDescent="0.2">
      <c r="A19" s="151" t="s">
        <v>3453</v>
      </c>
      <c r="B19" s="222" t="s">
        <v>3799</v>
      </c>
      <c r="C19" s="83" t="s">
        <v>1</v>
      </c>
      <c r="D19" s="253">
        <v>2</v>
      </c>
      <c r="E19" s="155"/>
      <c r="F19" s="155">
        <f t="shared" si="0"/>
        <v>0</v>
      </c>
      <c r="G19" s="155">
        <f t="shared" si="1"/>
        <v>0</v>
      </c>
    </row>
    <row r="20" spans="1:7" ht="15" customHeight="1" x14ac:dyDescent="0.2">
      <c r="A20" s="151" t="s">
        <v>3454</v>
      </c>
      <c r="B20" s="222" t="s">
        <v>3800</v>
      </c>
      <c r="C20" s="83" t="s">
        <v>1</v>
      </c>
      <c r="D20" s="253">
        <v>1</v>
      </c>
      <c r="E20" s="155"/>
      <c r="F20" s="155">
        <f t="shared" si="0"/>
        <v>0</v>
      </c>
      <c r="G20" s="155">
        <f t="shared" si="1"/>
        <v>0</v>
      </c>
    </row>
    <row r="21" spans="1:7" ht="15" customHeight="1" x14ac:dyDescent="0.2">
      <c r="A21" s="151" t="s">
        <v>3455</v>
      </c>
      <c r="B21" s="222" t="s">
        <v>3801</v>
      </c>
      <c r="C21" s="83" t="s">
        <v>1</v>
      </c>
      <c r="D21" s="253">
        <v>1</v>
      </c>
      <c r="E21" s="155"/>
      <c r="F21" s="155">
        <f t="shared" si="0"/>
        <v>0</v>
      </c>
      <c r="G21" s="155">
        <f t="shared" si="1"/>
        <v>0</v>
      </c>
    </row>
    <row r="22" spans="1:7" ht="15" customHeight="1" x14ac:dyDescent="0.2">
      <c r="A22" s="151" t="s">
        <v>3456</v>
      </c>
      <c r="B22" s="222" t="s">
        <v>3802</v>
      </c>
      <c r="C22" s="83" t="s">
        <v>1</v>
      </c>
      <c r="D22" s="253">
        <v>1</v>
      </c>
      <c r="E22" s="155"/>
      <c r="F22" s="155">
        <f t="shared" si="0"/>
        <v>0</v>
      </c>
      <c r="G22" s="155">
        <f t="shared" si="1"/>
        <v>0</v>
      </c>
    </row>
    <row r="23" spans="1:7" ht="15" customHeight="1" x14ac:dyDescent="0.2">
      <c r="A23" s="151" t="s">
        <v>3457</v>
      </c>
      <c r="B23" s="222" t="s">
        <v>3803</v>
      </c>
      <c r="C23" s="83" t="s">
        <v>1</v>
      </c>
      <c r="D23" s="253">
        <v>12</v>
      </c>
      <c r="E23" s="155"/>
      <c r="F23" s="155">
        <f t="shared" si="0"/>
        <v>0</v>
      </c>
      <c r="G23" s="155">
        <f t="shared" si="1"/>
        <v>0</v>
      </c>
    </row>
    <row r="24" spans="1:7" ht="15" customHeight="1" x14ac:dyDescent="0.2">
      <c r="A24" s="151" t="s">
        <v>3458</v>
      </c>
      <c r="B24" s="222" t="s">
        <v>3804</v>
      </c>
      <c r="C24" s="83" t="s">
        <v>1</v>
      </c>
      <c r="D24" s="253">
        <v>1</v>
      </c>
      <c r="E24" s="155"/>
      <c r="F24" s="155">
        <f t="shared" si="0"/>
        <v>0</v>
      </c>
      <c r="G24" s="155">
        <f t="shared" si="1"/>
        <v>0</v>
      </c>
    </row>
    <row r="25" spans="1:7" ht="15" customHeight="1" x14ac:dyDescent="0.2">
      <c r="A25" s="151" t="s">
        <v>3459</v>
      </c>
      <c r="B25" s="222" t="s">
        <v>3805</v>
      </c>
      <c r="C25" s="83" t="s">
        <v>1</v>
      </c>
      <c r="D25" s="253">
        <v>1</v>
      </c>
      <c r="E25" s="155"/>
      <c r="F25" s="155">
        <f t="shared" si="0"/>
        <v>0</v>
      </c>
      <c r="G25" s="155">
        <f t="shared" si="1"/>
        <v>0</v>
      </c>
    </row>
    <row r="26" spans="1:7" ht="15" customHeight="1" x14ac:dyDescent="0.2">
      <c r="A26" s="151" t="s">
        <v>3460</v>
      </c>
      <c r="B26" s="222" t="s">
        <v>3806</v>
      </c>
      <c r="C26" s="83" t="s">
        <v>1</v>
      </c>
      <c r="D26" s="253">
        <v>1</v>
      </c>
      <c r="E26" s="155"/>
      <c r="F26" s="155">
        <f t="shared" si="0"/>
        <v>0</v>
      </c>
      <c r="G26" s="155">
        <f t="shared" si="1"/>
        <v>0</v>
      </c>
    </row>
    <row r="27" spans="1:7" ht="15" customHeight="1" x14ac:dyDescent="0.2">
      <c r="A27" s="151" t="s">
        <v>3461</v>
      </c>
      <c r="B27" s="222" t="s">
        <v>3807</v>
      </c>
      <c r="C27" s="83" t="s">
        <v>1</v>
      </c>
      <c r="D27" s="253">
        <v>1</v>
      </c>
      <c r="E27" s="155"/>
      <c r="F27" s="155">
        <f t="shared" si="0"/>
        <v>0</v>
      </c>
      <c r="G27" s="155">
        <f t="shared" si="1"/>
        <v>0</v>
      </c>
    </row>
    <row r="28" spans="1:7" ht="15" customHeight="1" x14ac:dyDescent="0.2">
      <c r="A28" s="151" t="s">
        <v>3462</v>
      </c>
      <c r="B28" s="222" t="s">
        <v>3808</v>
      </c>
      <c r="C28" s="83" t="s">
        <v>1</v>
      </c>
      <c r="D28" s="253">
        <v>1</v>
      </c>
      <c r="E28" s="155"/>
      <c r="F28" s="155">
        <f t="shared" si="0"/>
        <v>0</v>
      </c>
      <c r="G28" s="155">
        <f t="shared" si="1"/>
        <v>0</v>
      </c>
    </row>
    <row r="29" spans="1:7" ht="15" customHeight="1" x14ac:dyDescent="0.2">
      <c r="A29" s="151" t="s">
        <v>3463</v>
      </c>
      <c r="B29" s="222" t="s">
        <v>3809</v>
      </c>
      <c r="C29" s="83" t="s">
        <v>1</v>
      </c>
      <c r="D29" s="253">
        <v>1</v>
      </c>
      <c r="E29" s="155"/>
      <c r="F29" s="155">
        <f t="shared" si="0"/>
        <v>0</v>
      </c>
      <c r="G29" s="155">
        <f t="shared" si="1"/>
        <v>0</v>
      </c>
    </row>
    <row r="30" spans="1:7" ht="15" customHeight="1" x14ac:dyDescent="0.2">
      <c r="A30" s="151" t="s">
        <v>3464</v>
      </c>
      <c r="B30" s="222" t="s">
        <v>3810</v>
      </c>
      <c r="C30" s="83" t="s">
        <v>1</v>
      </c>
      <c r="D30" s="253">
        <v>1</v>
      </c>
      <c r="E30" s="155"/>
      <c r="F30" s="155">
        <f t="shared" si="0"/>
        <v>0</v>
      </c>
      <c r="G30" s="155">
        <f t="shared" si="1"/>
        <v>0</v>
      </c>
    </row>
    <row r="31" spans="1:7" ht="15" customHeight="1" x14ac:dyDescent="0.2">
      <c r="A31" s="151" t="s">
        <v>3465</v>
      </c>
      <c r="B31" s="222" t="s">
        <v>3811</v>
      </c>
      <c r="C31" s="83" t="s">
        <v>1</v>
      </c>
      <c r="D31" s="253">
        <v>1</v>
      </c>
      <c r="E31" s="155"/>
      <c r="F31" s="155">
        <f t="shared" si="0"/>
        <v>0</v>
      </c>
      <c r="G31" s="155">
        <f t="shared" si="1"/>
        <v>0</v>
      </c>
    </row>
    <row r="32" spans="1:7" ht="15" customHeight="1" x14ac:dyDescent="0.2">
      <c r="A32" s="151" t="s">
        <v>3466</v>
      </c>
      <c r="B32" s="222" t="s">
        <v>3812</v>
      </c>
      <c r="C32" s="83" t="s">
        <v>1</v>
      </c>
      <c r="D32" s="253">
        <v>1</v>
      </c>
      <c r="E32" s="155"/>
      <c r="F32" s="155">
        <f t="shared" si="0"/>
        <v>0</v>
      </c>
      <c r="G32" s="155">
        <f t="shared" si="1"/>
        <v>0</v>
      </c>
    </row>
    <row r="33" spans="1:7" ht="15" customHeight="1" x14ac:dyDescent="0.2">
      <c r="A33" s="151" t="s">
        <v>3467</v>
      </c>
      <c r="B33" s="222" t="s">
        <v>3813</v>
      </c>
      <c r="C33" s="83" t="s">
        <v>1</v>
      </c>
      <c r="D33" s="253">
        <v>1</v>
      </c>
      <c r="E33" s="155"/>
      <c r="F33" s="155">
        <f t="shared" si="0"/>
        <v>0</v>
      </c>
      <c r="G33" s="155">
        <f t="shared" si="1"/>
        <v>0</v>
      </c>
    </row>
    <row r="34" spans="1:7" ht="15" customHeight="1" x14ac:dyDescent="0.2">
      <c r="A34" s="151" t="s">
        <v>3468</v>
      </c>
      <c r="B34" s="222" t="s">
        <v>3814</v>
      </c>
      <c r="C34" s="83" t="s">
        <v>1</v>
      </c>
      <c r="D34" s="253">
        <v>4</v>
      </c>
      <c r="E34" s="155"/>
      <c r="F34" s="155">
        <f t="shared" si="0"/>
        <v>0</v>
      </c>
      <c r="G34" s="155">
        <f t="shared" si="1"/>
        <v>0</v>
      </c>
    </row>
    <row r="35" spans="1:7" ht="15" customHeight="1" x14ac:dyDescent="0.2">
      <c r="A35" s="151" t="s">
        <v>3469</v>
      </c>
      <c r="B35" s="222" t="s">
        <v>3815</v>
      </c>
      <c r="C35" s="83" t="s">
        <v>1</v>
      </c>
      <c r="D35" s="253">
        <v>1</v>
      </c>
      <c r="E35" s="155"/>
      <c r="F35" s="155">
        <f t="shared" si="0"/>
        <v>0</v>
      </c>
      <c r="G35" s="155">
        <f t="shared" si="1"/>
        <v>0</v>
      </c>
    </row>
    <row r="36" spans="1:7" ht="15" customHeight="1" x14ac:dyDescent="0.2">
      <c r="A36" s="151" t="s">
        <v>3470</v>
      </c>
      <c r="B36" s="222" t="s">
        <v>3816</v>
      </c>
      <c r="C36" s="83" t="s">
        <v>1</v>
      </c>
      <c r="D36" s="253">
        <v>2</v>
      </c>
      <c r="E36" s="155"/>
      <c r="F36" s="155">
        <f t="shared" si="0"/>
        <v>0</v>
      </c>
      <c r="G36" s="155">
        <f t="shared" si="1"/>
        <v>0</v>
      </c>
    </row>
    <row r="37" spans="1:7" ht="15" customHeight="1" x14ac:dyDescent="0.2">
      <c r="A37" s="151" t="s">
        <v>3471</v>
      </c>
      <c r="B37" s="222" t="s">
        <v>3817</v>
      </c>
      <c r="C37" s="83" t="s">
        <v>1</v>
      </c>
      <c r="D37" s="253">
        <v>1</v>
      </c>
      <c r="E37" s="155"/>
      <c r="F37" s="155">
        <f t="shared" si="0"/>
        <v>0</v>
      </c>
      <c r="G37" s="155">
        <f t="shared" si="1"/>
        <v>0</v>
      </c>
    </row>
    <row r="38" spans="1:7" ht="15" customHeight="1" x14ac:dyDescent="0.2">
      <c r="A38" s="151" t="s">
        <v>3472</v>
      </c>
      <c r="B38" s="222" t="s">
        <v>3818</v>
      </c>
      <c r="C38" s="83" t="s">
        <v>1</v>
      </c>
      <c r="D38" s="253">
        <v>1</v>
      </c>
      <c r="E38" s="155"/>
      <c r="F38" s="155">
        <f t="shared" si="0"/>
        <v>0</v>
      </c>
      <c r="G38" s="155">
        <f t="shared" si="1"/>
        <v>0</v>
      </c>
    </row>
    <row r="39" spans="1:7" ht="15" customHeight="1" x14ac:dyDescent="0.2">
      <c r="A39" s="151" t="s">
        <v>3473</v>
      </c>
      <c r="B39" s="222" t="s">
        <v>3819</v>
      </c>
      <c r="C39" s="83" t="s">
        <v>1</v>
      </c>
      <c r="D39" s="253">
        <v>1</v>
      </c>
      <c r="E39" s="155"/>
      <c r="F39" s="155">
        <f t="shared" si="0"/>
        <v>0</v>
      </c>
      <c r="G39" s="155">
        <f t="shared" si="1"/>
        <v>0</v>
      </c>
    </row>
    <row r="40" spans="1:7" ht="15" customHeight="1" x14ac:dyDescent="0.2">
      <c r="A40" s="151" t="s">
        <v>3474</v>
      </c>
      <c r="B40" s="222" t="s">
        <v>3820</v>
      </c>
      <c r="C40" s="83" t="s">
        <v>1</v>
      </c>
      <c r="D40" s="253">
        <v>1</v>
      </c>
      <c r="E40" s="155"/>
      <c r="F40" s="155">
        <f t="shared" si="0"/>
        <v>0</v>
      </c>
      <c r="G40" s="155">
        <f t="shared" si="1"/>
        <v>0</v>
      </c>
    </row>
    <row r="41" spans="1:7" ht="15" customHeight="1" x14ac:dyDescent="0.2">
      <c r="A41" s="151" t="s">
        <v>3475</v>
      </c>
      <c r="B41" s="222" t="s">
        <v>3821</v>
      </c>
      <c r="C41" s="83" t="s">
        <v>1</v>
      </c>
      <c r="D41" s="253">
        <v>1</v>
      </c>
      <c r="E41" s="155"/>
      <c r="F41" s="155">
        <f t="shared" si="0"/>
        <v>0</v>
      </c>
      <c r="G41" s="155">
        <f t="shared" si="1"/>
        <v>0</v>
      </c>
    </row>
    <row r="42" spans="1:7" ht="15" customHeight="1" x14ac:dyDescent="0.2">
      <c r="A42" s="151" t="s">
        <v>3476</v>
      </c>
      <c r="B42" s="222" t="s">
        <v>3822</v>
      </c>
      <c r="C42" s="83" t="s">
        <v>1</v>
      </c>
      <c r="D42" s="253">
        <v>1</v>
      </c>
      <c r="E42" s="155"/>
      <c r="F42" s="155">
        <f t="shared" si="0"/>
        <v>0</v>
      </c>
      <c r="G42" s="155">
        <f t="shared" si="1"/>
        <v>0</v>
      </c>
    </row>
    <row r="43" spans="1:7" ht="15" customHeight="1" x14ac:dyDescent="0.2">
      <c r="A43" s="151" t="s">
        <v>3477</v>
      </c>
      <c r="B43" s="222" t="s">
        <v>3823</v>
      </c>
      <c r="C43" s="83" t="s">
        <v>1</v>
      </c>
      <c r="D43" s="253">
        <v>1</v>
      </c>
      <c r="E43" s="155"/>
      <c r="F43" s="155">
        <f t="shared" si="0"/>
        <v>0</v>
      </c>
      <c r="G43" s="155">
        <f t="shared" si="1"/>
        <v>0</v>
      </c>
    </row>
    <row r="44" spans="1:7" ht="15" customHeight="1" x14ac:dyDescent="0.2">
      <c r="A44" s="151" t="s">
        <v>3478</v>
      </c>
      <c r="B44" s="222" t="s">
        <v>3824</v>
      </c>
      <c r="C44" s="83" t="s">
        <v>1</v>
      </c>
      <c r="D44" s="253">
        <v>1</v>
      </c>
      <c r="E44" s="155"/>
      <c r="F44" s="155">
        <f t="shared" si="0"/>
        <v>0</v>
      </c>
      <c r="G44" s="155">
        <f t="shared" si="1"/>
        <v>0</v>
      </c>
    </row>
    <row r="45" spans="1:7" ht="15" customHeight="1" x14ac:dyDescent="0.2">
      <c r="A45" s="151" t="s">
        <v>3479</v>
      </c>
      <c r="B45" s="222" t="s">
        <v>3825</v>
      </c>
      <c r="C45" s="83" t="s">
        <v>1</v>
      </c>
      <c r="D45" s="253">
        <v>2</v>
      </c>
      <c r="E45" s="155"/>
      <c r="F45" s="155">
        <f t="shared" si="0"/>
        <v>0</v>
      </c>
      <c r="G45" s="155">
        <f t="shared" si="1"/>
        <v>0</v>
      </c>
    </row>
    <row r="46" spans="1:7" ht="15" customHeight="1" x14ac:dyDescent="0.2">
      <c r="A46" s="151" t="s">
        <v>3480</v>
      </c>
      <c r="B46" s="222" t="s">
        <v>3826</v>
      </c>
      <c r="C46" s="83" t="s">
        <v>1</v>
      </c>
      <c r="D46" s="253">
        <v>1</v>
      </c>
      <c r="E46" s="155"/>
      <c r="F46" s="155">
        <f t="shared" si="0"/>
        <v>0</v>
      </c>
      <c r="G46" s="155">
        <f t="shared" si="1"/>
        <v>0</v>
      </c>
    </row>
    <row r="47" spans="1:7" ht="15" customHeight="1" x14ac:dyDescent="0.2">
      <c r="A47" s="151" t="s">
        <v>3481</v>
      </c>
      <c r="B47" s="222" t="s">
        <v>3827</v>
      </c>
      <c r="C47" s="83" t="s">
        <v>1</v>
      </c>
      <c r="D47" s="253">
        <v>1</v>
      </c>
      <c r="E47" s="155"/>
      <c r="F47" s="155">
        <f t="shared" si="0"/>
        <v>0</v>
      </c>
      <c r="G47" s="155">
        <f t="shared" si="1"/>
        <v>0</v>
      </c>
    </row>
    <row r="48" spans="1:7" ht="15" customHeight="1" x14ac:dyDescent="0.2">
      <c r="A48" s="151" t="s">
        <v>3482</v>
      </c>
      <c r="B48" s="222" t="s">
        <v>3828</v>
      </c>
      <c r="C48" s="83" t="s">
        <v>1</v>
      </c>
      <c r="D48" s="253">
        <v>1</v>
      </c>
      <c r="E48" s="155"/>
      <c r="F48" s="155">
        <f t="shared" si="0"/>
        <v>0</v>
      </c>
      <c r="G48" s="155">
        <f t="shared" si="1"/>
        <v>0</v>
      </c>
    </row>
    <row r="49" spans="1:7" ht="15" customHeight="1" x14ac:dyDescent="0.2">
      <c r="A49" s="151" t="s">
        <v>3483</v>
      </c>
      <c r="B49" s="222" t="s">
        <v>3829</v>
      </c>
      <c r="C49" s="83" t="s">
        <v>1</v>
      </c>
      <c r="D49" s="253">
        <v>2</v>
      </c>
      <c r="E49" s="155"/>
      <c r="F49" s="155">
        <f t="shared" si="0"/>
        <v>0</v>
      </c>
      <c r="G49" s="155">
        <f t="shared" si="1"/>
        <v>0</v>
      </c>
    </row>
    <row r="50" spans="1:7" ht="15" customHeight="1" x14ac:dyDescent="0.2">
      <c r="A50" s="151" t="s">
        <v>3484</v>
      </c>
      <c r="B50" s="222" t="s">
        <v>3830</v>
      </c>
      <c r="C50" s="83" t="s">
        <v>1</v>
      </c>
      <c r="D50" s="253">
        <v>2</v>
      </c>
      <c r="E50" s="155"/>
      <c r="F50" s="155">
        <f t="shared" si="0"/>
        <v>0</v>
      </c>
      <c r="G50" s="155">
        <f t="shared" si="1"/>
        <v>0</v>
      </c>
    </row>
    <row r="51" spans="1:7" ht="15" customHeight="1" x14ac:dyDescent="0.2">
      <c r="A51" s="151" t="s">
        <v>3485</v>
      </c>
      <c r="B51" s="222" t="s">
        <v>3831</v>
      </c>
      <c r="C51" s="83" t="s">
        <v>1</v>
      </c>
      <c r="D51" s="253">
        <v>2</v>
      </c>
      <c r="E51" s="155"/>
      <c r="F51" s="155">
        <f t="shared" si="0"/>
        <v>0</v>
      </c>
      <c r="G51" s="155">
        <f t="shared" si="1"/>
        <v>0</v>
      </c>
    </row>
    <row r="52" spans="1:7" ht="15" customHeight="1" x14ac:dyDescent="0.2">
      <c r="A52" s="151" t="s">
        <v>3486</v>
      </c>
      <c r="B52" s="222" t="s">
        <v>3832</v>
      </c>
      <c r="C52" s="83" t="s">
        <v>1</v>
      </c>
      <c r="D52" s="253">
        <v>2</v>
      </c>
      <c r="E52" s="155"/>
      <c r="F52" s="155">
        <f t="shared" si="0"/>
        <v>0</v>
      </c>
      <c r="G52" s="155">
        <f t="shared" si="1"/>
        <v>0</v>
      </c>
    </row>
    <row r="53" spans="1:7" ht="15" customHeight="1" x14ac:dyDescent="0.2">
      <c r="A53" s="151" t="s">
        <v>3487</v>
      </c>
      <c r="B53" s="222" t="s">
        <v>3833</v>
      </c>
      <c r="C53" s="83" t="s">
        <v>1</v>
      </c>
      <c r="D53" s="253">
        <v>2</v>
      </c>
      <c r="E53" s="155"/>
      <c r="F53" s="155">
        <f t="shared" si="0"/>
        <v>0</v>
      </c>
      <c r="G53" s="155">
        <f t="shared" si="1"/>
        <v>0</v>
      </c>
    </row>
    <row r="54" spans="1:7" ht="15" customHeight="1" x14ac:dyDescent="0.2">
      <c r="A54" s="151" t="s">
        <v>3488</v>
      </c>
      <c r="B54" s="222" t="s">
        <v>3834</v>
      </c>
      <c r="C54" s="83" t="s">
        <v>1</v>
      </c>
      <c r="D54" s="253">
        <v>2</v>
      </c>
      <c r="E54" s="155"/>
      <c r="F54" s="155">
        <f t="shared" si="0"/>
        <v>0</v>
      </c>
      <c r="G54" s="155">
        <f t="shared" si="1"/>
        <v>0</v>
      </c>
    </row>
    <row r="55" spans="1:7" ht="15" customHeight="1" x14ac:dyDescent="0.2">
      <c r="A55" s="151" t="s">
        <v>3489</v>
      </c>
      <c r="B55" s="222" t="s">
        <v>3835</v>
      </c>
      <c r="C55" s="83" t="s">
        <v>1</v>
      </c>
      <c r="D55" s="253">
        <v>2</v>
      </c>
      <c r="E55" s="155"/>
      <c r="F55" s="155">
        <f t="shared" si="0"/>
        <v>0</v>
      </c>
      <c r="G55" s="155">
        <f t="shared" si="1"/>
        <v>0</v>
      </c>
    </row>
    <row r="56" spans="1:7" ht="15" customHeight="1" x14ac:dyDescent="0.2">
      <c r="A56" s="151" t="s">
        <v>3490</v>
      </c>
      <c r="B56" s="222" t="s">
        <v>3836</v>
      </c>
      <c r="C56" s="83" t="s">
        <v>1</v>
      </c>
      <c r="D56" s="253">
        <v>2</v>
      </c>
      <c r="E56" s="155"/>
      <c r="F56" s="155">
        <f t="shared" si="0"/>
        <v>0</v>
      </c>
      <c r="G56" s="155">
        <f t="shared" si="1"/>
        <v>0</v>
      </c>
    </row>
    <row r="57" spans="1:7" ht="15" customHeight="1" x14ac:dyDescent="0.2">
      <c r="A57" s="151" t="s">
        <v>3491</v>
      </c>
      <c r="B57" s="222" t="s">
        <v>3837</v>
      </c>
      <c r="C57" s="83" t="s">
        <v>1</v>
      </c>
      <c r="D57" s="253">
        <v>2</v>
      </c>
      <c r="E57" s="155"/>
      <c r="F57" s="155">
        <f t="shared" si="0"/>
        <v>0</v>
      </c>
      <c r="G57" s="155">
        <f t="shared" si="1"/>
        <v>0</v>
      </c>
    </row>
    <row r="58" spans="1:7" ht="15" customHeight="1" x14ac:dyDescent="0.2">
      <c r="A58" s="151" t="s">
        <v>3492</v>
      </c>
      <c r="B58" s="222" t="s">
        <v>3838</v>
      </c>
      <c r="C58" s="83" t="s">
        <v>1</v>
      </c>
      <c r="D58" s="253">
        <v>2</v>
      </c>
      <c r="E58" s="155"/>
      <c r="F58" s="155">
        <f t="shared" si="0"/>
        <v>0</v>
      </c>
      <c r="G58" s="155">
        <f t="shared" si="1"/>
        <v>0</v>
      </c>
    </row>
    <row r="59" spans="1:7" ht="15" customHeight="1" x14ac:dyDescent="0.2">
      <c r="A59" s="151" t="s">
        <v>3493</v>
      </c>
      <c r="B59" s="222" t="s">
        <v>3839</v>
      </c>
      <c r="C59" s="83" t="s">
        <v>1</v>
      </c>
      <c r="D59" s="253">
        <v>2</v>
      </c>
      <c r="E59" s="155"/>
      <c r="F59" s="155">
        <f t="shared" si="0"/>
        <v>0</v>
      </c>
      <c r="G59" s="155">
        <f t="shared" si="1"/>
        <v>0</v>
      </c>
    </row>
    <row r="60" spans="1:7" ht="15" customHeight="1" x14ac:dyDescent="0.2">
      <c r="A60" s="151" t="s">
        <v>3494</v>
      </c>
      <c r="B60" s="222" t="s">
        <v>3840</v>
      </c>
      <c r="C60" s="83" t="s">
        <v>1</v>
      </c>
      <c r="D60" s="253">
        <v>2</v>
      </c>
      <c r="E60" s="155"/>
      <c r="F60" s="155">
        <f t="shared" si="0"/>
        <v>0</v>
      </c>
      <c r="G60" s="155">
        <f t="shared" si="1"/>
        <v>0</v>
      </c>
    </row>
    <row r="61" spans="1:7" ht="15" customHeight="1" x14ac:dyDescent="0.2">
      <c r="A61" s="151" t="s">
        <v>3495</v>
      </c>
      <c r="B61" s="222" t="s">
        <v>3841</v>
      </c>
      <c r="C61" s="83" t="s">
        <v>1</v>
      </c>
      <c r="D61" s="253">
        <v>4</v>
      </c>
      <c r="E61" s="155"/>
      <c r="F61" s="155">
        <f t="shared" si="0"/>
        <v>0</v>
      </c>
      <c r="G61" s="155">
        <f t="shared" si="1"/>
        <v>0</v>
      </c>
    </row>
    <row r="62" spans="1:7" ht="15" customHeight="1" x14ac:dyDescent="0.2">
      <c r="A62" s="151" t="s">
        <v>3496</v>
      </c>
      <c r="B62" s="222" t="s">
        <v>3842</v>
      </c>
      <c r="C62" s="83" t="s">
        <v>1</v>
      </c>
      <c r="D62" s="253">
        <v>4</v>
      </c>
      <c r="E62" s="155"/>
      <c r="F62" s="155">
        <f t="shared" si="0"/>
        <v>0</v>
      </c>
      <c r="G62" s="155">
        <f t="shared" si="1"/>
        <v>0</v>
      </c>
    </row>
    <row r="63" spans="1:7" ht="15" customHeight="1" x14ac:dyDescent="0.2">
      <c r="A63" s="151" t="s">
        <v>3497</v>
      </c>
      <c r="B63" s="222" t="s">
        <v>3843</v>
      </c>
      <c r="C63" s="83" t="s">
        <v>1</v>
      </c>
      <c r="D63" s="253">
        <v>4</v>
      </c>
      <c r="E63" s="155"/>
      <c r="F63" s="155">
        <f t="shared" si="0"/>
        <v>0</v>
      </c>
      <c r="G63" s="155">
        <f t="shared" si="1"/>
        <v>0</v>
      </c>
    </row>
    <row r="64" spans="1:7" ht="15" customHeight="1" x14ac:dyDescent="0.2">
      <c r="A64" s="151" t="s">
        <v>3498</v>
      </c>
      <c r="B64" s="222" t="s">
        <v>3844</v>
      </c>
      <c r="C64" s="83" t="s">
        <v>1</v>
      </c>
      <c r="D64" s="253">
        <v>4</v>
      </c>
      <c r="E64" s="155"/>
      <c r="F64" s="155">
        <f t="shared" si="0"/>
        <v>0</v>
      </c>
      <c r="G64" s="155">
        <f t="shared" si="1"/>
        <v>0</v>
      </c>
    </row>
    <row r="65" spans="1:7" ht="15" customHeight="1" x14ac:dyDescent="0.2">
      <c r="A65" s="151" t="s">
        <v>3499</v>
      </c>
      <c r="B65" s="222" t="s">
        <v>3845</v>
      </c>
      <c r="C65" s="83" t="s">
        <v>1</v>
      </c>
      <c r="D65" s="253">
        <v>4</v>
      </c>
      <c r="E65" s="155"/>
      <c r="F65" s="155">
        <f t="shared" si="0"/>
        <v>0</v>
      </c>
      <c r="G65" s="155">
        <f t="shared" si="1"/>
        <v>0</v>
      </c>
    </row>
    <row r="66" spans="1:7" ht="15" customHeight="1" x14ac:dyDescent="0.2">
      <c r="A66" s="151" t="s">
        <v>3500</v>
      </c>
      <c r="B66" s="222" t="s">
        <v>3846</v>
      </c>
      <c r="C66" s="83" t="s">
        <v>1</v>
      </c>
      <c r="D66" s="253">
        <v>1</v>
      </c>
      <c r="E66" s="155"/>
      <c r="F66" s="155">
        <f t="shared" si="0"/>
        <v>0</v>
      </c>
      <c r="G66" s="155">
        <f t="shared" si="1"/>
        <v>0</v>
      </c>
    </row>
    <row r="67" spans="1:7" ht="15" customHeight="1" x14ac:dyDescent="0.2">
      <c r="A67" s="151" t="s">
        <v>3501</v>
      </c>
      <c r="B67" s="222" t="s">
        <v>3847</v>
      </c>
      <c r="C67" s="83" t="s">
        <v>1</v>
      </c>
      <c r="D67" s="253">
        <v>1</v>
      </c>
      <c r="E67" s="155"/>
      <c r="F67" s="155">
        <f t="shared" si="0"/>
        <v>0</v>
      </c>
      <c r="G67" s="155">
        <f t="shared" si="1"/>
        <v>0</v>
      </c>
    </row>
    <row r="68" spans="1:7" ht="15" customHeight="1" x14ac:dyDescent="0.2">
      <c r="A68" s="151" t="s">
        <v>3502</v>
      </c>
      <c r="B68" s="222" t="s">
        <v>3848</v>
      </c>
      <c r="C68" s="83" t="s">
        <v>1</v>
      </c>
      <c r="D68" s="253">
        <v>1</v>
      </c>
      <c r="E68" s="155"/>
      <c r="F68" s="155">
        <f t="shared" si="0"/>
        <v>0</v>
      </c>
      <c r="G68" s="155">
        <f t="shared" si="1"/>
        <v>0</v>
      </c>
    </row>
    <row r="69" spans="1:7" ht="15" customHeight="1" x14ac:dyDescent="0.2">
      <c r="A69" s="151" t="s">
        <v>3503</v>
      </c>
      <c r="B69" s="222" t="s">
        <v>3849</v>
      </c>
      <c r="C69" s="83" t="s">
        <v>1</v>
      </c>
      <c r="D69" s="253">
        <v>1</v>
      </c>
      <c r="E69" s="155"/>
      <c r="F69" s="155">
        <f t="shared" si="0"/>
        <v>0</v>
      </c>
      <c r="G69" s="155">
        <f t="shared" si="1"/>
        <v>0</v>
      </c>
    </row>
    <row r="70" spans="1:7" ht="15" customHeight="1" x14ac:dyDescent="0.2">
      <c r="A70" s="151" t="s">
        <v>3504</v>
      </c>
      <c r="B70" s="222" t="s">
        <v>3850</v>
      </c>
      <c r="C70" s="83" t="s">
        <v>1</v>
      </c>
      <c r="D70" s="253">
        <v>1</v>
      </c>
      <c r="E70" s="155"/>
      <c r="F70" s="155">
        <f t="shared" ref="F70:F133" si="2">SUM(E70*1.2)</f>
        <v>0</v>
      </c>
      <c r="G70" s="155">
        <f t="shared" ref="G70:G133" si="3">SUM(D70*E70)</f>
        <v>0</v>
      </c>
    </row>
    <row r="71" spans="1:7" ht="15" customHeight="1" x14ac:dyDescent="0.2">
      <c r="A71" s="151" t="s">
        <v>3505</v>
      </c>
      <c r="B71" s="222" t="s">
        <v>3851</v>
      </c>
      <c r="C71" s="83" t="s">
        <v>1</v>
      </c>
      <c r="D71" s="253">
        <v>1</v>
      </c>
      <c r="E71" s="155"/>
      <c r="F71" s="155">
        <f t="shared" si="2"/>
        <v>0</v>
      </c>
      <c r="G71" s="155">
        <f t="shared" si="3"/>
        <v>0</v>
      </c>
    </row>
    <row r="72" spans="1:7" ht="15" customHeight="1" x14ac:dyDescent="0.2">
      <c r="A72" s="151" t="s">
        <v>3506</v>
      </c>
      <c r="B72" s="222" t="s">
        <v>3852</v>
      </c>
      <c r="C72" s="83" t="s">
        <v>1</v>
      </c>
      <c r="D72" s="253">
        <v>1</v>
      </c>
      <c r="E72" s="155"/>
      <c r="F72" s="155">
        <f t="shared" si="2"/>
        <v>0</v>
      </c>
      <c r="G72" s="155">
        <f t="shared" si="3"/>
        <v>0</v>
      </c>
    </row>
    <row r="73" spans="1:7" ht="15" customHeight="1" x14ac:dyDescent="0.2">
      <c r="A73" s="151" t="s">
        <v>3507</v>
      </c>
      <c r="B73" s="222" t="s">
        <v>3853</v>
      </c>
      <c r="C73" s="83" t="s">
        <v>1</v>
      </c>
      <c r="D73" s="253">
        <v>1</v>
      </c>
      <c r="E73" s="155"/>
      <c r="F73" s="155">
        <f t="shared" si="2"/>
        <v>0</v>
      </c>
      <c r="G73" s="155">
        <f t="shared" si="3"/>
        <v>0</v>
      </c>
    </row>
    <row r="74" spans="1:7" ht="15" customHeight="1" x14ac:dyDescent="0.2">
      <c r="A74" s="151" t="s">
        <v>3508</v>
      </c>
      <c r="B74" s="222" t="s">
        <v>3854</v>
      </c>
      <c r="C74" s="83" t="s">
        <v>1</v>
      </c>
      <c r="D74" s="253">
        <v>1</v>
      </c>
      <c r="E74" s="155"/>
      <c r="F74" s="155">
        <f t="shared" si="2"/>
        <v>0</v>
      </c>
      <c r="G74" s="155">
        <f t="shared" si="3"/>
        <v>0</v>
      </c>
    </row>
    <row r="75" spans="1:7" ht="15" customHeight="1" x14ac:dyDescent="0.2">
      <c r="A75" s="151" t="s">
        <v>3509</v>
      </c>
      <c r="B75" s="222" t="s">
        <v>3855</v>
      </c>
      <c r="C75" s="83" t="s">
        <v>1</v>
      </c>
      <c r="D75" s="253">
        <v>1</v>
      </c>
      <c r="E75" s="155"/>
      <c r="F75" s="155">
        <f t="shared" si="2"/>
        <v>0</v>
      </c>
      <c r="G75" s="155">
        <f t="shared" si="3"/>
        <v>0</v>
      </c>
    </row>
    <row r="76" spans="1:7" ht="15" customHeight="1" x14ac:dyDescent="0.2">
      <c r="A76" s="151" t="s">
        <v>3510</v>
      </c>
      <c r="B76" s="222" t="s">
        <v>3856</v>
      </c>
      <c r="C76" s="83" t="s">
        <v>1</v>
      </c>
      <c r="D76" s="253">
        <v>1</v>
      </c>
      <c r="E76" s="155"/>
      <c r="F76" s="155">
        <f t="shared" si="2"/>
        <v>0</v>
      </c>
      <c r="G76" s="155">
        <f t="shared" si="3"/>
        <v>0</v>
      </c>
    </row>
    <row r="77" spans="1:7" ht="15" customHeight="1" x14ac:dyDescent="0.2">
      <c r="A77" s="151" t="s">
        <v>3511</v>
      </c>
      <c r="B77" s="222" t="s">
        <v>3857</v>
      </c>
      <c r="C77" s="83" t="s">
        <v>1</v>
      </c>
      <c r="D77" s="253">
        <v>1</v>
      </c>
      <c r="E77" s="155"/>
      <c r="F77" s="155">
        <f t="shared" si="2"/>
        <v>0</v>
      </c>
      <c r="G77" s="155">
        <f t="shared" si="3"/>
        <v>0</v>
      </c>
    </row>
    <row r="78" spans="1:7" ht="15" customHeight="1" x14ac:dyDescent="0.2">
      <c r="A78" s="151" t="s">
        <v>3512</v>
      </c>
      <c r="B78" s="222" t="s">
        <v>3858</v>
      </c>
      <c r="C78" s="83" t="s">
        <v>1</v>
      </c>
      <c r="D78" s="253">
        <v>1</v>
      </c>
      <c r="E78" s="155"/>
      <c r="F78" s="155">
        <f t="shared" si="2"/>
        <v>0</v>
      </c>
      <c r="G78" s="155">
        <f t="shared" si="3"/>
        <v>0</v>
      </c>
    </row>
    <row r="79" spans="1:7" ht="15" customHeight="1" x14ac:dyDescent="0.2">
      <c r="A79" s="151" t="s">
        <v>3513</v>
      </c>
      <c r="B79" s="222" t="s">
        <v>3859</v>
      </c>
      <c r="C79" s="83" t="s">
        <v>1</v>
      </c>
      <c r="D79" s="253">
        <v>1</v>
      </c>
      <c r="E79" s="155"/>
      <c r="F79" s="155">
        <f t="shared" si="2"/>
        <v>0</v>
      </c>
      <c r="G79" s="155">
        <f t="shared" si="3"/>
        <v>0</v>
      </c>
    </row>
    <row r="80" spans="1:7" ht="15" customHeight="1" x14ac:dyDescent="0.2">
      <c r="A80" s="151" t="s">
        <v>3514</v>
      </c>
      <c r="B80" s="222" t="s">
        <v>3860</v>
      </c>
      <c r="C80" s="83" t="s">
        <v>1</v>
      </c>
      <c r="D80" s="253">
        <v>1</v>
      </c>
      <c r="E80" s="155"/>
      <c r="F80" s="155">
        <f t="shared" si="2"/>
        <v>0</v>
      </c>
      <c r="G80" s="155">
        <f t="shared" si="3"/>
        <v>0</v>
      </c>
    </row>
    <row r="81" spans="1:7" ht="15" customHeight="1" x14ac:dyDescent="0.2">
      <c r="A81" s="151" t="s">
        <v>3515</v>
      </c>
      <c r="B81" s="222" t="s">
        <v>3861</v>
      </c>
      <c r="C81" s="83" t="s">
        <v>1</v>
      </c>
      <c r="D81" s="253">
        <v>1</v>
      </c>
      <c r="E81" s="155"/>
      <c r="F81" s="155">
        <f t="shared" si="2"/>
        <v>0</v>
      </c>
      <c r="G81" s="155">
        <f t="shared" si="3"/>
        <v>0</v>
      </c>
    </row>
    <row r="82" spans="1:7" ht="15" customHeight="1" x14ac:dyDescent="0.2">
      <c r="A82" s="151" t="s">
        <v>3516</v>
      </c>
      <c r="B82" s="222" t="s">
        <v>3862</v>
      </c>
      <c r="C82" s="83" t="s">
        <v>1</v>
      </c>
      <c r="D82" s="253">
        <v>4</v>
      </c>
      <c r="E82" s="155"/>
      <c r="F82" s="155">
        <f t="shared" si="2"/>
        <v>0</v>
      </c>
      <c r="G82" s="155">
        <f t="shared" si="3"/>
        <v>0</v>
      </c>
    </row>
    <row r="83" spans="1:7" ht="15" customHeight="1" x14ac:dyDescent="0.2">
      <c r="A83" s="151" t="s">
        <v>3517</v>
      </c>
      <c r="B83" s="222" t="s">
        <v>3863</v>
      </c>
      <c r="C83" s="83" t="s">
        <v>1</v>
      </c>
      <c r="D83" s="253">
        <v>2</v>
      </c>
      <c r="E83" s="155"/>
      <c r="F83" s="155">
        <f t="shared" si="2"/>
        <v>0</v>
      </c>
      <c r="G83" s="155">
        <f t="shared" si="3"/>
        <v>0</v>
      </c>
    </row>
    <row r="84" spans="1:7" ht="15" customHeight="1" x14ac:dyDescent="0.2">
      <c r="A84" s="151" t="s">
        <v>3518</v>
      </c>
      <c r="B84" s="222" t="s">
        <v>3864</v>
      </c>
      <c r="C84" s="83" t="s">
        <v>1</v>
      </c>
      <c r="D84" s="253">
        <v>2</v>
      </c>
      <c r="E84" s="155"/>
      <c r="F84" s="155">
        <f t="shared" si="2"/>
        <v>0</v>
      </c>
      <c r="G84" s="155">
        <f t="shared" si="3"/>
        <v>0</v>
      </c>
    </row>
    <row r="85" spans="1:7" ht="15" customHeight="1" x14ac:dyDescent="0.2">
      <c r="A85" s="151" t="s">
        <v>3519</v>
      </c>
      <c r="B85" s="222" t="s">
        <v>3865</v>
      </c>
      <c r="C85" s="83" t="s">
        <v>1</v>
      </c>
      <c r="D85" s="253">
        <v>2</v>
      </c>
      <c r="E85" s="155"/>
      <c r="F85" s="155">
        <f t="shared" si="2"/>
        <v>0</v>
      </c>
      <c r="G85" s="155">
        <f t="shared" si="3"/>
        <v>0</v>
      </c>
    </row>
    <row r="86" spans="1:7" ht="15" customHeight="1" x14ac:dyDescent="0.2">
      <c r="A86" s="151" t="s">
        <v>3520</v>
      </c>
      <c r="B86" s="222" t="s">
        <v>3866</v>
      </c>
      <c r="C86" s="83" t="s">
        <v>1</v>
      </c>
      <c r="D86" s="253">
        <v>2</v>
      </c>
      <c r="E86" s="155"/>
      <c r="F86" s="155">
        <f t="shared" si="2"/>
        <v>0</v>
      </c>
      <c r="G86" s="155">
        <f t="shared" si="3"/>
        <v>0</v>
      </c>
    </row>
    <row r="87" spans="1:7" ht="15" customHeight="1" x14ac:dyDescent="0.2">
      <c r="A87" s="151" t="s">
        <v>3521</v>
      </c>
      <c r="B87" s="222" t="s">
        <v>3867</v>
      </c>
      <c r="C87" s="83" t="s">
        <v>1</v>
      </c>
      <c r="D87" s="253">
        <v>2</v>
      </c>
      <c r="E87" s="155"/>
      <c r="F87" s="155">
        <f t="shared" si="2"/>
        <v>0</v>
      </c>
      <c r="G87" s="155">
        <f t="shared" si="3"/>
        <v>0</v>
      </c>
    </row>
    <row r="88" spans="1:7" ht="15" customHeight="1" x14ac:dyDescent="0.2">
      <c r="A88" s="151" t="s">
        <v>3522</v>
      </c>
      <c r="B88" s="222" t="s">
        <v>3868</v>
      </c>
      <c r="C88" s="83" t="s">
        <v>1</v>
      </c>
      <c r="D88" s="253">
        <v>2</v>
      </c>
      <c r="E88" s="155"/>
      <c r="F88" s="155">
        <f t="shared" si="2"/>
        <v>0</v>
      </c>
      <c r="G88" s="155">
        <f t="shared" si="3"/>
        <v>0</v>
      </c>
    </row>
    <row r="89" spans="1:7" ht="15" customHeight="1" x14ac:dyDescent="0.2">
      <c r="A89" s="151" t="s">
        <v>3523</v>
      </c>
      <c r="B89" s="222" t="s">
        <v>3869</v>
      </c>
      <c r="C89" s="83" t="s">
        <v>1</v>
      </c>
      <c r="D89" s="253">
        <v>2</v>
      </c>
      <c r="E89" s="155"/>
      <c r="F89" s="155">
        <f t="shared" si="2"/>
        <v>0</v>
      </c>
      <c r="G89" s="155">
        <f t="shared" si="3"/>
        <v>0</v>
      </c>
    </row>
    <row r="90" spans="1:7" ht="15" customHeight="1" x14ac:dyDescent="0.2">
      <c r="A90" s="151" t="s">
        <v>3524</v>
      </c>
      <c r="B90" s="222" t="s">
        <v>3870</v>
      </c>
      <c r="C90" s="83" t="s">
        <v>1</v>
      </c>
      <c r="D90" s="253">
        <v>2</v>
      </c>
      <c r="E90" s="155"/>
      <c r="F90" s="155">
        <f t="shared" si="2"/>
        <v>0</v>
      </c>
      <c r="G90" s="155">
        <f t="shared" si="3"/>
        <v>0</v>
      </c>
    </row>
    <row r="91" spans="1:7" ht="15" customHeight="1" x14ac:dyDescent="0.2">
      <c r="A91" s="151" t="s">
        <v>3525</v>
      </c>
      <c r="B91" s="222" t="s">
        <v>3871</v>
      </c>
      <c r="C91" s="83" t="s">
        <v>1</v>
      </c>
      <c r="D91" s="253">
        <v>2</v>
      </c>
      <c r="E91" s="155"/>
      <c r="F91" s="155">
        <f t="shared" si="2"/>
        <v>0</v>
      </c>
      <c r="G91" s="155">
        <f t="shared" si="3"/>
        <v>0</v>
      </c>
    </row>
    <row r="92" spans="1:7" ht="15" customHeight="1" x14ac:dyDescent="0.2">
      <c r="A92" s="151" t="s">
        <v>3526</v>
      </c>
      <c r="B92" s="222" t="s">
        <v>3872</v>
      </c>
      <c r="C92" s="83" t="s">
        <v>1</v>
      </c>
      <c r="D92" s="253">
        <v>2</v>
      </c>
      <c r="E92" s="155"/>
      <c r="F92" s="155">
        <f t="shared" si="2"/>
        <v>0</v>
      </c>
      <c r="G92" s="155">
        <f t="shared" si="3"/>
        <v>0</v>
      </c>
    </row>
    <row r="93" spans="1:7" ht="15" customHeight="1" x14ac:dyDescent="0.2">
      <c r="A93" s="151" t="s">
        <v>3527</v>
      </c>
      <c r="B93" s="222" t="s">
        <v>3873</v>
      </c>
      <c r="C93" s="83" t="s">
        <v>1</v>
      </c>
      <c r="D93" s="253">
        <v>2</v>
      </c>
      <c r="E93" s="155"/>
      <c r="F93" s="155">
        <f t="shared" si="2"/>
        <v>0</v>
      </c>
      <c r="G93" s="155">
        <f t="shared" si="3"/>
        <v>0</v>
      </c>
    </row>
    <row r="94" spans="1:7" ht="15" customHeight="1" x14ac:dyDescent="0.2">
      <c r="A94" s="151" t="s">
        <v>3528</v>
      </c>
      <c r="B94" s="222" t="s">
        <v>3874</v>
      </c>
      <c r="C94" s="83" t="s">
        <v>1</v>
      </c>
      <c r="D94" s="253">
        <v>1</v>
      </c>
      <c r="E94" s="155"/>
      <c r="F94" s="155">
        <f t="shared" si="2"/>
        <v>0</v>
      </c>
      <c r="G94" s="155">
        <f t="shared" si="3"/>
        <v>0</v>
      </c>
    </row>
    <row r="95" spans="1:7" ht="15" customHeight="1" x14ac:dyDescent="0.2">
      <c r="A95" s="151" t="s">
        <v>3529</v>
      </c>
      <c r="B95" s="222" t="s">
        <v>3875</v>
      </c>
      <c r="C95" s="83" t="s">
        <v>1</v>
      </c>
      <c r="D95" s="253">
        <v>10</v>
      </c>
      <c r="E95" s="155"/>
      <c r="F95" s="155">
        <f t="shared" si="2"/>
        <v>0</v>
      </c>
      <c r="G95" s="155">
        <f t="shared" si="3"/>
        <v>0</v>
      </c>
    </row>
    <row r="96" spans="1:7" ht="15" customHeight="1" x14ac:dyDescent="0.2">
      <c r="A96" s="151" t="s">
        <v>3530</v>
      </c>
      <c r="B96" s="222" t="s">
        <v>3876</v>
      </c>
      <c r="C96" s="83" t="s">
        <v>1</v>
      </c>
      <c r="D96" s="253">
        <v>10</v>
      </c>
      <c r="E96" s="155"/>
      <c r="F96" s="155">
        <f t="shared" si="2"/>
        <v>0</v>
      </c>
      <c r="G96" s="155">
        <f t="shared" si="3"/>
        <v>0</v>
      </c>
    </row>
    <row r="97" spans="1:7" ht="15" customHeight="1" x14ac:dyDescent="0.2">
      <c r="A97" s="151" t="s">
        <v>3531</v>
      </c>
      <c r="B97" s="222" t="s">
        <v>3877</v>
      </c>
      <c r="C97" s="83" t="s">
        <v>1</v>
      </c>
      <c r="D97" s="253">
        <v>4</v>
      </c>
      <c r="E97" s="155"/>
      <c r="F97" s="155">
        <f t="shared" si="2"/>
        <v>0</v>
      </c>
      <c r="G97" s="155">
        <f t="shared" si="3"/>
        <v>0</v>
      </c>
    </row>
    <row r="98" spans="1:7" ht="15" customHeight="1" x14ac:dyDescent="0.2">
      <c r="A98" s="151" t="s">
        <v>3532</v>
      </c>
      <c r="B98" s="222" t="s">
        <v>3878</v>
      </c>
      <c r="C98" s="83" t="s">
        <v>1</v>
      </c>
      <c r="D98" s="253">
        <v>1</v>
      </c>
      <c r="E98" s="155"/>
      <c r="F98" s="155">
        <f t="shared" si="2"/>
        <v>0</v>
      </c>
      <c r="G98" s="155">
        <f t="shared" si="3"/>
        <v>0</v>
      </c>
    </row>
    <row r="99" spans="1:7" ht="15" customHeight="1" x14ac:dyDescent="0.2">
      <c r="A99" s="151" t="s">
        <v>3533</v>
      </c>
      <c r="B99" s="222" t="s">
        <v>3879</v>
      </c>
      <c r="C99" s="83" t="s">
        <v>1</v>
      </c>
      <c r="D99" s="253">
        <v>2</v>
      </c>
      <c r="E99" s="155"/>
      <c r="F99" s="155">
        <f t="shared" si="2"/>
        <v>0</v>
      </c>
      <c r="G99" s="155">
        <f t="shared" si="3"/>
        <v>0</v>
      </c>
    </row>
    <row r="100" spans="1:7" ht="15" customHeight="1" x14ac:dyDescent="0.2">
      <c r="A100" s="151" t="s">
        <v>3534</v>
      </c>
      <c r="B100" s="222" t="s">
        <v>3880</v>
      </c>
      <c r="C100" s="83" t="s">
        <v>1</v>
      </c>
      <c r="D100" s="253">
        <v>4</v>
      </c>
      <c r="E100" s="155"/>
      <c r="F100" s="155">
        <f t="shared" si="2"/>
        <v>0</v>
      </c>
      <c r="G100" s="155">
        <f t="shared" si="3"/>
        <v>0</v>
      </c>
    </row>
    <row r="101" spans="1:7" ht="15" customHeight="1" x14ac:dyDescent="0.2">
      <c r="A101" s="151" t="s">
        <v>3535</v>
      </c>
      <c r="B101" s="222" t="s">
        <v>3881</v>
      </c>
      <c r="C101" s="83" t="s">
        <v>1</v>
      </c>
      <c r="D101" s="253">
        <v>2</v>
      </c>
      <c r="E101" s="155"/>
      <c r="F101" s="155">
        <f t="shared" si="2"/>
        <v>0</v>
      </c>
      <c r="G101" s="155">
        <f t="shared" si="3"/>
        <v>0</v>
      </c>
    </row>
    <row r="102" spans="1:7" ht="15" customHeight="1" x14ac:dyDescent="0.2">
      <c r="A102" s="151" t="s">
        <v>3536</v>
      </c>
      <c r="B102" s="222" t="s">
        <v>3882</v>
      </c>
      <c r="C102" s="83" t="s">
        <v>1</v>
      </c>
      <c r="D102" s="253">
        <v>2</v>
      </c>
      <c r="E102" s="155"/>
      <c r="F102" s="155">
        <f t="shared" si="2"/>
        <v>0</v>
      </c>
      <c r="G102" s="155">
        <f t="shared" si="3"/>
        <v>0</v>
      </c>
    </row>
    <row r="103" spans="1:7" ht="15" customHeight="1" x14ac:dyDescent="0.2">
      <c r="A103" s="151" t="s">
        <v>3537</v>
      </c>
      <c r="B103" s="222" t="s">
        <v>3883</v>
      </c>
      <c r="C103" s="83" t="s">
        <v>1</v>
      </c>
      <c r="D103" s="253">
        <v>1</v>
      </c>
      <c r="E103" s="155"/>
      <c r="F103" s="155">
        <f t="shared" si="2"/>
        <v>0</v>
      </c>
      <c r="G103" s="155">
        <f t="shared" si="3"/>
        <v>0</v>
      </c>
    </row>
    <row r="104" spans="1:7" ht="15" customHeight="1" x14ac:dyDescent="0.2">
      <c r="A104" s="151" t="s">
        <v>3538</v>
      </c>
      <c r="B104" s="222" t="s">
        <v>3884</v>
      </c>
      <c r="C104" s="83" t="s">
        <v>1</v>
      </c>
      <c r="D104" s="253">
        <v>1</v>
      </c>
      <c r="E104" s="155"/>
      <c r="F104" s="155">
        <f t="shared" si="2"/>
        <v>0</v>
      </c>
      <c r="G104" s="155">
        <f t="shared" si="3"/>
        <v>0</v>
      </c>
    </row>
    <row r="105" spans="1:7" ht="15" customHeight="1" x14ac:dyDescent="0.2">
      <c r="A105" s="151" t="s">
        <v>3539</v>
      </c>
      <c r="B105" s="222" t="s">
        <v>3885</v>
      </c>
      <c r="C105" s="83" t="s">
        <v>1</v>
      </c>
      <c r="D105" s="253">
        <v>1</v>
      </c>
      <c r="E105" s="155"/>
      <c r="F105" s="155">
        <f t="shared" si="2"/>
        <v>0</v>
      </c>
      <c r="G105" s="155">
        <f t="shared" si="3"/>
        <v>0</v>
      </c>
    </row>
    <row r="106" spans="1:7" ht="15" customHeight="1" x14ac:dyDescent="0.2">
      <c r="A106" s="151" t="s">
        <v>3540</v>
      </c>
      <c r="B106" s="222" t="s">
        <v>3886</v>
      </c>
      <c r="C106" s="83" t="s">
        <v>1</v>
      </c>
      <c r="D106" s="253">
        <v>1</v>
      </c>
      <c r="E106" s="155"/>
      <c r="F106" s="155">
        <f t="shared" si="2"/>
        <v>0</v>
      </c>
      <c r="G106" s="155">
        <f t="shared" si="3"/>
        <v>0</v>
      </c>
    </row>
    <row r="107" spans="1:7" ht="15" customHeight="1" x14ac:dyDescent="0.2">
      <c r="A107" s="151" t="s">
        <v>3541</v>
      </c>
      <c r="B107" s="222" t="s">
        <v>3887</v>
      </c>
      <c r="C107" s="83" t="s">
        <v>1</v>
      </c>
      <c r="D107" s="253">
        <v>1</v>
      </c>
      <c r="E107" s="155"/>
      <c r="F107" s="155">
        <f t="shared" si="2"/>
        <v>0</v>
      </c>
      <c r="G107" s="155">
        <f t="shared" si="3"/>
        <v>0</v>
      </c>
    </row>
    <row r="108" spans="1:7" ht="15" customHeight="1" x14ac:dyDescent="0.2">
      <c r="A108" s="151" t="s">
        <v>3542</v>
      </c>
      <c r="B108" s="222" t="s">
        <v>3888</v>
      </c>
      <c r="C108" s="83" t="s">
        <v>1</v>
      </c>
      <c r="D108" s="253">
        <v>1</v>
      </c>
      <c r="E108" s="155"/>
      <c r="F108" s="155">
        <f t="shared" si="2"/>
        <v>0</v>
      </c>
      <c r="G108" s="155">
        <f t="shared" si="3"/>
        <v>0</v>
      </c>
    </row>
    <row r="109" spans="1:7" ht="15" customHeight="1" x14ac:dyDescent="0.2">
      <c r="A109" s="151" t="s">
        <v>3543</v>
      </c>
      <c r="B109" s="222" t="s">
        <v>3889</v>
      </c>
      <c r="C109" s="83" t="s">
        <v>1</v>
      </c>
      <c r="D109" s="253">
        <v>1</v>
      </c>
      <c r="E109" s="155"/>
      <c r="F109" s="155">
        <f t="shared" si="2"/>
        <v>0</v>
      </c>
      <c r="G109" s="155">
        <f t="shared" si="3"/>
        <v>0</v>
      </c>
    </row>
    <row r="110" spans="1:7" ht="15" customHeight="1" x14ac:dyDescent="0.2">
      <c r="A110" s="151" t="s">
        <v>3544</v>
      </c>
      <c r="B110" s="222" t="s">
        <v>3890</v>
      </c>
      <c r="C110" s="83" t="s">
        <v>1</v>
      </c>
      <c r="D110" s="253">
        <v>1</v>
      </c>
      <c r="E110" s="155"/>
      <c r="F110" s="155">
        <f t="shared" si="2"/>
        <v>0</v>
      </c>
      <c r="G110" s="155">
        <f t="shared" si="3"/>
        <v>0</v>
      </c>
    </row>
    <row r="111" spans="1:7" ht="15" customHeight="1" x14ac:dyDescent="0.2">
      <c r="A111" s="151" t="s">
        <v>3545</v>
      </c>
      <c r="B111" s="222" t="s">
        <v>3891</v>
      </c>
      <c r="C111" s="83" t="s">
        <v>1</v>
      </c>
      <c r="D111" s="253">
        <v>1</v>
      </c>
      <c r="E111" s="155"/>
      <c r="F111" s="155">
        <f t="shared" si="2"/>
        <v>0</v>
      </c>
      <c r="G111" s="155">
        <f t="shared" si="3"/>
        <v>0</v>
      </c>
    </row>
    <row r="112" spans="1:7" ht="15" customHeight="1" x14ac:dyDescent="0.2">
      <c r="A112" s="151" t="s">
        <v>3546</v>
      </c>
      <c r="B112" s="222" t="s">
        <v>3892</v>
      </c>
      <c r="C112" s="83" t="s">
        <v>1</v>
      </c>
      <c r="D112" s="253">
        <v>1</v>
      </c>
      <c r="E112" s="155"/>
      <c r="F112" s="155">
        <f t="shared" si="2"/>
        <v>0</v>
      </c>
      <c r="G112" s="155">
        <f t="shared" si="3"/>
        <v>0</v>
      </c>
    </row>
    <row r="113" spans="1:7" ht="15" customHeight="1" x14ac:dyDescent="0.2">
      <c r="A113" s="151" t="s">
        <v>3547</v>
      </c>
      <c r="B113" s="222" t="s">
        <v>3893</v>
      </c>
      <c r="C113" s="83" t="s">
        <v>1</v>
      </c>
      <c r="D113" s="253">
        <v>1</v>
      </c>
      <c r="E113" s="155"/>
      <c r="F113" s="155">
        <f t="shared" si="2"/>
        <v>0</v>
      </c>
      <c r="G113" s="155">
        <f t="shared" si="3"/>
        <v>0</v>
      </c>
    </row>
    <row r="114" spans="1:7" ht="15" customHeight="1" x14ac:dyDescent="0.2">
      <c r="A114" s="151" t="s">
        <v>3548</v>
      </c>
      <c r="B114" s="222" t="s">
        <v>3894</v>
      </c>
      <c r="C114" s="83" t="s">
        <v>1</v>
      </c>
      <c r="D114" s="253">
        <v>1</v>
      </c>
      <c r="E114" s="155"/>
      <c r="F114" s="155">
        <f t="shared" si="2"/>
        <v>0</v>
      </c>
      <c r="G114" s="155">
        <f t="shared" si="3"/>
        <v>0</v>
      </c>
    </row>
    <row r="115" spans="1:7" ht="15" customHeight="1" x14ac:dyDescent="0.2">
      <c r="A115" s="151" t="s">
        <v>3549</v>
      </c>
      <c r="B115" s="222" t="s">
        <v>3895</v>
      </c>
      <c r="C115" s="83" t="s">
        <v>1</v>
      </c>
      <c r="D115" s="253">
        <v>2</v>
      </c>
      <c r="E115" s="155"/>
      <c r="F115" s="155">
        <f t="shared" si="2"/>
        <v>0</v>
      </c>
      <c r="G115" s="155">
        <f t="shared" si="3"/>
        <v>0</v>
      </c>
    </row>
    <row r="116" spans="1:7" ht="15" customHeight="1" x14ac:dyDescent="0.2">
      <c r="A116" s="151" t="s">
        <v>3550</v>
      </c>
      <c r="B116" s="222" t="s">
        <v>3896</v>
      </c>
      <c r="C116" s="83" t="s">
        <v>1</v>
      </c>
      <c r="D116" s="253">
        <v>2</v>
      </c>
      <c r="E116" s="155"/>
      <c r="F116" s="155">
        <f t="shared" si="2"/>
        <v>0</v>
      </c>
      <c r="G116" s="155">
        <f t="shared" si="3"/>
        <v>0</v>
      </c>
    </row>
    <row r="117" spans="1:7" ht="15" customHeight="1" x14ac:dyDescent="0.2">
      <c r="A117" s="151" t="s">
        <v>3551</v>
      </c>
      <c r="B117" s="222" t="s">
        <v>3897</v>
      </c>
      <c r="C117" s="83" t="s">
        <v>1</v>
      </c>
      <c r="D117" s="253">
        <v>2</v>
      </c>
      <c r="E117" s="155"/>
      <c r="F117" s="155">
        <f t="shared" si="2"/>
        <v>0</v>
      </c>
      <c r="G117" s="155">
        <f t="shared" si="3"/>
        <v>0</v>
      </c>
    </row>
    <row r="118" spans="1:7" ht="15" customHeight="1" x14ac:dyDescent="0.2">
      <c r="A118" s="151" t="s">
        <v>3552</v>
      </c>
      <c r="B118" s="222" t="s">
        <v>3898</v>
      </c>
      <c r="C118" s="83" t="s">
        <v>1</v>
      </c>
      <c r="D118" s="253">
        <v>1</v>
      </c>
      <c r="E118" s="155"/>
      <c r="F118" s="155">
        <f t="shared" si="2"/>
        <v>0</v>
      </c>
      <c r="G118" s="155">
        <f t="shared" si="3"/>
        <v>0</v>
      </c>
    </row>
    <row r="119" spans="1:7" ht="15" customHeight="1" x14ac:dyDescent="0.2">
      <c r="A119" s="151" t="s">
        <v>3553</v>
      </c>
      <c r="B119" s="222" t="s">
        <v>3899</v>
      </c>
      <c r="C119" s="83" t="s">
        <v>1</v>
      </c>
      <c r="D119" s="253">
        <v>1</v>
      </c>
      <c r="E119" s="155"/>
      <c r="F119" s="155">
        <f t="shared" si="2"/>
        <v>0</v>
      </c>
      <c r="G119" s="155">
        <f t="shared" si="3"/>
        <v>0</v>
      </c>
    </row>
    <row r="120" spans="1:7" ht="15" customHeight="1" x14ac:dyDescent="0.2">
      <c r="A120" s="151" t="s">
        <v>3554</v>
      </c>
      <c r="B120" s="222" t="s">
        <v>3900</v>
      </c>
      <c r="C120" s="83" t="s">
        <v>1</v>
      </c>
      <c r="D120" s="253">
        <v>1</v>
      </c>
      <c r="E120" s="155"/>
      <c r="F120" s="155">
        <f t="shared" si="2"/>
        <v>0</v>
      </c>
      <c r="G120" s="155">
        <f t="shared" si="3"/>
        <v>0</v>
      </c>
    </row>
    <row r="121" spans="1:7" ht="15" customHeight="1" x14ac:dyDescent="0.2">
      <c r="A121" s="151" t="s">
        <v>3555</v>
      </c>
      <c r="B121" s="222" t="s">
        <v>3901</v>
      </c>
      <c r="C121" s="83" t="s">
        <v>1</v>
      </c>
      <c r="D121" s="253">
        <v>1</v>
      </c>
      <c r="E121" s="155"/>
      <c r="F121" s="155">
        <f t="shared" si="2"/>
        <v>0</v>
      </c>
      <c r="G121" s="155">
        <f t="shared" si="3"/>
        <v>0</v>
      </c>
    </row>
    <row r="122" spans="1:7" ht="15" customHeight="1" x14ac:dyDescent="0.2">
      <c r="A122" s="151" t="s">
        <v>3556</v>
      </c>
      <c r="B122" s="222" t="s">
        <v>3902</v>
      </c>
      <c r="C122" s="83" t="s">
        <v>1</v>
      </c>
      <c r="D122" s="253">
        <v>4</v>
      </c>
      <c r="E122" s="155"/>
      <c r="F122" s="155">
        <f t="shared" si="2"/>
        <v>0</v>
      </c>
      <c r="G122" s="155">
        <f t="shared" si="3"/>
        <v>0</v>
      </c>
    </row>
    <row r="123" spans="1:7" ht="15" customHeight="1" x14ac:dyDescent="0.2">
      <c r="A123" s="151" t="s">
        <v>3557</v>
      </c>
      <c r="B123" s="222" t="s">
        <v>3903</v>
      </c>
      <c r="C123" s="83" t="s">
        <v>1</v>
      </c>
      <c r="D123" s="253">
        <v>1</v>
      </c>
      <c r="E123" s="155"/>
      <c r="F123" s="155">
        <f t="shared" si="2"/>
        <v>0</v>
      </c>
      <c r="G123" s="155">
        <f t="shared" si="3"/>
        <v>0</v>
      </c>
    </row>
    <row r="124" spans="1:7" ht="15" customHeight="1" x14ac:dyDescent="0.2">
      <c r="A124" s="151" t="s">
        <v>3558</v>
      </c>
      <c r="B124" s="222" t="s">
        <v>3904</v>
      </c>
      <c r="C124" s="83" t="s">
        <v>1</v>
      </c>
      <c r="D124" s="253">
        <v>1</v>
      </c>
      <c r="E124" s="155"/>
      <c r="F124" s="155">
        <f t="shared" si="2"/>
        <v>0</v>
      </c>
      <c r="G124" s="155">
        <f t="shared" si="3"/>
        <v>0</v>
      </c>
    </row>
    <row r="125" spans="1:7" ht="15" customHeight="1" x14ac:dyDescent="0.2">
      <c r="A125" s="151" t="s">
        <v>3559</v>
      </c>
      <c r="B125" s="222" t="s">
        <v>3905</v>
      </c>
      <c r="C125" s="83" t="s">
        <v>1</v>
      </c>
      <c r="D125" s="253">
        <v>2</v>
      </c>
      <c r="E125" s="155"/>
      <c r="F125" s="155">
        <f t="shared" si="2"/>
        <v>0</v>
      </c>
      <c r="G125" s="155">
        <f t="shared" si="3"/>
        <v>0</v>
      </c>
    </row>
    <row r="126" spans="1:7" ht="15" customHeight="1" x14ac:dyDescent="0.2">
      <c r="A126" s="151" t="s">
        <v>3560</v>
      </c>
      <c r="B126" s="222" t="s">
        <v>3906</v>
      </c>
      <c r="C126" s="83" t="s">
        <v>1</v>
      </c>
      <c r="D126" s="253">
        <v>2</v>
      </c>
      <c r="E126" s="155"/>
      <c r="F126" s="155">
        <f t="shared" si="2"/>
        <v>0</v>
      </c>
      <c r="G126" s="155">
        <f t="shared" si="3"/>
        <v>0</v>
      </c>
    </row>
    <row r="127" spans="1:7" ht="15" customHeight="1" x14ac:dyDescent="0.2">
      <c r="A127" s="151" t="s">
        <v>3561</v>
      </c>
      <c r="B127" s="222" t="s">
        <v>3907</v>
      </c>
      <c r="C127" s="83" t="s">
        <v>1</v>
      </c>
      <c r="D127" s="253">
        <v>1</v>
      </c>
      <c r="E127" s="155"/>
      <c r="F127" s="155">
        <f t="shared" si="2"/>
        <v>0</v>
      </c>
      <c r="G127" s="155">
        <f t="shared" si="3"/>
        <v>0</v>
      </c>
    </row>
    <row r="128" spans="1:7" ht="15" customHeight="1" x14ac:dyDescent="0.2">
      <c r="A128" s="151" t="s">
        <v>3562</v>
      </c>
      <c r="B128" s="222" t="s">
        <v>3908</v>
      </c>
      <c r="C128" s="83" t="s">
        <v>1</v>
      </c>
      <c r="D128" s="253">
        <v>4</v>
      </c>
      <c r="E128" s="155"/>
      <c r="F128" s="155">
        <f t="shared" si="2"/>
        <v>0</v>
      </c>
      <c r="G128" s="155">
        <f t="shared" si="3"/>
        <v>0</v>
      </c>
    </row>
    <row r="129" spans="1:7" ht="15" customHeight="1" x14ac:dyDescent="0.2">
      <c r="A129" s="151" t="s">
        <v>3563</v>
      </c>
      <c r="B129" s="222" t="s">
        <v>3909</v>
      </c>
      <c r="C129" s="83" t="s">
        <v>1</v>
      </c>
      <c r="D129" s="253">
        <v>4</v>
      </c>
      <c r="E129" s="155"/>
      <c r="F129" s="155">
        <f t="shared" si="2"/>
        <v>0</v>
      </c>
      <c r="G129" s="155">
        <f t="shared" si="3"/>
        <v>0</v>
      </c>
    </row>
    <row r="130" spans="1:7" ht="15" customHeight="1" x14ac:dyDescent="0.2">
      <c r="A130" s="151" t="s">
        <v>3564</v>
      </c>
      <c r="B130" s="222" t="s">
        <v>3910</v>
      </c>
      <c r="C130" s="83" t="s">
        <v>1</v>
      </c>
      <c r="D130" s="253">
        <v>4</v>
      </c>
      <c r="E130" s="155"/>
      <c r="F130" s="155">
        <f t="shared" si="2"/>
        <v>0</v>
      </c>
      <c r="G130" s="155">
        <f t="shared" si="3"/>
        <v>0</v>
      </c>
    </row>
    <row r="131" spans="1:7" ht="15" customHeight="1" x14ac:dyDescent="0.2">
      <c r="A131" s="151" t="s">
        <v>3565</v>
      </c>
      <c r="B131" s="222" t="s">
        <v>3911</v>
      </c>
      <c r="C131" s="83" t="s">
        <v>1</v>
      </c>
      <c r="D131" s="253">
        <v>1</v>
      </c>
      <c r="E131" s="155"/>
      <c r="F131" s="155">
        <f t="shared" si="2"/>
        <v>0</v>
      </c>
      <c r="G131" s="155">
        <f t="shared" si="3"/>
        <v>0</v>
      </c>
    </row>
    <row r="132" spans="1:7" ht="15" customHeight="1" x14ac:dyDescent="0.2">
      <c r="A132" s="151" t="s">
        <v>3566</v>
      </c>
      <c r="B132" s="222" t="s">
        <v>3912</v>
      </c>
      <c r="C132" s="83" t="s">
        <v>1</v>
      </c>
      <c r="D132" s="253">
        <v>1</v>
      </c>
      <c r="E132" s="155"/>
      <c r="F132" s="155">
        <f t="shared" si="2"/>
        <v>0</v>
      </c>
      <c r="G132" s="155">
        <f t="shared" si="3"/>
        <v>0</v>
      </c>
    </row>
    <row r="133" spans="1:7" ht="15" customHeight="1" x14ac:dyDescent="0.2">
      <c r="A133" s="151" t="s">
        <v>3567</v>
      </c>
      <c r="B133" s="222" t="s">
        <v>3913</v>
      </c>
      <c r="C133" s="83" t="s">
        <v>1</v>
      </c>
      <c r="D133" s="253">
        <v>1</v>
      </c>
      <c r="E133" s="155"/>
      <c r="F133" s="155">
        <f t="shared" si="2"/>
        <v>0</v>
      </c>
      <c r="G133" s="155">
        <f t="shared" si="3"/>
        <v>0</v>
      </c>
    </row>
    <row r="134" spans="1:7" ht="15" customHeight="1" x14ac:dyDescent="0.2">
      <c r="A134" s="151" t="s">
        <v>3568</v>
      </c>
      <c r="B134" s="222" t="s">
        <v>3914</v>
      </c>
      <c r="C134" s="83" t="s">
        <v>1</v>
      </c>
      <c r="D134" s="253">
        <v>1</v>
      </c>
      <c r="E134" s="155"/>
      <c r="F134" s="155">
        <f t="shared" ref="F134:F197" si="4">SUM(E134*1.2)</f>
        <v>0</v>
      </c>
      <c r="G134" s="155">
        <f t="shared" ref="G134:G197" si="5">SUM(D134*E134)</f>
        <v>0</v>
      </c>
    </row>
    <row r="135" spans="1:7" ht="15" customHeight="1" x14ac:dyDescent="0.2">
      <c r="A135" s="151" t="s">
        <v>3569</v>
      </c>
      <c r="B135" s="222" t="s">
        <v>3915</v>
      </c>
      <c r="C135" s="83" t="s">
        <v>1</v>
      </c>
      <c r="D135" s="253">
        <v>1</v>
      </c>
      <c r="E135" s="155"/>
      <c r="F135" s="155">
        <f t="shared" si="4"/>
        <v>0</v>
      </c>
      <c r="G135" s="155">
        <f t="shared" si="5"/>
        <v>0</v>
      </c>
    </row>
    <row r="136" spans="1:7" ht="15" customHeight="1" x14ac:dyDescent="0.2">
      <c r="A136" s="151" t="s">
        <v>3570</v>
      </c>
      <c r="B136" s="222" t="s">
        <v>3916</v>
      </c>
      <c r="C136" s="83" t="s">
        <v>1</v>
      </c>
      <c r="D136" s="253">
        <v>1</v>
      </c>
      <c r="E136" s="155"/>
      <c r="F136" s="155">
        <f t="shared" si="4"/>
        <v>0</v>
      </c>
      <c r="G136" s="155">
        <f t="shared" si="5"/>
        <v>0</v>
      </c>
    </row>
    <row r="137" spans="1:7" ht="15" customHeight="1" x14ac:dyDescent="0.2">
      <c r="A137" s="151" t="s">
        <v>3571</v>
      </c>
      <c r="B137" s="222" t="s">
        <v>3917</v>
      </c>
      <c r="C137" s="83" t="s">
        <v>1</v>
      </c>
      <c r="D137" s="253">
        <v>1</v>
      </c>
      <c r="E137" s="155"/>
      <c r="F137" s="155">
        <f t="shared" si="4"/>
        <v>0</v>
      </c>
      <c r="G137" s="155">
        <f t="shared" si="5"/>
        <v>0</v>
      </c>
    </row>
    <row r="138" spans="1:7" ht="15" customHeight="1" x14ac:dyDescent="0.2">
      <c r="A138" s="151" t="s">
        <v>3572</v>
      </c>
      <c r="B138" s="222" t="s">
        <v>3918</v>
      </c>
      <c r="C138" s="83" t="s">
        <v>1</v>
      </c>
      <c r="D138" s="253">
        <v>1</v>
      </c>
      <c r="E138" s="155"/>
      <c r="F138" s="155">
        <f t="shared" si="4"/>
        <v>0</v>
      </c>
      <c r="G138" s="155">
        <f t="shared" si="5"/>
        <v>0</v>
      </c>
    </row>
    <row r="139" spans="1:7" ht="15" customHeight="1" x14ac:dyDescent="0.2">
      <c r="A139" s="151" t="s">
        <v>3573</v>
      </c>
      <c r="B139" s="222" t="s">
        <v>3919</v>
      </c>
      <c r="C139" s="83" t="s">
        <v>1</v>
      </c>
      <c r="D139" s="253">
        <v>4</v>
      </c>
      <c r="E139" s="155"/>
      <c r="F139" s="155">
        <f t="shared" si="4"/>
        <v>0</v>
      </c>
      <c r="G139" s="155">
        <f t="shared" si="5"/>
        <v>0</v>
      </c>
    </row>
    <row r="140" spans="1:7" ht="15" customHeight="1" x14ac:dyDescent="0.2">
      <c r="A140" s="151" t="s">
        <v>3574</v>
      </c>
      <c r="B140" s="222" t="s">
        <v>3920</v>
      </c>
      <c r="C140" s="83" t="s">
        <v>1</v>
      </c>
      <c r="D140" s="253">
        <v>1</v>
      </c>
      <c r="E140" s="155"/>
      <c r="F140" s="155">
        <f t="shared" si="4"/>
        <v>0</v>
      </c>
      <c r="G140" s="155">
        <f t="shared" si="5"/>
        <v>0</v>
      </c>
    </row>
    <row r="141" spans="1:7" ht="15" customHeight="1" x14ac:dyDescent="0.2">
      <c r="A141" s="151" t="s">
        <v>3575</v>
      </c>
      <c r="B141" s="222" t="s">
        <v>3921</v>
      </c>
      <c r="C141" s="83" t="s">
        <v>1</v>
      </c>
      <c r="D141" s="253">
        <v>1</v>
      </c>
      <c r="E141" s="155"/>
      <c r="F141" s="155">
        <f t="shared" si="4"/>
        <v>0</v>
      </c>
      <c r="G141" s="155">
        <f t="shared" si="5"/>
        <v>0</v>
      </c>
    </row>
    <row r="142" spans="1:7" ht="15" customHeight="1" x14ac:dyDescent="0.2">
      <c r="A142" s="151" t="s">
        <v>3576</v>
      </c>
      <c r="B142" s="222" t="s">
        <v>3922</v>
      </c>
      <c r="C142" s="83" t="s">
        <v>1</v>
      </c>
      <c r="D142" s="253">
        <v>1</v>
      </c>
      <c r="E142" s="155"/>
      <c r="F142" s="155">
        <f t="shared" si="4"/>
        <v>0</v>
      </c>
      <c r="G142" s="155">
        <f t="shared" si="5"/>
        <v>0</v>
      </c>
    </row>
    <row r="143" spans="1:7" ht="15" customHeight="1" x14ac:dyDescent="0.2">
      <c r="A143" s="151" t="s">
        <v>3577</v>
      </c>
      <c r="B143" s="222" t="s">
        <v>3923</v>
      </c>
      <c r="C143" s="83" t="s">
        <v>1</v>
      </c>
      <c r="D143" s="253">
        <v>2</v>
      </c>
      <c r="E143" s="155"/>
      <c r="F143" s="155">
        <f t="shared" si="4"/>
        <v>0</v>
      </c>
      <c r="G143" s="155">
        <f t="shared" si="5"/>
        <v>0</v>
      </c>
    </row>
    <row r="144" spans="1:7" ht="15" customHeight="1" x14ac:dyDescent="0.2">
      <c r="A144" s="151" t="s">
        <v>3578</v>
      </c>
      <c r="B144" s="222" t="s">
        <v>3924</v>
      </c>
      <c r="C144" s="83" t="s">
        <v>1</v>
      </c>
      <c r="D144" s="253">
        <v>1</v>
      </c>
      <c r="E144" s="155"/>
      <c r="F144" s="155">
        <f t="shared" si="4"/>
        <v>0</v>
      </c>
      <c r="G144" s="155">
        <f t="shared" si="5"/>
        <v>0</v>
      </c>
    </row>
    <row r="145" spans="1:7" ht="15" customHeight="1" x14ac:dyDescent="0.2">
      <c r="A145" s="151" t="s">
        <v>3579</v>
      </c>
      <c r="B145" s="222" t="s">
        <v>3925</v>
      </c>
      <c r="C145" s="83" t="s">
        <v>1</v>
      </c>
      <c r="D145" s="253">
        <v>1</v>
      </c>
      <c r="E145" s="155"/>
      <c r="F145" s="155">
        <f t="shared" si="4"/>
        <v>0</v>
      </c>
      <c r="G145" s="155">
        <f t="shared" si="5"/>
        <v>0</v>
      </c>
    </row>
    <row r="146" spans="1:7" ht="15" customHeight="1" x14ac:dyDescent="0.2">
      <c r="A146" s="151" t="s">
        <v>3580</v>
      </c>
      <c r="B146" s="222" t="s">
        <v>3926</v>
      </c>
      <c r="C146" s="83" t="s">
        <v>1</v>
      </c>
      <c r="D146" s="253">
        <v>1</v>
      </c>
      <c r="E146" s="155"/>
      <c r="F146" s="155">
        <f t="shared" si="4"/>
        <v>0</v>
      </c>
      <c r="G146" s="155">
        <f t="shared" si="5"/>
        <v>0</v>
      </c>
    </row>
    <row r="147" spans="1:7" ht="15" customHeight="1" x14ac:dyDescent="0.2">
      <c r="A147" s="151" t="s">
        <v>3581</v>
      </c>
      <c r="B147" s="222" t="s">
        <v>3927</v>
      </c>
      <c r="C147" s="83" t="s">
        <v>1</v>
      </c>
      <c r="D147" s="253">
        <v>2</v>
      </c>
      <c r="E147" s="155"/>
      <c r="F147" s="155">
        <f t="shared" si="4"/>
        <v>0</v>
      </c>
      <c r="G147" s="155">
        <f t="shared" si="5"/>
        <v>0</v>
      </c>
    </row>
    <row r="148" spans="1:7" ht="15" customHeight="1" x14ac:dyDescent="0.2">
      <c r="A148" s="151" t="s">
        <v>3582</v>
      </c>
      <c r="B148" s="222" t="s">
        <v>3928</v>
      </c>
      <c r="C148" s="83" t="s">
        <v>1</v>
      </c>
      <c r="D148" s="253">
        <v>20</v>
      </c>
      <c r="E148" s="155"/>
      <c r="F148" s="155">
        <f t="shared" si="4"/>
        <v>0</v>
      </c>
      <c r="G148" s="155">
        <f t="shared" si="5"/>
        <v>0</v>
      </c>
    </row>
    <row r="149" spans="1:7" ht="15" customHeight="1" x14ac:dyDescent="0.2">
      <c r="A149" s="151" t="s">
        <v>3583</v>
      </c>
      <c r="B149" s="222" t="s">
        <v>3929</v>
      </c>
      <c r="C149" s="83" t="s">
        <v>1</v>
      </c>
      <c r="D149" s="253">
        <v>4</v>
      </c>
      <c r="E149" s="155"/>
      <c r="F149" s="155">
        <f t="shared" si="4"/>
        <v>0</v>
      </c>
      <c r="G149" s="155">
        <f t="shared" si="5"/>
        <v>0</v>
      </c>
    </row>
    <row r="150" spans="1:7" ht="15" customHeight="1" x14ac:dyDescent="0.2">
      <c r="A150" s="151" t="s">
        <v>3584</v>
      </c>
      <c r="B150" s="222" t="s">
        <v>3930</v>
      </c>
      <c r="C150" s="83" t="s">
        <v>1</v>
      </c>
      <c r="D150" s="253">
        <v>1</v>
      </c>
      <c r="E150" s="155"/>
      <c r="F150" s="155">
        <f t="shared" si="4"/>
        <v>0</v>
      </c>
      <c r="G150" s="155">
        <f t="shared" si="5"/>
        <v>0</v>
      </c>
    </row>
    <row r="151" spans="1:7" ht="15" customHeight="1" x14ac:dyDescent="0.2">
      <c r="A151" s="151" t="s">
        <v>3585</v>
      </c>
      <c r="B151" s="222" t="s">
        <v>3931</v>
      </c>
      <c r="C151" s="83" t="s">
        <v>1</v>
      </c>
      <c r="D151" s="253">
        <v>1</v>
      </c>
      <c r="E151" s="155"/>
      <c r="F151" s="155">
        <f t="shared" si="4"/>
        <v>0</v>
      </c>
      <c r="G151" s="155">
        <f t="shared" si="5"/>
        <v>0</v>
      </c>
    </row>
    <row r="152" spans="1:7" ht="15" customHeight="1" x14ac:dyDescent="0.2">
      <c r="A152" s="151" t="s">
        <v>3586</v>
      </c>
      <c r="B152" s="222" t="s">
        <v>3932</v>
      </c>
      <c r="C152" s="83" t="s">
        <v>1</v>
      </c>
      <c r="D152" s="253">
        <v>1</v>
      </c>
      <c r="E152" s="155"/>
      <c r="F152" s="155">
        <f t="shared" si="4"/>
        <v>0</v>
      </c>
      <c r="G152" s="155">
        <f t="shared" si="5"/>
        <v>0</v>
      </c>
    </row>
    <row r="153" spans="1:7" ht="15" customHeight="1" x14ac:dyDescent="0.2">
      <c r="A153" s="151" t="s">
        <v>3587</v>
      </c>
      <c r="B153" s="222" t="s">
        <v>3933</v>
      </c>
      <c r="C153" s="83" t="s">
        <v>1</v>
      </c>
      <c r="D153" s="253">
        <v>2</v>
      </c>
      <c r="E153" s="155"/>
      <c r="F153" s="155">
        <f t="shared" si="4"/>
        <v>0</v>
      </c>
      <c r="G153" s="155">
        <f t="shared" si="5"/>
        <v>0</v>
      </c>
    </row>
    <row r="154" spans="1:7" ht="15" customHeight="1" x14ac:dyDescent="0.2">
      <c r="A154" s="151" t="s">
        <v>3588</v>
      </c>
      <c r="B154" s="222" t="s">
        <v>3934</v>
      </c>
      <c r="C154" s="83" t="s">
        <v>1</v>
      </c>
      <c r="D154" s="253">
        <v>2</v>
      </c>
      <c r="E154" s="155"/>
      <c r="F154" s="155">
        <f t="shared" si="4"/>
        <v>0</v>
      </c>
      <c r="G154" s="155">
        <f t="shared" si="5"/>
        <v>0</v>
      </c>
    </row>
    <row r="155" spans="1:7" ht="15" customHeight="1" x14ac:dyDescent="0.2">
      <c r="A155" s="151" t="s">
        <v>3589</v>
      </c>
      <c r="B155" s="222" t="s">
        <v>3935</v>
      </c>
      <c r="C155" s="83" t="s">
        <v>1</v>
      </c>
      <c r="D155" s="253">
        <v>1</v>
      </c>
      <c r="E155" s="155"/>
      <c r="F155" s="155">
        <f t="shared" si="4"/>
        <v>0</v>
      </c>
      <c r="G155" s="155">
        <f t="shared" si="5"/>
        <v>0</v>
      </c>
    </row>
    <row r="156" spans="1:7" ht="15" customHeight="1" x14ac:dyDescent="0.2">
      <c r="A156" s="151" t="s">
        <v>3590</v>
      </c>
      <c r="B156" s="222" t="s">
        <v>3936</v>
      </c>
      <c r="C156" s="83" t="s">
        <v>1</v>
      </c>
      <c r="D156" s="253">
        <v>1</v>
      </c>
      <c r="E156" s="155"/>
      <c r="F156" s="155">
        <f t="shared" si="4"/>
        <v>0</v>
      </c>
      <c r="G156" s="155">
        <f t="shared" si="5"/>
        <v>0</v>
      </c>
    </row>
    <row r="157" spans="1:7" ht="15" customHeight="1" x14ac:dyDescent="0.2">
      <c r="A157" s="151" t="s">
        <v>3591</v>
      </c>
      <c r="B157" s="222" t="s">
        <v>3937</v>
      </c>
      <c r="C157" s="83" t="s">
        <v>1</v>
      </c>
      <c r="D157" s="253">
        <v>1</v>
      </c>
      <c r="E157" s="155"/>
      <c r="F157" s="155">
        <f t="shared" si="4"/>
        <v>0</v>
      </c>
      <c r="G157" s="155">
        <f t="shared" si="5"/>
        <v>0</v>
      </c>
    </row>
    <row r="158" spans="1:7" ht="15" customHeight="1" x14ac:dyDescent="0.2">
      <c r="A158" s="151" t="s">
        <v>3592</v>
      </c>
      <c r="B158" s="222" t="s">
        <v>3938</v>
      </c>
      <c r="C158" s="83" t="s">
        <v>1</v>
      </c>
      <c r="D158" s="253">
        <v>1</v>
      </c>
      <c r="E158" s="155"/>
      <c r="F158" s="155">
        <f t="shared" si="4"/>
        <v>0</v>
      </c>
      <c r="G158" s="155">
        <f t="shared" si="5"/>
        <v>0</v>
      </c>
    </row>
    <row r="159" spans="1:7" ht="15" customHeight="1" x14ac:dyDescent="0.2">
      <c r="A159" s="151" t="s">
        <v>3593</v>
      </c>
      <c r="B159" s="222" t="s">
        <v>3939</v>
      </c>
      <c r="C159" s="83" t="s">
        <v>1</v>
      </c>
      <c r="D159" s="253">
        <v>1</v>
      </c>
      <c r="E159" s="155"/>
      <c r="F159" s="155">
        <f t="shared" si="4"/>
        <v>0</v>
      </c>
      <c r="G159" s="155">
        <f t="shared" si="5"/>
        <v>0</v>
      </c>
    </row>
    <row r="160" spans="1:7" ht="15" customHeight="1" x14ac:dyDescent="0.2">
      <c r="A160" s="151" t="s">
        <v>3594</v>
      </c>
      <c r="B160" s="222" t="s">
        <v>3940</v>
      </c>
      <c r="C160" s="83" t="s">
        <v>1</v>
      </c>
      <c r="D160" s="253">
        <v>1</v>
      </c>
      <c r="E160" s="155"/>
      <c r="F160" s="155">
        <f t="shared" si="4"/>
        <v>0</v>
      </c>
      <c r="G160" s="155">
        <f t="shared" si="5"/>
        <v>0</v>
      </c>
    </row>
    <row r="161" spans="1:7" ht="15" customHeight="1" x14ac:dyDescent="0.2">
      <c r="A161" s="151" t="s">
        <v>3595</v>
      </c>
      <c r="B161" s="222" t="s">
        <v>3941</v>
      </c>
      <c r="C161" s="83" t="s">
        <v>1</v>
      </c>
      <c r="D161" s="253">
        <v>1</v>
      </c>
      <c r="E161" s="155"/>
      <c r="F161" s="155">
        <f t="shared" si="4"/>
        <v>0</v>
      </c>
      <c r="G161" s="155">
        <f t="shared" si="5"/>
        <v>0</v>
      </c>
    </row>
    <row r="162" spans="1:7" ht="15" customHeight="1" x14ac:dyDescent="0.2">
      <c r="A162" s="151" t="s">
        <v>3596</v>
      </c>
      <c r="B162" s="222" t="s">
        <v>3942</v>
      </c>
      <c r="C162" s="83" t="s">
        <v>1</v>
      </c>
      <c r="D162" s="253">
        <v>1</v>
      </c>
      <c r="E162" s="155"/>
      <c r="F162" s="155">
        <f t="shared" si="4"/>
        <v>0</v>
      </c>
      <c r="G162" s="155">
        <f t="shared" si="5"/>
        <v>0</v>
      </c>
    </row>
    <row r="163" spans="1:7" ht="15" customHeight="1" x14ac:dyDescent="0.2">
      <c r="A163" s="151" t="s">
        <v>3597</v>
      </c>
      <c r="B163" s="222" t="s">
        <v>3943</v>
      </c>
      <c r="C163" s="83" t="s">
        <v>1</v>
      </c>
      <c r="D163" s="253">
        <v>1</v>
      </c>
      <c r="E163" s="155"/>
      <c r="F163" s="155">
        <f t="shared" si="4"/>
        <v>0</v>
      </c>
      <c r="G163" s="155">
        <f t="shared" si="5"/>
        <v>0</v>
      </c>
    </row>
    <row r="164" spans="1:7" ht="15" customHeight="1" x14ac:dyDescent="0.2">
      <c r="A164" s="151" t="s">
        <v>3598</v>
      </c>
      <c r="B164" s="222" t="s">
        <v>3944</v>
      </c>
      <c r="C164" s="83" t="s">
        <v>1</v>
      </c>
      <c r="D164" s="253">
        <v>1</v>
      </c>
      <c r="E164" s="155"/>
      <c r="F164" s="155">
        <f t="shared" si="4"/>
        <v>0</v>
      </c>
      <c r="G164" s="155">
        <f t="shared" si="5"/>
        <v>0</v>
      </c>
    </row>
    <row r="165" spans="1:7" ht="15" customHeight="1" x14ac:dyDescent="0.2">
      <c r="A165" s="151" t="s">
        <v>3599</v>
      </c>
      <c r="B165" s="222" t="s">
        <v>3945</v>
      </c>
      <c r="C165" s="83" t="s">
        <v>1</v>
      </c>
      <c r="D165" s="253">
        <v>1</v>
      </c>
      <c r="E165" s="155"/>
      <c r="F165" s="155">
        <f t="shared" si="4"/>
        <v>0</v>
      </c>
      <c r="G165" s="155">
        <f t="shared" si="5"/>
        <v>0</v>
      </c>
    </row>
    <row r="166" spans="1:7" ht="15" customHeight="1" x14ac:dyDescent="0.2">
      <c r="A166" s="151" t="s">
        <v>3600</v>
      </c>
      <c r="B166" s="222" t="s">
        <v>3946</v>
      </c>
      <c r="C166" s="83" t="s">
        <v>1</v>
      </c>
      <c r="D166" s="253">
        <v>1</v>
      </c>
      <c r="E166" s="155"/>
      <c r="F166" s="155">
        <f t="shared" si="4"/>
        <v>0</v>
      </c>
      <c r="G166" s="155">
        <f t="shared" si="5"/>
        <v>0</v>
      </c>
    </row>
    <row r="167" spans="1:7" ht="15" customHeight="1" x14ac:dyDescent="0.2">
      <c r="A167" s="151" t="s">
        <v>3601</v>
      </c>
      <c r="B167" s="222" t="s">
        <v>3947</v>
      </c>
      <c r="C167" s="83" t="s">
        <v>1</v>
      </c>
      <c r="D167" s="253">
        <v>1</v>
      </c>
      <c r="E167" s="155"/>
      <c r="F167" s="155">
        <f t="shared" si="4"/>
        <v>0</v>
      </c>
      <c r="G167" s="155">
        <f t="shared" si="5"/>
        <v>0</v>
      </c>
    </row>
    <row r="168" spans="1:7" ht="15" customHeight="1" x14ac:dyDescent="0.2">
      <c r="A168" s="151" t="s">
        <v>3602</v>
      </c>
      <c r="B168" s="222" t="s">
        <v>3948</v>
      </c>
      <c r="C168" s="83" t="s">
        <v>1</v>
      </c>
      <c r="D168" s="253">
        <v>1</v>
      </c>
      <c r="E168" s="155"/>
      <c r="F168" s="155">
        <f t="shared" si="4"/>
        <v>0</v>
      </c>
      <c r="G168" s="155">
        <f t="shared" si="5"/>
        <v>0</v>
      </c>
    </row>
    <row r="169" spans="1:7" ht="15" customHeight="1" x14ac:dyDescent="0.2">
      <c r="A169" s="151" t="s">
        <v>3603</v>
      </c>
      <c r="B169" s="222" t="s">
        <v>3949</v>
      </c>
      <c r="C169" s="83" t="s">
        <v>1</v>
      </c>
      <c r="D169" s="253">
        <v>2</v>
      </c>
      <c r="E169" s="155"/>
      <c r="F169" s="155">
        <f t="shared" si="4"/>
        <v>0</v>
      </c>
      <c r="G169" s="155">
        <f t="shared" si="5"/>
        <v>0</v>
      </c>
    </row>
    <row r="170" spans="1:7" ht="15" customHeight="1" x14ac:dyDescent="0.2">
      <c r="A170" s="151" t="s">
        <v>3604</v>
      </c>
      <c r="B170" s="222" t="s">
        <v>3950</v>
      </c>
      <c r="C170" s="83" t="s">
        <v>1</v>
      </c>
      <c r="D170" s="253">
        <v>1</v>
      </c>
      <c r="E170" s="155"/>
      <c r="F170" s="155">
        <f t="shared" si="4"/>
        <v>0</v>
      </c>
      <c r="G170" s="155">
        <f t="shared" si="5"/>
        <v>0</v>
      </c>
    </row>
    <row r="171" spans="1:7" ht="15" customHeight="1" x14ac:dyDescent="0.2">
      <c r="A171" s="151" t="s">
        <v>3605</v>
      </c>
      <c r="B171" s="222" t="s">
        <v>3951</v>
      </c>
      <c r="C171" s="83" t="s">
        <v>1</v>
      </c>
      <c r="D171" s="253">
        <v>1</v>
      </c>
      <c r="E171" s="155"/>
      <c r="F171" s="155">
        <f t="shared" si="4"/>
        <v>0</v>
      </c>
      <c r="G171" s="155">
        <f t="shared" si="5"/>
        <v>0</v>
      </c>
    </row>
    <row r="172" spans="1:7" ht="15" customHeight="1" x14ac:dyDescent="0.2">
      <c r="A172" s="151" t="s">
        <v>3606</v>
      </c>
      <c r="B172" s="222" t="s">
        <v>3952</v>
      </c>
      <c r="C172" s="83" t="s">
        <v>1</v>
      </c>
      <c r="D172" s="253">
        <v>1</v>
      </c>
      <c r="E172" s="155"/>
      <c r="F172" s="155">
        <f t="shared" si="4"/>
        <v>0</v>
      </c>
      <c r="G172" s="155">
        <f t="shared" si="5"/>
        <v>0</v>
      </c>
    </row>
    <row r="173" spans="1:7" ht="15" customHeight="1" x14ac:dyDescent="0.2">
      <c r="A173" s="151" t="s">
        <v>3607</v>
      </c>
      <c r="B173" s="222" t="s">
        <v>3953</v>
      </c>
      <c r="C173" s="83" t="s">
        <v>1</v>
      </c>
      <c r="D173" s="253">
        <v>1</v>
      </c>
      <c r="E173" s="155"/>
      <c r="F173" s="155">
        <f t="shared" si="4"/>
        <v>0</v>
      </c>
      <c r="G173" s="155">
        <f t="shared" si="5"/>
        <v>0</v>
      </c>
    </row>
    <row r="174" spans="1:7" ht="15" customHeight="1" x14ac:dyDescent="0.2">
      <c r="A174" s="151" t="s">
        <v>3608</v>
      </c>
      <c r="B174" s="222" t="s">
        <v>3954</v>
      </c>
      <c r="C174" s="83" t="s">
        <v>1</v>
      </c>
      <c r="D174" s="253">
        <v>6</v>
      </c>
      <c r="E174" s="155"/>
      <c r="F174" s="155">
        <f t="shared" si="4"/>
        <v>0</v>
      </c>
      <c r="G174" s="155">
        <f t="shared" si="5"/>
        <v>0</v>
      </c>
    </row>
    <row r="175" spans="1:7" ht="15" customHeight="1" x14ac:dyDescent="0.2">
      <c r="A175" s="151" t="s">
        <v>3609</v>
      </c>
      <c r="B175" s="222" t="s">
        <v>3955</v>
      </c>
      <c r="C175" s="83" t="s">
        <v>1</v>
      </c>
      <c r="D175" s="253">
        <v>1</v>
      </c>
      <c r="E175" s="155"/>
      <c r="F175" s="155">
        <f t="shared" si="4"/>
        <v>0</v>
      </c>
      <c r="G175" s="155">
        <f t="shared" si="5"/>
        <v>0</v>
      </c>
    </row>
    <row r="176" spans="1:7" ht="15" customHeight="1" x14ac:dyDescent="0.2">
      <c r="A176" s="151" t="s">
        <v>3610</v>
      </c>
      <c r="B176" s="222" t="s">
        <v>3956</v>
      </c>
      <c r="C176" s="83" t="s">
        <v>1</v>
      </c>
      <c r="D176" s="253">
        <v>1</v>
      </c>
      <c r="E176" s="155"/>
      <c r="F176" s="155">
        <f t="shared" si="4"/>
        <v>0</v>
      </c>
      <c r="G176" s="155">
        <f t="shared" si="5"/>
        <v>0</v>
      </c>
    </row>
    <row r="177" spans="1:7" ht="15" customHeight="1" x14ac:dyDescent="0.2">
      <c r="A177" s="151" t="s">
        <v>3611</v>
      </c>
      <c r="B177" s="222" t="s">
        <v>3957</v>
      </c>
      <c r="C177" s="83" t="s">
        <v>1</v>
      </c>
      <c r="D177" s="253">
        <v>1</v>
      </c>
      <c r="E177" s="155"/>
      <c r="F177" s="155">
        <f t="shared" si="4"/>
        <v>0</v>
      </c>
      <c r="G177" s="155">
        <f t="shared" si="5"/>
        <v>0</v>
      </c>
    </row>
    <row r="178" spans="1:7" ht="15" customHeight="1" x14ac:dyDescent="0.2">
      <c r="A178" s="151" t="s">
        <v>3612</v>
      </c>
      <c r="B178" s="222" t="s">
        <v>3958</v>
      </c>
      <c r="C178" s="83" t="s">
        <v>1</v>
      </c>
      <c r="D178" s="253">
        <v>1</v>
      </c>
      <c r="E178" s="155"/>
      <c r="F178" s="155">
        <f t="shared" si="4"/>
        <v>0</v>
      </c>
      <c r="G178" s="155">
        <f t="shared" si="5"/>
        <v>0</v>
      </c>
    </row>
    <row r="179" spans="1:7" ht="15" customHeight="1" x14ac:dyDescent="0.2">
      <c r="A179" s="151" t="s">
        <v>3613</v>
      </c>
      <c r="B179" s="222" t="s">
        <v>3959</v>
      </c>
      <c r="C179" s="83" t="s">
        <v>1</v>
      </c>
      <c r="D179" s="253">
        <v>1</v>
      </c>
      <c r="E179" s="155"/>
      <c r="F179" s="155">
        <f t="shared" si="4"/>
        <v>0</v>
      </c>
      <c r="G179" s="155">
        <f t="shared" si="5"/>
        <v>0</v>
      </c>
    </row>
    <row r="180" spans="1:7" ht="15" customHeight="1" x14ac:dyDescent="0.2">
      <c r="A180" s="151" t="s">
        <v>3614</v>
      </c>
      <c r="B180" s="222" t="s">
        <v>3960</v>
      </c>
      <c r="C180" s="83" t="s">
        <v>1</v>
      </c>
      <c r="D180" s="253">
        <v>1</v>
      </c>
      <c r="E180" s="155"/>
      <c r="F180" s="155">
        <f t="shared" si="4"/>
        <v>0</v>
      </c>
      <c r="G180" s="155">
        <f t="shared" si="5"/>
        <v>0</v>
      </c>
    </row>
    <row r="181" spans="1:7" ht="15" customHeight="1" x14ac:dyDescent="0.2">
      <c r="A181" s="151" t="s">
        <v>3615</v>
      </c>
      <c r="B181" s="222" t="s">
        <v>3961</v>
      </c>
      <c r="C181" s="83" t="s">
        <v>1</v>
      </c>
      <c r="D181" s="253">
        <v>1</v>
      </c>
      <c r="E181" s="155"/>
      <c r="F181" s="155">
        <f t="shared" si="4"/>
        <v>0</v>
      </c>
      <c r="G181" s="155">
        <f t="shared" si="5"/>
        <v>0</v>
      </c>
    </row>
    <row r="182" spans="1:7" ht="15" customHeight="1" x14ac:dyDescent="0.2">
      <c r="A182" s="151" t="s">
        <v>3616</v>
      </c>
      <c r="B182" s="222" t="s">
        <v>3962</v>
      </c>
      <c r="C182" s="83" t="s">
        <v>1</v>
      </c>
      <c r="D182" s="253">
        <v>1</v>
      </c>
      <c r="E182" s="155"/>
      <c r="F182" s="155">
        <f t="shared" si="4"/>
        <v>0</v>
      </c>
      <c r="G182" s="155">
        <f t="shared" si="5"/>
        <v>0</v>
      </c>
    </row>
    <row r="183" spans="1:7" ht="15" customHeight="1" x14ac:dyDescent="0.2">
      <c r="A183" s="151" t="s">
        <v>3617</v>
      </c>
      <c r="B183" s="222" t="s">
        <v>3963</v>
      </c>
      <c r="C183" s="83" t="s">
        <v>1</v>
      </c>
      <c r="D183" s="253">
        <v>6</v>
      </c>
      <c r="E183" s="155"/>
      <c r="F183" s="155">
        <f t="shared" si="4"/>
        <v>0</v>
      </c>
      <c r="G183" s="155">
        <f t="shared" si="5"/>
        <v>0</v>
      </c>
    </row>
    <row r="184" spans="1:7" ht="15" customHeight="1" x14ac:dyDescent="0.2">
      <c r="A184" s="151" t="s">
        <v>3618</v>
      </c>
      <c r="B184" s="222" t="s">
        <v>3964</v>
      </c>
      <c r="C184" s="83" t="s">
        <v>1</v>
      </c>
      <c r="D184" s="253">
        <v>6</v>
      </c>
      <c r="E184" s="155"/>
      <c r="F184" s="155">
        <f t="shared" si="4"/>
        <v>0</v>
      </c>
      <c r="G184" s="155">
        <f t="shared" si="5"/>
        <v>0</v>
      </c>
    </row>
    <row r="185" spans="1:7" ht="15" customHeight="1" x14ac:dyDescent="0.2">
      <c r="A185" s="151" t="s">
        <v>3619</v>
      </c>
      <c r="B185" s="222" t="s">
        <v>3965</v>
      </c>
      <c r="C185" s="83" t="s">
        <v>1</v>
      </c>
      <c r="D185" s="253">
        <v>6</v>
      </c>
      <c r="E185" s="155"/>
      <c r="F185" s="155">
        <f t="shared" si="4"/>
        <v>0</v>
      </c>
      <c r="G185" s="155">
        <f t="shared" si="5"/>
        <v>0</v>
      </c>
    </row>
    <row r="186" spans="1:7" ht="15" customHeight="1" x14ac:dyDescent="0.2">
      <c r="A186" s="151" t="s">
        <v>3620</v>
      </c>
      <c r="B186" s="222" t="s">
        <v>3966</v>
      </c>
      <c r="C186" s="83" t="s">
        <v>1</v>
      </c>
      <c r="D186" s="253">
        <v>6</v>
      </c>
      <c r="E186" s="155"/>
      <c r="F186" s="155">
        <f t="shared" si="4"/>
        <v>0</v>
      </c>
      <c r="G186" s="155">
        <f t="shared" si="5"/>
        <v>0</v>
      </c>
    </row>
    <row r="187" spans="1:7" ht="15" customHeight="1" x14ac:dyDescent="0.2">
      <c r="A187" s="151" t="s">
        <v>3621</v>
      </c>
      <c r="B187" s="222" t="s">
        <v>3967</v>
      </c>
      <c r="C187" s="83" t="s">
        <v>1</v>
      </c>
      <c r="D187" s="253">
        <v>6</v>
      </c>
      <c r="E187" s="155"/>
      <c r="F187" s="155">
        <f t="shared" si="4"/>
        <v>0</v>
      </c>
      <c r="G187" s="155">
        <f t="shared" si="5"/>
        <v>0</v>
      </c>
    </row>
    <row r="188" spans="1:7" ht="15" customHeight="1" x14ac:dyDescent="0.2">
      <c r="A188" s="151" t="s">
        <v>3622</v>
      </c>
      <c r="B188" s="222" t="s">
        <v>3968</v>
      </c>
      <c r="C188" s="83" t="s">
        <v>1</v>
      </c>
      <c r="D188" s="253">
        <v>1</v>
      </c>
      <c r="E188" s="155"/>
      <c r="F188" s="155">
        <f t="shared" si="4"/>
        <v>0</v>
      </c>
      <c r="G188" s="155">
        <f t="shared" si="5"/>
        <v>0</v>
      </c>
    </row>
    <row r="189" spans="1:7" ht="15" customHeight="1" x14ac:dyDescent="0.2">
      <c r="A189" s="151" t="s">
        <v>3623</v>
      </c>
      <c r="B189" s="222" t="s">
        <v>3969</v>
      </c>
      <c r="C189" s="83" t="s">
        <v>1</v>
      </c>
      <c r="D189" s="253">
        <v>6</v>
      </c>
      <c r="E189" s="155"/>
      <c r="F189" s="155">
        <f t="shared" si="4"/>
        <v>0</v>
      </c>
      <c r="G189" s="155">
        <f t="shared" si="5"/>
        <v>0</v>
      </c>
    </row>
    <row r="190" spans="1:7" ht="15" customHeight="1" x14ac:dyDescent="0.2">
      <c r="A190" s="151" t="s">
        <v>3624</v>
      </c>
      <c r="B190" s="222" t="s">
        <v>3970</v>
      </c>
      <c r="C190" s="83" t="s">
        <v>1</v>
      </c>
      <c r="D190" s="253">
        <v>1</v>
      </c>
      <c r="E190" s="155"/>
      <c r="F190" s="155">
        <f t="shared" si="4"/>
        <v>0</v>
      </c>
      <c r="G190" s="155">
        <f t="shared" si="5"/>
        <v>0</v>
      </c>
    </row>
    <row r="191" spans="1:7" ht="15" customHeight="1" x14ac:dyDescent="0.2">
      <c r="A191" s="151" t="s">
        <v>3625</v>
      </c>
      <c r="B191" s="222" t="s">
        <v>3971</v>
      </c>
      <c r="C191" s="83" t="s">
        <v>1</v>
      </c>
      <c r="D191" s="253">
        <v>1</v>
      </c>
      <c r="E191" s="155"/>
      <c r="F191" s="155">
        <f t="shared" si="4"/>
        <v>0</v>
      </c>
      <c r="G191" s="155">
        <f t="shared" si="5"/>
        <v>0</v>
      </c>
    </row>
    <row r="192" spans="1:7" ht="15" customHeight="1" x14ac:dyDescent="0.2">
      <c r="A192" s="151" t="s">
        <v>3626</v>
      </c>
      <c r="B192" s="222" t="s">
        <v>3972</v>
      </c>
      <c r="C192" s="83" t="s">
        <v>1</v>
      </c>
      <c r="D192" s="253">
        <v>1</v>
      </c>
      <c r="E192" s="155"/>
      <c r="F192" s="155">
        <f t="shared" si="4"/>
        <v>0</v>
      </c>
      <c r="G192" s="155">
        <f t="shared" si="5"/>
        <v>0</v>
      </c>
    </row>
    <row r="193" spans="1:7" ht="15" customHeight="1" x14ac:dyDescent="0.2">
      <c r="A193" s="151" t="s">
        <v>3627</v>
      </c>
      <c r="B193" s="222" t="s">
        <v>3973</v>
      </c>
      <c r="C193" s="83" t="s">
        <v>1</v>
      </c>
      <c r="D193" s="253">
        <v>1</v>
      </c>
      <c r="E193" s="155"/>
      <c r="F193" s="155">
        <f t="shared" si="4"/>
        <v>0</v>
      </c>
      <c r="G193" s="155">
        <f t="shared" si="5"/>
        <v>0</v>
      </c>
    </row>
    <row r="194" spans="1:7" ht="15" customHeight="1" x14ac:dyDescent="0.2">
      <c r="A194" s="151" t="s">
        <v>3628</v>
      </c>
      <c r="B194" s="222" t="s">
        <v>3974</v>
      </c>
      <c r="C194" s="83" t="s">
        <v>1</v>
      </c>
      <c r="D194" s="253">
        <v>1</v>
      </c>
      <c r="E194" s="155"/>
      <c r="F194" s="155">
        <f t="shared" si="4"/>
        <v>0</v>
      </c>
      <c r="G194" s="155">
        <f t="shared" si="5"/>
        <v>0</v>
      </c>
    </row>
    <row r="195" spans="1:7" ht="15" customHeight="1" x14ac:dyDescent="0.2">
      <c r="A195" s="151" t="s">
        <v>3629</v>
      </c>
      <c r="B195" s="222" t="s">
        <v>3975</v>
      </c>
      <c r="C195" s="83" t="s">
        <v>1</v>
      </c>
      <c r="D195" s="253">
        <v>1</v>
      </c>
      <c r="E195" s="155"/>
      <c r="F195" s="155">
        <f t="shared" si="4"/>
        <v>0</v>
      </c>
      <c r="G195" s="155">
        <f t="shared" si="5"/>
        <v>0</v>
      </c>
    </row>
    <row r="196" spans="1:7" ht="15" customHeight="1" x14ac:dyDescent="0.2">
      <c r="A196" s="151" t="s">
        <v>3630</v>
      </c>
      <c r="B196" s="222" t="s">
        <v>3976</v>
      </c>
      <c r="C196" s="83" t="s">
        <v>1</v>
      </c>
      <c r="D196" s="253">
        <v>1</v>
      </c>
      <c r="E196" s="155"/>
      <c r="F196" s="155">
        <f t="shared" si="4"/>
        <v>0</v>
      </c>
      <c r="G196" s="155">
        <f t="shared" si="5"/>
        <v>0</v>
      </c>
    </row>
    <row r="197" spans="1:7" ht="15" customHeight="1" x14ac:dyDescent="0.2">
      <c r="A197" s="151" t="s">
        <v>3631</v>
      </c>
      <c r="B197" s="222" t="s">
        <v>3977</v>
      </c>
      <c r="C197" s="83" t="s">
        <v>1</v>
      </c>
      <c r="D197" s="253">
        <v>1</v>
      </c>
      <c r="E197" s="155"/>
      <c r="F197" s="155">
        <f t="shared" si="4"/>
        <v>0</v>
      </c>
      <c r="G197" s="155">
        <f t="shared" si="5"/>
        <v>0</v>
      </c>
    </row>
    <row r="198" spans="1:7" ht="15" customHeight="1" x14ac:dyDescent="0.2">
      <c r="A198" s="151" t="s">
        <v>3632</v>
      </c>
      <c r="B198" s="222" t="s">
        <v>3978</v>
      </c>
      <c r="C198" s="83" t="s">
        <v>1</v>
      </c>
      <c r="D198" s="253">
        <v>4</v>
      </c>
      <c r="E198" s="155"/>
      <c r="F198" s="155">
        <f t="shared" ref="F198:F261" si="6">SUM(E198*1.2)</f>
        <v>0</v>
      </c>
      <c r="G198" s="155">
        <f t="shared" ref="G198:G261" si="7">SUM(D198*E198)</f>
        <v>0</v>
      </c>
    </row>
    <row r="199" spans="1:7" ht="15" customHeight="1" x14ac:dyDescent="0.2">
      <c r="A199" s="151" t="s">
        <v>3633</v>
      </c>
      <c r="B199" s="222" t="s">
        <v>3979</v>
      </c>
      <c r="C199" s="83" t="s">
        <v>1</v>
      </c>
      <c r="D199" s="253">
        <v>4</v>
      </c>
      <c r="E199" s="155"/>
      <c r="F199" s="155">
        <f t="shared" si="6"/>
        <v>0</v>
      </c>
      <c r="G199" s="155">
        <f t="shared" si="7"/>
        <v>0</v>
      </c>
    </row>
    <row r="200" spans="1:7" ht="15" customHeight="1" x14ac:dyDescent="0.2">
      <c r="A200" s="151" t="s">
        <v>3634</v>
      </c>
      <c r="B200" s="222" t="s">
        <v>3980</v>
      </c>
      <c r="C200" s="83" t="s">
        <v>1</v>
      </c>
      <c r="D200" s="253">
        <v>4</v>
      </c>
      <c r="E200" s="155"/>
      <c r="F200" s="155">
        <f t="shared" si="6"/>
        <v>0</v>
      </c>
      <c r="G200" s="155">
        <f t="shared" si="7"/>
        <v>0</v>
      </c>
    </row>
    <row r="201" spans="1:7" ht="15" customHeight="1" x14ac:dyDescent="0.2">
      <c r="A201" s="151" t="s">
        <v>3635</v>
      </c>
      <c r="B201" s="222" t="s">
        <v>3981</v>
      </c>
      <c r="C201" s="83" t="s">
        <v>1</v>
      </c>
      <c r="D201" s="253">
        <v>4</v>
      </c>
      <c r="E201" s="155"/>
      <c r="F201" s="155">
        <f t="shared" si="6"/>
        <v>0</v>
      </c>
      <c r="G201" s="155">
        <f t="shared" si="7"/>
        <v>0</v>
      </c>
    </row>
    <row r="202" spans="1:7" ht="15" customHeight="1" x14ac:dyDescent="0.2">
      <c r="A202" s="151" t="s">
        <v>3636</v>
      </c>
      <c r="B202" s="222" t="s">
        <v>3982</v>
      </c>
      <c r="C202" s="83" t="s">
        <v>1</v>
      </c>
      <c r="D202" s="253">
        <v>8</v>
      </c>
      <c r="E202" s="155"/>
      <c r="F202" s="155">
        <f t="shared" si="6"/>
        <v>0</v>
      </c>
      <c r="G202" s="155">
        <f t="shared" si="7"/>
        <v>0</v>
      </c>
    </row>
    <row r="203" spans="1:7" ht="15" customHeight="1" x14ac:dyDescent="0.2">
      <c r="A203" s="151" t="s">
        <v>3637</v>
      </c>
      <c r="B203" s="222" t="s">
        <v>3983</v>
      </c>
      <c r="C203" s="83" t="s">
        <v>1</v>
      </c>
      <c r="D203" s="253">
        <v>2</v>
      </c>
      <c r="E203" s="155"/>
      <c r="F203" s="155">
        <f t="shared" si="6"/>
        <v>0</v>
      </c>
      <c r="G203" s="155">
        <f t="shared" si="7"/>
        <v>0</v>
      </c>
    </row>
    <row r="204" spans="1:7" ht="15" customHeight="1" x14ac:dyDescent="0.2">
      <c r="A204" s="151" t="s">
        <v>3638</v>
      </c>
      <c r="B204" s="222" t="s">
        <v>3984</v>
      </c>
      <c r="C204" s="83" t="s">
        <v>1</v>
      </c>
      <c r="D204" s="253">
        <v>1</v>
      </c>
      <c r="E204" s="155"/>
      <c r="F204" s="155">
        <f t="shared" si="6"/>
        <v>0</v>
      </c>
      <c r="G204" s="155">
        <f t="shared" si="7"/>
        <v>0</v>
      </c>
    </row>
    <row r="205" spans="1:7" ht="15" customHeight="1" x14ac:dyDescent="0.2">
      <c r="A205" s="151" t="s">
        <v>3639</v>
      </c>
      <c r="B205" s="222" t="s">
        <v>3985</v>
      </c>
      <c r="C205" s="83" t="s">
        <v>1</v>
      </c>
      <c r="D205" s="253">
        <v>1</v>
      </c>
      <c r="E205" s="155"/>
      <c r="F205" s="155">
        <f t="shared" si="6"/>
        <v>0</v>
      </c>
      <c r="G205" s="155">
        <f t="shared" si="7"/>
        <v>0</v>
      </c>
    </row>
    <row r="206" spans="1:7" ht="15" customHeight="1" x14ac:dyDescent="0.2">
      <c r="A206" s="151" t="s">
        <v>3640</v>
      </c>
      <c r="B206" s="222" t="s">
        <v>3986</v>
      </c>
      <c r="C206" s="83" t="s">
        <v>1</v>
      </c>
      <c r="D206" s="253">
        <v>8</v>
      </c>
      <c r="E206" s="155"/>
      <c r="F206" s="155">
        <f t="shared" si="6"/>
        <v>0</v>
      </c>
      <c r="G206" s="155">
        <f t="shared" si="7"/>
        <v>0</v>
      </c>
    </row>
    <row r="207" spans="1:7" ht="15" customHeight="1" x14ac:dyDescent="0.2">
      <c r="A207" s="151" t="s">
        <v>3641</v>
      </c>
      <c r="B207" s="222" t="s">
        <v>3987</v>
      </c>
      <c r="C207" s="83" t="s">
        <v>1</v>
      </c>
      <c r="D207" s="253">
        <v>1</v>
      </c>
      <c r="E207" s="155"/>
      <c r="F207" s="155">
        <f t="shared" si="6"/>
        <v>0</v>
      </c>
      <c r="G207" s="155">
        <f t="shared" si="7"/>
        <v>0</v>
      </c>
    </row>
    <row r="208" spans="1:7" ht="15" customHeight="1" x14ac:dyDescent="0.2">
      <c r="A208" s="151" t="s">
        <v>3642</v>
      </c>
      <c r="B208" s="222" t="s">
        <v>3988</v>
      </c>
      <c r="C208" s="83" t="s">
        <v>1</v>
      </c>
      <c r="D208" s="253">
        <v>1</v>
      </c>
      <c r="E208" s="155"/>
      <c r="F208" s="155">
        <f t="shared" si="6"/>
        <v>0</v>
      </c>
      <c r="G208" s="155">
        <f t="shared" si="7"/>
        <v>0</v>
      </c>
    </row>
    <row r="209" spans="1:7" ht="15" customHeight="1" x14ac:dyDescent="0.2">
      <c r="A209" s="151" t="s">
        <v>3643</v>
      </c>
      <c r="B209" s="222" t="s">
        <v>3989</v>
      </c>
      <c r="C209" s="83" t="s">
        <v>1</v>
      </c>
      <c r="D209" s="253">
        <v>2</v>
      </c>
      <c r="E209" s="155"/>
      <c r="F209" s="155">
        <f t="shared" si="6"/>
        <v>0</v>
      </c>
      <c r="G209" s="155">
        <f t="shared" si="7"/>
        <v>0</v>
      </c>
    </row>
    <row r="210" spans="1:7" ht="15" customHeight="1" x14ac:dyDescent="0.2">
      <c r="A210" s="151" t="s">
        <v>3644</v>
      </c>
      <c r="B210" s="222" t="s">
        <v>3990</v>
      </c>
      <c r="C210" s="83" t="s">
        <v>1</v>
      </c>
      <c r="D210" s="253">
        <v>2</v>
      </c>
      <c r="E210" s="155"/>
      <c r="F210" s="155">
        <f t="shared" si="6"/>
        <v>0</v>
      </c>
      <c r="G210" s="155">
        <f t="shared" si="7"/>
        <v>0</v>
      </c>
    </row>
    <row r="211" spans="1:7" ht="15" customHeight="1" x14ac:dyDescent="0.2">
      <c r="A211" s="151" t="s">
        <v>3645</v>
      </c>
      <c r="B211" s="222" t="s">
        <v>3991</v>
      </c>
      <c r="C211" s="83" t="s">
        <v>1</v>
      </c>
      <c r="D211" s="253">
        <v>1</v>
      </c>
      <c r="E211" s="155"/>
      <c r="F211" s="155">
        <f t="shared" si="6"/>
        <v>0</v>
      </c>
      <c r="G211" s="155">
        <f t="shared" si="7"/>
        <v>0</v>
      </c>
    </row>
    <row r="212" spans="1:7" ht="15" customHeight="1" x14ac:dyDescent="0.2">
      <c r="A212" s="151" t="s">
        <v>3646</v>
      </c>
      <c r="B212" s="222" t="s">
        <v>3992</v>
      </c>
      <c r="C212" s="83" t="s">
        <v>1</v>
      </c>
      <c r="D212" s="253">
        <v>16</v>
      </c>
      <c r="E212" s="155"/>
      <c r="F212" s="155">
        <f t="shared" si="6"/>
        <v>0</v>
      </c>
      <c r="G212" s="155">
        <f t="shared" si="7"/>
        <v>0</v>
      </c>
    </row>
    <row r="213" spans="1:7" ht="15" customHeight="1" x14ac:dyDescent="0.2">
      <c r="A213" s="151" t="s">
        <v>3647</v>
      </c>
      <c r="B213" s="222" t="s">
        <v>3993</v>
      </c>
      <c r="C213" s="83" t="s">
        <v>1</v>
      </c>
      <c r="D213" s="253">
        <v>2</v>
      </c>
      <c r="E213" s="155"/>
      <c r="F213" s="155">
        <f t="shared" si="6"/>
        <v>0</v>
      </c>
      <c r="G213" s="155">
        <f t="shared" si="7"/>
        <v>0</v>
      </c>
    </row>
    <row r="214" spans="1:7" ht="15" customHeight="1" x14ac:dyDescent="0.2">
      <c r="A214" s="151" t="s">
        <v>3648</v>
      </c>
      <c r="B214" s="222" t="s">
        <v>3994</v>
      </c>
      <c r="C214" s="83" t="s">
        <v>1</v>
      </c>
      <c r="D214" s="253">
        <v>16</v>
      </c>
      <c r="E214" s="155"/>
      <c r="F214" s="155">
        <f t="shared" si="6"/>
        <v>0</v>
      </c>
      <c r="G214" s="155">
        <f t="shared" si="7"/>
        <v>0</v>
      </c>
    </row>
    <row r="215" spans="1:7" ht="15" customHeight="1" x14ac:dyDescent="0.2">
      <c r="A215" s="151" t="s">
        <v>3649</v>
      </c>
      <c r="B215" s="222" t="s">
        <v>3995</v>
      </c>
      <c r="C215" s="83" t="s">
        <v>1</v>
      </c>
      <c r="D215" s="253">
        <v>2</v>
      </c>
      <c r="E215" s="155"/>
      <c r="F215" s="155">
        <f t="shared" si="6"/>
        <v>0</v>
      </c>
      <c r="G215" s="155">
        <f t="shared" si="7"/>
        <v>0</v>
      </c>
    </row>
    <row r="216" spans="1:7" ht="15" customHeight="1" x14ac:dyDescent="0.2">
      <c r="A216" s="151" t="s">
        <v>3650</v>
      </c>
      <c r="B216" s="222" t="s">
        <v>3996</v>
      </c>
      <c r="C216" s="83" t="s">
        <v>1</v>
      </c>
      <c r="D216" s="253">
        <v>1</v>
      </c>
      <c r="E216" s="155"/>
      <c r="F216" s="155">
        <f t="shared" si="6"/>
        <v>0</v>
      </c>
      <c r="G216" s="155">
        <f t="shared" si="7"/>
        <v>0</v>
      </c>
    </row>
    <row r="217" spans="1:7" ht="15" customHeight="1" x14ac:dyDescent="0.2">
      <c r="A217" s="151" t="s">
        <v>3651</v>
      </c>
      <c r="B217" s="222" t="s">
        <v>3997</v>
      </c>
      <c r="C217" s="83" t="s">
        <v>1</v>
      </c>
      <c r="D217" s="253">
        <v>1</v>
      </c>
      <c r="E217" s="155"/>
      <c r="F217" s="155">
        <f t="shared" si="6"/>
        <v>0</v>
      </c>
      <c r="G217" s="155">
        <f t="shared" si="7"/>
        <v>0</v>
      </c>
    </row>
    <row r="218" spans="1:7" ht="15" customHeight="1" x14ac:dyDescent="0.2">
      <c r="A218" s="151" t="s">
        <v>3652</v>
      </c>
      <c r="B218" s="222" t="s">
        <v>3998</v>
      </c>
      <c r="C218" s="83" t="s">
        <v>1</v>
      </c>
      <c r="D218" s="253">
        <v>2</v>
      </c>
      <c r="E218" s="155"/>
      <c r="F218" s="155">
        <f t="shared" si="6"/>
        <v>0</v>
      </c>
      <c r="G218" s="155">
        <f t="shared" si="7"/>
        <v>0</v>
      </c>
    </row>
    <row r="219" spans="1:7" ht="15" customHeight="1" x14ac:dyDescent="0.2">
      <c r="A219" s="151" t="s">
        <v>3653</v>
      </c>
      <c r="B219" s="222" t="s">
        <v>3999</v>
      </c>
      <c r="C219" s="83" t="s">
        <v>1</v>
      </c>
      <c r="D219" s="253">
        <v>2</v>
      </c>
      <c r="E219" s="155"/>
      <c r="F219" s="155">
        <f t="shared" si="6"/>
        <v>0</v>
      </c>
      <c r="G219" s="155">
        <f t="shared" si="7"/>
        <v>0</v>
      </c>
    </row>
    <row r="220" spans="1:7" ht="15" customHeight="1" x14ac:dyDescent="0.2">
      <c r="A220" s="151" t="s">
        <v>3654</v>
      </c>
      <c r="B220" s="222" t="s">
        <v>4000</v>
      </c>
      <c r="C220" s="83" t="s">
        <v>1</v>
      </c>
      <c r="D220" s="253">
        <v>1</v>
      </c>
      <c r="E220" s="155"/>
      <c r="F220" s="155">
        <f t="shared" si="6"/>
        <v>0</v>
      </c>
      <c r="G220" s="155">
        <f t="shared" si="7"/>
        <v>0</v>
      </c>
    </row>
    <row r="221" spans="1:7" ht="15" customHeight="1" x14ac:dyDescent="0.2">
      <c r="A221" s="151" t="s">
        <v>3655</v>
      </c>
      <c r="B221" s="222" t="s">
        <v>4001</v>
      </c>
      <c r="C221" s="83" t="s">
        <v>1</v>
      </c>
      <c r="D221" s="253">
        <v>4</v>
      </c>
      <c r="E221" s="155"/>
      <c r="F221" s="155">
        <f t="shared" si="6"/>
        <v>0</v>
      </c>
      <c r="G221" s="155">
        <f t="shared" si="7"/>
        <v>0</v>
      </c>
    </row>
    <row r="222" spans="1:7" ht="15" customHeight="1" x14ac:dyDescent="0.2">
      <c r="A222" s="151" t="s">
        <v>3656</v>
      </c>
      <c r="B222" s="222" t="s">
        <v>4002</v>
      </c>
      <c r="C222" s="83" t="s">
        <v>1</v>
      </c>
      <c r="D222" s="253">
        <v>4</v>
      </c>
      <c r="E222" s="155"/>
      <c r="F222" s="155">
        <f t="shared" si="6"/>
        <v>0</v>
      </c>
      <c r="G222" s="155">
        <f t="shared" si="7"/>
        <v>0</v>
      </c>
    </row>
    <row r="223" spans="1:7" ht="15" customHeight="1" x14ac:dyDescent="0.2">
      <c r="A223" s="151" t="s">
        <v>3657</v>
      </c>
      <c r="B223" s="222" t="s">
        <v>4003</v>
      </c>
      <c r="C223" s="83" t="s">
        <v>1</v>
      </c>
      <c r="D223" s="253">
        <v>2</v>
      </c>
      <c r="E223" s="155"/>
      <c r="F223" s="155">
        <f t="shared" si="6"/>
        <v>0</v>
      </c>
      <c r="G223" s="155">
        <f t="shared" si="7"/>
        <v>0</v>
      </c>
    </row>
    <row r="224" spans="1:7" ht="15" customHeight="1" x14ac:dyDescent="0.2">
      <c r="A224" s="151" t="s">
        <v>3658</v>
      </c>
      <c r="B224" s="222" t="s">
        <v>4004</v>
      </c>
      <c r="C224" s="83" t="s">
        <v>1</v>
      </c>
      <c r="D224" s="253">
        <v>2</v>
      </c>
      <c r="E224" s="155"/>
      <c r="F224" s="155">
        <f t="shared" si="6"/>
        <v>0</v>
      </c>
      <c r="G224" s="155">
        <f t="shared" si="7"/>
        <v>0</v>
      </c>
    </row>
    <row r="225" spans="1:7" ht="15" customHeight="1" x14ac:dyDescent="0.2">
      <c r="A225" s="151" t="s">
        <v>3659</v>
      </c>
      <c r="B225" s="222" t="s">
        <v>4005</v>
      </c>
      <c r="C225" s="83" t="s">
        <v>1</v>
      </c>
      <c r="D225" s="253">
        <v>2</v>
      </c>
      <c r="E225" s="155"/>
      <c r="F225" s="155">
        <f t="shared" si="6"/>
        <v>0</v>
      </c>
      <c r="G225" s="155">
        <f t="shared" si="7"/>
        <v>0</v>
      </c>
    </row>
    <row r="226" spans="1:7" ht="15" customHeight="1" x14ac:dyDescent="0.2">
      <c r="A226" s="151" t="s">
        <v>3660</v>
      </c>
      <c r="B226" s="222" t="s">
        <v>4006</v>
      </c>
      <c r="C226" s="83" t="s">
        <v>1</v>
      </c>
      <c r="D226" s="253">
        <v>2</v>
      </c>
      <c r="E226" s="155"/>
      <c r="F226" s="155">
        <f t="shared" si="6"/>
        <v>0</v>
      </c>
      <c r="G226" s="155">
        <f t="shared" si="7"/>
        <v>0</v>
      </c>
    </row>
    <row r="227" spans="1:7" ht="15" customHeight="1" x14ac:dyDescent="0.2">
      <c r="A227" s="151" t="s">
        <v>3661</v>
      </c>
      <c r="B227" s="222" t="s">
        <v>4007</v>
      </c>
      <c r="C227" s="83" t="s">
        <v>1</v>
      </c>
      <c r="D227" s="253">
        <v>2</v>
      </c>
      <c r="E227" s="155"/>
      <c r="F227" s="155">
        <f t="shared" si="6"/>
        <v>0</v>
      </c>
      <c r="G227" s="155">
        <f t="shared" si="7"/>
        <v>0</v>
      </c>
    </row>
    <row r="228" spans="1:7" ht="15" customHeight="1" x14ac:dyDescent="0.2">
      <c r="A228" s="151" t="s">
        <v>3662</v>
      </c>
      <c r="B228" s="222" t="s">
        <v>4008</v>
      </c>
      <c r="C228" s="83" t="s">
        <v>1</v>
      </c>
      <c r="D228" s="253">
        <v>2</v>
      </c>
      <c r="E228" s="155"/>
      <c r="F228" s="155">
        <f t="shared" si="6"/>
        <v>0</v>
      </c>
      <c r="G228" s="155">
        <f t="shared" si="7"/>
        <v>0</v>
      </c>
    </row>
    <row r="229" spans="1:7" ht="15" customHeight="1" x14ac:dyDescent="0.2">
      <c r="A229" s="151" t="s">
        <v>3663</v>
      </c>
      <c r="B229" s="222" t="s">
        <v>4009</v>
      </c>
      <c r="C229" s="83" t="s">
        <v>1</v>
      </c>
      <c r="D229" s="253">
        <v>1</v>
      </c>
      <c r="E229" s="155"/>
      <c r="F229" s="155">
        <f t="shared" si="6"/>
        <v>0</v>
      </c>
      <c r="G229" s="155">
        <f t="shared" si="7"/>
        <v>0</v>
      </c>
    </row>
    <row r="230" spans="1:7" ht="15" customHeight="1" x14ac:dyDescent="0.2">
      <c r="A230" s="151" t="s">
        <v>3664</v>
      </c>
      <c r="B230" s="222" t="s">
        <v>4010</v>
      </c>
      <c r="C230" s="83" t="s">
        <v>1</v>
      </c>
      <c r="D230" s="253">
        <v>1</v>
      </c>
      <c r="E230" s="155"/>
      <c r="F230" s="155">
        <f t="shared" si="6"/>
        <v>0</v>
      </c>
      <c r="G230" s="155">
        <f t="shared" si="7"/>
        <v>0</v>
      </c>
    </row>
    <row r="231" spans="1:7" ht="15" customHeight="1" x14ac:dyDescent="0.2">
      <c r="A231" s="151" t="s">
        <v>3665</v>
      </c>
      <c r="B231" s="222" t="s">
        <v>4011</v>
      </c>
      <c r="C231" s="83" t="s">
        <v>1</v>
      </c>
      <c r="D231" s="253">
        <v>1</v>
      </c>
      <c r="E231" s="155"/>
      <c r="F231" s="155">
        <f t="shared" si="6"/>
        <v>0</v>
      </c>
      <c r="G231" s="155">
        <f t="shared" si="7"/>
        <v>0</v>
      </c>
    </row>
    <row r="232" spans="1:7" ht="15" customHeight="1" x14ac:dyDescent="0.2">
      <c r="A232" s="151" t="s">
        <v>3666</v>
      </c>
      <c r="B232" s="222" t="s">
        <v>4012</v>
      </c>
      <c r="C232" s="83" t="s">
        <v>1</v>
      </c>
      <c r="D232" s="253">
        <v>1</v>
      </c>
      <c r="E232" s="155"/>
      <c r="F232" s="155">
        <f t="shared" si="6"/>
        <v>0</v>
      </c>
      <c r="G232" s="155">
        <f t="shared" si="7"/>
        <v>0</v>
      </c>
    </row>
    <row r="233" spans="1:7" ht="15" customHeight="1" x14ac:dyDescent="0.2">
      <c r="A233" s="151" t="s">
        <v>3667</v>
      </c>
      <c r="B233" s="222" t="s">
        <v>4013</v>
      </c>
      <c r="C233" s="83" t="s">
        <v>1</v>
      </c>
      <c r="D233" s="253">
        <v>1</v>
      </c>
      <c r="E233" s="155"/>
      <c r="F233" s="155">
        <f t="shared" si="6"/>
        <v>0</v>
      </c>
      <c r="G233" s="155">
        <f t="shared" si="7"/>
        <v>0</v>
      </c>
    </row>
    <row r="234" spans="1:7" ht="15" customHeight="1" x14ac:dyDescent="0.2">
      <c r="A234" s="151" t="s">
        <v>3668</v>
      </c>
      <c r="B234" s="222" t="s">
        <v>4014</v>
      </c>
      <c r="C234" s="83" t="s">
        <v>1</v>
      </c>
      <c r="D234" s="253">
        <v>1</v>
      </c>
      <c r="E234" s="155"/>
      <c r="F234" s="155">
        <f t="shared" si="6"/>
        <v>0</v>
      </c>
      <c r="G234" s="155">
        <f t="shared" si="7"/>
        <v>0</v>
      </c>
    </row>
    <row r="235" spans="1:7" ht="15" customHeight="1" x14ac:dyDescent="0.2">
      <c r="A235" s="151" t="s">
        <v>3669</v>
      </c>
      <c r="B235" s="223" t="s">
        <v>4015</v>
      </c>
      <c r="C235" s="83" t="s">
        <v>1</v>
      </c>
      <c r="D235" s="253">
        <v>1</v>
      </c>
      <c r="E235" s="155"/>
      <c r="F235" s="155">
        <f t="shared" si="6"/>
        <v>0</v>
      </c>
      <c r="G235" s="155">
        <f t="shared" si="7"/>
        <v>0</v>
      </c>
    </row>
    <row r="236" spans="1:7" ht="15" customHeight="1" x14ac:dyDescent="0.2">
      <c r="A236" s="151" t="s">
        <v>3670</v>
      </c>
      <c r="B236" s="222" t="s">
        <v>4016</v>
      </c>
      <c r="C236" s="83" t="s">
        <v>1</v>
      </c>
      <c r="D236" s="253">
        <v>4</v>
      </c>
      <c r="E236" s="155"/>
      <c r="F236" s="155">
        <f t="shared" si="6"/>
        <v>0</v>
      </c>
      <c r="G236" s="155">
        <f t="shared" si="7"/>
        <v>0</v>
      </c>
    </row>
    <row r="237" spans="1:7" ht="15" customHeight="1" x14ac:dyDescent="0.2">
      <c r="A237" s="151" t="s">
        <v>3671</v>
      </c>
      <c r="B237" s="222" t="s">
        <v>4017</v>
      </c>
      <c r="C237" s="83" t="s">
        <v>1</v>
      </c>
      <c r="D237" s="253">
        <v>2</v>
      </c>
      <c r="E237" s="155"/>
      <c r="F237" s="155">
        <f t="shared" si="6"/>
        <v>0</v>
      </c>
      <c r="G237" s="155">
        <f t="shared" si="7"/>
        <v>0</v>
      </c>
    </row>
    <row r="238" spans="1:7" s="82" customFormat="1" ht="15" customHeight="1" x14ac:dyDescent="0.2">
      <c r="A238" s="151" t="s">
        <v>3672</v>
      </c>
      <c r="B238" s="222" t="s">
        <v>4018</v>
      </c>
      <c r="C238" s="83" t="s">
        <v>1</v>
      </c>
      <c r="D238" s="253">
        <v>1</v>
      </c>
      <c r="E238" s="156"/>
      <c r="F238" s="155">
        <f t="shared" si="6"/>
        <v>0</v>
      </c>
      <c r="G238" s="155">
        <f t="shared" si="7"/>
        <v>0</v>
      </c>
    </row>
    <row r="239" spans="1:7" ht="15" customHeight="1" x14ac:dyDescent="0.2">
      <c r="A239" s="151" t="s">
        <v>3673</v>
      </c>
      <c r="B239" s="222" t="s">
        <v>4019</v>
      </c>
      <c r="C239" s="83" t="s">
        <v>1</v>
      </c>
      <c r="D239" s="253">
        <v>2</v>
      </c>
      <c r="E239" s="155"/>
      <c r="F239" s="155">
        <f t="shared" si="6"/>
        <v>0</v>
      </c>
      <c r="G239" s="155">
        <f t="shared" si="7"/>
        <v>0</v>
      </c>
    </row>
    <row r="240" spans="1:7" ht="15" customHeight="1" x14ac:dyDescent="0.2">
      <c r="A240" s="151" t="s">
        <v>3674</v>
      </c>
      <c r="B240" s="222" t="s">
        <v>4020</v>
      </c>
      <c r="C240" s="83" t="s">
        <v>1</v>
      </c>
      <c r="D240" s="253">
        <v>2</v>
      </c>
      <c r="E240" s="155"/>
      <c r="F240" s="155">
        <f t="shared" si="6"/>
        <v>0</v>
      </c>
      <c r="G240" s="155">
        <f t="shared" si="7"/>
        <v>0</v>
      </c>
    </row>
    <row r="241" spans="1:7" ht="15" customHeight="1" x14ac:dyDescent="0.2">
      <c r="A241" s="151" t="s">
        <v>3675</v>
      </c>
      <c r="B241" s="222" t="s">
        <v>4021</v>
      </c>
      <c r="C241" s="83" t="s">
        <v>1</v>
      </c>
      <c r="D241" s="253">
        <v>1</v>
      </c>
      <c r="E241" s="155"/>
      <c r="F241" s="155">
        <f t="shared" si="6"/>
        <v>0</v>
      </c>
      <c r="G241" s="155">
        <f t="shared" si="7"/>
        <v>0</v>
      </c>
    </row>
    <row r="242" spans="1:7" ht="15" customHeight="1" x14ac:dyDescent="0.2">
      <c r="A242" s="151" t="s">
        <v>3676</v>
      </c>
      <c r="B242" s="222" t="s">
        <v>4022</v>
      </c>
      <c r="C242" s="83" t="s">
        <v>1</v>
      </c>
      <c r="D242" s="253">
        <v>12</v>
      </c>
      <c r="E242" s="155"/>
      <c r="F242" s="155">
        <f t="shared" si="6"/>
        <v>0</v>
      </c>
      <c r="G242" s="155">
        <f t="shared" si="7"/>
        <v>0</v>
      </c>
    </row>
    <row r="243" spans="1:7" ht="15" customHeight="1" x14ac:dyDescent="0.2">
      <c r="A243" s="151" t="s">
        <v>3677</v>
      </c>
      <c r="B243" s="222" t="s">
        <v>4023</v>
      </c>
      <c r="C243" s="83" t="s">
        <v>1</v>
      </c>
      <c r="D243" s="253">
        <v>12</v>
      </c>
      <c r="E243" s="155"/>
      <c r="F243" s="155">
        <f t="shared" si="6"/>
        <v>0</v>
      </c>
      <c r="G243" s="155">
        <f t="shared" si="7"/>
        <v>0</v>
      </c>
    </row>
    <row r="244" spans="1:7" ht="15" customHeight="1" x14ac:dyDescent="0.2">
      <c r="A244" s="151" t="s">
        <v>3678</v>
      </c>
      <c r="B244" s="222" t="s">
        <v>4024</v>
      </c>
      <c r="C244" s="83" t="s">
        <v>1</v>
      </c>
      <c r="D244" s="253">
        <v>3</v>
      </c>
      <c r="E244" s="155"/>
      <c r="F244" s="155">
        <f t="shared" si="6"/>
        <v>0</v>
      </c>
      <c r="G244" s="155">
        <f t="shared" si="7"/>
        <v>0</v>
      </c>
    </row>
    <row r="245" spans="1:7" ht="15" customHeight="1" x14ac:dyDescent="0.2">
      <c r="A245" s="151" t="s">
        <v>3679</v>
      </c>
      <c r="B245" s="222" t="s">
        <v>4025</v>
      </c>
      <c r="C245" s="83" t="s">
        <v>1</v>
      </c>
      <c r="D245" s="253">
        <v>12</v>
      </c>
      <c r="E245" s="155"/>
      <c r="F245" s="155">
        <f t="shared" si="6"/>
        <v>0</v>
      </c>
      <c r="G245" s="155">
        <f t="shared" si="7"/>
        <v>0</v>
      </c>
    </row>
    <row r="246" spans="1:7" ht="15" customHeight="1" x14ac:dyDescent="0.2">
      <c r="A246" s="151" t="s">
        <v>3680</v>
      </c>
      <c r="B246" s="222" t="s">
        <v>4026</v>
      </c>
      <c r="C246" s="83" t="s">
        <v>1</v>
      </c>
      <c r="D246" s="253">
        <v>20</v>
      </c>
      <c r="E246" s="155"/>
      <c r="F246" s="155">
        <f t="shared" si="6"/>
        <v>0</v>
      </c>
      <c r="G246" s="155">
        <f t="shared" si="7"/>
        <v>0</v>
      </c>
    </row>
    <row r="247" spans="1:7" ht="15" customHeight="1" x14ac:dyDescent="0.2">
      <c r="A247" s="151" t="s">
        <v>3681</v>
      </c>
      <c r="B247" s="222" t="s">
        <v>4027</v>
      </c>
      <c r="C247" s="83" t="s">
        <v>1</v>
      </c>
      <c r="D247" s="253">
        <v>4</v>
      </c>
      <c r="E247" s="155"/>
      <c r="F247" s="155">
        <f t="shared" si="6"/>
        <v>0</v>
      </c>
      <c r="G247" s="155">
        <f t="shared" si="7"/>
        <v>0</v>
      </c>
    </row>
    <row r="248" spans="1:7" ht="15" customHeight="1" x14ac:dyDescent="0.2">
      <c r="A248" s="151" t="s">
        <v>3682</v>
      </c>
      <c r="B248" s="222" t="s">
        <v>4028</v>
      </c>
      <c r="C248" s="83" t="s">
        <v>1</v>
      </c>
      <c r="D248" s="253">
        <v>1</v>
      </c>
      <c r="E248" s="155"/>
      <c r="F248" s="155">
        <f t="shared" si="6"/>
        <v>0</v>
      </c>
      <c r="G248" s="155">
        <f t="shared" si="7"/>
        <v>0</v>
      </c>
    </row>
    <row r="249" spans="1:7" ht="15" customHeight="1" x14ac:dyDescent="0.2">
      <c r="A249" s="151" t="s">
        <v>3683</v>
      </c>
      <c r="B249" s="222" t="s">
        <v>4029</v>
      </c>
      <c r="C249" s="83" t="s">
        <v>1</v>
      </c>
      <c r="D249" s="253">
        <v>1</v>
      </c>
      <c r="E249" s="155"/>
      <c r="F249" s="155">
        <f t="shared" si="6"/>
        <v>0</v>
      </c>
      <c r="G249" s="155">
        <f t="shared" si="7"/>
        <v>0</v>
      </c>
    </row>
    <row r="250" spans="1:7" ht="15" customHeight="1" x14ac:dyDescent="0.2">
      <c r="A250" s="151" t="s">
        <v>3684</v>
      </c>
      <c r="B250" s="222" t="s">
        <v>4030</v>
      </c>
      <c r="C250" s="83" t="s">
        <v>1</v>
      </c>
      <c r="D250" s="253">
        <v>1</v>
      </c>
      <c r="E250" s="155"/>
      <c r="F250" s="155">
        <f t="shared" si="6"/>
        <v>0</v>
      </c>
      <c r="G250" s="155">
        <f t="shared" si="7"/>
        <v>0</v>
      </c>
    </row>
    <row r="251" spans="1:7" ht="15" customHeight="1" x14ac:dyDescent="0.2">
      <c r="A251" s="151" t="s">
        <v>3685</v>
      </c>
      <c r="B251" s="222" t="s">
        <v>4031</v>
      </c>
      <c r="C251" s="83" t="s">
        <v>1</v>
      </c>
      <c r="D251" s="253">
        <v>4</v>
      </c>
      <c r="E251" s="155"/>
      <c r="F251" s="155">
        <f t="shared" si="6"/>
        <v>0</v>
      </c>
      <c r="G251" s="155">
        <f t="shared" si="7"/>
        <v>0</v>
      </c>
    </row>
    <row r="252" spans="1:7" ht="15" customHeight="1" x14ac:dyDescent="0.2">
      <c r="A252" s="151" t="s">
        <v>3686</v>
      </c>
      <c r="B252" s="222" t="s">
        <v>4032</v>
      </c>
      <c r="C252" s="83" t="s">
        <v>1</v>
      </c>
      <c r="D252" s="253">
        <v>1</v>
      </c>
      <c r="E252" s="155"/>
      <c r="F252" s="155">
        <f t="shared" si="6"/>
        <v>0</v>
      </c>
      <c r="G252" s="155">
        <f t="shared" si="7"/>
        <v>0</v>
      </c>
    </row>
    <row r="253" spans="1:7" ht="15" customHeight="1" x14ac:dyDescent="0.2">
      <c r="A253" s="151" t="s">
        <v>3687</v>
      </c>
      <c r="B253" s="222" t="s">
        <v>4033</v>
      </c>
      <c r="C253" s="83" t="s">
        <v>1</v>
      </c>
      <c r="D253" s="253">
        <v>1</v>
      </c>
      <c r="E253" s="155"/>
      <c r="F253" s="155">
        <f t="shared" si="6"/>
        <v>0</v>
      </c>
      <c r="G253" s="155">
        <f t="shared" si="7"/>
        <v>0</v>
      </c>
    </row>
    <row r="254" spans="1:7" ht="15" customHeight="1" x14ac:dyDescent="0.2">
      <c r="A254" s="151" t="s">
        <v>3688</v>
      </c>
      <c r="B254" s="222" t="s">
        <v>4034</v>
      </c>
      <c r="C254" s="83" t="s">
        <v>1</v>
      </c>
      <c r="D254" s="253">
        <v>1</v>
      </c>
      <c r="E254" s="155"/>
      <c r="F254" s="155">
        <f t="shared" si="6"/>
        <v>0</v>
      </c>
      <c r="G254" s="155">
        <f t="shared" si="7"/>
        <v>0</v>
      </c>
    </row>
    <row r="255" spans="1:7" ht="15" customHeight="1" x14ac:dyDescent="0.2">
      <c r="A255" s="151" t="s">
        <v>3689</v>
      </c>
      <c r="B255" s="222" t="s">
        <v>4035</v>
      </c>
      <c r="C255" s="83" t="s">
        <v>1</v>
      </c>
      <c r="D255" s="253">
        <v>10</v>
      </c>
      <c r="E255" s="155"/>
      <c r="F255" s="155">
        <f t="shared" si="6"/>
        <v>0</v>
      </c>
      <c r="G255" s="155">
        <f t="shared" si="7"/>
        <v>0</v>
      </c>
    </row>
    <row r="256" spans="1:7" ht="15" customHeight="1" x14ac:dyDescent="0.2">
      <c r="A256" s="151" t="s">
        <v>3690</v>
      </c>
      <c r="B256" s="222" t="s">
        <v>4036</v>
      </c>
      <c r="C256" s="83" t="s">
        <v>1</v>
      </c>
      <c r="D256" s="253">
        <v>1</v>
      </c>
      <c r="E256" s="155"/>
      <c r="F256" s="155">
        <f t="shared" si="6"/>
        <v>0</v>
      </c>
      <c r="G256" s="155">
        <f t="shared" si="7"/>
        <v>0</v>
      </c>
    </row>
    <row r="257" spans="1:7" ht="15" customHeight="1" x14ac:dyDescent="0.2">
      <c r="A257" s="151" t="s">
        <v>3691</v>
      </c>
      <c r="B257" s="222" t="s">
        <v>4037</v>
      </c>
      <c r="C257" s="83" t="s">
        <v>1</v>
      </c>
      <c r="D257" s="253">
        <v>1</v>
      </c>
      <c r="E257" s="155"/>
      <c r="F257" s="155">
        <f t="shared" si="6"/>
        <v>0</v>
      </c>
      <c r="G257" s="155">
        <f t="shared" si="7"/>
        <v>0</v>
      </c>
    </row>
    <row r="258" spans="1:7" ht="15" customHeight="1" x14ac:dyDescent="0.2">
      <c r="A258" s="151" t="s">
        <v>3692</v>
      </c>
      <c r="B258" s="222" t="s">
        <v>4038</v>
      </c>
      <c r="C258" s="83" t="s">
        <v>1</v>
      </c>
      <c r="D258" s="253">
        <v>1</v>
      </c>
      <c r="E258" s="155"/>
      <c r="F258" s="155">
        <f t="shared" si="6"/>
        <v>0</v>
      </c>
      <c r="G258" s="155">
        <f t="shared" si="7"/>
        <v>0</v>
      </c>
    </row>
    <row r="259" spans="1:7" ht="15" customHeight="1" x14ac:dyDescent="0.2">
      <c r="A259" s="151" t="s">
        <v>3693</v>
      </c>
      <c r="B259" s="222" t="s">
        <v>4039</v>
      </c>
      <c r="C259" s="83" t="s">
        <v>1</v>
      </c>
      <c r="D259" s="253">
        <v>1</v>
      </c>
      <c r="E259" s="155"/>
      <c r="F259" s="155">
        <f t="shared" si="6"/>
        <v>0</v>
      </c>
      <c r="G259" s="155">
        <f t="shared" si="7"/>
        <v>0</v>
      </c>
    </row>
    <row r="260" spans="1:7" ht="15" customHeight="1" x14ac:dyDescent="0.2">
      <c r="A260" s="151" t="s">
        <v>3694</v>
      </c>
      <c r="B260" s="222" t="s">
        <v>4040</v>
      </c>
      <c r="C260" s="83" t="s">
        <v>1</v>
      </c>
      <c r="D260" s="253">
        <v>1</v>
      </c>
      <c r="E260" s="155"/>
      <c r="F260" s="155">
        <f t="shared" si="6"/>
        <v>0</v>
      </c>
      <c r="G260" s="155">
        <f t="shared" si="7"/>
        <v>0</v>
      </c>
    </row>
    <row r="261" spans="1:7" ht="15" customHeight="1" x14ac:dyDescent="0.2">
      <c r="A261" s="151" t="s">
        <v>3695</v>
      </c>
      <c r="B261" s="222" t="s">
        <v>4041</v>
      </c>
      <c r="C261" s="83" t="s">
        <v>1</v>
      </c>
      <c r="D261" s="253">
        <v>1</v>
      </c>
      <c r="E261" s="155"/>
      <c r="F261" s="155">
        <f t="shared" si="6"/>
        <v>0</v>
      </c>
      <c r="G261" s="155">
        <f t="shared" si="7"/>
        <v>0</v>
      </c>
    </row>
    <row r="262" spans="1:7" ht="15" customHeight="1" x14ac:dyDescent="0.2">
      <c r="A262" s="151" t="s">
        <v>3696</v>
      </c>
      <c r="B262" s="222" t="s">
        <v>4042</v>
      </c>
      <c r="C262" s="83" t="s">
        <v>1</v>
      </c>
      <c r="D262" s="253">
        <v>1</v>
      </c>
      <c r="E262" s="155"/>
      <c r="F262" s="155">
        <f t="shared" ref="F262:F325" si="8">SUM(E262*1.2)</f>
        <v>0</v>
      </c>
      <c r="G262" s="155">
        <f t="shared" ref="G262:G325" si="9">SUM(D262*E262)</f>
        <v>0</v>
      </c>
    </row>
    <row r="263" spans="1:7" ht="15" customHeight="1" x14ac:dyDescent="0.2">
      <c r="A263" s="151" t="s">
        <v>3697</v>
      </c>
      <c r="B263" s="222" t="s">
        <v>4043</v>
      </c>
      <c r="C263" s="83" t="s">
        <v>1</v>
      </c>
      <c r="D263" s="253">
        <v>1</v>
      </c>
      <c r="E263" s="155"/>
      <c r="F263" s="155">
        <f t="shared" si="8"/>
        <v>0</v>
      </c>
      <c r="G263" s="155">
        <f t="shared" si="9"/>
        <v>0</v>
      </c>
    </row>
    <row r="264" spans="1:7" ht="15" customHeight="1" x14ac:dyDescent="0.2">
      <c r="A264" s="151" t="s">
        <v>3698</v>
      </c>
      <c r="B264" s="222" t="s">
        <v>4044</v>
      </c>
      <c r="C264" s="83" t="s">
        <v>1</v>
      </c>
      <c r="D264" s="253">
        <v>1</v>
      </c>
      <c r="E264" s="155"/>
      <c r="F264" s="155">
        <f t="shared" si="8"/>
        <v>0</v>
      </c>
      <c r="G264" s="155">
        <f t="shared" si="9"/>
        <v>0</v>
      </c>
    </row>
    <row r="265" spans="1:7" ht="15" customHeight="1" x14ac:dyDescent="0.2">
      <c r="A265" s="151" t="s">
        <v>3699</v>
      </c>
      <c r="B265" s="222" t="s">
        <v>4045</v>
      </c>
      <c r="C265" s="83" t="s">
        <v>1</v>
      </c>
      <c r="D265" s="253">
        <v>1</v>
      </c>
      <c r="E265" s="155"/>
      <c r="F265" s="155">
        <f t="shared" si="8"/>
        <v>0</v>
      </c>
      <c r="G265" s="155">
        <f t="shared" si="9"/>
        <v>0</v>
      </c>
    </row>
    <row r="266" spans="1:7" ht="15" customHeight="1" x14ac:dyDescent="0.2">
      <c r="A266" s="151" t="s">
        <v>3700</v>
      </c>
      <c r="B266" s="222" t="s">
        <v>4046</v>
      </c>
      <c r="C266" s="83" t="s">
        <v>1</v>
      </c>
      <c r="D266" s="253">
        <v>1</v>
      </c>
      <c r="E266" s="155"/>
      <c r="F266" s="155">
        <f t="shared" si="8"/>
        <v>0</v>
      </c>
      <c r="G266" s="155">
        <f t="shared" si="9"/>
        <v>0</v>
      </c>
    </row>
    <row r="267" spans="1:7" ht="15" customHeight="1" x14ac:dyDescent="0.2">
      <c r="A267" s="151" t="s">
        <v>3701</v>
      </c>
      <c r="B267" s="222" t="s">
        <v>4047</v>
      </c>
      <c r="C267" s="83" t="s">
        <v>1</v>
      </c>
      <c r="D267" s="253">
        <v>1</v>
      </c>
      <c r="E267" s="155"/>
      <c r="F267" s="155">
        <f t="shared" si="8"/>
        <v>0</v>
      </c>
      <c r="G267" s="155">
        <f t="shared" si="9"/>
        <v>0</v>
      </c>
    </row>
    <row r="268" spans="1:7" ht="15" customHeight="1" x14ac:dyDescent="0.2">
      <c r="A268" s="151" t="s">
        <v>3702</v>
      </c>
      <c r="B268" s="222" t="s">
        <v>4048</v>
      </c>
      <c r="C268" s="83" t="s">
        <v>1</v>
      </c>
      <c r="D268" s="253">
        <v>1</v>
      </c>
      <c r="E268" s="155"/>
      <c r="F268" s="155">
        <f t="shared" si="8"/>
        <v>0</v>
      </c>
      <c r="G268" s="155">
        <f t="shared" si="9"/>
        <v>0</v>
      </c>
    </row>
    <row r="269" spans="1:7" ht="15" customHeight="1" x14ac:dyDescent="0.2">
      <c r="A269" s="151" t="s">
        <v>3703</v>
      </c>
      <c r="B269" s="222" t="s">
        <v>4049</v>
      </c>
      <c r="C269" s="83" t="s">
        <v>1</v>
      </c>
      <c r="D269" s="253">
        <v>1</v>
      </c>
      <c r="E269" s="155"/>
      <c r="F269" s="155">
        <f t="shared" si="8"/>
        <v>0</v>
      </c>
      <c r="G269" s="155">
        <f t="shared" si="9"/>
        <v>0</v>
      </c>
    </row>
    <row r="270" spans="1:7" ht="15" customHeight="1" x14ac:dyDescent="0.2">
      <c r="A270" s="151" t="s">
        <v>3704</v>
      </c>
      <c r="B270" s="222" t="s">
        <v>4050</v>
      </c>
      <c r="C270" s="83" t="s">
        <v>1</v>
      </c>
      <c r="D270" s="253">
        <v>1</v>
      </c>
      <c r="E270" s="155"/>
      <c r="F270" s="155">
        <f t="shared" si="8"/>
        <v>0</v>
      </c>
      <c r="G270" s="155">
        <f t="shared" si="9"/>
        <v>0</v>
      </c>
    </row>
    <row r="271" spans="1:7" ht="15" customHeight="1" x14ac:dyDescent="0.2">
      <c r="A271" s="151" t="s">
        <v>3705</v>
      </c>
      <c r="B271" s="222" t="s">
        <v>4051</v>
      </c>
      <c r="C271" s="83" t="s">
        <v>1</v>
      </c>
      <c r="D271" s="253">
        <v>8</v>
      </c>
      <c r="E271" s="155"/>
      <c r="F271" s="155">
        <f t="shared" si="8"/>
        <v>0</v>
      </c>
      <c r="G271" s="155">
        <f t="shared" si="9"/>
        <v>0</v>
      </c>
    </row>
    <row r="272" spans="1:7" ht="15" customHeight="1" x14ac:dyDescent="0.2">
      <c r="A272" s="151" t="s">
        <v>3706</v>
      </c>
      <c r="B272" s="222" t="s">
        <v>4052</v>
      </c>
      <c r="C272" s="83" t="s">
        <v>1</v>
      </c>
      <c r="D272" s="253">
        <v>2</v>
      </c>
      <c r="E272" s="155"/>
      <c r="F272" s="155">
        <f t="shared" si="8"/>
        <v>0</v>
      </c>
      <c r="G272" s="155">
        <f t="shared" si="9"/>
        <v>0</v>
      </c>
    </row>
    <row r="273" spans="1:7" ht="15" customHeight="1" x14ac:dyDescent="0.2">
      <c r="A273" s="151" t="s">
        <v>3707</v>
      </c>
      <c r="B273" s="222" t="s">
        <v>4053</v>
      </c>
      <c r="C273" s="83" t="s">
        <v>1</v>
      </c>
      <c r="D273" s="253">
        <v>1</v>
      </c>
      <c r="E273" s="155"/>
      <c r="F273" s="155">
        <f t="shared" si="8"/>
        <v>0</v>
      </c>
      <c r="G273" s="155">
        <f t="shared" si="9"/>
        <v>0</v>
      </c>
    </row>
    <row r="274" spans="1:7" ht="15" customHeight="1" x14ac:dyDescent="0.2">
      <c r="A274" s="151" t="s">
        <v>3708</v>
      </c>
      <c r="B274" s="222" t="s">
        <v>4054</v>
      </c>
      <c r="C274" s="83" t="s">
        <v>1</v>
      </c>
      <c r="D274" s="253">
        <v>1</v>
      </c>
      <c r="E274" s="155"/>
      <c r="F274" s="155">
        <f t="shared" si="8"/>
        <v>0</v>
      </c>
      <c r="G274" s="155">
        <f t="shared" si="9"/>
        <v>0</v>
      </c>
    </row>
    <row r="275" spans="1:7" ht="15" customHeight="1" x14ac:dyDescent="0.2">
      <c r="A275" s="151" t="s">
        <v>3709</v>
      </c>
      <c r="B275" s="222" t="s">
        <v>4055</v>
      </c>
      <c r="C275" s="83" t="s">
        <v>1</v>
      </c>
      <c r="D275" s="253">
        <v>1</v>
      </c>
      <c r="E275" s="155"/>
      <c r="F275" s="155">
        <f t="shared" si="8"/>
        <v>0</v>
      </c>
      <c r="G275" s="155">
        <f t="shared" si="9"/>
        <v>0</v>
      </c>
    </row>
    <row r="276" spans="1:7" ht="15" customHeight="1" x14ac:dyDescent="0.2">
      <c r="A276" s="151" t="s">
        <v>3710</v>
      </c>
      <c r="B276" s="222" t="s">
        <v>4056</v>
      </c>
      <c r="C276" s="83" t="s">
        <v>1</v>
      </c>
      <c r="D276" s="253">
        <v>4</v>
      </c>
      <c r="E276" s="155"/>
      <c r="F276" s="155">
        <f t="shared" si="8"/>
        <v>0</v>
      </c>
      <c r="G276" s="155">
        <f t="shared" si="9"/>
        <v>0</v>
      </c>
    </row>
    <row r="277" spans="1:7" ht="15" customHeight="1" x14ac:dyDescent="0.2">
      <c r="A277" s="151" t="s">
        <v>3711</v>
      </c>
      <c r="B277" s="222" t="s">
        <v>4057</v>
      </c>
      <c r="C277" s="83" t="s">
        <v>1</v>
      </c>
      <c r="D277" s="253">
        <v>1</v>
      </c>
      <c r="E277" s="155"/>
      <c r="F277" s="155">
        <f t="shared" si="8"/>
        <v>0</v>
      </c>
      <c r="G277" s="155">
        <f t="shared" si="9"/>
        <v>0</v>
      </c>
    </row>
    <row r="278" spans="1:7" ht="15" customHeight="1" x14ac:dyDescent="0.2">
      <c r="A278" s="151" t="s">
        <v>3712</v>
      </c>
      <c r="B278" s="222" t="s">
        <v>4058</v>
      </c>
      <c r="C278" s="83" t="s">
        <v>1</v>
      </c>
      <c r="D278" s="253">
        <v>1</v>
      </c>
      <c r="E278" s="155"/>
      <c r="F278" s="155">
        <f t="shared" si="8"/>
        <v>0</v>
      </c>
      <c r="G278" s="155">
        <f t="shared" si="9"/>
        <v>0</v>
      </c>
    </row>
    <row r="279" spans="1:7" ht="15" customHeight="1" x14ac:dyDescent="0.2">
      <c r="A279" s="151" t="s">
        <v>3713</v>
      </c>
      <c r="B279" s="222" t="s">
        <v>4059</v>
      </c>
      <c r="C279" s="83" t="s">
        <v>1</v>
      </c>
      <c r="D279" s="253">
        <v>1</v>
      </c>
      <c r="E279" s="155"/>
      <c r="F279" s="155">
        <f t="shared" si="8"/>
        <v>0</v>
      </c>
      <c r="G279" s="155">
        <f t="shared" si="9"/>
        <v>0</v>
      </c>
    </row>
    <row r="280" spans="1:7" ht="15" customHeight="1" x14ac:dyDescent="0.2">
      <c r="A280" s="151" t="s">
        <v>3714</v>
      </c>
      <c r="B280" s="222" t="s">
        <v>4060</v>
      </c>
      <c r="C280" s="83" t="s">
        <v>1</v>
      </c>
      <c r="D280" s="253">
        <v>1</v>
      </c>
      <c r="E280" s="155"/>
      <c r="F280" s="155">
        <f t="shared" si="8"/>
        <v>0</v>
      </c>
      <c r="G280" s="155">
        <f t="shared" si="9"/>
        <v>0</v>
      </c>
    </row>
    <row r="281" spans="1:7" ht="15" customHeight="1" x14ac:dyDescent="0.2">
      <c r="A281" s="151" t="s">
        <v>3715</v>
      </c>
      <c r="B281" s="222" t="s">
        <v>4061</v>
      </c>
      <c r="C281" s="83" t="s">
        <v>1</v>
      </c>
      <c r="D281" s="253">
        <v>1</v>
      </c>
      <c r="E281" s="155"/>
      <c r="F281" s="155">
        <f t="shared" si="8"/>
        <v>0</v>
      </c>
      <c r="G281" s="155">
        <f t="shared" si="9"/>
        <v>0</v>
      </c>
    </row>
    <row r="282" spans="1:7" ht="15" customHeight="1" x14ac:dyDescent="0.2">
      <c r="A282" s="151" t="s">
        <v>3716</v>
      </c>
      <c r="B282" s="222" t="s">
        <v>4062</v>
      </c>
      <c r="C282" s="83" t="s">
        <v>1</v>
      </c>
      <c r="D282" s="253">
        <v>1</v>
      </c>
      <c r="E282" s="155"/>
      <c r="F282" s="155">
        <f t="shared" si="8"/>
        <v>0</v>
      </c>
      <c r="G282" s="155">
        <f t="shared" si="9"/>
        <v>0</v>
      </c>
    </row>
    <row r="283" spans="1:7" ht="15" customHeight="1" x14ac:dyDescent="0.2">
      <c r="A283" s="151" t="s">
        <v>3717</v>
      </c>
      <c r="B283" s="222" t="s">
        <v>4063</v>
      </c>
      <c r="C283" s="83" t="s">
        <v>1</v>
      </c>
      <c r="D283" s="253">
        <v>1</v>
      </c>
      <c r="E283" s="155"/>
      <c r="F283" s="155">
        <f t="shared" si="8"/>
        <v>0</v>
      </c>
      <c r="G283" s="155">
        <f t="shared" si="9"/>
        <v>0</v>
      </c>
    </row>
    <row r="284" spans="1:7" ht="15" customHeight="1" x14ac:dyDescent="0.2">
      <c r="A284" s="151" t="s">
        <v>3718</v>
      </c>
      <c r="B284" s="222" t="s">
        <v>4064</v>
      </c>
      <c r="C284" s="83" t="s">
        <v>1</v>
      </c>
      <c r="D284" s="253">
        <v>1</v>
      </c>
      <c r="E284" s="155"/>
      <c r="F284" s="155">
        <f t="shared" si="8"/>
        <v>0</v>
      </c>
      <c r="G284" s="155">
        <f t="shared" si="9"/>
        <v>0</v>
      </c>
    </row>
    <row r="285" spans="1:7" ht="15" customHeight="1" x14ac:dyDescent="0.2">
      <c r="A285" s="151" t="s">
        <v>3719</v>
      </c>
      <c r="B285" s="222" t="s">
        <v>4065</v>
      </c>
      <c r="C285" s="83" t="s">
        <v>1</v>
      </c>
      <c r="D285" s="253">
        <v>1</v>
      </c>
      <c r="E285" s="155"/>
      <c r="F285" s="155">
        <f t="shared" si="8"/>
        <v>0</v>
      </c>
      <c r="G285" s="155">
        <f t="shared" si="9"/>
        <v>0</v>
      </c>
    </row>
    <row r="286" spans="1:7" ht="15" customHeight="1" x14ac:dyDescent="0.2">
      <c r="A286" s="151" t="s">
        <v>3720</v>
      </c>
      <c r="B286" s="222" t="s">
        <v>4066</v>
      </c>
      <c r="C286" s="83" t="s">
        <v>1</v>
      </c>
      <c r="D286" s="253">
        <v>1</v>
      </c>
      <c r="E286" s="155"/>
      <c r="F286" s="155">
        <f t="shared" si="8"/>
        <v>0</v>
      </c>
      <c r="G286" s="155">
        <f t="shared" si="9"/>
        <v>0</v>
      </c>
    </row>
    <row r="287" spans="1:7" ht="15" customHeight="1" x14ac:dyDescent="0.2">
      <c r="A287" s="151" t="s">
        <v>3721</v>
      </c>
      <c r="B287" s="222" t="s">
        <v>4067</v>
      </c>
      <c r="C287" s="83" t="s">
        <v>1</v>
      </c>
      <c r="D287" s="253">
        <v>1</v>
      </c>
      <c r="E287" s="155"/>
      <c r="F287" s="155">
        <f t="shared" si="8"/>
        <v>0</v>
      </c>
      <c r="G287" s="155">
        <f t="shared" si="9"/>
        <v>0</v>
      </c>
    </row>
    <row r="288" spans="1:7" ht="15" customHeight="1" x14ac:dyDescent="0.2">
      <c r="A288" s="151" t="s">
        <v>3722</v>
      </c>
      <c r="B288" s="222" t="s">
        <v>4068</v>
      </c>
      <c r="C288" s="83" t="s">
        <v>1</v>
      </c>
      <c r="D288" s="253">
        <v>1</v>
      </c>
      <c r="E288" s="155"/>
      <c r="F288" s="155">
        <f t="shared" si="8"/>
        <v>0</v>
      </c>
      <c r="G288" s="155">
        <f t="shared" si="9"/>
        <v>0</v>
      </c>
    </row>
    <row r="289" spans="1:7" ht="15" customHeight="1" x14ac:dyDescent="0.2">
      <c r="A289" s="151" t="s">
        <v>3723</v>
      </c>
      <c r="B289" s="222" t="s">
        <v>4069</v>
      </c>
      <c r="C289" s="83" t="s">
        <v>1</v>
      </c>
      <c r="D289" s="253">
        <v>1</v>
      </c>
      <c r="E289" s="155"/>
      <c r="F289" s="155">
        <f t="shared" si="8"/>
        <v>0</v>
      </c>
      <c r="G289" s="155">
        <f t="shared" si="9"/>
        <v>0</v>
      </c>
    </row>
    <row r="290" spans="1:7" ht="15" customHeight="1" x14ac:dyDescent="0.2">
      <c r="A290" s="151" t="s">
        <v>3724</v>
      </c>
      <c r="B290" s="222" t="s">
        <v>4070</v>
      </c>
      <c r="C290" s="83" t="s">
        <v>1</v>
      </c>
      <c r="D290" s="253">
        <v>1</v>
      </c>
      <c r="E290" s="155"/>
      <c r="F290" s="155">
        <f t="shared" si="8"/>
        <v>0</v>
      </c>
      <c r="G290" s="155">
        <f t="shared" si="9"/>
        <v>0</v>
      </c>
    </row>
    <row r="291" spans="1:7" ht="15" customHeight="1" x14ac:dyDescent="0.2">
      <c r="A291" s="151" t="s">
        <v>3725</v>
      </c>
      <c r="B291" s="222" t="s">
        <v>4071</v>
      </c>
      <c r="C291" s="83" t="s">
        <v>1</v>
      </c>
      <c r="D291" s="253">
        <v>1</v>
      </c>
      <c r="E291" s="155"/>
      <c r="F291" s="155">
        <f t="shared" si="8"/>
        <v>0</v>
      </c>
      <c r="G291" s="155">
        <f t="shared" si="9"/>
        <v>0</v>
      </c>
    </row>
    <row r="292" spans="1:7" ht="15" customHeight="1" x14ac:dyDescent="0.2">
      <c r="A292" s="151" t="s">
        <v>3726</v>
      </c>
      <c r="B292" s="222" t="s">
        <v>4072</v>
      </c>
      <c r="C292" s="83" t="s">
        <v>1</v>
      </c>
      <c r="D292" s="253">
        <v>1</v>
      </c>
      <c r="E292" s="155"/>
      <c r="F292" s="155">
        <f t="shared" si="8"/>
        <v>0</v>
      </c>
      <c r="G292" s="155">
        <f t="shared" si="9"/>
        <v>0</v>
      </c>
    </row>
    <row r="293" spans="1:7" ht="15" customHeight="1" x14ac:dyDescent="0.2">
      <c r="A293" s="151" t="s">
        <v>3727</v>
      </c>
      <c r="B293" s="222" t="s">
        <v>4073</v>
      </c>
      <c r="C293" s="83" t="s">
        <v>1</v>
      </c>
      <c r="D293" s="253">
        <v>1</v>
      </c>
      <c r="E293" s="155"/>
      <c r="F293" s="155">
        <f t="shared" si="8"/>
        <v>0</v>
      </c>
      <c r="G293" s="155">
        <f t="shared" si="9"/>
        <v>0</v>
      </c>
    </row>
    <row r="294" spans="1:7" ht="15" customHeight="1" x14ac:dyDescent="0.2">
      <c r="A294" s="151" t="s">
        <v>3728</v>
      </c>
      <c r="B294" s="222" t="s">
        <v>4074</v>
      </c>
      <c r="C294" s="83" t="s">
        <v>1</v>
      </c>
      <c r="D294" s="253">
        <v>1</v>
      </c>
      <c r="E294" s="155"/>
      <c r="F294" s="155">
        <f t="shared" si="8"/>
        <v>0</v>
      </c>
      <c r="G294" s="155">
        <f t="shared" si="9"/>
        <v>0</v>
      </c>
    </row>
    <row r="295" spans="1:7" ht="15" customHeight="1" x14ac:dyDescent="0.2">
      <c r="A295" s="151" t="s">
        <v>3729</v>
      </c>
      <c r="B295" s="222" t="s">
        <v>4075</v>
      </c>
      <c r="C295" s="83" t="s">
        <v>1</v>
      </c>
      <c r="D295" s="253">
        <v>1</v>
      </c>
      <c r="E295" s="155"/>
      <c r="F295" s="155">
        <f t="shared" si="8"/>
        <v>0</v>
      </c>
      <c r="G295" s="155">
        <f t="shared" si="9"/>
        <v>0</v>
      </c>
    </row>
    <row r="296" spans="1:7" ht="15" customHeight="1" x14ac:dyDescent="0.2">
      <c r="A296" s="151" t="s">
        <v>3730</v>
      </c>
      <c r="B296" s="222" t="s">
        <v>4076</v>
      </c>
      <c r="C296" s="83" t="s">
        <v>1</v>
      </c>
      <c r="D296" s="253">
        <v>1</v>
      </c>
      <c r="E296" s="155"/>
      <c r="F296" s="155">
        <f t="shared" si="8"/>
        <v>0</v>
      </c>
      <c r="G296" s="155">
        <f t="shared" si="9"/>
        <v>0</v>
      </c>
    </row>
    <row r="297" spans="1:7" ht="15" customHeight="1" x14ac:dyDescent="0.2">
      <c r="A297" s="151" t="s">
        <v>3731</v>
      </c>
      <c r="B297" s="222" t="s">
        <v>3880</v>
      </c>
      <c r="C297" s="83" t="s">
        <v>1</v>
      </c>
      <c r="D297" s="253">
        <v>1</v>
      </c>
      <c r="E297" s="155"/>
      <c r="F297" s="155">
        <f t="shared" si="8"/>
        <v>0</v>
      </c>
      <c r="G297" s="155">
        <f t="shared" si="9"/>
        <v>0</v>
      </c>
    </row>
    <row r="298" spans="1:7" ht="15" customHeight="1" x14ac:dyDescent="0.2">
      <c r="A298" s="151" t="s">
        <v>3732</v>
      </c>
      <c r="B298" s="222" t="s">
        <v>4077</v>
      </c>
      <c r="C298" s="83" t="s">
        <v>1</v>
      </c>
      <c r="D298" s="253">
        <v>30</v>
      </c>
      <c r="E298" s="155"/>
      <c r="F298" s="155">
        <f t="shared" si="8"/>
        <v>0</v>
      </c>
      <c r="G298" s="155">
        <f t="shared" si="9"/>
        <v>0</v>
      </c>
    </row>
    <row r="299" spans="1:7" ht="15" customHeight="1" x14ac:dyDescent="0.2">
      <c r="A299" s="151" t="s">
        <v>3733</v>
      </c>
      <c r="B299" s="222" t="s">
        <v>4078</v>
      </c>
      <c r="C299" s="83" t="s">
        <v>1</v>
      </c>
      <c r="D299" s="253">
        <v>11</v>
      </c>
      <c r="E299" s="155"/>
      <c r="F299" s="155">
        <f t="shared" si="8"/>
        <v>0</v>
      </c>
      <c r="G299" s="155">
        <f t="shared" si="9"/>
        <v>0</v>
      </c>
    </row>
    <row r="300" spans="1:7" ht="15" customHeight="1" x14ac:dyDescent="0.2">
      <c r="A300" s="151" t="s">
        <v>3734</v>
      </c>
      <c r="B300" s="222" t="s">
        <v>3970</v>
      </c>
      <c r="C300" s="83" t="s">
        <v>1</v>
      </c>
      <c r="D300" s="253">
        <v>1</v>
      </c>
      <c r="E300" s="155"/>
      <c r="F300" s="155">
        <f t="shared" si="8"/>
        <v>0</v>
      </c>
      <c r="G300" s="155">
        <f t="shared" si="9"/>
        <v>0</v>
      </c>
    </row>
    <row r="301" spans="1:7" ht="15" customHeight="1" x14ac:dyDescent="0.2">
      <c r="A301" s="151" t="s">
        <v>3735</v>
      </c>
      <c r="B301" s="222" t="s">
        <v>4079</v>
      </c>
      <c r="C301" s="83" t="s">
        <v>1</v>
      </c>
      <c r="D301" s="253">
        <v>1</v>
      </c>
      <c r="E301" s="155"/>
      <c r="F301" s="155">
        <f t="shared" si="8"/>
        <v>0</v>
      </c>
      <c r="G301" s="155">
        <f t="shared" si="9"/>
        <v>0</v>
      </c>
    </row>
    <row r="302" spans="1:7" ht="15" customHeight="1" x14ac:dyDescent="0.2">
      <c r="A302" s="151" t="s">
        <v>3736</v>
      </c>
      <c r="B302" s="222" t="s">
        <v>4080</v>
      </c>
      <c r="C302" s="83" t="s">
        <v>1</v>
      </c>
      <c r="D302" s="253">
        <v>1</v>
      </c>
      <c r="E302" s="155"/>
      <c r="F302" s="155">
        <f t="shared" si="8"/>
        <v>0</v>
      </c>
      <c r="G302" s="155">
        <f t="shared" si="9"/>
        <v>0</v>
      </c>
    </row>
    <row r="303" spans="1:7" ht="15" customHeight="1" x14ac:dyDescent="0.2">
      <c r="A303" s="151" t="s">
        <v>3737</v>
      </c>
      <c r="B303" s="222" t="s">
        <v>4081</v>
      </c>
      <c r="C303" s="83" t="s">
        <v>1</v>
      </c>
      <c r="D303" s="253">
        <v>2</v>
      </c>
      <c r="E303" s="155"/>
      <c r="F303" s="155">
        <f t="shared" si="8"/>
        <v>0</v>
      </c>
      <c r="G303" s="155">
        <f t="shared" si="9"/>
        <v>0</v>
      </c>
    </row>
    <row r="304" spans="1:7" ht="15" customHeight="1" x14ac:dyDescent="0.2">
      <c r="A304" s="151" t="s">
        <v>3738</v>
      </c>
      <c r="B304" s="222" t="s">
        <v>4082</v>
      </c>
      <c r="C304" s="83" t="s">
        <v>1</v>
      </c>
      <c r="D304" s="253">
        <v>2</v>
      </c>
      <c r="E304" s="155"/>
      <c r="F304" s="155">
        <f t="shared" si="8"/>
        <v>0</v>
      </c>
      <c r="G304" s="155">
        <f t="shared" si="9"/>
        <v>0</v>
      </c>
    </row>
    <row r="305" spans="1:7" ht="15" customHeight="1" x14ac:dyDescent="0.2">
      <c r="A305" s="151" t="s">
        <v>3739</v>
      </c>
      <c r="B305" s="222" t="s">
        <v>3829</v>
      </c>
      <c r="C305" s="83" t="s">
        <v>1</v>
      </c>
      <c r="D305" s="253">
        <v>2</v>
      </c>
      <c r="E305" s="155"/>
      <c r="F305" s="155">
        <f t="shared" si="8"/>
        <v>0</v>
      </c>
      <c r="G305" s="155">
        <f t="shared" si="9"/>
        <v>0</v>
      </c>
    </row>
    <row r="306" spans="1:7" ht="15" customHeight="1" x14ac:dyDescent="0.2">
      <c r="A306" s="151" t="s">
        <v>3740</v>
      </c>
      <c r="B306" s="222" t="s">
        <v>4083</v>
      </c>
      <c r="C306" s="83" t="s">
        <v>1</v>
      </c>
      <c r="D306" s="253">
        <v>1</v>
      </c>
      <c r="E306" s="155"/>
      <c r="F306" s="155">
        <f t="shared" si="8"/>
        <v>0</v>
      </c>
      <c r="G306" s="155">
        <f t="shared" si="9"/>
        <v>0</v>
      </c>
    </row>
    <row r="307" spans="1:7" ht="15" customHeight="1" x14ac:dyDescent="0.2">
      <c r="A307" s="151" t="s">
        <v>3741</v>
      </c>
      <c r="B307" s="222" t="s">
        <v>4084</v>
      </c>
      <c r="C307" s="83" t="s">
        <v>1</v>
      </c>
      <c r="D307" s="253">
        <v>1</v>
      </c>
      <c r="E307" s="155"/>
      <c r="F307" s="155">
        <f t="shared" si="8"/>
        <v>0</v>
      </c>
      <c r="G307" s="155">
        <f t="shared" si="9"/>
        <v>0</v>
      </c>
    </row>
    <row r="308" spans="1:7" ht="15" customHeight="1" x14ac:dyDescent="0.2">
      <c r="A308" s="151" t="s">
        <v>3742</v>
      </c>
      <c r="B308" s="222" t="s">
        <v>3818</v>
      </c>
      <c r="C308" s="83" t="s">
        <v>1</v>
      </c>
      <c r="D308" s="253">
        <v>1</v>
      </c>
      <c r="E308" s="155"/>
      <c r="F308" s="155">
        <f t="shared" si="8"/>
        <v>0</v>
      </c>
      <c r="G308" s="155">
        <f t="shared" si="9"/>
        <v>0</v>
      </c>
    </row>
    <row r="309" spans="1:7" ht="15" customHeight="1" x14ac:dyDescent="0.2">
      <c r="A309" s="151" t="s">
        <v>3743</v>
      </c>
      <c r="B309" s="222" t="s">
        <v>4085</v>
      </c>
      <c r="C309" s="83" t="s">
        <v>1</v>
      </c>
      <c r="D309" s="253">
        <v>1</v>
      </c>
      <c r="E309" s="155"/>
      <c r="F309" s="155">
        <f t="shared" si="8"/>
        <v>0</v>
      </c>
      <c r="G309" s="155">
        <f t="shared" si="9"/>
        <v>0</v>
      </c>
    </row>
    <row r="310" spans="1:7" ht="15" customHeight="1" x14ac:dyDescent="0.2">
      <c r="A310" s="151" t="s">
        <v>3744</v>
      </c>
      <c r="B310" s="222" t="s">
        <v>4086</v>
      </c>
      <c r="C310" s="83" t="s">
        <v>1</v>
      </c>
      <c r="D310" s="253">
        <v>1</v>
      </c>
      <c r="E310" s="155"/>
      <c r="F310" s="155">
        <f t="shared" si="8"/>
        <v>0</v>
      </c>
      <c r="G310" s="155">
        <f t="shared" si="9"/>
        <v>0</v>
      </c>
    </row>
    <row r="311" spans="1:7" ht="15" customHeight="1" x14ac:dyDescent="0.2">
      <c r="A311" s="151" t="s">
        <v>3745</v>
      </c>
      <c r="B311" s="222" t="s">
        <v>4087</v>
      </c>
      <c r="C311" s="83" t="s">
        <v>1</v>
      </c>
      <c r="D311" s="253">
        <v>4</v>
      </c>
      <c r="E311" s="155"/>
      <c r="F311" s="155">
        <f t="shared" si="8"/>
        <v>0</v>
      </c>
      <c r="G311" s="155">
        <f t="shared" si="9"/>
        <v>0</v>
      </c>
    </row>
    <row r="312" spans="1:7" ht="15" customHeight="1" x14ac:dyDescent="0.2">
      <c r="A312" s="151" t="s">
        <v>3746</v>
      </c>
      <c r="B312" s="222" t="s">
        <v>4088</v>
      </c>
      <c r="C312" s="83" t="s">
        <v>1</v>
      </c>
      <c r="D312" s="253">
        <v>4</v>
      </c>
      <c r="E312" s="155"/>
      <c r="F312" s="155">
        <f t="shared" si="8"/>
        <v>0</v>
      </c>
      <c r="G312" s="155">
        <f t="shared" si="9"/>
        <v>0</v>
      </c>
    </row>
    <row r="313" spans="1:7" ht="15" customHeight="1" x14ac:dyDescent="0.2">
      <c r="A313" s="151" t="s">
        <v>3747</v>
      </c>
      <c r="B313" s="222" t="s">
        <v>4089</v>
      </c>
      <c r="C313" s="83" t="s">
        <v>1</v>
      </c>
      <c r="D313" s="253">
        <v>1</v>
      </c>
      <c r="E313" s="155"/>
      <c r="F313" s="155">
        <f t="shared" si="8"/>
        <v>0</v>
      </c>
      <c r="G313" s="155">
        <f t="shared" si="9"/>
        <v>0</v>
      </c>
    </row>
    <row r="314" spans="1:7" ht="15" customHeight="1" x14ac:dyDescent="0.2">
      <c r="A314" s="151" t="s">
        <v>3748</v>
      </c>
      <c r="B314" s="222" t="s">
        <v>4090</v>
      </c>
      <c r="C314" s="83" t="s">
        <v>1</v>
      </c>
      <c r="D314" s="253">
        <v>1</v>
      </c>
      <c r="E314" s="155"/>
      <c r="F314" s="155">
        <f t="shared" si="8"/>
        <v>0</v>
      </c>
      <c r="G314" s="155">
        <f t="shared" si="9"/>
        <v>0</v>
      </c>
    </row>
    <row r="315" spans="1:7" ht="15" customHeight="1" x14ac:dyDescent="0.2">
      <c r="A315" s="151" t="s">
        <v>3749</v>
      </c>
      <c r="B315" s="222" t="s">
        <v>4091</v>
      </c>
      <c r="C315" s="83" t="s">
        <v>1</v>
      </c>
      <c r="D315" s="253">
        <v>1</v>
      </c>
      <c r="E315" s="155"/>
      <c r="F315" s="155">
        <f t="shared" si="8"/>
        <v>0</v>
      </c>
      <c r="G315" s="155">
        <f t="shared" si="9"/>
        <v>0</v>
      </c>
    </row>
    <row r="316" spans="1:7" ht="15" customHeight="1" x14ac:dyDescent="0.2">
      <c r="A316" s="151" t="s">
        <v>3750</v>
      </c>
      <c r="B316" s="222" t="s">
        <v>4092</v>
      </c>
      <c r="C316" s="83" t="s">
        <v>1</v>
      </c>
      <c r="D316" s="253">
        <v>1</v>
      </c>
      <c r="E316" s="155"/>
      <c r="F316" s="155">
        <f t="shared" si="8"/>
        <v>0</v>
      </c>
      <c r="G316" s="155">
        <f t="shared" si="9"/>
        <v>0</v>
      </c>
    </row>
    <row r="317" spans="1:7" ht="15" customHeight="1" x14ac:dyDescent="0.2">
      <c r="A317" s="151" t="s">
        <v>3751</v>
      </c>
      <c r="B317" s="222" t="s">
        <v>3877</v>
      </c>
      <c r="C317" s="83" t="s">
        <v>1</v>
      </c>
      <c r="D317" s="253">
        <v>1</v>
      </c>
      <c r="E317" s="155"/>
      <c r="F317" s="155">
        <f t="shared" si="8"/>
        <v>0</v>
      </c>
      <c r="G317" s="155">
        <f t="shared" si="9"/>
        <v>0</v>
      </c>
    </row>
    <row r="318" spans="1:7" ht="15" customHeight="1" x14ac:dyDescent="0.2">
      <c r="A318" s="151" t="s">
        <v>3752</v>
      </c>
      <c r="B318" s="222" t="s">
        <v>4093</v>
      </c>
      <c r="C318" s="83" t="s">
        <v>1</v>
      </c>
      <c r="D318" s="253">
        <v>1</v>
      </c>
      <c r="E318" s="155"/>
      <c r="F318" s="155">
        <f t="shared" si="8"/>
        <v>0</v>
      </c>
      <c r="G318" s="155">
        <f t="shared" si="9"/>
        <v>0</v>
      </c>
    </row>
    <row r="319" spans="1:7" ht="15" customHeight="1" x14ac:dyDescent="0.2">
      <c r="A319" s="151" t="s">
        <v>3753</v>
      </c>
      <c r="B319" s="222" t="s">
        <v>4094</v>
      </c>
      <c r="C319" s="83" t="s">
        <v>1</v>
      </c>
      <c r="D319" s="253">
        <v>2</v>
      </c>
      <c r="E319" s="155"/>
      <c r="F319" s="155">
        <f t="shared" si="8"/>
        <v>0</v>
      </c>
      <c r="G319" s="155">
        <f t="shared" si="9"/>
        <v>0</v>
      </c>
    </row>
    <row r="320" spans="1:7" ht="15" customHeight="1" x14ac:dyDescent="0.2">
      <c r="A320" s="151" t="s">
        <v>3754</v>
      </c>
      <c r="B320" s="222" t="s">
        <v>3822</v>
      </c>
      <c r="C320" s="83" t="s">
        <v>1</v>
      </c>
      <c r="D320" s="253">
        <v>2</v>
      </c>
      <c r="E320" s="155"/>
      <c r="F320" s="155">
        <f t="shared" si="8"/>
        <v>0</v>
      </c>
      <c r="G320" s="155">
        <f t="shared" si="9"/>
        <v>0</v>
      </c>
    </row>
    <row r="321" spans="1:7" ht="15" customHeight="1" x14ac:dyDescent="0.2">
      <c r="A321" s="151" t="s">
        <v>3755</v>
      </c>
      <c r="B321" s="222" t="s">
        <v>4095</v>
      </c>
      <c r="C321" s="83" t="s">
        <v>1</v>
      </c>
      <c r="D321" s="253">
        <v>2</v>
      </c>
      <c r="E321" s="155"/>
      <c r="F321" s="155">
        <f t="shared" si="8"/>
        <v>0</v>
      </c>
      <c r="G321" s="155">
        <f t="shared" si="9"/>
        <v>0</v>
      </c>
    </row>
    <row r="322" spans="1:7" ht="15" customHeight="1" x14ac:dyDescent="0.2">
      <c r="A322" s="151" t="s">
        <v>3756</v>
      </c>
      <c r="B322" s="222" t="s">
        <v>4096</v>
      </c>
      <c r="C322" s="83" t="s">
        <v>1</v>
      </c>
      <c r="D322" s="253">
        <v>2</v>
      </c>
      <c r="E322" s="155"/>
      <c r="F322" s="155">
        <f t="shared" si="8"/>
        <v>0</v>
      </c>
      <c r="G322" s="155">
        <f t="shared" si="9"/>
        <v>0</v>
      </c>
    </row>
    <row r="323" spans="1:7" ht="15" customHeight="1" x14ac:dyDescent="0.2">
      <c r="A323" s="151" t="s">
        <v>3757</v>
      </c>
      <c r="B323" s="222" t="s">
        <v>4097</v>
      </c>
      <c r="C323" s="83" t="s">
        <v>1</v>
      </c>
      <c r="D323" s="253">
        <v>2</v>
      </c>
      <c r="E323" s="155"/>
      <c r="F323" s="155">
        <f t="shared" si="8"/>
        <v>0</v>
      </c>
      <c r="G323" s="155">
        <f t="shared" si="9"/>
        <v>0</v>
      </c>
    </row>
    <row r="324" spans="1:7" ht="15" customHeight="1" x14ac:dyDescent="0.2">
      <c r="A324" s="151" t="s">
        <v>3758</v>
      </c>
      <c r="B324" s="222" t="s">
        <v>3843</v>
      </c>
      <c r="C324" s="83" t="s">
        <v>1</v>
      </c>
      <c r="D324" s="253">
        <v>2</v>
      </c>
      <c r="E324" s="155"/>
      <c r="F324" s="155">
        <f t="shared" si="8"/>
        <v>0</v>
      </c>
      <c r="G324" s="155">
        <f t="shared" si="9"/>
        <v>0</v>
      </c>
    </row>
    <row r="325" spans="1:7" ht="15" customHeight="1" x14ac:dyDescent="0.2">
      <c r="A325" s="151" t="s">
        <v>3759</v>
      </c>
      <c r="B325" s="222" t="s">
        <v>4098</v>
      </c>
      <c r="C325" s="83" t="s">
        <v>1</v>
      </c>
      <c r="D325" s="253">
        <v>2</v>
      </c>
      <c r="E325" s="155"/>
      <c r="F325" s="155">
        <f t="shared" si="8"/>
        <v>0</v>
      </c>
      <c r="G325" s="155">
        <f t="shared" si="9"/>
        <v>0</v>
      </c>
    </row>
    <row r="326" spans="1:7" ht="15" customHeight="1" x14ac:dyDescent="0.2">
      <c r="A326" s="151" t="s">
        <v>3760</v>
      </c>
      <c r="B326" s="222" t="s">
        <v>4099</v>
      </c>
      <c r="C326" s="83" t="s">
        <v>1</v>
      </c>
      <c r="D326" s="253">
        <v>2</v>
      </c>
      <c r="E326" s="155"/>
      <c r="F326" s="155">
        <f t="shared" ref="F326:F334" si="10">SUM(E326*1.2)</f>
        <v>0</v>
      </c>
      <c r="G326" s="155">
        <f t="shared" ref="G326:G334" si="11">SUM(D326*E326)</f>
        <v>0</v>
      </c>
    </row>
    <row r="327" spans="1:7" ht="15" customHeight="1" x14ac:dyDescent="0.2">
      <c r="A327" s="151" t="s">
        <v>3761</v>
      </c>
      <c r="B327" s="222" t="s">
        <v>4100</v>
      </c>
      <c r="C327" s="83" t="s">
        <v>1</v>
      </c>
      <c r="D327" s="253">
        <v>2</v>
      </c>
      <c r="E327" s="155"/>
      <c r="F327" s="155">
        <f t="shared" si="10"/>
        <v>0</v>
      </c>
      <c r="G327" s="155">
        <f t="shared" si="11"/>
        <v>0</v>
      </c>
    </row>
    <row r="328" spans="1:7" ht="15" customHeight="1" x14ac:dyDescent="0.2">
      <c r="A328" s="151" t="s">
        <v>3762</v>
      </c>
      <c r="B328" s="222" t="s">
        <v>4101</v>
      </c>
      <c r="C328" s="83" t="s">
        <v>1</v>
      </c>
      <c r="D328" s="253">
        <v>2</v>
      </c>
      <c r="E328" s="155"/>
      <c r="F328" s="155">
        <f t="shared" si="10"/>
        <v>0</v>
      </c>
      <c r="G328" s="155">
        <f t="shared" si="11"/>
        <v>0</v>
      </c>
    </row>
    <row r="329" spans="1:7" ht="15" customHeight="1" x14ac:dyDescent="0.2">
      <c r="A329" s="151" t="s">
        <v>3763</v>
      </c>
      <c r="B329" s="222" t="s">
        <v>4102</v>
      </c>
      <c r="C329" s="83" t="s">
        <v>1</v>
      </c>
      <c r="D329" s="253">
        <v>2</v>
      </c>
      <c r="E329" s="155"/>
      <c r="F329" s="155">
        <f t="shared" si="10"/>
        <v>0</v>
      </c>
      <c r="G329" s="155">
        <f t="shared" si="11"/>
        <v>0</v>
      </c>
    </row>
    <row r="330" spans="1:7" ht="15" customHeight="1" x14ac:dyDescent="0.2">
      <c r="A330" s="151" t="s">
        <v>3764</v>
      </c>
      <c r="B330" s="222" t="s">
        <v>4103</v>
      </c>
      <c r="C330" s="83" t="s">
        <v>1</v>
      </c>
      <c r="D330" s="253">
        <v>2</v>
      </c>
      <c r="E330" s="155"/>
      <c r="F330" s="155">
        <f t="shared" si="10"/>
        <v>0</v>
      </c>
      <c r="G330" s="155">
        <f t="shared" si="11"/>
        <v>0</v>
      </c>
    </row>
    <row r="331" spans="1:7" ht="15" customHeight="1" x14ac:dyDescent="0.2">
      <c r="A331" s="151" t="s">
        <v>3765</v>
      </c>
      <c r="B331" s="222" t="s">
        <v>4104</v>
      </c>
      <c r="C331" s="83" t="s">
        <v>1</v>
      </c>
      <c r="D331" s="253">
        <v>4</v>
      </c>
      <c r="E331" s="155"/>
      <c r="F331" s="155">
        <f t="shared" si="10"/>
        <v>0</v>
      </c>
      <c r="G331" s="155">
        <f t="shared" si="11"/>
        <v>0</v>
      </c>
    </row>
    <row r="332" spans="1:7" ht="15" customHeight="1" x14ac:dyDescent="0.2">
      <c r="A332" s="151" t="s">
        <v>3766</v>
      </c>
      <c r="B332" s="222" t="s">
        <v>4105</v>
      </c>
      <c r="C332" s="83" t="s">
        <v>1</v>
      </c>
      <c r="D332" s="253">
        <v>4</v>
      </c>
      <c r="E332" s="155"/>
      <c r="F332" s="155">
        <f t="shared" si="10"/>
        <v>0</v>
      </c>
      <c r="G332" s="155">
        <f t="shared" si="11"/>
        <v>0</v>
      </c>
    </row>
    <row r="333" spans="1:7" ht="15" customHeight="1" x14ac:dyDescent="0.2">
      <c r="A333" s="151" t="s">
        <v>3767</v>
      </c>
      <c r="B333" s="222" t="s">
        <v>4106</v>
      </c>
      <c r="C333" s="83" t="s">
        <v>1</v>
      </c>
      <c r="D333" s="253">
        <v>4</v>
      </c>
      <c r="E333" s="155"/>
      <c r="F333" s="155">
        <f t="shared" si="10"/>
        <v>0</v>
      </c>
      <c r="G333" s="155">
        <f t="shared" si="11"/>
        <v>0</v>
      </c>
    </row>
    <row r="334" spans="1:7" ht="15" customHeight="1" thickBot="1" x14ac:dyDescent="0.25">
      <c r="A334" s="151" t="s">
        <v>3768</v>
      </c>
      <c r="B334" s="222" t="s">
        <v>4107</v>
      </c>
      <c r="C334" s="83" t="s">
        <v>1</v>
      </c>
      <c r="D334" s="253">
        <v>1</v>
      </c>
      <c r="E334" s="254"/>
      <c r="F334" s="254">
        <f t="shared" si="10"/>
        <v>0</v>
      </c>
      <c r="G334" s="254">
        <f t="shared" si="11"/>
        <v>0</v>
      </c>
    </row>
    <row r="335" spans="1:7" ht="15" customHeight="1" thickBot="1" x14ac:dyDescent="0.25">
      <c r="A335" s="106"/>
      <c r="B335" s="205"/>
      <c r="C335" s="205"/>
      <c r="D335" s="205"/>
      <c r="E335" s="327" t="s">
        <v>3421</v>
      </c>
      <c r="F335" s="327"/>
      <c r="G335" s="255">
        <f>SUM(G5:G334)</f>
        <v>0</v>
      </c>
    </row>
    <row r="336" spans="1:7" ht="15" customHeight="1" thickBot="1" x14ac:dyDescent="0.25">
      <c r="A336" s="106"/>
      <c r="B336" s="205"/>
      <c r="C336" s="205"/>
      <c r="D336" s="205"/>
      <c r="E336" s="327" t="s">
        <v>3422</v>
      </c>
      <c r="F336" s="327"/>
      <c r="G336" s="255">
        <f>SUM(G335*0.2)</f>
        <v>0</v>
      </c>
    </row>
    <row r="337" spans="1:7" ht="15" customHeight="1" thickBot="1" x14ac:dyDescent="0.25">
      <c r="A337" s="106"/>
      <c r="B337" s="205"/>
      <c r="C337" s="27"/>
      <c r="D337" s="173"/>
      <c r="E337" s="327" t="s">
        <v>3423</v>
      </c>
      <c r="F337" s="327"/>
      <c r="G337" s="255">
        <f>SUM(G335:G336)</f>
        <v>0</v>
      </c>
    </row>
    <row r="338" spans="1:7" ht="15" x14ac:dyDescent="0.25">
      <c r="A338" s="152"/>
      <c r="C338" s="76"/>
      <c r="E338" s="346"/>
      <c r="F338" s="346"/>
      <c r="G338" s="159"/>
    </row>
    <row r="339" spans="1:7" ht="15" x14ac:dyDescent="0.25">
      <c r="A339" s="152"/>
      <c r="C339" s="76"/>
      <c r="E339" s="346"/>
      <c r="F339" s="346"/>
      <c r="G339" s="159"/>
    </row>
    <row r="340" spans="1:7" ht="15" x14ac:dyDescent="0.25">
      <c r="A340" s="152"/>
      <c r="C340" s="76"/>
      <c r="E340" s="346"/>
      <c r="F340" s="346"/>
      <c r="G340" s="159"/>
    </row>
    <row r="341" spans="1:7" x14ac:dyDescent="0.2">
      <c r="A341" s="152"/>
      <c r="C341" s="76"/>
    </row>
    <row r="342" spans="1:7" x14ac:dyDescent="0.2">
      <c r="A342" s="152"/>
      <c r="C342" s="76"/>
    </row>
    <row r="343" spans="1:7" x14ac:dyDescent="0.2">
      <c r="A343" s="152"/>
      <c r="C343" s="76"/>
    </row>
    <row r="344" spans="1:7" x14ac:dyDescent="0.2">
      <c r="A344" s="152"/>
      <c r="C344" s="76"/>
    </row>
    <row r="345" spans="1:7" x14ac:dyDescent="0.2">
      <c r="A345" s="152"/>
      <c r="C345" s="76"/>
    </row>
    <row r="346" spans="1:7" x14ac:dyDescent="0.2">
      <c r="A346" s="152"/>
      <c r="C346" s="76"/>
    </row>
    <row r="347" spans="1:7" x14ac:dyDescent="0.2">
      <c r="A347" s="152"/>
      <c r="C347" s="76"/>
    </row>
    <row r="348" spans="1:7" x14ac:dyDescent="0.2">
      <c r="A348" s="152"/>
      <c r="C348" s="76"/>
    </row>
    <row r="349" spans="1:7" x14ac:dyDescent="0.2">
      <c r="A349" s="152"/>
      <c r="C349" s="76"/>
    </row>
  </sheetData>
  <mergeCells count="8">
    <mergeCell ref="E340:F340"/>
    <mergeCell ref="A3:C3"/>
    <mergeCell ref="A1:D1"/>
    <mergeCell ref="E338:F338"/>
    <mergeCell ref="E339:F339"/>
    <mergeCell ref="E335:F335"/>
    <mergeCell ref="E336:F336"/>
    <mergeCell ref="E337:F337"/>
  </mergeCells>
  <pageMargins left="0.23622047244094491" right="0.23622047244094491" top="0.23622047244094491" bottom="0.23622047244094491" header="0.31496062992125984" footer="0.31496062992125984"/>
  <pageSetup paperSize="9" scale="8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tabSelected="1" topLeftCell="A10" workbookViewId="0">
      <selection activeCell="F27" sqref="F27"/>
    </sheetView>
  </sheetViews>
  <sheetFormatPr defaultRowHeight="15" x14ac:dyDescent="0.25"/>
  <cols>
    <col min="1" max="1" width="6.85546875" style="307" customWidth="1"/>
    <col min="2" max="2" width="21.7109375" style="307" customWidth="1"/>
    <col min="3" max="3" width="25.140625" style="307" customWidth="1"/>
    <col min="4" max="4" width="36.28515625" style="307" customWidth="1"/>
    <col min="5" max="5" width="4.42578125" style="307" customWidth="1"/>
    <col min="6" max="16384" width="9.140625" style="307"/>
  </cols>
  <sheetData>
    <row r="1" spans="1:4" x14ac:dyDescent="0.25">
      <c r="D1" s="309" t="s">
        <v>4141</v>
      </c>
    </row>
    <row r="2" spans="1:4" x14ac:dyDescent="0.25">
      <c r="D2" s="309" t="s">
        <v>4142</v>
      </c>
    </row>
    <row r="3" spans="1:4" x14ac:dyDescent="0.25">
      <c r="D3" s="310"/>
    </row>
    <row r="4" spans="1:4" ht="36.75" customHeight="1" x14ac:dyDescent="0.25">
      <c r="A4" s="368" t="s">
        <v>4143</v>
      </c>
      <c r="B4" s="369"/>
      <c r="C4" s="369"/>
      <c r="D4" s="369"/>
    </row>
    <row r="5" spans="1:4" ht="20.25" customHeight="1" x14ac:dyDescent="0.25">
      <c r="A5" s="369"/>
      <c r="B5" s="369"/>
      <c r="C5" s="369"/>
      <c r="D5" s="369"/>
    </row>
    <row r="6" spans="1:4" x14ac:dyDescent="0.25">
      <c r="A6" s="311"/>
      <c r="B6" s="311"/>
      <c r="C6" s="311"/>
      <c r="D6" s="311"/>
    </row>
    <row r="7" spans="1:4" s="313" customFormat="1" ht="24" customHeight="1" x14ac:dyDescent="0.25">
      <c r="A7" s="312" t="s">
        <v>4128</v>
      </c>
      <c r="C7" s="314"/>
      <c r="D7" s="314"/>
    </row>
    <row r="8" spans="1:4" s="313" customFormat="1" ht="24" customHeight="1" x14ac:dyDescent="0.25">
      <c r="A8" s="312" t="s">
        <v>4129</v>
      </c>
      <c r="C8" s="315"/>
      <c r="D8" s="315"/>
    </row>
    <row r="9" spans="1:4" s="313" customFormat="1" ht="24" customHeight="1" x14ac:dyDescent="0.25">
      <c r="A9" s="316" t="s">
        <v>4130</v>
      </c>
      <c r="C9" s="314"/>
      <c r="D9" s="314"/>
    </row>
    <row r="10" spans="1:4" s="313" customFormat="1" ht="24" customHeight="1" x14ac:dyDescent="0.25">
      <c r="A10" s="316" t="s">
        <v>4131</v>
      </c>
      <c r="C10" s="315"/>
      <c r="D10" s="315"/>
    </row>
    <row r="11" spans="1:4" s="313" customFormat="1" ht="24" customHeight="1" x14ac:dyDescent="0.25">
      <c r="A11" s="316" t="s">
        <v>4132</v>
      </c>
      <c r="C11" s="315"/>
      <c r="D11" s="315"/>
    </row>
    <row r="12" spans="1:4" s="313" customFormat="1" ht="24" customHeight="1" x14ac:dyDescent="0.25">
      <c r="A12" s="316" t="s">
        <v>4133</v>
      </c>
      <c r="C12" s="314"/>
      <c r="D12" s="314"/>
    </row>
    <row r="13" spans="1:4" s="313" customFormat="1" ht="34.5" customHeight="1" x14ac:dyDescent="0.25">
      <c r="A13" s="370" t="s">
        <v>4134</v>
      </c>
      <c r="B13" s="370"/>
      <c r="C13" s="314"/>
      <c r="D13" s="314"/>
    </row>
    <row r="15" spans="1:4" s="313" customFormat="1" ht="42" customHeight="1" thickBot="1" x14ac:dyDescent="0.3">
      <c r="B15" s="371" t="s">
        <v>4144</v>
      </c>
      <c r="C15" s="371"/>
      <c r="D15" s="371"/>
    </row>
    <row r="16" spans="1:4" ht="20.25" customHeight="1" x14ac:dyDescent="0.25">
      <c r="B16" s="372" t="s">
        <v>4135</v>
      </c>
      <c r="C16" s="372"/>
      <c r="D16" s="317">
        <f>'VULKANIZERSKE USLUGE'!G42</f>
        <v>0</v>
      </c>
    </row>
    <row r="17" spans="2:8" ht="20.25" customHeight="1" x14ac:dyDescent="0.25">
      <c r="B17" s="366" t="s">
        <v>4136</v>
      </c>
      <c r="C17" s="367"/>
      <c r="D17" s="318">
        <f>'PRANJE VOZILA'!G20</f>
        <v>0</v>
      </c>
    </row>
    <row r="18" spans="2:8" s="324" customFormat="1" ht="20.25" customHeight="1" x14ac:dyDescent="0.25">
      <c r="B18" s="366" t="s">
        <v>4148</v>
      </c>
      <c r="C18" s="367"/>
      <c r="D18" s="318">
        <f>'TEHNIČKI PREGLED'!H21</f>
        <v>0</v>
      </c>
    </row>
    <row r="19" spans="2:8" ht="20.25" customHeight="1" x14ac:dyDescent="0.25">
      <c r="B19" s="366" t="s">
        <v>4110</v>
      </c>
      <c r="C19" s="367"/>
      <c r="D19" s="318">
        <f>DACIA!G541</f>
        <v>0</v>
      </c>
    </row>
    <row r="20" spans="2:8" ht="20.25" customHeight="1" x14ac:dyDescent="0.25">
      <c r="B20" s="366" t="s">
        <v>4113</v>
      </c>
      <c r="C20" s="367"/>
      <c r="D20" s="318">
        <f>FIAT!G478</f>
        <v>0</v>
      </c>
    </row>
    <row r="21" spans="2:8" ht="20.25" customHeight="1" x14ac:dyDescent="0.25">
      <c r="B21" s="366" t="s">
        <v>4116</v>
      </c>
      <c r="C21" s="367"/>
      <c r="D21" s="318">
        <f>ZASTAVA!G535</f>
        <v>0</v>
      </c>
    </row>
    <row r="22" spans="2:8" ht="20.25" customHeight="1" x14ac:dyDescent="0.25">
      <c r="B22" s="366" t="s">
        <v>4119</v>
      </c>
      <c r="C22" s="367"/>
      <c r="D22" s="318">
        <f>LADA!G268</f>
        <v>0</v>
      </c>
    </row>
    <row r="23" spans="2:8" ht="20.25" customHeight="1" x14ac:dyDescent="0.25">
      <c r="B23" s="366" t="s">
        <v>4122</v>
      </c>
      <c r="C23" s="367"/>
      <c r="D23" s="318">
        <f>ŠKODA!G254</f>
        <v>0</v>
      </c>
    </row>
    <row r="24" spans="2:8" ht="20.25" customHeight="1" x14ac:dyDescent="0.25">
      <c r="B24" s="373" t="s">
        <v>4125</v>
      </c>
      <c r="C24" s="374"/>
      <c r="D24" s="319">
        <f>MAZDA!G137</f>
        <v>0</v>
      </c>
    </row>
    <row r="25" spans="2:8" ht="20.25" customHeight="1" thickBot="1" x14ac:dyDescent="0.3">
      <c r="B25" s="373" t="s">
        <v>4145</v>
      </c>
      <c r="C25" s="374"/>
      <c r="D25" s="319">
        <f>MICUBISHI!G335</f>
        <v>0</v>
      </c>
    </row>
    <row r="26" spans="2:8" ht="20.25" customHeight="1" thickBot="1" x14ac:dyDescent="0.3">
      <c r="B26" s="375" t="s">
        <v>4146</v>
      </c>
      <c r="C26" s="376"/>
      <c r="D26" s="308">
        <f>SUM(D16:D25)</f>
        <v>0</v>
      </c>
      <c r="H26" s="325"/>
    </row>
    <row r="27" spans="2:8" ht="20.25" customHeight="1" thickBot="1" x14ac:dyDescent="0.3">
      <c r="B27" s="375" t="s">
        <v>4137</v>
      </c>
      <c r="C27" s="376"/>
      <c r="D27" s="308">
        <f>'VULKANIZERSKE USLUGE'!G43+'PRANJE VOZILA'!G21+DACIA!G542+FIAT!G479+ZASTAVA!G536+LADA!G269+ŠKODA!G255+MAZDA!G138+MICUBISHI!G336+'TEHNIČKI PREGLED'!H22</f>
        <v>0</v>
      </c>
    </row>
    <row r="28" spans="2:8" ht="20.25" customHeight="1" thickBot="1" x14ac:dyDescent="0.3">
      <c r="B28" s="375" t="s">
        <v>4147</v>
      </c>
      <c r="C28" s="376"/>
      <c r="D28" s="308">
        <f>D26+D27</f>
        <v>0</v>
      </c>
    </row>
    <row r="33" spans="1:4" ht="15.75" x14ac:dyDescent="0.25">
      <c r="A33" s="377" t="s">
        <v>4138</v>
      </c>
      <c r="B33" s="377"/>
      <c r="C33" s="320" t="s">
        <v>4139</v>
      </c>
      <c r="D33" s="321" t="s">
        <v>4140</v>
      </c>
    </row>
    <row r="34" spans="1:4" ht="15.75" x14ac:dyDescent="0.25">
      <c r="A34" s="322"/>
      <c r="B34" s="322"/>
      <c r="C34" s="322"/>
      <c r="D34" s="322"/>
    </row>
    <row r="35" spans="1:4" ht="15.75" x14ac:dyDescent="0.25">
      <c r="A35" s="323"/>
      <c r="B35" s="323"/>
      <c r="C35" s="322"/>
      <c r="D35" s="322"/>
    </row>
    <row r="36" spans="1:4" ht="15.75" x14ac:dyDescent="0.25">
      <c r="A36" s="322"/>
      <c r="B36" s="322"/>
      <c r="C36" s="322"/>
      <c r="D36" s="323"/>
    </row>
  </sheetData>
  <mergeCells count="17">
    <mergeCell ref="B26:C26"/>
    <mergeCell ref="B27:C27"/>
    <mergeCell ref="B28:C28"/>
    <mergeCell ref="A33:B33"/>
    <mergeCell ref="B24:C24"/>
    <mergeCell ref="B20:C20"/>
    <mergeCell ref="B21:C21"/>
    <mergeCell ref="B22:C22"/>
    <mergeCell ref="B23:C23"/>
    <mergeCell ref="B25:C25"/>
    <mergeCell ref="B19:C19"/>
    <mergeCell ref="A4:D5"/>
    <mergeCell ref="A13:B13"/>
    <mergeCell ref="B15:D15"/>
    <mergeCell ref="B16:C16"/>
    <mergeCell ref="B17:C17"/>
    <mergeCell ref="B18:C18"/>
  </mergeCells>
  <pageMargins left="0.51181102362204722" right="0.31496062992125984" top="0.35433070866141736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zoomScale="90" zoomScaleNormal="90" workbookViewId="0">
      <selection activeCell="D4" sqref="D4"/>
    </sheetView>
  </sheetViews>
  <sheetFormatPr defaultRowHeight="12.75" x14ac:dyDescent="0.2"/>
  <cols>
    <col min="1" max="1" width="10.7109375" style="85" customWidth="1"/>
    <col min="2" max="2" width="90.7109375" style="187" customWidth="1"/>
    <col min="3" max="3" width="10.7109375" style="186" customWidth="1"/>
    <col min="4" max="4" width="10.7109375" style="184" customWidth="1"/>
    <col min="5" max="7" width="25.7109375" style="88" customWidth="1"/>
    <col min="8" max="10" width="15.7109375" style="88" customWidth="1"/>
    <col min="11" max="16384" width="9.140625" style="1"/>
  </cols>
  <sheetData>
    <row r="1" spans="1:13" ht="15" customHeight="1" x14ac:dyDescent="0.2"/>
    <row r="2" spans="1:13" ht="15" customHeight="1" x14ac:dyDescent="0.25">
      <c r="A2" s="326" t="s">
        <v>1325</v>
      </c>
      <c r="B2" s="326"/>
      <c r="C2" s="326"/>
      <c r="D2" s="326"/>
      <c r="E2" s="326"/>
      <c r="F2" s="326"/>
      <c r="G2" s="326"/>
      <c r="H2" s="86"/>
      <c r="I2" s="86"/>
      <c r="J2" s="86"/>
      <c r="K2" s="79"/>
      <c r="L2" s="79"/>
      <c r="M2" s="79"/>
    </row>
    <row r="3" spans="1:13" ht="15" customHeight="1" x14ac:dyDescent="0.2"/>
    <row r="4" spans="1:13" ht="30" customHeight="1" thickBot="1" x14ac:dyDescent="0.25">
      <c r="A4" s="262" t="s">
        <v>0</v>
      </c>
      <c r="B4" s="263" t="s">
        <v>581</v>
      </c>
      <c r="C4" s="264" t="s">
        <v>3436</v>
      </c>
      <c r="D4" s="265" t="s">
        <v>4108</v>
      </c>
      <c r="E4" s="266" t="s">
        <v>3437</v>
      </c>
      <c r="F4" s="266" t="s">
        <v>3438</v>
      </c>
      <c r="G4" s="266" t="s">
        <v>3420</v>
      </c>
      <c r="H4" s="157"/>
      <c r="I4" s="157"/>
      <c r="J4" s="157"/>
    </row>
    <row r="5" spans="1:13" ht="15" customHeight="1" x14ac:dyDescent="0.2">
      <c r="A5" s="304"/>
      <c r="B5" s="305" t="s">
        <v>1288</v>
      </c>
      <c r="C5" s="281"/>
      <c r="D5" s="288"/>
      <c r="E5" s="282"/>
      <c r="F5" s="282"/>
      <c r="G5" s="282"/>
      <c r="H5" s="144"/>
      <c r="I5" s="144"/>
      <c r="J5" s="144"/>
    </row>
    <row r="6" spans="1:13" ht="15" customHeight="1" x14ac:dyDescent="0.2">
      <c r="A6" s="84" t="s">
        <v>1356</v>
      </c>
      <c r="B6" s="164" t="s">
        <v>1326</v>
      </c>
      <c r="C6" s="43" t="s">
        <v>1</v>
      </c>
      <c r="D6" s="53">
        <v>600</v>
      </c>
      <c r="E6" s="87"/>
      <c r="F6" s="87">
        <f>SUM(E6*1.2)</f>
        <v>0</v>
      </c>
      <c r="G6" s="166">
        <f>SUM(D6*E6)</f>
        <v>0</v>
      </c>
      <c r="H6" s="144"/>
      <c r="I6" s="144"/>
      <c r="J6" s="144"/>
    </row>
    <row r="7" spans="1:13" ht="15" customHeight="1" x14ac:dyDescent="0.2">
      <c r="A7" s="84" t="s">
        <v>1357</v>
      </c>
      <c r="B7" s="164" t="s">
        <v>1327</v>
      </c>
      <c r="C7" s="43" t="s">
        <v>1</v>
      </c>
      <c r="D7" s="53">
        <v>120</v>
      </c>
      <c r="E7" s="87"/>
      <c r="F7" s="166">
        <f t="shared" ref="F7:F19" si="0">SUM(E7*1.2)</f>
        <v>0</v>
      </c>
      <c r="G7" s="166">
        <f t="shared" ref="G7:G19" si="1">SUM(D7*E7)</f>
        <v>0</v>
      </c>
      <c r="H7" s="144"/>
      <c r="I7" s="144"/>
      <c r="J7" s="144"/>
    </row>
    <row r="8" spans="1:13" ht="15" customHeight="1" x14ac:dyDescent="0.2">
      <c r="A8" s="84" t="s">
        <v>1358</v>
      </c>
      <c r="B8" s="164" t="s">
        <v>1328</v>
      </c>
      <c r="C8" s="43" t="s">
        <v>1</v>
      </c>
      <c r="D8" s="53">
        <v>60</v>
      </c>
      <c r="E8" s="87"/>
      <c r="F8" s="166">
        <f t="shared" si="0"/>
        <v>0</v>
      </c>
      <c r="G8" s="166">
        <f t="shared" si="1"/>
        <v>0</v>
      </c>
      <c r="H8" s="144"/>
      <c r="I8" s="144"/>
      <c r="J8" s="144"/>
    </row>
    <row r="9" spans="1:13" ht="15" customHeight="1" x14ac:dyDescent="0.2">
      <c r="A9" s="84" t="s">
        <v>1359</v>
      </c>
      <c r="B9" s="164" t="s">
        <v>1329</v>
      </c>
      <c r="C9" s="43" t="s">
        <v>1</v>
      </c>
      <c r="D9" s="53">
        <v>40</v>
      </c>
      <c r="E9" s="87"/>
      <c r="F9" s="166">
        <f t="shared" si="0"/>
        <v>0</v>
      </c>
      <c r="G9" s="166">
        <f t="shared" si="1"/>
        <v>0</v>
      </c>
      <c r="H9" s="144"/>
      <c r="I9" s="144"/>
      <c r="J9" s="144"/>
    </row>
    <row r="10" spans="1:13" ht="15" customHeight="1" x14ac:dyDescent="0.2">
      <c r="A10" s="84" t="s">
        <v>1360</v>
      </c>
      <c r="B10" s="164" t="s">
        <v>1330</v>
      </c>
      <c r="C10" s="43" t="s">
        <v>1</v>
      </c>
      <c r="D10" s="53">
        <v>40</v>
      </c>
      <c r="E10" s="87"/>
      <c r="F10" s="166">
        <f t="shared" si="0"/>
        <v>0</v>
      </c>
      <c r="G10" s="166">
        <f t="shared" si="1"/>
        <v>0</v>
      </c>
      <c r="H10" s="144"/>
      <c r="I10" s="144"/>
      <c r="J10" s="144"/>
    </row>
    <row r="11" spans="1:13" ht="15" customHeight="1" x14ac:dyDescent="0.2">
      <c r="A11" s="84" t="s">
        <v>1361</v>
      </c>
      <c r="B11" s="164" t="s">
        <v>1331</v>
      </c>
      <c r="C11" s="43" t="s">
        <v>1</v>
      </c>
      <c r="D11" s="53">
        <v>20</v>
      </c>
      <c r="E11" s="87"/>
      <c r="F11" s="166">
        <f t="shared" si="0"/>
        <v>0</v>
      </c>
      <c r="G11" s="166">
        <f t="shared" si="1"/>
        <v>0</v>
      </c>
      <c r="H11" s="144"/>
      <c r="I11" s="144"/>
      <c r="J11" s="144"/>
    </row>
    <row r="12" spans="1:13" ht="15" customHeight="1" x14ac:dyDescent="0.2">
      <c r="A12" s="84" t="s">
        <v>1362</v>
      </c>
      <c r="B12" s="164" t="s">
        <v>1332</v>
      </c>
      <c r="C12" s="43" t="s">
        <v>1</v>
      </c>
      <c r="D12" s="53">
        <v>10</v>
      </c>
      <c r="E12" s="87"/>
      <c r="F12" s="166">
        <f t="shared" si="0"/>
        <v>0</v>
      </c>
      <c r="G12" s="166">
        <f t="shared" si="1"/>
        <v>0</v>
      </c>
      <c r="H12" s="144"/>
      <c r="I12" s="144"/>
      <c r="J12" s="144"/>
    </row>
    <row r="13" spans="1:13" ht="15" customHeight="1" x14ac:dyDescent="0.2">
      <c r="A13" s="84" t="s">
        <v>1363</v>
      </c>
      <c r="B13" s="164" t="s">
        <v>1333</v>
      </c>
      <c r="C13" s="43" t="s">
        <v>1</v>
      </c>
      <c r="D13" s="53">
        <v>50</v>
      </c>
      <c r="E13" s="87"/>
      <c r="F13" s="166">
        <f t="shared" si="0"/>
        <v>0</v>
      </c>
      <c r="G13" s="166">
        <f t="shared" si="1"/>
        <v>0</v>
      </c>
      <c r="H13" s="144"/>
      <c r="I13" s="144"/>
      <c r="J13" s="144"/>
    </row>
    <row r="14" spans="1:13" ht="15" customHeight="1" x14ac:dyDescent="0.2">
      <c r="A14" s="84" t="s">
        <v>1364</v>
      </c>
      <c r="B14" s="164" t="s">
        <v>1334</v>
      </c>
      <c r="C14" s="43" t="s">
        <v>1</v>
      </c>
      <c r="D14" s="53">
        <v>10</v>
      </c>
      <c r="E14" s="87"/>
      <c r="F14" s="166">
        <f t="shared" si="0"/>
        <v>0</v>
      </c>
      <c r="G14" s="166">
        <f t="shared" si="1"/>
        <v>0</v>
      </c>
      <c r="H14" s="144"/>
      <c r="I14" s="144"/>
      <c r="J14" s="144"/>
    </row>
    <row r="15" spans="1:13" ht="15" customHeight="1" x14ac:dyDescent="0.2">
      <c r="A15" s="84" t="s">
        <v>1365</v>
      </c>
      <c r="B15" s="164" t="s">
        <v>1335</v>
      </c>
      <c r="C15" s="43" t="s">
        <v>1</v>
      </c>
      <c r="D15" s="53">
        <v>40</v>
      </c>
      <c r="E15" s="87"/>
      <c r="F15" s="166">
        <f t="shared" si="0"/>
        <v>0</v>
      </c>
      <c r="G15" s="166">
        <f t="shared" si="1"/>
        <v>0</v>
      </c>
      <c r="H15" s="144"/>
      <c r="I15" s="144"/>
      <c r="J15" s="144"/>
    </row>
    <row r="16" spans="1:13" ht="15" customHeight="1" x14ac:dyDescent="0.2">
      <c r="A16" s="84" t="s">
        <v>1366</v>
      </c>
      <c r="B16" s="164" t="s">
        <v>1336</v>
      </c>
      <c r="C16" s="43" t="s">
        <v>1</v>
      </c>
      <c r="D16" s="53">
        <v>250</v>
      </c>
      <c r="E16" s="87"/>
      <c r="F16" s="166">
        <f t="shared" si="0"/>
        <v>0</v>
      </c>
      <c r="G16" s="166">
        <f t="shared" si="1"/>
        <v>0</v>
      </c>
      <c r="H16" s="144"/>
      <c r="I16" s="144"/>
      <c r="J16" s="144"/>
    </row>
    <row r="17" spans="1:10" ht="15" customHeight="1" x14ac:dyDescent="0.2">
      <c r="A17" s="84" t="s">
        <v>1367</v>
      </c>
      <c r="B17" s="164" t="s">
        <v>1337</v>
      </c>
      <c r="C17" s="43" t="s">
        <v>1</v>
      </c>
      <c r="D17" s="53">
        <v>500</v>
      </c>
      <c r="E17" s="87"/>
      <c r="F17" s="166">
        <f t="shared" si="0"/>
        <v>0</v>
      </c>
      <c r="G17" s="166">
        <f t="shared" si="1"/>
        <v>0</v>
      </c>
      <c r="H17" s="144"/>
      <c r="I17" s="144"/>
      <c r="J17" s="144"/>
    </row>
    <row r="18" spans="1:10" ht="15" customHeight="1" x14ac:dyDescent="0.2">
      <c r="A18" s="84" t="s">
        <v>1368</v>
      </c>
      <c r="B18" s="164" t="s">
        <v>1338</v>
      </c>
      <c r="C18" s="43" t="s">
        <v>1</v>
      </c>
      <c r="D18" s="53">
        <v>500</v>
      </c>
      <c r="E18" s="87"/>
      <c r="F18" s="166">
        <f t="shared" si="0"/>
        <v>0</v>
      </c>
      <c r="G18" s="166">
        <f t="shared" si="1"/>
        <v>0</v>
      </c>
      <c r="H18" s="144"/>
      <c r="I18" s="144"/>
      <c r="J18" s="144"/>
    </row>
    <row r="19" spans="1:10" ht="15" customHeight="1" thickBot="1" x14ac:dyDescent="0.25">
      <c r="A19" s="84" t="s">
        <v>1369</v>
      </c>
      <c r="B19" s="164" t="s">
        <v>1339</v>
      </c>
      <c r="C19" s="43" t="s">
        <v>172</v>
      </c>
      <c r="D19" s="53">
        <v>200</v>
      </c>
      <c r="E19" s="279"/>
      <c r="F19" s="279">
        <f t="shared" si="0"/>
        <v>0</v>
      </c>
      <c r="G19" s="279">
        <f t="shared" si="1"/>
        <v>0</v>
      </c>
      <c r="H19" s="144"/>
      <c r="I19" s="144"/>
      <c r="J19" s="144"/>
    </row>
    <row r="20" spans="1:10" ht="15" customHeight="1" thickBot="1" x14ac:dyDescent="0.25">
      <c r="E20" s="327" t="s">
        <v>3421</v>
      </c>
      <c r="F20" s="327"/>
      <c r="G20" s="255">
        <f>SUM(G6:G19)</f>
        <v>0</v>
      </c>
    </row>
    <row r="21" spans="1:10" ht="15" customHeight="1" thickBot="1" x14ac:dyDescent="0.25">
      <c r="E21" s="327" t="s">
        <v>3422</v>
      </c>
      <c r="F21" s="327"/>
      <c r="G21" s="255">
        <f>SUM(G20*0.2)</f>
        <v>0</v>
      </c>
    </row>
    <row r="22" spans="1:10" ht="15" customHeight="1" thickBot="1" x14ac:dyDescent="0.25">
      <c r="E22" s="327" t="s">
        <v>3423</v>
      </c>
      <c r="F22" s="327"/>
      <c r="G22" s="255">
        <f>SUM(G20:G21)</f>
        <v>0</v>
      </c>
    </row>
  </sheetData>
  <mergeCells count="4">
    <mergeCell ref="A2:G2"/>
    <mergeCell ref="E20:F20"/>
    <mergeCell ref="E21:F21"/>
    <mergeCell ref="E22:F22"/>
  </mergeCells>
  <pageMargins left="0.25" right="0.25" top="0.25" bottom="0.25" header="0.3" footer="0.3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topLeftCell="A4" workbookViewId="0">
      <selection activeCell="C25" sqref="C25"/>
    </sheetView>
  </sheetViews>
  <sheetFormatPr defaultRowHeight="15" x14ac:dyDescent="0.25"/>
  <cols>
    <col min="1" max="1" width="7.7109375" style="405" customWidth="1"/>
    <col min="2" max="2" width="49.140625" style="379" customWidth="1"/>
    <col min="3" max="4" width="7.7109375" style="379" customWidth="1"/>
    <col min="5" max="5" width="10.7109375" style="379" customWidth="1"/>
    <col min="6" max="8" width="15.7109375" style="382" customWidth="1"/>
    <col min="9" max="16384" width="9.140625" style="379"/>
  </cols>
  <sheetData>
    <row r="1" spans="1:8" ht="15.75" customHeight="1" x14ac:dyDescent="0.25">
      <c r="A1" s="378" t="s">
        <v>4177</v>
      </c>
      <c r="B1" s="378"/>
      <c r="C1" s="378"/>
      <c r="D1" s="378"/>
      <c r="E1" s="378"/>
      <c r="F1" s="378"/>
      <c r="G1" s="378"/>
      <c r="H1" s="378"/>
    </row>
    <row r="2" spans="1:8" ht="16.5" customHeight="1" x14ac:dyDescent="0.25">
      <c r="A2" s="378"/>
      <c r="B2" s="378"/>
      <c r="C2" s="378"/>
      <c r="D2" s="378"/>
      <c r="E2" s="378"/>
      <c r="F2" s="378"/>
      <c r="G2" s="378"/>
      <c r="H2" s="378"/>
    </row>
    <row r="3" spans="1:8" ht="26.25" x14ac:dyDescent="0.25">
      <c r="A3" s="380" t="s">
        <v>4149</v>
      </c>
      <c r="B3" s="380"/>
      <c r="C3" s="380"/>
      <c r="D3" s="380"/>
      <c r="E3" s="381" t="s">
        <v>4150</v>
      </c>
    </row>
    <row r="4" spans="1:8" ht="26.25" thickBot="1" x14ac:dyDescent="0.3">
      <c r="A4" s="383" t="s">
        <v>0</v>
      </c>
      <c r="B4" s="384" t="s">
        <v>581</v>
      </c>
      <c r="C4" s="385" t="s">
        <v>4151</v>
      </c>
      <c r="D4" s="386" t="s">
        <v>4152</v>
      </c>
      <c r="E4" s="387" t="s">
        <v>4108</v>
      </c>
      <c r="F4" s="388" t="s">
        <v>3437</v>
      </c>
      <c r="G4" s="388" t="s">
        <v>3438</v>
      </c>
      <c r="H4" s="388" t="s">
        <v>3420</v>
      </c>
    </row>
    <row r="5" spans="1:8" x14ac:dyDescent="0.25">
      <c r="A5" s="389"/>
      <c r="B5" s="390" t="s">
        <v>1288</v>
      </c>
      <c r="C5" s="391"/>
      <c r="D5" s="392"/>
      <c r="E5" s="393"/>
      <c r="F5" s="394"/>
      <c r="G5" s="394"/>
      <c r="H5" s="394"/>
    </row>
    <row r="6" spans="1:8" x14ac:dyDescent="0.25">
      <c r="A6" s="395">
        <v>1</v>
      </c>
      <c r="B6" s="396" t="s">
        <v>4153</v>
      </c>
      <c r="C6" s="397" t="s">
        <v>4154</v>
      </c>
      <c r="D6" s="397" t="s">
        <v>1</v>
      </c>
      <c r="E6" s="398">
        <v>50</v>
      </c>
      <c r="F6" s="399"/>
      <c r="G6" s="399">
        <f>SUM(F6*1.2)</f>
        <v>0</v>
      </c>
      <c r="H6" s="399">
        <f>SUM(E6*F6)</f>
        <v>0</v>
      </c>
    </row>
    <row r="7" spans="1:8" ht="25.5" x14ac:dyDescent="0.25">
      <c r="A7" s="395">
        <v>2</v>
      </c>
      <c r="B7" s="400" t="s">
        <v>4155</v>
      </c>
      <c r="C7" s="401" t="s">
        <v>4156</v>
      </c>
      <c r="D7" s="401" t="s">
        <v>1</v>
      </c>
      <c r="E7" s="398">
        <v>10</v>
      </c>
      <c r="F7" s="399"/>
      <c r="G7" s="399">
        <f t="shared" ref="G7:G20" si="0">SUM(F7*1.2)</f>
        <v>0</v>
      </c>
      <c r="H7" s="399">
        <f t="shared" ref="H7:H20" si="1">SUM(E7*F7)</f>
        <v>0</v>
      </c>
    </row>
    <row r="8" spans="1:8" ht="25.5" x14ac:dyDescent="0.25">
      <c r="A8" s="395">
        <v>3</v>
      </c>
      <c r="B8" s="400" t="s">
        <v>4157</v>
      </c>
      <c r="C8" s="401" t="s">
        <v>4158</v>
      </c>
      <c r="D8" s="401" t="s">
        <v>1</v>
      </c>
      <c r="E8" s="398">
        <v>2</v>
      </c>
      <c r="F8" s="399"/>
      <c r="G8" s="399">
        <f t="shared" si="0"/>
        <v>0</v>
      </c>
      <c r="H8" s="399">
        <f t="shared" si="1"/>
        <v>0</v>
      </c>
    </row>
    <row r="9" spans="1:8" ht="38.25" x14ac:dyDescent="0.25">
      <c r="A9" s="395">
        <v>4</v>
      </c>
      <c r="B9" s="402" t="s">
        <v>4159</v>
      </c>
      <c r="C9" s="401" t="s">
        <v>4160</v>
      </c>
      <c r="D9" s="401" t="s">
        <v>4161</v>
      </c>
      <c r="E9" s="398">
        <v>50</v>
      </c>
      <c r="F9" s="399"/>
      <c r="G9" s="399">
        <f t="shared" si="0"/>
        <v>0</v>
      </c>
      <c r="H9" s="399">
        <f t="shared" si="1"/>
        <v>0</v>
      </c>
    </row>
    <row r="10" spans="1:8" x14ac:dyDescent="0.25">
      <c r="A10" s="395">
        <v>5</v>
      </c>
      <c r="B10" s="400" t="s">
        <v>4162</v>
      </c>
      <c r="C10" s="401" t="s">
        <v>4163</v>
      </c>
      <c r="D10" s="401" t="s">
        <v>1</v>
      </c>
      <c r="E10" s="398">
        <v>5</v>
      </c>
      <c r="F10" s="399"/>
      <c r="G10" s="399">
        <f t="shared" si="0"/>
        <v>0</v>
      </c>
      <c r="H10" s="399">
        <f t="shared" si="1"/>
        <v>0</v>
      </c>
    </row>
    <row r="11" spans="1:8" x14ac:dyDescent="0.25">
      <c r="A11" s="395">
        <v>6</v>
      </c>
      <c r="B11" s="400" t="s">
        <v>4164</v>
      </c>
      <c r="C11" s="401" t="s">
        <v>4165</v>
      </c>
      <c r="D11" s="401" t="s">
        <v>1</v>
      </c>
      <c r="E11" s="398">
        <v>5</v>
      </c>
      <c r="F11" s="399"/>
      <c r="G11" s="399">
        <f t="shared" si="0"/>
        <v>0</v>
      </c>
      <c r="H11" s="399">
        <f t="shared" si="1"/>
        <v>0</v>
      </c>
    </row>
    <row r="12" spans="1:8" x14ac:dyDescent="0.25">
      <c r="A12" s="395">
        <v>7</v>
      </c>
      <c r="B12" s="400" t="s">
        <v>4166</v>
      </c>
      <c r="C12" s="401" t="s">
        <v>4167</v>
      </c>
      <c r="D12" s="401" t="s">
        <v>1</v>
      </c>
      <c r="E12" s="398">
        <v>1</v>
      </c>
      <c r="F12" s="399"/>
      <c r="G12" s="399">
        <f t="shared" si="0"/>
        <v>0</v>
      </c>
      <c r="H12" s="399">
        <f t="shared" si="1"/>
        <v>0</v>
      </c>
    </row>
    <row r="13" spans="1:8" ht="38.25" x14ac:dyDescent="0.25">
      <c r="A13" s="395">
        <v>8</v>
      </c>
      <c r="B13" s="400" t="s">
        <v>4168</v>
      </c>
      <c r="C13" s="401" t="s">
        <v>4163</v>
      </c>
      <c r="D13" s="401" t="s">
        <v>1</v>
      </c>
      <c r="E13" s="398">
        <v>5</v>
      </c>
      <c r="F13" s="399"/>
      <c r="G13" s="399">
        <f t="shared" si="0"/>
        <v>0</v>
      </c>
      <c r="H13" s="399">
        <f t="shared" si="1"/>
        <v>0</v>
      </c>
    </row>
    <row r="14" spans="1:8" ht="38.25" x14ac:dyDescent="0.25">
      <c r="A14" s="395">
        <v>9</v>
      </c>
      <c r="B14" s="400" t="s">
        <v>4169</v>
      </c>
      <c r="C14" s="401" t="s">
        <v>4165</v>
      </c>
      <c r="D14" s="401" t="s">
        <v>1</v>
      </c>
      <c r="E14" s="398">
        <v>5</v>
      </c>
      <c r="F14" s="399"/>
      <c r="G14" s="399">
        <f t="shared" si="0"/>
        <v>0</v>
      </c>
      <c r="H14" s="399">
        <f t="shared" si="1"/>
        <v>0</v>
      </c>
    </row>
    <row r="15" spans="1:8" ht="38.25" x14ac:dyDescent="0.25">
      <c r="A15" s="395">
        <v>10</v>
      </c>
      <c r="B15" s="400" t="s">
        <v>4170</v>
      </c>
      <c r="C15" s="401" t="s">
        <v>4167</v>
      </c>
      <c r="D15" s="401" t="s">
        <v>1</v>
      </c>
      <c r="E15" s="398">
        <v>1</v>
      </c>
      <c r="F15" s="399"/>
      <c r="G15" s="399">
        <f t="shared" si="0"/>
        <v>0</v>
      </c>
      <c r="H15" s="399">
        <f t="shared" si="1"/>
        <v>0</v>
      </c>
    </row>
    <row r="16" spans="1:8" x14ac:dyDescent="0.25">
      <c r="A16" s="395">
        <v>11</v>
      </c>
      <c r="B16" s="400" t="s">
        <v>4171</v>
      </c>
      <c r="C16" s="401" t="s">
        <v>4172</v>
      </c>
      <c r="D16" s="401" t="s">
        <v>1</v>
      </c>
      <c r="E16" s="398">
        <v>1</v>
      </c>
      <c r="F16" s="399"/>
      <c r="G16" s="399">
        <f t="shared" si="0"/>
        <v>0</v>
      </c>
      <c r="H16" s="399">
        <f t="shared" si="1"/>
        <v>0</v>
      </c>
    </row>
    <row r="17" spans="1:8" x14ac:dyDescent="0.25">
      <c r="A17" s="395">
        <v>12</v>
      </c>
      <c r="B17" s="400" t="s">
        <v>4173</v>
      </c>
      <c r="C17" s="401" t="s">
        <v>4172</v>
      </c>
      <c r="D17" s="401" t="s">
        <v>1</v>
      </c>
      <c r="E17" s="398">
        <v>10</v>
      </c>
      <c r="F17" s="399"/>
      <c r="G17" s="399">
        <f t="shared" si="0"/>
        <v>0</v>
      </c>
      <c r="H17" s="399">
        <f t="shared" si="1"/>
        <v>0</v>
      </c>
    </row>
    <row r="18" spans="1:8" x14ac:dyDescent="0.25">
      <c r="A18" s="395">
        <v>13</v>
      </c>
      <c r="B18" s="400" t="s">
        <v>4174</v>
      </c>
      <c r="C18" s="401" t="s">
        <v>4172</v>
      </c>
      <c r="D18" s="401" t="s">
        <v>1</v>
      </c>
      <c r="E18" s="398">
        <v>30</v>
      </c>
      <c r="F18" s="399"/>
      <c r="G18" s="399">
        <f t="shared" si="0"/>
        <v>0</v>
      </c>
      <c r="H18" s="399">
        <f t="shared" si="1"/>
        <v>0</v>
      </c>
    </row>
    <row r="19" spans="1:8" ht="15" customHeight="1" x14ac:dyDescent="0.25">
      <c r="A19" s="395">
        <v>14</v>
      </c>
      <c r="B19" s="400" t="s">
        <v>4175</v>
      </c>
      <c r="C19" s="401" t="s">
        <v>4165</v>
      </c>
      <c r="D19" s="401" t="s">
        <v>1</v>
      </c>
      <c r="E19" s="398">
        <v>5</v>
      </c>
      <c r="F19" s="399"/>
      <c r="G19" s="399">
        <f t="shared" si="0"/>
        <v>0</v>
      </c>
      <c r="H19" s="399">
        <f t="shared" si="1"/>
        <v>0</v>
      </c>
    </row>
    <row r="20" spans="1:8" ht="15" customHeight="1" thickBot="1" x14ac:dyDescent="0.3">
      <c r="A20" s="395">
        <v>15</v>
      </c>
      <c r="B20" s="403" t="s">
        <v>4176</v>
      </c>
      <c r="C20" s="401"/>
      <c r="D20" s="401" t="s">
        <v>172</v>
      </c>
      <c r="E20" s="398">
        <v>100</v>
      </c>
      <c r="F20" s="404"/>
      <c r="G20" s="404">
        <f t="shared" si="0"/>
        <v>0</v>
      </c>
      <c r="H20" s="404">
        <f t="shared" si="1"/>
        <v>0</v>
      </c>
    </row>
    <row r="21" spans="1:8" ht="15.75" thickBot="1" x14ac:dyDescent="0.3">
      <c r="F21" s="406" t="s">
        <v>3421</v>
      </c>
      <c r="G21" s="406"/>
      <c r="H21" s="407">
        <f>SUM(H6:H20)</f>
        <v>0</v>
      </c>
    </row>
    <row r="22" spans="1:8" ht="15.75" thickBot="1" x14ac:dyDescent="0.3">
      <c r="F22" s="408" t="s">
        <v>3422</v>
      </c>
      <c r="G22" s="408"/>
      <c r="H22" s="409">
        <f>SUM(H21*0.2)</f>
        <v>0</v>
      </c>
    </row>
    <row r="23" spans="1:8" ht="15.75" thickBot="1" x14ac:dyDescent="0.3">
      <c r="F23" s="410" t="s">
        <v>3423</v>
      </c>
      <c r="G23" s="410"/>
      <c r="H23" s="411">
        <f>SUM(H21:H22)</f>
        <v>0</v>
      </c>
    </row>
  </sheetData>
  <mergeCells count="5">
    <mergeCell ref="A1:H2"/>
    <mergeCell ref="A3:D3"/>
    <mergeCell ref="F21:G21"/>
    <mergeCell ref="F22:G22"/>
    <mergeCell ref="F23:G23"/>
  </mergeCells>
  <pageMargins left="0.7" right="0.7" top="0.75" bottom="0.75" header="0.3" footer="0.3"/>
  <pageSetup paperSize="0" orientation="portrait" horizontalDpi="0" verticalDpi="0" copie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96"/>
  <sheetViews>
    <sheetView topLeftCell="A518" zoomScale="90" zoomScaleNormal="90" workbookViewId="0">
      <selection activeCell="G539" sqref="G539"/>
    </sheetView>
  </sheetViews>
  <sheetFormatPr defaultRowHeight="21" x14ac:dyDescent="0.35"/>
  <cols>
    <col min="1" max="1" width="10.7109375" style="120" customWidth="1"/>
    <col min="2" max="2" width="90.7109375" style="204" customWidth="1"/>
    <col min="3" max="3" width="10.7109375" style="202" customWidth="1"/>
    <col min="4" max="4" width="10.7109375" style="174" customWidth="1"/>
    <col min="5" max="7" width="25.7109375" style="103" customWidth="1"/>
    <col min="8" max="10" width="15.7109375" style="103" customWidth="1"/>
    <col min="11" max="18" width="9.140625" style="74"/>
    <col min="19" max="16384" width="9.140625" style="3"/>
  </cols>
  <sheetData>
    <row r="1" spans="1:18" s="74" customFormat="1" ht="15" customHeight="1" x14ac:dyDescent="0.35">
      <c r="A1" s="331" t="s">
        <v>210</v>
      </c>
      <c r="B1" s="331"/>
      <c r="C1" s="331"/>
      <c r="D1" s="331"/>
      <c r="E1" s="331"/>
      <c r="F1" s="331"/>
      <c r="G1" s="331"/>
      <c r="H1" s="103"/>
      <c r="I1" s="103"/>
      <c r="J1" s="103"/>
    </row>
    <row r="2" spans="1:18" ht="15" customHeight="1" x14ac:dyDescent="0.35">
      <c r="A2" s="114"/>
      <c r="C2" s="189"/>
    </row>
    <row r="3" spans="1:18" ht="15" customHeight="1" x14ac:dyDescent="0.35">
      <c r="A3" s="332" t="s">
        <v>1151</v>
      </c>
      <c r="B3" s="332"/>
      <c r="C3" s="332"/>
      <c r="D3" s="256" t="s">
        <v>3769</v>
      </c>
    </row>
    <row r="4" spans="1:18" s="73" customFormat="1" ht="30" customHeight="1" thickBot="1" x14ac:dyDescent="0.4">
      <c r="A4" s="262" t="s">
        <v>0</v>
      </c>
      <c r="B4" s="263" t="s">
        <v>581</v>
      </c>
      <c r="C4" s="264" t="s">
        <v>3436</v>
      </c>
      <c r="D4" s="265" t="s">
        <v>4108</v>
      </c>
      <c r="E4" s="266" t="s">
        <v>3437</v>
      </c>
      <c r="F4" s="266" t="s">
        <v>3438</v>
      </c>
      <c r="G4" s="266" t="s">
        <v>3420</v>
      </c>
      <c r="H4" s="157"/>
      <c r="I4" s="157"/>
      <c r="J4" s="157"/>
      <c r="K4" s="126"/>
      <c r="L4" s="126"/>
      <c r="M4" s="126"/>
      <c r="N4" s="126"/>
      <c r="O4" s="126"/>
      <c r="P4" s="126"/>
      <c r="Q4" s="126"/>
      <c r="R4" s="126"/>
    </row>
    <row r="5" spans="1:18" ht="15" customHeight="1" x14ac:dyDescent="0.35">
      <c r="A5" s="298" t="s">
        <v>1370</v>
      </c>
      <c r="B5" s="299" t="s">
        <v>237</v>
      </c>
      <c r="C5" s="191" t="s">
        <v>1</v>
      </c>
      <c r="D5" s="244">
        <v>10</v>
      </c>
      <c r="E5" s="300"/>
      <c r="F5" s="300">
        <f>SUM(E5*1.2)</f>
        <v>0</v>
      </c>
      <c r="G5" s="300">
        <f>SUM(D5*E5)</f>
        <v>0</v>
      </c>
    </row>
    <row r="6" spans="1:18" ht="15" customHeight="1" x14ac:dyDescent="0.35">
      <c r="A6" s="104" t="s">
        <v>1371</v>
      </c>
      <c r="B6" s="15" t="s">
        <v>366</v>
      </c>
      <c r="C6" s="22" t="s">
        <v>1</v>
      </c>
      <c r="D6" s="241">
        <v>10</v>
      </c>
      <c r="E6" s="105"/>
      <c r="F6" s="167">
        <f t="shared" ref="F6:F18" si="0">SUM(E6*1.2)</f>
        <v>0</v>
      </c>
      <c r="G6" s="167">
        <f t="shared" ref="G6:G18" si="1">SUM(D6*E6)</f>
        <v>0</v>
      </c>
    </row>
    <row r="7" spans="1:18" ht="25.5" x14ac:dyDescent="0.35">
      <c r="A7" s="104" t="s">
        <v>1372</v>
      </c>
      <c r="B7" s="15" t="s">
        <v>367</v>
      </c>
      <c r="C7" s="22" t="s">
        <v>1</v>
      </c>
      <c r="D7" s="241">
        <v>5</v>
      </c>
      <c r="E7" s="105"/>
      <c r="F7" s="167">
        <f t="shared" si="0"/>
        <v>0</v>
      </c>
      <c r="G7" s="167">
        <f t="shared" si="1"/>
        <v>0</v>
      </c>
    </row>
    <row r="8" spans="1:18" ht="25.5" x14ac:dyDescent="0.35">
      <c r="A8" s="104" t="s">
        <v>1373</v>
      </c>
      <c r="B8" s="15" t="s">
        <v>368</v>
      </c>
      <c r="C8" s="22" t="s">
        <v>1</v>
      </c>
      <c r="D8" s="241">
        <v>5</v>
      </c>
      <c r="E8" s="105"/>
      <c r="F8" s="167">
        <f t="shared" si="0"/>
        <v>0</v>
      </c>
      <c r="G8" s="167">
        <f t="shared" si="1"/>
        <v>0</v>
      </c>
    </row>
    <row r="9" spans="1:18" ht="15" customHeight="1" x14ac:dyDescent="0.35">
      <c r="A9" s="104" t="s">
        <v>1374</v>
      </c>
      <c r="B9" s="15" t="s">
        <v>244</v>
      </c>
      <c r="C9" s="22" t="s">
        <v>1</v>
      </c>
      <c r="D9" s="241">
        <v>10</v>
      </c>
      <c r="E9" s="105"/>
      <c r="F9" s="167">
        <f t="shared" si="0"/>
        <v>0</v>
      </c>
      <c r="G9" s="167">
        <f t="shared" si="1"/>
        <v>0</v>
      </c>
    </row>
    <row r="10" spans="1:18" ht="15" customHeight="1" x14ac:dyDescent="0.35">
      <c r="A10" s="104" t="s">
        <v>1375</v>
      </c>
      <c r="B10" s="15" t="s">
        <v>245</v>
      </c>
      <c r="C10" s="26" t="s">
        <v>1</v>
      </c>
      <c r="D10" s="241">
        <v>10</v>
      </c>
      <c r="E10" s="105"/>
      <c r="F10" s="167">
        <f t="shared" si="0"/>
        <v>0</v>
      </c>
      <c r="G10" s="167">
        <f t="shared" si="1"/>
        <v>0</v>
      </c>
    </row>
    <row r="11" spans="1:18" ht="15" customHeight="1" x14ac:dyDescent="0.35">
      <c r="A11" s="104" t="s">
        <v>1376</v>
      </c>
      <c r="B11" s="15" t="s">
        <v>246</v>
      </c>
      <c r="C11" s="26" t="s">
        <v>1</v>
      </c>
      <c r="D11" s="241">
        <v>10</v>
      </c>
      <c r="E11" s="105"/>
      <c r="F11" s="167">
        <f t="shared" si="0"/>
        <v>0</v>
      </c>
      <c r="G11" s="167">
        <f t="shared" si="1"/>
        <v>0</v>
      </c>
    </row>
    <row r="12" spans="1:18" ht="15" customHeight="1" x14ac:dyDescent="0.35">
      <c r="A12" s="104" t="s">
        <v>1377</v>
      </c>
      <c r="B12" s="15" t="s">
        <v>247</v>
      </c>
      <c r="C12" s="26" t="s">
        <v>1</v>
      </c>
      <c r="D12" s="241">
        <v>10</v>
      </c>
      <c r="E12" s="105"/>
      <c r="F12" s="167">
        <f t="shared" si="0"/>
        <v>0</v>
      </c>
      <c r="G12" s="167">
        <f t="shared" si="1"/>
        <v>0</v>
      </c>
    </row>
    <row r="13" spans="1:18" ht="15" customHeight="1" x14ac:dyDescent="0.35">
      <c r="A13" s="104" t="s">
        <v>1378</v>
      </c>
      <c r="B13" s="16" t="s">
        <v>238</v>
      </c>
      <c r="C13" s="22" t="s">
        <v>1</v>
      </c>
      <c r="D13" s="241">
        <v>10</v>
      </c>
      <c r="E13" s="105"/>
      <c r="F13" s="167">
        <f t="shared" si="0"/>
        <v>0</v>
      </c>
      <c r="G13" s="167">
        <f t="shared" si="1"/>
        <v>0</v>
      </c>
    </row>
    <row r="14" spans="1:18" ht="15" customHeight="1" x14ac:dyDescent="0.35">
      <c r="A14" s="104" t="s">
        <v>1379</v>
      </c>
      <c r="B14" s="16" t="s">
        <v>239</v>
      </c>
      <c r="C14" s="22" t="s">
        <v>1</v>
      </c>
      <c r="D14" s="241">
        <v>10</v>
      </c>
      <c r="E14" s="105"/>
      <c r="F14" s="167">
        <f t="shared" si="0"/>
        <v>0</v>
      </c>
      <c r="G14" s="167">
        <f t="shared" si="1"/>
        <v>0</v>
      </c>
    </row>
    <row r="15" spans="1:18" ht="15" customHeight="1" x14ac:dyDescent="0.35">
      <c r="A15" s="104" t="s">
        <v>1380</v>
      </c>
      <c r="B15" s="16" t="s">
        <v>240</v>
      </c>
      <c r="C15" s="22" t="s">
        <v>1</v>
      </c>
      <c r="D15" s="241">
        <v>10</v>
      </c>
      <c r="E15" s="105"/>
      <c r="F15" s="167">
        <f t="shared" si="0"/>
        <v>0</v>
      </c>
      <c r="G15" s="167">
        <f t="shared" si="1"/>
        <v>0</v>
      </c>
    </row>
    <row r="16" spans="1:18" ht="15" customHeight="1" x14ac:dyDescent="0.35">
      <c r="A16" s="104" t="s">
        <v>1381</v>
      </c>
      <c r="B16" s="16" t="s">
        <v>241</v>
      </c>
      <c r="C16" s="22" t="s">
        <v>1</v>
      </c>
      <c r="D16" s="241">
        <v>10</v>
      </c>
      <c r="E16" s="105"/>
      <c r="F16" s="167">
        <f t="shared" si="0"/>
        <v>0</v>
      </c>
      <c r="G16" s="167">
        <f t="shared" si="1"/>
        <v>0</v>
      </c>
    </row>
    <row r="17" spans="1:18" ht="15" customHeight="1" x14ac:dyDescent="0.35">
      <c r="A17" s="104" t="s">
        <v>1382</v>
      </c>
      <c r="B17" s="16" t="s">
        <v>242</v>
      </c>
      <c r="C17" s="22" t="s">
        <v>3</v>
      </c>
      <c r="D17" s="241">
        <v>5</v>
      </c>
      <c r="E17" s="105"/>
      <c r="F17" s="167">
        <f t="shared" si="0"/>
        <v>0</v>
      </c>
      <c r="G17" s="167">
        <f t="shared" si="1"/>
        <v>0</v>
      </c>
    </row>
    <row r="18" spans="1:18" ht="15" customHeight="1" thickBot="1" x14ac:dyDescent="0.4">
      <c r="A18" s="104" t="s">
        <v>1383</v>
      </c>
      <c r="B18" s="16" t="s">
        <v>243</v>
      </c>
      <c r="C18" s="22" t="s">
        <v>3</v>
      </c>
      <c r="D18" s="241">
        <v>5</v>
      </c>
      <c r="E18" s="105"/>
      <c r="F18" s="167">
        <f t="shared" si="0"/>
        <v>0</v>
      </c>
      <c r="G18" s="167">
        <f t="shared" si="1"/>
        <v>0</v>
      </c>
    </row>
    <row r="19" spans="1:18" ht="15" customHeight="1" thickBot="1" x14ac:dyDescent="0.4">
      <c r="A19" s="106"/>
      <c r="B19" s="205"/>
      <c r="C19" s="205"/>
      <c r="D19" s="205"/>
      <c r="E19" s="328" t="s">
        <v>3421</v>
      </c>
      <c r="F19" s="329"/>
      <c r="G19" s="255">
        <f>SUM(G5:G18)</f>
        <v>0</v>
      </c>
    </row>
    <row r="20" spans="1:18" ht="15" customHeight="1" thickBot="1" x14ac:dyDescent="0.4">
      <c r="A20" s="106"/>
      <c r="B20" s="205"/>
      <c r="C20" s="205"/>
      <c r="D20" s="205"/>
      <c r="E20" s="328" t="s">
        <v>3422</v>
      </c>
      <c r="F20" s="329"/>
      <c r="G20" s="255">
        <f>SUM(G19*0.2)</f>
        <v>0</v>
      </c>
    </row>
    <row r="21" spans="1:18" ht="15" customHeight="1" thickBot="1" x14ac:dyDescent="0.4">
      <c r="A21" s="106"/>
      <c r="B21" s="205"/>
      <c r="C21" s="27"/>
      <c r="D21" s="173"/>
      <c r="E21" s="328" t="s">
        <v>3423</v>
      </c>
      <c r="F21" s="329"/>
      <c r="G21" s="255">
        <f>SUM(G19:G20)</f>
        <v>0</v>
      </c>
    </row>
    <row r="22" spans="1:18" ht="15" customHeight="1" x14ac:dyDescent="0.35">
      <c r="A22" s="106"/>
      <c r="B22" s="205"/>
      <c r="C22" s="27"/>
      <c r="D22" s="173"/>
    </row>
    <row r="23" spans="1:18" s="73" customFormat="1" ht="15" customHeight="1" x14ac:dyDescent="0.35">
      <c r="A23" s="330" t="s">
        <v>1152</v>
      </c>
      <c r="B23" s="330"/>
      <c r="C23" s="330"/>
      <c r="D23" s="256" t="s">
        <v>3769</v>
      </c>
      <c r="E23" s="102"/>
      <c r="F23" s="102"/>
      <c r="G23" s="102"/>
      <c r="H23" s="102"/>
      <c r="I23" s="102"/>
      <c r="J23" s="102"/>
      <c r="K23" s="126"/>
      <c r="L23" s="126"/>
      <c r="M23" s="126"/>
      <c r="N23" s="126"/>
      <c r="O23" s="126"/>
      <c r="P23" s="126"/>
      <c r="Q23" s="126"/>
      <c r="R23" s="126"/>
    </row>
    <row r="24" spans="1:18" s="73" customFormat="1" ht="30" customHeight="1" thickBot="1" x14ac:dyDescent="0.4">
      <c r="A24" s="262" t="s">
        <v>0</v>
      </c>
      <c r="B24" s="263" t="s">
        <v>581</v>
      </c>
      <c r="C24" s="264" t="s">
        <v>3436</v>
      </c>
      <c r="D24" s="265" t="s">
        <v>4108</v>
      </c>
      <c r="E24" s="266" t="s">
        <v>3437</v>
      </c>
      <c r="F24" s="266" t="s">
        <v>3438</v>
      </c>
      <c r="G24" s="266" t="s">
        <v>3420</v>
      </c>
      <c r="H24" s="157"/>
      <c r="I24" s="157"/>
      <c r="J24" s="157"/>
      <c r="K24" s="126"/>
      <c r="L24" s="126"/>
      <c r="M24" s="126"/>
      <c r="N24" s="126"/>
      <c r="O24" s="126"/>
      <c r="P24" s="126"/>
      <c r="Q24" s="126"/>
      <c r="R24" s="126"/>
    </row>
    <row r="25" spans="1:18" ht="15" customHeight="1" x14ac:dyDescent="0.35">
      <c r="A25" s="301" t="s">
        <v>1836</v>
      </c>
      <c r="B25" s="17" t="s">
        <v>248</v>
      </c>
      <c r="C25" s="198" t="s">
        <v>2</v>
      </c>
      <c r="D25" s="243">
        <v>15</v>
      </c>
      <c r="E25" s="300"/>
      <c r="F25" s="300">
        <f>SUM(E25*1.2)</f>
        <v>0</v>
      </c>
      <c r="G25" s="300">
        <f>SUM(D25*E25)</f>
        <v>0</v>
      </c>
    </row>
    <row r="26" spans="1:18" ht="15" customHeight="1" x14ac:dyDescent="0.35">
      <c r="A26" s="301" t="s">
        <v>1837</v>
      </c>
      <c r="B26" s="15" t="s">
        <v>249</v>
      </c>
      <c r="C26" s="24" t="s">
        <v>2</v>
      </c>
      <c r="D26" s="242">
        <v>10</v>
      </c>
      <c r="E26" s="105"/>
      <c r="F26" s="167">
        <f t="shared" ref="F26:F89" si="2">SUM(E26*1.2)</f>
        <v>0</v>
      </c>
      <c r="G26" s="167">
        <f t="shared" ref="G26:G89" si="3">SUM(D26*E26)</f>
        <v>0</v>
      </c>
    </row>
    <row r="27" spans="1:18" ht="15" customHeight="1" x14ac:dyDescent="0.35">
      <c r="A27" s="301" t="s">
        <v>1838</v>
      </c>
      <c r="B27" s="15" t="s">
        <v>250</v>
      </c>
      <c r="C27" s="24" t="s">
        <v>2</v>
      </c>
      <c r="D27" s="242">
        <v>15</v>
      </c>
      <c r="E27" s="105"/>
      <c r="F27" s="167">
        <f t="shared" si="2"/>
        <v>0</v>
      </c>
      <c r="G27" s="167">
        <f t="shared" si="3"/>
        <v>0</v>
      </c>
    </row>
    <row r="28" spans="1:18" ht="15" customHeight="1" x14ac:dyDescent="0.35">
      <c r="A28" s="301" t="s">
        <v>1839</v>
      </c>
      <c r="B28" s="15" t="s">
        <v>251</v>
      </c>
      <c r="C28" s="24" t="s">
        <v>1</v>
      </c>
      <c r="D28" s="242">
        <v>10</v>
      </c>
      <c r="E28" s="105"/>
      <c r="F28" s="167">
        <f t="shared" si="2"/>
        <v>0</v>
      </c>
      <c r="G28" s="167">
        <f t="shared" si="3"/>
        <v>0</v>
      </c>
    </row>
    <row r="29" spans="1:18" ht="15" customHeight="1" x14ac:dyDescent="0.35">
      <c r="A29" s="301" t="s">
        <v>1840</v>
      </c>
      <c r="B29" s="206" t="s">
        <v>252</v>
      </c>
      <c r="C29" s="24" t="s">
        <v>1</v>
      </c>
      <c r="D29" s="242">
        <v>200</v>
      </c>
      <c r="E29" s="105"/>
      <c r="F29" s="167">
        <f t="shared" si="2"/>
        <v>0</v>
      </c>
      <c r="G29" s="167">
        <f t="shared" si="3"/>
        <v>0</v>
      </c>
    </row>
    <row r="30" spans="1:18" ht="15" customHeight="1" x14ac:dyDescent="0.35">
      <c r="A30" s="301" t="s">
        <v>1841</v>
      </c>
      <c r="B30" s="15" t="s">
        <v>10</v>
      </c>
      <c r="C30" s="24" t="s">
        <v>1</v>
      </c>
      <c r="D30" s="242">
        <v>5</v>
      </c>
      <c r="E30" s="105"/>
      <c r="F30" s="167">
        <f t="shared" si="2"/>
        <v>0</v>
      </c>
      <c r="G30" s="167">
        <f t="shared" si="3"/>
        <v>0</v>
      </c>
    </row>
    <row r="31" spans="1:18" ht="15" customHeight="1" x14ac:dyDescent="0.35">
      <c r="A31" s="301" t="s">
        <v>1842</v>
      </c>
      <c r="B31" s="16" t="s">
        <v>8</v>
      </c>
      <c r="C31" s="23" t="s">
        <v>1</v>
      </c>
      <c r="D31" s="242">
        <v>4</v>
      </c>
      <c r="E31" s="105"/>
      <c r="F31" s="167">
        <f t="shared" si="2"/>
        <v>0</v>
      </c>
      <c r="G31" s="167">
        <f t="shared" si="3"/>
        <v>0</v>
      </c>
    </row>
    <row r="32" spans="1:18" ht="15" customHeight="1" x14ac:dyDescent="0.35">
      <c r="A32" s="301" t="s">
        <v>1843</v>
      </c>
      <c r="B32" s="17" t="s">
        <v>193</v>
      </c>
      <c r="C32" s="25" t="s">
        <v>1</v>
      </c>
      <c r="D32" s="243">
        <v>10</v>
      </c>
      <c r="E32" s="105"/>
      <c r="F32" s="167">
        <f t="shared" si="2"/>
        <v>0</v>
      </c>
      <c r="G32" s="167">
        <f t="shared" si="3"/>
        <v>0</v>
      </c>
    </row>
    <row r="33" spans="1:7" ht="15" customHeight="1" x14ac:dyDescent="0.35">
      <c r="A33" s="301" t="s">
        <v>1844</v>
      </c>
      <c r="B33" s="15" t="s">
        <v>9</v>
      </c>
      <c r="C33" s="24" t="s">
        <v>1</v>
      </c>
      <c r="D33" s="242">
        <v>10</v>
      </c>
      <c r="E33" s="105"/>
      <c r="F33" s="167">
        <f t="shared" si="2"/>
        <v>0</v>
      </c>
      <c r="G33" s="167">
        <f t="shared" si="3"/>
        <v>0</v>
      </c>
    </row>
    <row r="34" spans="1:7" ht="15" customHeight="1" x14ac:dyDescent="0.35">
      <c r="A34" s="301" t="s">
        <v>1845</v>
      </c>
      <c r="B34" s="15" t="s">
        <v>11</v>
      </c>
      <c r="C34" s="24" t="s">
        <v>1</v>
      </c>
      <c r="D34" s="242">
        <v>5</v>
      </c>
      <c r="E34" s="105"/>
      <c r="F34" s="167">
        <f t="shared" si="2"/>
        <v>0</v>
      </c>
      <c r="G34" s="167">
        <f t="shared" si="3"/>
        <v>0</v>
      </c>
    </row>
    <row r="35" spans="1:7" ht="15" customHeight="1" x14ac:dyDescent="0.35">
      <c r="A35" s="301" t="s">
        <v>1846</v>
      </c>
      <c r="B35" s="15" t="s">
        <v>12</v>
      </c>
      <c r="C35" s="24" t="s">
        <v>1</v>
      </c>
      <c r="D35" s="242">
        <v>5</v>
      </c>
      <c r="E35" s="105"/>
      <c r="F35" s="167">
        <f t="shared" si="2"/>
        <v>0</v>
      </c>
      <c r="G35" s="167">
        <f t="shared" si="3"/>
        <v>0</v>
      </c>
    </row>
    <row r="36" spans="1:7" ht="15" customHeight="1" x14ac:dyDescent="0.35">
      <c r="A36" s="301" t="s">
        <v>1847</v>
      </c>
      <c r="B36" s="15" t="s">
        <v>13</v>
      </c>
      <c r="C36" s="24" t="s">
        <v>1</v>
      </c>
      <c r="D36" s="242">
        <v>1</v>
      </c>
      <c r="E36" s="105"/>
      <c r="F36" s="167">
        <f t="shared" si="2"/>
        <v>0</v>
      </c>
      <c r="G36" s="167">
        <f t="shared" si="3"/>
        <v>0</v>
      </c>
    </row>
    <row r="37" spans="1:7" ht="15" customHeight="1" x14ac:dyDescent="0.35">
      <c r="A37" s="301" t="s">
        <v>1848</v>
      </c>
      <c r="B37" s="15" t="s">
        <v>14</v>
      </c>
      <c r="C37" s="24" t="s">
        <v>1</v>
      </c>
      <c r="D37" s="242">
        <v>1</v>
      </c>
      <c r="E37" s="105"/>
      <c r="F37" s="167">
        <f t="shared" si="2"/>
        <v>0</v>
      </c>
      <c r="G37" s="167">
        <f t="shared" si="3"/>
        <v>0</v>
      </c>
    </row>
    <row r="38" spans="1:7" ht="15" customHeight="1" x14ac:dyDescent="0.35">
      <c r="A38" s="301" t="s">
        <v>1849</v>
      </c>
      <c r="B38" s="15" t="s">
        <v>15</v>
      </c>
      <c r="C38" s="24" t="s">
        <v>1</v>
      </c>
      <c r="D38" s="242">
        <v>5</v>
      </c>
      <c r="E38" s="105"/>
      <c r="F38" s="167">
        <f t="shared" si="2"/>
        <v>0</v>
      </c>
      <c r="G38" s="167">
        <f t="shared" si="3"/>
        <v>0</v>
      </c>
    </row>
    <row r="39" spans="1:7" ht="15" customHeight="1" x14ac:dyDescent="0.35">
      <c r="A39" s="301" t="s">
        <v>1850</v>
      </c>
      <c r="B39" s="15" t="s">
        <v>16</v>
      </c>
      <c r="C39" s="24" t="s">
        <v>1</v>
      </c>
      <c r="D39" s="242">
        <v>1</v>
      </c>
      <c r="E39" s="105"/>
      <c r="F39" s="167">
        <f t="shared" si="2"/>
        <v>0</v>
      </c>
      <c r="G39" s="167">
        <f t="shared" si="3"/>
        <v>0</v>
      </c>
    </row>
    <row r="40" spans="1:7" ht="15" customHeight="1" x14ac:dyDescent="0.35">
      <c r="A40" s="301" t="s">
        <v>1851</v>
      </c>
      <c r="B40" s="15" t="s">
        <v>17</v>
      </c>
      <c r="C40" s="22" t="s">
        <v>1</v>
      </c>
      <c r="D40" s="242">
        <v>5</v>
      </c>
      <c r="E40" s="105"/>
      <c r="F40" s="167">
        <f t="shared" si="2"/>
        <v>0</v>
      </c>
      <c r="G40" s="167">
        <f t="shared" si="3"/>
        <v>0</v>
      </c>
    </row>
    <row r="41" spans="1:7" ht="15" customHeight="1" x14ac:dyDescent="0.35">
      <c r="A41" s="301" t="s">
        <v>1852</v>
      </c>
      <c r="B41" s="16" t="s">
        <v>18</v>
      </c>
      <c r="C41" s="22" t="s">
        <v>1</v>
      </c>
      <c r="D41" s="242">
        <v>20</v>
      </c>
      <c r="E41" s="105"/>
      <c r="F41" s="167">
        <f t="shared" si="2"/>
        <v>0</v>
      </c>
      <c r="G41" s="167">
        <f t="shared" si="3"/>
        <v>0</v>
      </c>
    </row>
    <row r="42" spans="1:7" ht="15" customHeight="1" x14ac:dyDescent="0.35">
      <c r="A42" s="301" t="s">
        <v>1853</v>
      </c>
      <c r="B42" s="16" t="s">
        <v>19</v>
      </c>
      <c r="C42" s="26" t="s">
        <v>1</v>
      </c>
      <c r="D42" s="242">
        <v>5</v>
      </c>
      <c r="E42" s="105"/>
      <c r="F42" s="167">
        <f t="shared" si="2"/>
        <v>0</v>
      </c>
      <c r="G42" s="167">
        <f t="shared" si="3"/>
        <v>0</v>
      </c>
    </row>
    <row r="43" spans="1:7" ht="15" customHeight="1" x14ac:dyDescent="0.35">
      <c r="A43" s="301" t="s">
        <v>1854</v>
      </c>
      <c r="B43" s="15" t="s">
        <v>20</v>
      </c>
      <c r="C43" s="26" t="s">
        <v>1</v>
      </c>
      <c r="D43" s="242">
        <v>5</v>
      </c>
      <c r="E43" s="105"/>
      <c r="F43" s="167">
        <f t="shared" si="2"/>
        <v>0</v>
      </c>
      <c r="G43" s="167">
        <f t="shared" si="3"/>
        <v>0</v>
      </c>
    </row>
    <row r="44" spans="1:7" ht="15" customHeight="1" x14ac:dyDescent="0.35">
      <c r="A44" s="301" t="s">
        <v>1855</v>
      </c>
      <c r="B44" s="15" t="s">
        <v>21</v>
      </c>
      <c r="C44" s="22" t="s">
        <v>1</v>
      </c>
      <c r="D44" s="242">
        <v>5</v>
      </c>
      <c r="E44" s="105"/>
      <c r="F44" s="167">
        <f t="shared" si="2"/>
        <v>0</v>
      </c>
      <c r="G44" s="167">
        <f t="shared" si="3"/>
        <v>0</v>
      </c>
    </row>
    <row r="45" spans="1:7" ht="15" customHeight="1" x14ac:dyDescent="0.35">
      <c r="A45" s="301" t="s">
        <v>1856</v>
      </c>
      <c r="B45" s="16" t="s">
        <v>22</v>
      </c>
      <c r="C45" s="23" t="s">
        <v>1</v>
      </c>
      <c r="D45" s="242">
        <v>5</v>
      </c>
      <c r="E45" s="105"/>
      <c r="F45" s="167">
        <f t="shared" si="2"/>
        <v>0</v>
      </c>
      <c r="G45" s="167">
        <f t="shared" si="3"/>
        <v>0</v>
      </c>
    </row>
    <row r="46" spans="1:7" ht="15" customHeight="1" x14ac:dyDescent="0.35">
      <c r="A46" s="301" t="s">
        <v>1857</v>
      </c>
      <c r="B46" s="16" t="s">
        <v>23</v>
      </c>
      <c r="C46" s="23" t="s">
        <v>1</v>
      </c>
      <c r="D46" s="242">
        <v>5</v>
      </c>
      <c r="E46" s="105"/>
      <c r="F46" s="167">
        <f t="shared" si="2"/>
        <v>0</v>
      </c>
      <c r="G46" s="167">
        <f t="shared" si="3"/>
        <v>0</v>
      </c>
    </row>
    <row r="47" spans="1:7" ht="15" customHeight="1" x14ac:dyDescent="0.35">
      <c r="A47" s="301" t="s">
        <v>1858</v>
      </c>
      <c r="B47" s="16" t="s">
        <v>24</v>
      </c>
      <c r="C47" s="23" t="s">
        <v>1</v>
      </c>
      <c r="D47" s="242">
        <v>5</v>
      </c>
      <c r="E47" s="105"/>
      <c r="F47" s="167">
        <f t="shared" si="2"/>
        <v>0</v>
      </c>
      <c r="G47" s="167">
        <f t="shared" si="3"/>
        <v>0</v>
      </c>
    </row>
    <row r="48" spans="1:7" ht="15" customHeight="1" x14ac:dyDescent="0.35">
      <c r="A48" s="301" t="s">
        <v>1859</v>
      </c>
      <c r="B48" s="16" t="s">
        <v>25</v>
      </c>
      <c r="C48" s="24" t="s">
        <v>1</v>
      </c>
      <c r="D48" s="242">
        <v>5</v>
      </c>
      <c r="E48" s="105"/>
      <c r="F48" s="167">
        <f t="shared" si="2"/>
        <v>0</v>
      </c>
      <c r="G48" s="167">
        <f t="shared" si="3"/>
        <v>0</v>
      </c>
    </row>
    <row r="49" spans="1:7" ht="15" customHeight="1" x14ac:dyDescent="0.35">
      <c r="A49" s="301" t="s">
        <v>1860</v>
      </c>
      <c r="B49" s="15" t="s">
        <v>26</v>
      </c>
      <c r="C49" s="24" t="s">
        <v>1</v>
      </c>
      <c r="D49" s="242">
        <v>5</v>
      </c>
      <c r="E49" s="105"/>
      <c r="F49" s="167">
        <f t="shared" si="2"/>
        <v>0</v>
      </c>
      <c r="G49" s="167">
        <f t="shared" si="3"/>
        <v>0</v>
      </c>
    </row>
    <row r="50" spans="1:7" ht="15" customHeight="1" x14ac:dyDescent="0.35">
      <c r="A50" s="301" t="s">
        <v>1861</v>
      </c>
      <c r="B50" s="15" t="s">
        <v>27</v>
      </c>
      <c r="C50" s="22" t="s">
        <v>1</v>
      </c>
      <c r="D50" s="241">
        <v>5</v>
      </c>
      <c r="E50" s="105"/>
      <c r="F50" s="167">
        <f t="shared" si="2"/>
        <v>0</v>
      </c>
      <c r="G50" s="167">
        <f t="shared" si="3"/>
        <v>0</v>
      </c>
    </row>
    <row r="51" spans="1:7" ht="15" customHeight="1" x14ac:dyDescent="0.35">
      <c r="A51" s="301" t="s">
        <v>1862</v>
      </c>
      <c r="B51" s="16" t="s">
        <v>28</v>
      </c>
      <c r="C51" s="23" t="s">
        <v>1</v>
      </c>
      <c r="D51" s="242">
        <v>5</v>
      </c>
      <c r="E51" s="105"/>
      <c r="F51" s="167">
        <f t="shared" si="2"/>
        <v>0</v>
      </c>
      <c r="G51" s="167">
        <f t="shared" si="3"/>
        <v>0</v>
      </c>
    </row>
    <row r="52" spans="1:7" ht="15" customHeight="1" x14ac:dyDescent="0.35">
      <c r="A52" s="301" t="s">
        <v>1863</v>
      </c>
      <c r="B52" s="16" t="s">
        <v>29</v>
      </c>
      <c r="C52" s="22" t="s">
        <v>1</v>
      </c>
      <c r="D52" s="242">
        <v>5</v>
      </c>
      <c r="E52" s="105"/>
      <c r="F52" s="167">
        <f t="shared" si="2"/>
        <v>0</v>
      </c>
      <c r="G52" s="167">
        <f t="shared" si="3"/>
        <v>0</v>
      </c>
    </row>
    <row r="53" spans="1:7" ht="15" customHeight="1" x14ac:dyDescent="0.35">
      <c r="A53" s="301" t="s">
        <v>1864</v>
      </c>
      <c r="B53" s="16" t="s">
        <v>203</v>
      </c>
      <c r="C53" s="22" t="s">
        <v>1</v>
      </c>
      <c r="D53" s="242">
        <v>1</v>
      </c>
      <c r="E53" s="105"/>
      <c r="F53" s="167">
        <f t="shared" si="2"/>
        <v>0</v>
      </c>
      <c r="G53" s="167">
        <f t="shared" si="3"/>
        <v>0</v>
      </c>
    </row>
    <row r="54" spans="1:7" ht="15" customHeight="1" x14ac:dyDescent="0.35">
      <c r="A54" s="301" t="s">
        <v>1865</v>
      </c>
      <c r="B54" s="16" t="s">
        <v>77</v>
      </c>
      <c r="C54" s="22" t="s">
        <v>3</v>
      </c>
      <c r="D54" s="241">
        <v>5</v>
      </c>
      <c r="E54" s="105"/>
      <c r="F54" s="167">
        <f t="shared" si="2"/>
        <v>0</v>
      </c>
      <c r="G54" s="167">
        <f t="shared" si="3"/>
        <v>0</v>
      </c>
    </row>
    <row r="55" spans="1:7" ht="15" customHeight="1" x14ac:dyDescent="0.35">
      <c r="A55" s="301" t="s">
        <v>1866</v>
      </c>
      <c r="B55" s="16" t="s">
        <v>202</v>
      </c>
      <c r="C55" s="22" t="s">
        <v>1</v>
      </c>
      <c r="D55" s="241">
        <v>5</v>
      </c>
      <c r="E55" s="105"/>
      <c r="F55" s="167">
        <f t="shared" si="2"/>
        <v>0</v>
      </c>
      <c r="G55" s="167">
        <f t="shared" si="3"/>
        <v>0</v>
      </c>
    </row>
    <row r="56" spans="1:7" ht="15" customHeight="1" x14ac:dyDescent="0.35">
      <c r="A56" s="301" t="s">
        <v>1867</v>
      </c>
      <c r="B56" s="16" t="s">
        <v>176</v>
      </c>
      <c r="C56" s="22" t="s">
        <v>1</v>
      </c>
      <c r="D56" s="241">
        <v>1</v>
      </c>
      <c r="E56" s="105"/>
      <c r="F56" s="167">
        <f t="shared" si="2"/>
        <v>0</v>
      </c>
      <c r="G56" s="167">
        <f t="shared" si="3"/>
        <v>0</v>
      </c>
    </row>
    <row r="57" spans="1:7" ht="15" customHeight="1" x14ac:dyDescent="0.35">
      <c r="A57" s="301" t="s">
        <v>1868</v>
      </c>
      <c r="B57" s="16" t="s">
        <v>177</v>
      </c>
      <c r="C57" s="22" t="s">
        <v>1</v>
      </c>
      <c r="D57" s="241">
        <v>1</v>
      </c>
      <c r="E57" s="105"/>
      <c r="F57" s="167">
        <f t="shared" si="2"/>
        <v>0</v>
      </c>
      <c r="G57" s="167">
        <f t="shared" si="3"/>
        <v>0</v>
      </c>
    </row>
    <row r="58" spans="1:7" ht="15" customHeight="1" x14ac:dyDescent="0.35">
      <c r="A58" s="301" t="s">
        <v>1869</v>
      </c>
      <c r="B58" s="16" t="s">
        <v>178</v>
      </c>
      <c r="C58" s="22" t="s">
        <v>1</v>
      </c>
      <c r="D58" s="241">
        <v>1</v>
      </c>
      <c r="E58" s="105"/>
      <c r="F58" s="167">
        <f t="shared" si="2"/>
        <v>0</v>
      </c>
      <c r="G58" s="167">
        <f t="shared" si="3"/>
        <v>0</v>
      </c>
    </row>
    <row r="59" spans="1:7" ht="15" customHeight="1" x14ac:dyDescent="0.35">
      <c r="A59" s="301" t="s">
        <v>1870</v>
      </c>
      <c r="B59" s="16" t="s">
        <v>346</v>
      </c>
      <c r="C59" s="22" t="s">
        <v>1</v>
      </c>
      <c r="D59" s="241">
        <v>5</v>
      </c>
      <c r="E59" s="105"/>
      <c r="F59" s="167">
        <f t="shared" si="2"/>
        <v>0</v>
      </c>
      <c r="G59" s="167">
        <f t="shared" si="3"/>
        <v>0</v>
      </c>
    </row>
    <row r="60" spans="1:7" ht="15" customHeight="1" x14ac:dyDescent="0.35">
      <c r="A60" s="301" t="s">
        <v>1871</v>
      </c>
      <c r="B60" s="16" t="s">
        <v>31</v>
      </c>
      <c r="C60" s="22" t="s">
        <v>1</v>
      </c>
      <c r="D60" s="241">
        <v>5</v>
      </c>
      <c r="E60" s="105"/>
      <c r="F60" s="167">
        <f t="shared" si="2"/>
        <v>0</v>
      </c>
      <c r="G60" s="167">
        <f t="shared" si="3"/>
        <v>0</v>
      </c>
    </row>
    <row r="61" spans="1:7" ht="15" customHeight="1" x14ac:dyDescent="0.35">
      <c r="A61" s="301" t="s">
        <v>1872</v>
      </c>
      <c r="B61" s="16" t="s">
        <v>32</v>
      </c>
      <c r="C61" s="22" t="s">
        <v>1</v>
      </c>
      <c r="D61" s="241">
        <v>5</v>
      </c>
      <c r="E61" s="105"/>
      <c r="F61" s="167">
        <f t="shared" si="2"/>
        <v>0</v>
      </c>
      <c r="G61" s="167">
        <f t="shared" si="3"/>
        <v>0</v>
      </c>
    </row>
    <row r="62" spans="1:7" ht="15" customHeight="1" x14ac:dyDescent="0.35">
      <c r="A62" s="301" t="s">
        <v>1873</v>
      </c>
      <c r="B62" s="16" t="s">
        <v>347</v>
      </c>
      <c r="C62" s="22" t="s">
        <v>1</v>
      </c>
      <c r="D62" s="241">
        <v>5</v>
      </c>
      <c r="E62" s="105"/>
      <c r="F62" s="167">
        <f t="shared" si="2"/>
        <v>0</v>
      </c>
      <c r="G62" s="167">
        <f t="shared" si="3"/>
        <v>0</v>
      </c>
    </row>
    <row r="63" spans="1:7" ht="15" customHeight="1" x14ac:dyDescent="0.35">
      <c r="A63" s="301" t="s">
        <v>1874</v>
      </c>
      <c r="B63" s="16" t="s">
        <v>33</v>
      </c>
      <c r="C63" s="22" t="s">
        <v>1</v>
      </c>
      <c r="D63" s="241">
        <v>5</v>
      </c>
      <c r="E63" s="105"/>
      <c r="F63" s="167">
        <f t="shared" si="2"/>
        <v>0</v>
      </c>
      <c r="G63" s="167">
        <f t="shared" si="3"/>
        <v>0</v>
      </c>
    </row>
    <row r="64" spans="1:7" ht="15" customHeight="1" x14ac:dyDescent="0.35">
      <c r="A64" s="301" t="s">
        <v>1875</v>
      </c>
      <c r="B64" s="16" t="s">
        <v>34</v>
      </c>
      <c r="C64" s="22" t="s">
        <v>1</v>
      </c>
      <c r="D64" s="242">
        <v>5</v>
      </c>
      <c r="E64" s="105"/>
      <c r="F64" s="167">
        <f t="shared" si="2"/>
        <v>0</v>
      </c>
      <c r="G64" s="167">
        <f t="shared" si="3"/>
        <v>0</v>
      </c>
    </row>
    <row r="65" spans="1:7" ht="15" customHeight="1" x14ac:dyDescent="0.35">
      <c r="A65" s="301" t="s">
        <v>1876</v>
      </c>
      <c r="B65" s="16" t="s">
        <v>348</v>
      </c>
      <c r="C65" s="22" t="s">
        <v>1</v>
      </c>
      <c r="D65" s="242">
        <v>5</v>
      </c>
      <c r="E65" s="105"/>
      <c r="F65" s="167">
        <f t="shared" si="2"/>
        <v>0</v>
      </c>
      <c r="G65" s="167">
        <f t="shared" si="3"/>
        <v>0</v>
      </c>
    </row>
    <row r="66" spans="1:7" ht="15" customHeight="1" x14ac:dyDescent="0.35">
      <c r="A66" s="301" t="s">
        <v>1877</v>
      </c>
      <c r="B66" s="16" t="s">
        <v>35</v>
      </c>
      <c r="C66" s="22" t="s">
        <v>1</v>
      </c>
      <c r="D66" s="242">
        <v>5</v>
      </c>
      <c r="E66" s="105"/>
      <c r="F66" s="167">
        <f t="shared" si="2"/>
        <v>0</v>
      </c>
      <c r="G66" s="167">
        <f t="shared" si="3"/>
        <v>0</v>
      </c>
    </row>
    <row r="67" spans="1:7" ht="15" customHeight="1" x14ac:dyDescent="0.35">
      <c r="A67" s="301" t="s">
        <v>1878</v>
      </c>
      <c r="B67" s="16" t="s">
        <v>36</v>
      </c>
      <c r="C67" s="22" t="s">
        <v>1</v>
      </c>
      <c r="D67" s="242">
        <v>5</v>
      </c>
      <c r="E67" s="105"/>
      <c r="F67" s="167">
        <f t="shared" si="2"/>
        <v>0</v>
      </c>
      <c r="G67" s="167">
        <f t="shared" si="3"/>
        <v>0</v>
      </c>
    </row>
    <row r="68" spans="1:7" ht="15" customHeight="1" x14ac:dyDescent="0.35">
      <c r="A68" s="301" t="s">
        <v>1879</v>
      </c>
      <c r="B68" s="16" t="s">
        <v>37</v>
      </c>
      <c r="C68" s="22" t="s">
        <v>1</v>
      </c>
      <c r="D68" s="242">
        <v>10</v>
      </c>
      <c r="E68" s="105"/>
      <c r="F68" s="167">
        <f t="shared" si="2"/>
        <v>0</v>
      </c>
      <c r="G68" s="167">
        <f t="shared" si="3"/>
        <v>0</v>
      </c>
    </row>
    <row r="69" spans="1:7" ht="15" customHeight="1" x14ac:dyDescent="0.35">
      <c r="A69" s="301" t="s">
        <v>1880</v>
      </c>
      <c r="B69" s="16" t="s">
        <v>147</v>
      </c>
      <c r="C69" s="22" t="s">
        <v>1</v>
      </c>
      <c r="D69" s="242">
        <v>10</v>
      </c>
      <c r="E69" s="105"/>
      <c r="F69" s="167">
        <f t="shared" si="2"/>
        <v>0</v>
      </c>
      <c r="G69" s="167">
        <f t="shared" si="3"/>
        <v>0</v>
      </c>
    </row>
    <row r="70" spans="1:7" ht="15" customHeight="1" x14ac:dyDescent="0.35">
      <c r="A70" s="301" t="s">
        <v>1881</v>
      </c>
      <c r="B70" s="16" t="s">
        <v>38</v>
      </c>
      <c r="C70" s="22" t="s">
        <v>1</v>
      </c>
      <c r="D70" s="242">
        <v>5</v>
      </c>
      <c r="E70" s="105"/>
      <c r="F70" s="167">
        <f t="shared" si="2"/>
        <v>0</v>
      </c>
      <c r="G70" s="167">
        <f t="shared" si="3"/>
        <v>0</v>
      </c>
    </row>
    <row r="71" spans="1:7" ht="15" customHeight="1" x14ac:dyDescent="0.35">
      <c r="A71" s="301" t="s">
        <v>1882</v>
      </c>
      <c r="B71" s="15" t="s">
        <v>39</v>
      </c>
      <c r="C71" s="26" t="s">
        <v>1</v>
      </c>
      <c r="D71" s="241">
        <v>5</v>
      </c>
      <c r="E71" s="105"/>
      <c r="F71" s="167">
        <f t="shared" si="2"/>
        <v>0</v>
      </c>
      <c r="G71" s="167">
        <f t="shared" si="3"/>
        <v>0</v>
      </c>
    </row>
    <row r="72" spans="1:7" ht="15" customHeight="1" x14ac:dyDescent="0.35">
      <c r="A72" s="301" t="s">
        <v>1883</v>
      </c>
      <c r="B72" s="15" t="s">
        <v>40</v>
      </c>
      <c r="C72" s="26" t="s">
        <v>1</v>
      </c>
      <c r="D72" s="241">
        <v>10</v>
      </c>
      <c r="E72" s="105"/>
      <c r="F72" s="167">
        <f t="shared" si="2"/>
        <v>0</v>
      </c>
      <c r="G72" s="167">
        <f t="shared" si="3"/>
        <v>0</v>
      </c>
    </row>
    <row r="73" spans="1:7" ht="15" customHeight="1" x14ac:dyDescent="0.35">
      <c r="A73" s="301" t="s">
        <v>1884</v>
      </c>
      <c r="B73" s="15" t="s">
        <v>41</v>
      </c>
      <c r="C73" s="26" t="s">
        <v>1</v>
      </c>
      <c r="D73" s="241">
        <v>5</v>
      </c>
      <c r="E73" s="105"/>
      <c r="F73" s="167">
        <f t="shared" si="2"/>
        <v>0</v>
      </c>
      <c r="G73" s="167">
        <f t="shared" si="3"/>
        <v>0</v>
      </c>
    </row>
    <row r="74" spans="1:7" ht="15" customHeight="1" x14ac:dyDescent="0.35">
      <c r="A74" s="301" t="s">
        <v>1885</v>
      </c>
      <c r="B74" s="15" t="s">
        <v>253</v>
      </c>
      <c r="C74" s="26" t="s">
        <v>1</v>
      </c>
      <c r="D74" s="241">
        <v>5</v>
      </c>
      <c r="E74" s="105"/>
      <c r="F74" s="167">
        <f t="shared" si="2"/>
        <v>0</v>
      </c>
      <c r="G74" s="167">
        <f t="shared" si="3"/>
        <v>0</v>
      </c>
    </row>
    <row r="75" spans="1:7" ht="15" customHeight="1" x14ac:dyDescent="0.35">
      <c r="A75" s="301" t="s">
        <v>1886</v>
      </c>
      <c r="B75" s="16" t="s">
        <v>43</v>
      </c>
      <c r="C75" s="26" t="s">
        <v>1</v>
      </c>
      <c r="D75" s="241">
        <v>10</v>
      </c>
      <c r="E75" s="105"/>
      <c r="F75" s="167">
        <f t="shared" si="2"/>
        <v>0</v>
      </c>
      <c r="G75" s="167">
        <f t="shared" si="3"/>
        <v>0</v>
      </c>
    </row>
    <row r="76" spans="1:7" ht="15" customHeight="1" x14ac:dyDescent="0.35">
      <c r="A76" s="301" t="s">
        <v>1887</v>
      </c>
      <c r="B76" s="16" t="s">
        <v>229</v>
      </c>
      <c r="C76" s="26" t="s">
        <v>1</v>
      </c>
      <c r="D76" s="241">
        <v>10</v>
      </c>
      <c r="E76" s="105"/>
      <c r="F76" s="167">
        <f t="shared" si="2"/>
        <v>0</v>
      </c>
      <c r="G76" s="167">
        <f t="shared" si="3"/>
        <v>0</v>
      </c>
    </row>
    <row r="77" spans="1:7" ht="15" customHeight="1" x14ac:dyDescent="0.35">
      <c r="A77" s="301" t="s">
        <v>1888</v>
      </c>
      <c r="B77" s="16" t="s">
        <v>194</v>
      </c>
      <c r="C77" s="26" t="s">
        <v>1</v>
      </c>
      <c r="D77" s="241">
        <v>10</v>
      </c>
      <c r="E77" s="105"/>
      <c r="F77" s="167">
        <f t="shared" si="2"/>
        <v>0</v>
      </c>
      <c r="G77" s="167">
        <f t="shared" si="3"/>
        <v>0</v>
      </c>
    </row>
    <row r="78" spans="1:7" ht="15" customHeight="1" x14ac:dyDescent="0.35">
      <c r="A78" s="301" t="s">
        <v>1889</v>
      </c>
      <c r="B78" s="16" t="s">
        <v>93</v>
      </c>
      <c r="C78" s="26" t="s">
        <v>1</v>
      </c>
      <c r="D78" s="241">
        <v>10</v>
      </c>
      <c r="E78" s="105"/>
      <c r="F78" s="167">
        <f t="shared" si="2"/>
        <v>0</v>
      </c>
      <c r="G78" s="167">
        <f t="shared" si="3"/>
        <v>0</v>
      </c>
    </row>
    <row r="79" spans="1:7" ht="15" customHeight="1" x14ac:dyDescent="0.35">
      <c r="A79" s="301" t="s">
        <v>1890</v>
      </c>
      <c r="B79" s="16" t="s">
        <v>44</v>
      </c>
      <c r="C79" s="22" t="s">
        <v>1</v>
      </c>
      <c r="D79" s="241">
        <v>10</v>
      </c>
      <c r="E79" s="105"/>
      <c r="F79" s="167">
        <f t="shared" si="2"/>
        <v>0</v>
      </c>
      <c r="G79" s="167">
        <f t="shared" si="3"/>
        <v>0</v>
      </c>
    </row>
    <row r="80" spans="1:7" ht="15" customHeight="1" x14ac:dyDescent="0.35">
      <c r="A80" s="301" t="s">
        <v>1891</v>
      </c>
      <c r="B80" s="16" t="s">
        <v>148</v>
      </c>
      <c r="C80" s="22" t="s">
        <v>1</v>
      </c>
      <c r="D80" s="241">
        <v>10</v>
      </c>
      <c r="E80" s="105"/>
      <c r="F80" s="167">
        <f t="shared" si="2"/>
        <v>0</v>
      </c>
      <c r="G80" s="167">
        <f t="shared" si="3"/>
        <v>0</v>
      </c>
    </row>
    <row r="81" spans="1:7" ht="15" customHeight="1" x14ac:dyDescent="0.35">
      <c r="A81" s="301" t="s">
        <v>1892</v>
      </c>
      <c r="B81" s="16" t="s">
        <v>45</v>
      </c>
      <c r="C81" s="22" t="s">
        <v>1</v>
      </c>
      <c r="D81" s="241">
        <v>10</v>
      </c>
      <c r="E81" s="105"/>
      <c r="F81" s="167">
        <f t="shared" si="2"/>
        <v>0</v>
      </c>
      <c r="G81" s="167">
        <f t="shared" si="3"/>
        <v>0</v>
      </c>
    </row>
    <row r="82" spans="1:7" ht="15" customHeight="1" x14ac:dyDescent="0.35">
      <c r="A82" s="301" t="s">
        <v>1893</v>
      </c>
      <c r="B82" s="16" t="s">
        <v>46</v>
      </c>
      <c r="C82" s="22" t="s">
        <v>1</v>
      </c>
      <c r="D82" s="241">
        <v>10</v>
      </c>
      <c r="E82" s="105"/>
      <c r="F82" s="167">
        <f t="shared" si="2"/>
        <v>0</v>
      </c>
      <c r="G82" s="167">
        <f t="shared" si="3"/>
        <v>0</v>
      </c>
    </row>
    <row r="83" spans="1:7" ht="15" customHeight="1" x14ac:dyDescent="0.35">
      <c r="A83" s="301" t="s">
        <v>1894</v>
      </c>
      <c r="B83" s="16" t="s">
        <v>47</v>
      </c>
      <c r="C83" s="22" t="s">
        <v>1</v>
      </c>
      <c r="D83" s="241">
        <v>5</v>
      </c>
      <c r="E83" s="105"/>
      <c r="F83" s="167">
        <f t="shared" si="2"/>
        <v>0</v>
      </c>
      <c r="G83" s="167">
        <f t="shared" si="3"/>
        <v>0</v>
      </c>
    </row>
    <row r="84" spans="1:7" ht="15" customHeight="1" x14ac:dyDescent="0.35">
      <c r="A84" s="301" t="s">
        <v>1895</v>
      </c>
      <c r="B84" s="206" t="s">
        <v>48</v>
      </c>
      <c r="C84" s="190" t="s">
        <v>1</v>
      </c>
      <c r="D84" s="241">
        <v>5</v>
      </c>
      <c r="E84" s="105"/>
      <c r="F84" s="167">
        <f t="shared" si="2"/>
        <v>0</v>
      </c>
      <c r="G84" s="167">
        <f t="shared" si="3"/>
        <v>0</v>
      </c>
    </row>
    <row r="85" spans="1:7" ht="15" customHeight="1" x14ac:dyDescent="0.35">
      <c r="A85" s="301" t="s">
        <v>1896</v>
      </c>
      <c r="B85" s="16" t="s">
        <v>49</v>
      </c>
      <c r="C85" s="191" t="s">
        <v>1</v>
      </c>
      <c r="D85" s="244">
        <v>5</v>
      </c>
      <c r="E85" s="105"/>
      <c r="F85" s="167">
        <f t="shared" si="2"/>
        <v>0</v>
      </c>
      <c r="G85" s="167">
        <f t="shared" si="3"/>
        <v>0</v>
      </c>
    </row>
    <row r="86" spans="1:7" ht="15" customHeight="1" x14ac:dyDescent="0.35">
      <c r="A86" s="301" t="s">
        <v>1897</v>
      </c>
      <c r="B86" s="16" t="s">
        <v>273</v>
      </c>
      <c r="C86" s="22" t="s">
        <v>1</v>
      </c>
      <c r="D86" s="241">
        <v>10</v>
      </c>
      <c r="E86" s="105"/>
      <c r="F86" s="167">
        <f t="shared" si="2"/>
        <v>0</v>
      </c>
      <c r="G86" s="167">
        <f t="shared" si="3"/>
        <v>0</v>
      </c>
    </row>
    <row r="87" spans="1:7" ht="15" customHeight="1" x14ac:dyDescent="0.35">
      <c r="A87" s="301" t="s">
        <v>1898</v>
      </c>
      <c r="B87" s="16" t="s">
        <v>169</v>
      </c>
      <c r="C87" s="22" t="s">
        <v>1</v>
      </c>
      <c r="D87" s="241">
        <v>5</v>
      </c>
      <c r="E87" s="105"/>
      <c r="F87" s="167">
        <f t="shared" si="2"/>
        <v>0</v>
      </c>
      <c r="G87" s="167">
        <f t="shared" si="3"/>
        <v>0</v>
      </c>
    </row>
    <row r="88" spans="1:7" ht="15" customHeight="1" x14ac:dyDescent="0.35">
      <c r="A88" s="301" t="s">
        <v>1899</v>
      </c>
      <c r="B88" s="16" t="s">
        <v>170</v>
      </c>
      <c r="C88" s="22" t="s">
        <v>1</v>
      </c>
      <c r="D88" s="241">
        <v>5</v>
      </c>
      <c r="E88" s="105"/>
      <c r="F88" s="167">
        <f t="shared" si="2"/>
        <v>0</v>
      </c>
      <c r="G88" s="167">
        <f t="shared" si="3"/>
        <v>0</v>
      </c>
    </row>
    <row r="89" spans="1:7" ht="15" customHeight="1" x14ac:dyDescent="0.35">
      <c r="A89" s="301" t="s">
        <v>1900</v>
      </c>
      <c r="B89" s="16" t="s">
        <v>349</v>
      </c>
      <c r="C89" s="22" t="s">
        <v>1</v>
      </c>
      <c r="D89" s="241">
        <v>10</v>
      </c>
      <c r="E89" s="105"/>
      <c r="F89" s="167">
        <f t="shared" si="2"/>
        <v>0</v>
      </c>
      <c r="G89" s="167">
        <f t="shared" si="3"/>
        <v>0</v>
      </c>
    </row>
    <row r="90" spans="1:7" ht="15" customHeight="1" x14ac:dyDescent="0.35">
      <c r="A90" s="301" t="s">
        <v>1901</v>
      </c>
      <c r="B90" s="16" t="s">
        <v>350</v>
      </c>
      <c r="C90" s="22" t="s">
        <v>1</v>
      </c>
      <c r="D90" s="241">
        <v>10</v>
      </c>
      <c r="E90" s="105"/>
      <c r="F90" s="167">
        <f t="shared" ref="F90:F153" si="4">SUM(E90*1.2)</f>
        <v>0</v>
      </c>
      <c r="G90" s="167">
        <f t="shared" ref="G90:G153" si="5">SUM(D90*E90)</f>
        <v>0</v>
      </c>
    </row>
    <row r="91" spans="1:7" ht="15" customHeight="1" x14ac:dyDescent="0.35">
      <c r="A91" s="301" t="s">
        <v>1902</v>
      </c>
      <c r="B91" s="16" t="s">
        <v>351</v>
      </c>
      <c r="C91" s="22" t="s">
        <v>1</v>
      </c>
      <c r="D91" s="241">
        <v>10</v>
      </c>
      <c r="E91" s="105"/>
      <c r="F91" s="167">
        <f t="shared" si="4"/>
        <v>0</v>
      </c>
      <c r="G91" s="167">
        <f t="shared" si="5"/>
        <v>0</v>
      </c>
    </row>
    <row r="92" spans="1:7" ht="15" customHeight="1" x14ac:dyDescent="0.35">
      <c r="A92" s="301" t="s">
        <v>1903</v>
      </c>
      <c r="B92" s="16" t="s">
        <v>52</v>
      </c>
      <c r="C92" s="22" t="s">
        <v>1</v>
      </c>
      <c r="D92" s="241">
        <v>5</v>
      </c>
      <c r="E92" s="105"/>
      <c r="F92" s="167">
        <f t="shared" si="4"/>
        <v>0</v>
      </c>
      <c r="G92" s="167">
        <f t="shared" si="5"/>
        <v>0</v>
      </c>
    </row>
    <row r="93" spans="1:7" ht="15" customHeight="1" x14ac:dyDescent="0.35">
      <c r="A93" s="301" t="s">
        <v>1904</v>
      </c>
      <c r="B93" s="16" t="s">
        <v>53</v>
      </c>
      <c r="C93" s="22" t="s">
        <v>1</v>
      </c>
      <c r="D93" s="241">
        <v>10</v>
      </c>
      <c r="E93" s="105"/>
      <c r="F93" s="167">
        <f t="shared" si="4"/>
        <v>0</v>
      </c>
      <c r="G93" s="167">
        <f t="shared" si="5"/>
        <v>0</v>
      </c>
    </row>
    <row r="94" spans="1:7" ht="15" customHeight="1" x14ac:dyDescent="0.35">
      <c r="A94" s="301" t="s">
        <v>1905</v>
      </c>
      <c r="B94" s="16" t="s">
        <v>352</v>
      </c>
      <c r="C94" s="22" t="s">
        <v>1</v>
      </c>
      <c r="D94" s="241">
        <v>10</v>
      </c>
      <c r="E94" s="105"/>
      <c r="F94" s="167">
        <f t="shared" si="4"/>
        <v>0</v>
      </c>
      <c r="G94" s="167">
        <f t="shared" si="5"/>
        <v>0</v>
      </c>
    </row>
    <row r="95" spans="1:7" ht="15" customHeight="1" x14ac:dyDescent="0.35">
      <c r="A95" s="301" t="s">
        <v>1906</v>
      </c>
      <c r="B95" s="16" t="s">
        <v>171</v>
      </c>
      <c r="C95" s="22" t="s">
        <v>1</v>
      </c>
      <c r="D95" s="241">
        <v>5</v>
      </c>
      <c r="E95" s="105"/>
      <c r="F95" s="167">
        <f t="shared" si="4"/>
        <v>0</v>
      </c>
      <c r="G95" s="167">
        <f t="shared" si="5"/>
        <v>0</v>
      </c>
    </row>
    <row r="96" spans="1:7" ht="15" customHeight="1" x14ac:dyDescent="0.35">
      <c r="A96" s="301" t="s">
        <v>1907</v>
      </c>
      <c r="B96" s="16" t="s">
        <v>54</v>
      </c>
      <c r="C96" s="22" t="s">
        <v>1</v>
      </c>
      <c r="D96" s="241">
        <v>5</v>
      </c>
      <c r="E96" s="105"/>
      <c r="F96" s="167">
        <f t="shared" si="4"/>
        <v>0</v>
      </c>
      <c r="G96" s="167">
        <f t="shared" si="5"/>
        <v>0</v>
      </c>
    </row>
    <row r="97" spans="1:7" ht="15" customHeight="1" x14ac:dyDescent="0.35">
      <c r="A97" s="301" t="s">
        <v>1908</v>
      </c>
      <c r="B97" s="16" t="s">
        <v>55</v>
      </c>
      <c r="C97" s="22" t="s">
        <v>1</v>
      </c>
      <c r="D97" s="241">
        <v>5</v>
      </c>
      <c r="E97" s="105"/>
      <c r="F97" s="167">
        <f t="shared" si="4"/>
        <v>0</v>
      </c>
      <c r="G97" s="167">
        <f t="shared" si="5"/>
        <v>0</v>
      </c>
    </row>
    <row r="98" spans="1:7" ht="15" customHeight="1" x14ac:dyDescent="0.35">
      <c r="A98" s="301" t="s">
        <v>1909</v>
      </c>
      <c r="B98" s="16" t="s">
        <v>56</v>
      </c>
      <c r="C98" s="22" t="s">
        <v>1</v>
      </c>
      <c r="D98" s="241">
        <v>5</v>
      </c>
      <c r="E98" s="105"/>
      <c r="F98" s="167">
        <f t="shared" si="4"/>
        <v>0</v>
      </c>
      <c r="G98" s="167">
        <f t="shared" si="5"/>
        <v>0</v>
      </c>
    </row>
    <row r="99" spans="1:7" ht="15" customHeight="1" x14ac:dyDescent="0.35">
      <c r="A99" s="301" t="s">
        <v>1910</v>
      </c>
      <c r="B99" s="16" t="s">
        <v>57</v>
      </c>
      <c r="C99" s="22" t="s">
        <v>1</v>
      </c>
      <c r="D99" s="241">
        <v>5</v>
      </c>
      <c r="E99" s="105"/>
      <c r="F99" s="167">
        <f t="shared" si="4"/>
        <v>0</v>
      </c>
      <c r="G99" s="167">
        <f t="shared" si="5"/>
        <v>0</v>
      </c>
    </row>
    <row r="100" spans="1:7" ht="15" customHeight="1" x14ac:dyDescent="0.35">
      <c r="A100" s="301" t="s">
        <v>1911</v>
      </c>
      <c r="B100" s="16" t="s">
        <v>58</v>
      </c>
      <c r="C100" s="22" t="s">
        <v>1</v>
      </c>
      <c r="D100" s="241">
        <v>5</v>
      </c>
      <c r="E100" s="105"/>
      <c r="F100" s="167">
        <f t="shared" si="4"/>
        <v>0</v>
      </c>
      <c r="G100" s="167">
        <f t="shared" si="5"/>
        <v>0</v>
      </c>
    </row>
    <row r="101" spans="1:7" ht="15" customHeight="1" x14ac:dyDescent="0.35">
      <c r="A101" s="301" t="s">
        <v>1912</v>
      </c>
      <c r="B101" s="16" t="s">
        <v>195</v>
      </c>
      <c r="C101" s="22" t="s">
        <v>1</v>
      </c>
      <c r="D101" s="241">
        <v>5</v>
      </c>
      <c r="E101" s="105"/>
      <c r="F101" s="167">
        <f t="shared" si="4"/>
        <v>0</v>
      </c>
      <c r="G101" s="167">
        <f t="shared" si="5"/>
        <v>0</v>
      </c>
    </row>
    <row r="102" spans="1:7" ht="15" customHeight="1" x14ac:dyDescent="0.35">
      <c r="A102" s="301" t="s">
        <v>1913</v>
      </c>
      <c r="B102" s="16" t="s">
        <v>196</v>
      </c>
      <c r="C102" s="22" t="s">
        <v>1</v>
      </c>
      <c r="D102" s="241">
        <v>5</v>
      </c>
      <c r="E102" s="105"/>
      <c r="F102" s="167">
        <f t="shared" si="4"/>
        <v>0</v>
      </c>
      <c r="G102" s="167">
        <f t="shared" si="5"/>
        <v>0</v>
      </c>
    </row>
    <row r="103" spans="1:7" ht="15" customHeight="1" x14ac:dyDescent="0.35">
      <c r="A103" s="301" t="s">
        <v>1914</v>
      </c>
      <c r="B103" s="16" t="s">
        <v>59</v>
      </c>
      <c r="C103" s="22" t="s">
        <v>1</v>
      </c>
      <c r="D103" s="241">
        <v>5</v>
      </c>
      <c r="E103" s="105"/>
      <c r="F103" s="167">
        <f t="shared" si="4"/>
        <v>0</v>
      </c>
      <c r="G103" s="167">
        <f t="shared" si="5"/>
        <v>0</v>
      </c>
    </row>
    <row r="104" spans="1:7" ht="15" customHeight="1" x14ac:dyDescent="0.35">
      <c r="A104" s="301" t="s">
        <v>1915</v>
      </c>
      <c r="B104" s="16" t="s">
        <v>212</v>
      </c>
      <c r="C104" s="22" t="s">
        <v>4</v>
      </c>
      <c r="D104" s="241">
        <v>5</v>
      </c>
      <c r="E104" s="105"/>
      <c r="F104" s="167">
        <f t="shared" si="4"/>
        <v>0</v>
      </c>
      <c r="G104" s="167">
        <f t="shared" si="5"/>
        <v>0</v>
      </c>
    </row>
    <row r="105" spans="1:7" ht="15" customHeight="1" x14ac:dyDescent="0.35">
      <c r="A105" s="301" t="s">
        <v>1916</v>
      </c>
      <c r="B105" s="16" t="s">
        <v>140</v>
      </c>
      <c r="C105" s="22" t="s">
        <v>1</v>
      </c>
      <c r="D105" s="241">
        <v>5</v>
      </c>
      <c r="E105" s="105"/>
      <c r="F105" s="167">
        <f t="shared" si="4"/>
        <v>0</v>
      </c>
      <c r="G105" s="167">
        <f t="shared" si="5"/>
        <v>0</v>
      </c>
    </row>
    <row r="106" spans="1:7" ht="15" customHeight="1" x14ac:dyDescent="0.35">
      <c r="A106" s="301" t="s">
        <v>1917</v>
      </c>
      <c r="B106" s="16" t="s">
        <v>197</v>
      </c>
      <c r="C106" s="22" t="s">
        <v>1</v>
      </c>
      <c r="D106" s="241">
        <v>10</v>
      </c>
      <c r="E106" s="105"/>
      <c r="F106" s="167">
        <f t="shared" si="4"/>
        <v>0</v>
      </c>
      <c r="G106" s="167">
        <f t="shared" si="5"/>
        <v>0</v>
      </c>
    </row>
    <row r="107" spans="1:7" ht="15" customHeight="1" x14ac:dyDescent="0.35">
      <c r="A107" s="301" t="s">
        <v>1918</v>
      </c>
      <c r="B107" s="16" t="s">
        <v>198</v>
      </c>
      <c r="C107" s="22" t="s">
        <v>1</v>
      </c>
      <c r="D107" s="241">
        <v>5</v>
      </c>
      <c r="E107" s="105"/>
      <c r="F107" s="167">
        <f t="shared" si="4"/>
        <v>0</v>
      </c>
      <c r="G107" s="167">
        <f t="shared" si="5"/>
        <v>0</v>
      </c>
    </row>
    <row r="108" spans="1:7" ht="15" customHeight="1" x14ac:dyDescent="0.35">
      <c r="A108" s="301" t="s">
        <v>1919</v>
      </c>
      <c r="B108" s="16" t="s">
        <v>353</v>
      </c>
      <c r="C108" s="22" t="s">
        <v>1</v>
      </c>
      <c r="D108" s="241">
        <v>5</v>
      </c>
      <c r="E108" s="105"/>
      <c r="F108" s="167">
        <f t="shared" si="4"/>
        <v>0</v>
      </c>
      <c r="G108" s="167">
        <f t="shared" si="5"/>
        <v>0</v>
      </c>
    </row>
    <row r="109" spans="1:7" ht="15" customHeight="1" x14ac:dyDescent="0.35">
      <c r="A109" s="301" t="s">
        <v>1920</v>
      </c>
      <c r="B109" s="16" t="s">
        <v>200</v>
      </c>
      <c r="C109" s="22" t="s">
        <v>1</v>
      </c>
      <c r="D109" s="241">
        <v>5</v>
      </c>
      <c r="E109" s="105"/>
      <c r="F109" s="167">
        <f t="shared" si="4"/>
        <v>0</v>
      </c>
      <c r="G109" s="167">
        <f t="shared" si="5"/>
        <v>0</v>
      </c>
    </row>
    <row r="110" spans="1:7" ht="15" customHeight="1" x14ac:dyDescent="0.35">
      <c r="A110" s="301" t="s">
        <v>1921</v>
      </c>
      <c r="B110" s="16" t="s">
        <v>201</v>
      </c>
      <c r="C110" s="22" t="s">
        <v>1</v>
      </c>
      <c r="D110" s="241">
        <v>5</v>
      </c>
      <c r="E110" s="105"/>
      <c r="F110" s="167">
        <f t="shared" si="4"/>
        <v>0</v>
      </c>
      <c r="G110" s="167">
        <f t="shared" si="5"/>
        <v>0</v>
      </c>
    </row>
    <row r="111" spans="1:7" ht="15" customHeight="1" x14ac:dyDescent="0.35">
      <c r="A111" s="301" t="s">
        <v>1922</v>
      </c>
      <c r="B111" s="16" t="s">
        <v>213</v>
      </c>
      <c r="C111" s="22" t="s">
        <v>1</v>
      </c>
      <c r="D111" s="241">
        <v>5</v>
      </c>
      <c r="E111" s="105"/>
      <c r="F111" s="167">
        <f t="shared" si="4"/>
        <v>0</v>
      </c>
      <c r="G111" s="167">
        <f t="shared" si="5"/>
        <v>0</v>
      </c>
    </row>
    <row r="112" spans="1:7" ht="15" customHeight="1" x14ac:dyDescent="0.35">
      <c r="A112" s="301" t="s">
        <v>1923</v>
      </c>
      <c r="B112" s="16" t="s">
        <v>199</v>
      </c>
      <c r="C112" s="22" t="s">
        <v>1</v>
      </c>
      <c r="D112" s="241">
        <v>5</v>
      </c>
      <c r="E112" s="105"/>
      <c r="F112" s="167">
        <f t="shared" si="4"/>
        <v>0</v>
      </c>
      <c r="G112" s="167">
        <f t="shared" si="5"/>
        <v>0</v>
      </c>
    </row>
    <row r="113" spans="1:18" ht="15" customHeight="1" x14ac:dyDescent="0.35">
      <c r="A113" s="301" t="s">
        <v>1924</v>
      </c>
      <c r="B113" s="16" t="s">
        <v>62</v>
      </c>
      <c r="C113" s="22" t="s">
        <v>1</v>
      </c>
      <c r="D113" s="241">
        <v>5</v>
      </c>
      <c r="E113" s="105"/>
      <c r="F113" s="167">
        <f t="shared" si="4"/>
        <v>0</v>
      </c>
      <c r="G113" s="167">
        <f t="shared" si="5"/>
        <v>0</v>
      </c>
    </row>
    <row r="114" spans="1:18" ht="15" customHeight="1" x14ac:dyDescent="0.35">
      <c r="A114" s="301" t="s">
        <v>1925</v>
      </c>
      <c r="B114" s="16" t="s">
        <v>106</v>
      </c>
      <c r="C114" s="22" t="s">
        <v>1</v>
      </c>
      <c r="D114" s="241">
        <v>5</v>
      </c>
      <c r="E114" s="105"/>
      <c r="F114" s="167">
        <f t="shared" si="4"/>
        <v>0</v>
      </c>
      <c r="G114" s="167">
        <f t="shared" si="5"/>
        <v>0</v>
      </c>
    </row>
    <row r="115" spans="1:18" ht="15" customHeight="1" x14ac:dyDescent="0.35">
      <c r="A115" s="301" t="s">
        <v>1926</v>
      </c>
      <c r="B115" s="16" t="s">
        <v>364</v>
      </c>
      <c r="C115" s="22" t="s">
        <v>1</v>
      </c>
      <c r="D115" s="241">
        <v>5</v>
      </c>
      <c r="E115" s="105"/>
      <c r="F115" s="167">
        <f t="shared" si="4"/>
        <v>0</v>
      </c>
      <c r="G115" s="167">
        <f t="shared" si="5"/>
        <v>0</v>
      </c>
    </row>
    <row r="116" spans="1:18" ht="15" customHeight="1" x14ac:dyDescent="0.35">
      <c r="A116" s="301" t="s">
        <v>1927</v>
      </c>
      <c r="B116" s="16" t="s">
        <v>63</v>
      </c>
      <c r="C116" s="22" t="s">
        <v>1</v>
      </c>
      <c r="D116" s="241">
        <v>10</v>
      </c>
      <c r="E116" s="105"/>
      <c r="F116" s="167">
        <f t="shared" si="4"/>
        <v>0</v>
      </c>
      <c r="G116" s="167">
        <f t="shared" si="5"/>
        <v>0</v>
      </c>
    </row>
    <row r="117" spans="1:18" ht="15" customHeight="1" x14ac:dyDescent="0.35">
      <c r="A117" s="301" t="s">
        <v>1928</v>
      </c>
      <c r="B117" s="16" t="s">
        <v>214</v>
      </c>
      <c r="C117" s="22" t="s">
        <v>1</v>
      </c>
      <c r="D117" s="241">
        <v>10</v>
      </c>
      <c r="E117" s="105"/>
      <c r="F117" s="167">
        <f t="shared" si="4"/>
        <v>0</v>
      </c>
      <c r="G117" s="167">
        <f t="shared" si="5"/>
        <v>0</v>
      </c>
    </row>
    <row r="118" spans="1:18" ht="15" customHeight="1" x14ac:dyDescent="0.35">
      <c r="A118" s="301" t="s">
        <v>1929</v>
      </c>
      <c r="B118" s="16" t="s">
        <v>65</v>
      </c>
      <c r="C118" s="22" t="s">
        <v>1</v>
      </c>
      <c r="D118" s="241">
        <v>5</v>
      </c>
      <c r="E118" s="105"/>
      <c r="F118" s="167">
        <f t="shared" si="4"/>
        <v>0</v>
      </c>
      <c r="G118" s="167">
        <f t="shared" si="5"/>
        <v>0</v>
      </c>
    </row>
    <row r="119" spans="1:18" ht="15" customHeight="1" x14ac:dyDescent="0.35">
      <c r="A119" s="301" t="s">
        <v>1930</v>
      </c>
      <c r="B119" s="16" t="s">
        <v>66</v>
      </c>
      <c r="C119" s="22" t="s">
        <v>1</v>
      </c>
      <c r="D119" s="241">
        <v>10</v>
      </c>
      <c r="E119" s="105"/>
      <c r="F119" s="167">
        <f t="shared" si="4"/>
        <v>0</v>
      </c>
      <c r="G119" s="167">
        <f t="shared" si="5"/>
        <v>0</v>
      </c>
    </row>
    <row r="120" spans="1:18" ht="15" customHeight="1" x14ac:dyDescent="0.35">
      <c r="A120" s="301" t="s">
        <v>1931</v>
      </c>
      <c r="B120" s="16" t="s">
        <v>354</v>
      </c>
      <c r="C120" s="22" t="s">
        <v>1</v>
      </c>
      <c r="D120" s="241">
        <v>5</v>
      </c>
      <c r="E120" s="188"/>
      <c r="F120" s="167">
        <f t="shared" si="4"/>
        <v>0</v>
      </c>
      <c r="G120" s="167">
        <f t="shared" si="5"/>
        <v>0</v>
      </c>
      <c r="H120" s="159"/>
    </row>
    <row r="121" spans="1:18" s="4" customFormat="1" ht="15" customHeight="1" x14ac:dyDescent="0.25">
      <c r="A121" s="301" t="s">
        <v>1932</v>
      </c>
      <c r="B121" s="16" t="s">
        <v>67</v>
      </c>
      <c r="C121" s="22" t="s">
        <v>1</v>
      </c>
      <c r="D121" s="241">
        <v>20</v>
      </c>
      <c r="E121" s="188"/>
      <c r="F121" s="167">
        <f t="shared" si="4"/>
        <v>0</v>
      </c>
      <c r="G121" s="167">
        <f t="shared" si="5"/>
        <v>0</v>
      </c>
      <c r="H121" s="159"/>
      <c r="I121" s="103"/>
      <c r="J121" s="103"/>
      <c r="K121" s="127"/>
      <c r="L121" s="127"/>
      <c r="M121" s="127"/>
      <c r="N121" s="127"/>
      <c r="O121" s="127"/>
      <c r="P121" s="127"/>
      <c r="Q121" s="127"/>
      <c r="R121" s="127"/>
    </row>
    <row r="122" spans="1:18" s="4" customFormat="1" ht="15" customHeight="1" x14ac:dyDescent="0.25">
      <c r="A122" s="301" t="s">
        <v>1933</v>
      </c>
      <c r="B122" s="16" t="s">
        <v>68</v>
      </c>
      <c r="C122" s="22" t="s">
        <v>1</v>
      </c>
      <c r="D122" s="241">
        <v>120</v>
      </c>
      <c r="E122" s="188"/>
      <c r="F122" s="167">
        <f t="shared" si="4"/>
        <v>0</v>
      </c>
      <c r="G122" s="167">
        <f t="shared" si="5"/>
        <v>0</v>
      </c>
      <c r="H122" s="159"/>
      <c r="I122" s="103"/>
      <c r="J122" s="103"/>
      <c r="K122" s="127"/>
      <c r="L122" s="127"/>
      <c r="M122" s="127"/>
      <c r="N122" s="127"/>
      <c r="O122" s="127"/>
      <c r="P122" s="127"/>
      <c r="Q122" s="127"/>
      <c r="R122" s="127"/>
    </row>
    <row r="123" spans="1:18" s="4" customFormat="1" ht="15" customHeight="1" x14ac:dyDescent="0.25">
      <c r="A123" s="301" t="s">
        <v>1934</v>
      </c>
      <c r="B123" s="212" t="s">
        <v>215</v>
      </c>
      <c r="C123" s="22" t="s">
        <v>1</v>
      </c>
      <c r="D123" s="241">
        <v>5</v>
      </c>
      <c r="E123" s="188"/>
      <c r="F123" s="167">
        <f t="shared" si="4"/>
        <v>0</v>
      </c>
      <c r="G123" s="167">
        <f t="shared" si="5"/>
        <v>0</v>
      </c>
      <c r="H123" s="159"/>
      <c r="I123" s="103"/>
      <c r="J123" s="103"/>
      <c r="K123" s="127"/>
      <c r="L123" s="127"/>
      <c r="M123" s="127"/>
      <c r="N123" s="127"/>
      <c r="O123" s="127"/>
      <c r="P123" s="127"/>
      <c r="Q123" s="127"/>
      <c r="R123" s="127"/>
    </row>
    <row r="124" spans="1:18" s="4" customFormat="1" ht="15" customHeight="1" x14ac:dyDescent="0.25">
      <c r="A124" s="301" t="s">
        <v>1935</v>
      </c>
      <c r="B124" s="212" t="s">
        <v>216</v>
      </c>
      <c r="C124" s="22" t="s">
        <v>1</v>
      </c>
      <c r="D124" s="241">
        <v>5</v>
      </c>
      <c r="E124" s="188"/>
      <c r="F124" s="167">
        <f t="shared" si="4"/>
        <v>0</v>
      </c>
      <c r="G124" s="167">
        <f t="shared" si="5"/>
        <v>0</v>
      </c>
      <c r="H124" s="159"/>
      <c r="I124" s="103"/>
      <c r="J124" s="103"/>
      <c r="K124" s="127"/>
      <c r="L124" s="127"/>
      <c r="M124" s="127"/>
      <c r="N124" s="127"/>
      <c r="O124" s="127"/>
      <c r="P124" s="127"/>
      <c r="Q124" s="127"/>
      <c r="R124" s="127"/>
    </row>
    <row r="125" spans="1:18" s="4" customFormat="1" ht="15" customHeight="1" x14ac:dyDescent="0.25">
      <c r="A125" s="301" t="s">
        <v>1936</v>
      </c>
      <c r="B125" s="16" t="s">
        <v>211</v>
      </c>
      <c r="C125" s="22" t="s">
        <v>1</v>
      </c>
      <c r="D125" s="241">
        <v>25</v>
      </c>
      <c r="E125" s="188"/>
      <c r="F125" s="167">
        <f t="shared" si="4"/>
        <v>0</v>
      </c>
      <c r="G125" s="167">
        <f t="shared" si="5"/>
        <v>0</v>
      </c>
      <c r="H125" s="159"/>
      <c r="I125" s="103"/>
      <c r="J125" s="103"/>
      <c r="K125" s="127"/>
      <c r="L125" s="127"/>
      <c r="M125" s="127"/>
      <c r="N125" s="127"/>
      <c r="O125" s="127"/>
      <c r="P125" s="127"/>
      <c r="Q125" s="127"/>
      <c r="R125" s="127"/>
    </row>
    <row r="126" spans="1:18" s="4" customFormat="1" ht="15" customHeight="1" x14ac:dyDescent="0.25">
      <c r="A126" s="301" t="s">
        <v>1937</v>
      </c>
      <c r="B126" s="16" t="s">
        <v>69</v>
      </c>
      <c r="C126" s="22" t="s">
        <v>1</v>
      </c>
      <c r="D126" s="241">
        <v>5</v>
      </c>
      <c r="E126" s="188"/>
      <c r="F126" s="167">
        <f t="shared" si="4"/>
        <v>0</v>
      </c>
      <c r="G126" s="167">
        <f t="shared" si="5"/>
        <v>0</v>
      </c>
      <c r="H126" s="159"/>
      <c r="I126" s="103"/>
      <c r="J126" s="103"/>
      <c r="K126" s="127"/>
      <c r="L126" s="127"/>
      <c r="M126" s="127"/>
      <c r="N126" s="127"/>
      <c r="O126" s="127"/>
      <c r="P126" s="127"/>
      <c r="Q126" s="127"/>
      <c r="R126" s="127"/>
    </row>
    <row r="127" spans="1:18" s="4" customFormat="1" ht="15" customHeight="1" x14ac:dyDescent="0.25">
      <c r="A127" s="301" t="s">
        <v>1938</v>
      </c>
      <c r="B127" s="16" t="s">
        <v>355</v>
      </c>
      <c r="C127" s="22" t="s">
        <v>1</v>
      </c>
      <c r="D127" s="241">
        <v>5</v>
      </c>
      <c r="E127" s="188"/>
      <c r="F127" s="167">
        <f t="shared" si="4"/>
        <v>0</v>
      </c>
      <c r="G127" s="167">
        <f t="shared" si="5"/>
        <v>0</v>
      </c>
      <c r="H127" s="159"/>
      <c r="I127" s="103"/>
      <c r="J127" s="103"/>
      <c r="K127" s="127"/>
      <c r="L127" s="127"/>
      <c r="M127" s="127"/>
      <c r="N127" s="127"/>
      <c r="O127" s="127"/>
      <c r="P127" s="127"/>
      <c r="Q127" s="127"/>
      <c r="R127" s="127"/>
    </row>
    <row r="128" spans="1:18" s="4" customFormat="1" ht="15" customHeight="1" x14ac:dyDescent="0.25">
      <c r="A128" s="301" t="s">
        <v>1939</v>
      </c>
      <c r="B128" s="16" t="s">
        <v>356</v>
      </c>
      <c r="C128" s="22" t="s">
        <v>1</v>
      </c>
      <c r="D128" s="241">
        <v>5</v>
      </c>
      <c r="E128" s="188"/>
      <c r="F128" s="167">
        <f t="shared" si="4"/>
        <v>0</v>
      </c>
      <c r="G128" s="167">
        <f t="shared" si="5"/>
        <v>0</v>
      </c>
      <c r="H128" s="159"/>
      <c r="I128" s="103"/>
      <c r="J128" s="103"/>
      <c r="K128" s="127"/>
      <c r="L128" s="127"/>
      <c r="M128" s="127"/>
      <c r="N128" s="127"/>
      <c r="O128" s="127"/>
      <c r="P128" s="127"/>
      <c r="Q128" s="127"/>
      <c r="R128" s="127"/>
    </row>
    <row r="129" spans="1:18" s="4" customFormat="1" ht="15" customHeight="1" x14ac:dyDescent="0.25">
      <c r="A129" s="301" t="s">
        <v>1940</v>
      </c>
      <c r="B129" s="16" t="s">
        <v>217</v>
      </c>
      <c r="C129" s="22" t="s">
        <v>1</v>
      </c>
      <c r="D129" s="241">
        <v>5</v>
      </c>
      <c r="E129" s="188"/>
      <c r="F129" s="167">
        <f t="shared" si="4"/>
        <v>0</v>
      </c>
      <c r="G129" s="167">
        <f t="shared" si="5"/>
        <v>0</v>
      </c>
      <c r="H129" s="159"/>
      <c r="I129" s="103"/>
      <c r="J129" s="103"/>
      <c r="K129" s="127"/>
      <c r="L129" s="127"/>
      <c r="M129" s="127"/>
      <c r="N129" s="127"/>
      <c r="O129" s="127"/>
      <c r="P129" s="127"/>
      <c r="Q129" s="127"/>
      <c r="R129" s="127"/>
    </row>
    <row r="130" spans="1:18" s="4" customFormat="1" ht="15" customHeight="1" x14ac:dyDescent="0.25">
      <c r="A130" s="301" t="s">
        <v>1941</v>
      </c>
      <c r="B130" s="16" t="s">
        <v>357</v>
      </c>
      <c r="C130" s="22" t="s">
        <v>1</v>
      </c>
      <c r="D130" s="241">
        <v>5</v>
      </c>
      <c r="E130" s="188"/>
      <c r="F130" s="167">
        <f t="shared" si="4"/>
        <v>0</v>
      </c>
      <c r="G130" s="167">
        <f t="shared" si="5"/>
        <v>0</v>
      </c>
      <c r="H130" s="159"/>
      <c r="I130" s="103"/>
      <c r="J130" s="103"/>
      <c r="K130" s="127"/>
      <c r="L130" s="127"/>
      <c r="M130" s="127"/>
      <c r="N130" s="127"/>
      <c r="O130" s="127"/>
      <c r="P130" s="127"/>
      <c r="Q130" s="127"/>
      <c r="R130" s="127"/>
    </row>
    <row r="131" spans="1:18" s="4" customFormat="1" ht="15" customHeight="1" x14ac:dyDescent="0.25">
      <c r="A131" s="301" t="s">
        <v>1942</v>
      </c>
      <c r="B131" s="16" t="s">
        <v>358</v>
      </c>
      <c r="C131" s="22" t="s">
        <v>1</v>
      </c>
      <c r="D131" s="241">
        <v>5</v>
      </c>
      <c r="E131" s="188"/>
      <c r="F131" s="167">
        <f t="shared" si="4"/>
        <v>0</v>
      </c>
      <c r="G131" s="167">
        <f t="shared" si="5"/>
        <v>0</v>
      </c>
      <c r="H131" s="159"/>
      <c r="I131" s="103"/>
      <c r="J131" s="103"/>
      <c r="K131" s="127"/>
      <c r="L131" s="127"/>
      <c r="M131" s="127"/>
      <c r="N131" s="127"/>
      <c r="O131" s="127"/>
      <c r="P131" s="127"/>
      <c r="Q131" s="127"/>
      <c r="R131" s="127"/>
    </row>
    <row r="132" spans="1:18" s="4" customFormat="1" ht="15" customHeight="1" x14ac:dyDescent="0.25">
      <c r="A132" s="301" t="s">
        <v>1943</v>
      </c>
      <c r="B132" s="16" t="s">
        <v>71</v>
      </c>
      <c r="C132" s="22" t="s">
        <v>1</v>
      </c>
      <c r="D132" s="241">
        <v>5</v>
      </c>
      <c r="E132" s="188"/>
      <c r="F132" s="167">
        <f t="shared" si="4"/>
        <v>0</v>
      </c>
      <c r="G132" s="167">
        <f t="shared" si="5"/>
        <v>0</v>
      </c>
      <c r="H132" s="159"/>
      <c r="I132" s="103"/>
      <c r="J132" s="103"/>
      <c r="K132" s="127"/>
      <c r="L132" s="127"/>
      <c r="M132" s="127"/>
      <c r="N132" s="127"/>
      <c r="O132" s="127"/>
      <c r="P132" s="127"/>
      <c r="Q132" s="127"/>
      <c r="R132" s="127"/>
    </row>
    <row r="133" spans="1:18" s="4" customFormat="1" ht="15" customHeight="1" x14ac:dyDescent="0.25">
      <c r="A133" s="301" t="s">
        <v>1944</v>
      </c>
      <c r="B133" s="16" t="s">
        <v>72</v>
      </c>
      <c r="C133" s="22" t="s">
        <v>1</v>
      </c>
      <c r="D133" s="241">
        <v>10</v>
      </c>
      <c r="E133" s="188"/>
      <c r="F133" s="167">
        <f t="shared" si="4"/>
        <v>0</v>
      </c>
      <c r="G133" s="167">
        <f t="shared" si="5"/>
        <v>0</v>
      </c>
      <c r="H133" s="159"/>
      <c r="I133" s="103"/>
      <c r="J133" s="103"/>
      <c r="K133" s="127"/>
      <c r="L133" s="127"/>
      <c r="M133" s="127"/>
      <c r="N133" s="127"/>
      <c r="O133" s="127"/>
      <c r="P133" s="127"/>
      <c r="Q133" s="127"/>
      <c r="R133" s="127"/>
    </row>
    <row r="134" spans="1:18" ht="15" customHeight="1" x14ac:dyDescent="0.35">
      <c r="A134" s="301" t="s">
        <v>1945</v>
      </c>
      <c r="B134" s="16" t="s">
        <v>73</v>
      </c>
      <c r="C134" s="22" t="s">
        <v>1</v>
      </c>
      <c r="D134" s="241">
        <v>5</v>
      </c>
      <c r="E134" s="105"/>
      <c r="F134" s="167">
        <f t="shared" si="4"/>
        <v>0</v>
      </c>
      <c r="G134" s="167">
        <f t="shared" si="5"/>
        <v>0</v>
      </c>
      <c r="H134" s="159"/>
    </row>
    <row r="135" spans="1:18" ht="15" customHeight="1" x14ac:dyDescent="0.35">
      <c r="A135" s="301" t="s">
        <v>1946</v>
      </c>
      <c r="B135" s="16" t="s">
        <v>125</v>
      </c>
      <c r="C135" s="22" t="s">
        <v>3</v>
      </c>
      <c r="D135" s="241">
        <v>10</v>
      </c>
      <c r="E135" s="105"/>
      <c r="F135" s="167">
        <f t="shared" si="4"/>
        <v>0</v>
      </c>
      <c r="G135" s="167">
        <f t="shared" si="5"/>
        <v>0</v>
      </c>
    </row>
    <row r="136" spans="1:18" ht="15" customHeight="1" x14ac:dyDescent="0.35">
      <c r="A136" s="301" t="s">
        <v>1947</v>
      </c>
      <c r="B136" s="212" t="s">
        <v>360</v>
      </c>
      <c r="C136" s="22" t="s">
        <v>1</v>
      </c>
      <c r="D136" s="241">
        <v>10</v>
      </c>
      <c r="E136" s="105"/>
      <c r="F136" s="167">
        <f t="shared" si="4"/>
        <v>0</v>
      </c>
      <c r="G136" s="167">
        <f t="shared" si="5"/>
        <v>0</v>
      </c>
    </row>
    <row r="137" spans="1:18" ht="15" customHeight="1" x14ac:dyDescent="0.35">
      <c r="A137" s="301" t="s">
        <v>1948</v>
      </c>
      <c r="B137" s="212" t="s">
        <v>74</v>
      </c>
      <c r="C137" s="22" t="s">
        <v>1</v>
      </c>
      <c r="D137" s="241">
        <v>20</v>
      </c>
      <c r="E137" s="105"/>
      <c r="F137" s="167">
        <f t="shared" si="4"/>
        <v>0</v>
      </c>
      <c r="G137" s="167">
        <f t="shared" si="5"/>
        <v>0</v>
      </c>
    </row>
    <row r="138" spans="1:18" ht="15" customHeight="1" x14ac:dyDescent="0.35">
      <c r="A138" s="301" t="s">
        <v>1949</v>
      </c>
      <c r="B138" s="16" t="s">
        <v>218</v>
      </c>
      <c r="C138" s="22" t="s">
        <v>1</v>
      </c>
      <c r="D138" s="241">
        <v>5</v>
      </c>
      <c r="E138" s="105"/>
      <c r="F138" s="167">
        <f t="shared" si="4"/>
        <v>0</v>
      </c>
      <c r="G138" s="167">
        <f t="shared" si="5"/>
        <v>0</v>
      </c>
    </row>
    <row r="139" spans="1:18" ht="15" customHeight="1" x14ac:dyDescent="0.35">
      <c r="A139" s="301" t="s">
        <v>1950</v>
      </c>
      <c r="B139" s="16" t="s">
        <v>179</v>
      </c>
      <c r="C139" s="22" t="s">
        <v>1</v>
      </c>
      <c r="D139" s="245">
        <v>10</v>
      </c>
      <c r="E139" s="105"/>
      <c r="F139" s="167">
        <f t="shared" si="4"/>
        <v>0</v>
      </c>
      <c r="G139" s="167">
        <f t="shared" si="5"/>
        <v>0</v>
      </c>
    </row>
    <row r="140" spans="1:18" ht="15" customHeight="1" x14ac:dyDescent="0.35">
      <c r="A140" s="301" t="s">
        <v>1951</v>
      </c>
      <c r="B140" s="16" t="s">
        <v>180</v>
      </c>
      <c r="C140" s="22" t="s">
        <v>1</v>
      </c>
      <c r="D140" s="241">
        <v>10</v>
      </c>
      <c r="E140" s="105"/>
      <c r="F140" s="167">
        <f t="shared" si="4"/>
        <v>0</v>
      </c>
      <c r="G140" s="167">
        <f t="shared" si="5"/>
        <v>0</v>
      </c>
    </row>
    <row r="141" spans="1:18" ht="15" customHeight="1" x14ac:dyDescent="0.35">
      <c r="A141" s="301" t="s">
        <v>1952</v>
      </c>
      <c r="B141" s="16" t="s">
        <v>181</v>
      </c>
      <c r="C141" s="22" t="s">
        <v>1</v>
      </c>
      <c r="D141" s="241">
        <v>10</v>
      </c>
      <c r="E141" s="105"/>
      <c r="F141" s="167">
        <f t="shared" si="4"/>
        <v>0</v>
      </c>
      <c r="G141" s="167">
        <f t="shared" si="5"/>
        <v>0</v>
      </c>
    </row>
    <row r="142" spans="1:18" ht="15" customHeight="1" x14ac:dyDescent="0.35">
      <c r="A142" s="301" t="s">
        <v>1953</v>
      </c>
      <c r="B142" s="16" t="s">
        <v>182</v>
      </c>
      <c r="C142" s="22" t="s">
        <v>1</v>
      </c>
      <c r="D142" s="241">
        <v>10</v>
      </c>
      <c r="E142" s="105"/>
      <c r="F142" s="167">
        <f t="shared" si="4"/>
        <v>0</v>
      </c>
      <c r="G142" s="167">
        <f t="shared" si="5"/>
        <v>0</v>
      </c>
    </row>
    <row r="143" spans="1:18" ht="15" customHeight="1" x14ac:dyDescent="0.35">
      <c r="A143" s="301" t="s">
        <v>1954</v>
      </c>
      <c r="B143" s="16" t="s">
        <v>183</v>
      </c>
      <c r="C143" s="22" t="s">
        <v>1</v>
      </c>
      <c r="D143" s="241">
        <v>10</v>
      </c>
      <c r="E143" s="105"/>
      <c r="F143" s="167">
        <f t="shared" si="4"/>
        <v>0</v>
      </c>
      <c r="G143" s="167">
        <f t="shared" si="5"/>
        <v>0</v>
      </c>
    </row>
    <row r="144" spans="1:18" ht="15" customHeight="1" x14ac:dyDescent="0.35">
      <c r="A144" s="301" t="s">
        <v>1955</v>
      </c>
      <c r="B144" s="16" t="s">
        <v>184</v>
      </c>
      <c r="C144" s="22" t="s">
        <v>1</v>
      </c>
      <c r="D144" s="241">
        <v>10</v>
      </c>
      <c r="E144" s="105"/>
      <c r="F144" s="167">
        <f t="shared" si="4"/>
        <v>0</v>
      </c>
      <c r="G144" s="167">
        <f t="shared" si="5"/>
        <v>0</v>
      </c>
    </row>
    <row r="145" spans="1:8" ht="15" customHeight="1" x14ac:dyDescent="0.35">
      <c r="A145" s="301" t="s">
        <v>1956</v>
      </c>
      <c r="B145" s="16" t="s">
        <v>254</v>
      </c>
      <c r="C145" s="22" t="s">
        <v>1</v>
      </c>
      <c r="D145" s="241">
        <v>5</v>
      </c>
      <c r="E145" s="105"/>
      <c r="F145" s="167">
        <f t="shared" si="4"/>
        <v>0</v>
      </c>
      <c r="G145" s="167">
        <f t="shared" si="5"/>
        <v>0</v>
      </c>
    </row>
    <row r="146" spans="1:8" ht="15" customHeight="1" x14ac:dyDescent="0.35">
      <c r="A146" s="301" t="s">
        <v>1957</v>
      </c>
      <c r="B146" s="16" t="s">
        <v>149</v>
      </c>
      <c r="C146" s="192" t="s">
        <v>1</v>
      </c>
      <c r="D146" s="245">
        <v>10</v>
      </c>
      <c r="E146" s="105"/>
      <c r="F146" s="167">
        <f t="shared" si="4"/>
        <v>0</v>
      </c>
      <c r="G146" s="167">
        <f t="shared" si="5"/>
        <v>0</v>
      </c>
    </row>
    <row r="147" spans="1:8" ht="15" customHeight="1" x14ac:dyDescent="0.35">
      <c r="A147" s="301" t="s">
        <v>1958</v>
      </c>
      <c r="B147" s="16" t="s">
        <v>207</v>
      </c>
      <c r="C147" s="22" t="s">
        <v>1</v>
      </c>
      <c r="D147" s="241">
        <v>10</v>
      </c>
      <c r="E147" s="105"/>
      <c r="F147" s="167">
        <f t="shared" si="4"/>
        <v>0</v>
      </c>
      <c r="G147" s="167">
        <f t="shared" si="5"/>
        <v>0</v>
      </c>
    </row>
    <row r="148" spans="1:8" ht="15" customHeight="1" x14ac:dyDescent="0.35">
      <c r="A148" s="301" t="s">
        <v>1959</v>
      </c>
      <c r="B148" s="16" t="s">
        <v>219</v>
      </c>
      <c r="C148" s="22" t="s">
        <v>1</v>
      </c>
      <c r="D148" s="241">
        <v>5</v>
      </c>
      <c r="E148" s="105"/>
      <c r="F148" s="167">
        <f t="shared" si="4"/>
        <v>0</v>
      </c>
      <c r="G148" s="167">
        <f t="shared" si="5"/>
        <v>0</v>
      </c>
    </row>
    <row r="149" spans="1:8" ht="15" customHeight="1" x14ac:dyDescent="0.35">
      <c r="A149" s="301" t="s">
        <v>1960</v>
      </c>
      <c r="B149" s="16" t="s">
        <v>152</v>
      </c>
      <c r="C149" s="22" t="s">
        <v>3</v>
      </c>
      <c r="D149" s="241">
        <v>5</v>
      </c>
      <c r="E149" s="105"/>
      <c r="F149" s="167">
        <f t="shared" si="4"/>
        <v>0</v>
      </c>
      <c r="G149" s="167">
        <f t="shared" si="5"/>
        <v>0</v>
      </c>
    </row>
    <row r="150" spans="1:8" ht="15" customHeight="1" x14ac:dyDescent="0.35">
      <c r="A150" s="301" t="s">
        <v>1961</v>
      </c>
      <c r="B150" s="16" t="s">
        <v>153</v>
      </c>
      <c r="C150" s="22" t="s">
        <v>1</v>
      </c>
      <c r="D150" s="241">
        <v>5</v>
      </c>
      <c r="E150" s="105"/>
      <c r="F150" s="167">
        <f t="shared" si="4"/>
        <v>0</v>
      </c>
      <c r="G150" s="167">
        <f t="shared" si="5"/>
        <v>0</v>
      </c>
    </row>
    <row r="151" spans="1:8" ht="15" customHeight="1" x14ac:dyDescent="0.35">
      <c r="A151" s="301" t="s">
        <v>1962</v>
      </c>
      <c r="B151" s="16" t="s">
        <v>154</v>
      </c>
      <c r="C151" s="22" t="s">
        <v>1</v>
      </c>
      <c r="D151" s="241">
        <v>5</v>
      </c>
      <c r="E151" s="105"/>
      <c r="F151" s="167">
        <f t="shared" si="4"/>
        <v>0</v>
      </c>
      <c r="G151" s="167">
        <f t="shared" si="5"/>
        <v>0</v>
      </c>
    </row>
    <row r="152" spans="1:8" ht="15" customHeight="1" x14ac:dyDescent="0.35">
      <c r="A152" s="301" t="s">
        <v>1963</v>
      </c>
      <c r="B152" s="16" t="s">
        <v>155</v>
      </c>
      <c r="C152" s="22" t="s">
        <v>1</v>
      </c>
      <c r="D152" s="241">
        <v>5</v>
      </c>
      <c r="E152" s="105"/>
      <c r="F152" s="167">
        <f t="shared" si="4"/>
        <v>0</v>
      </c>
      <c r="G152" s="167">
        <f t="shared" si="5"/>
        <v>0</v>
      </c>
    </row>
    <row r="153" spans="1:8" ht="15" customHeight="1" x14ac:dyDescent="0.35">
      <c r="A153" s="301" t="s">
        <v>1964</v>
      </c>
      <c r="B153" s="16" t="s">
        <v>156</v>
      </c>
      <c r="C153" s="22" t="s">
        <v>1</v>
      </c>
      <c r="D153" s="241">
        <v>5</v>
      </c>
      <c r="E153" s="105"/>
      <c r="F153" s="167">
        <f t="shared" si="4"/>
        <v>0</v>
      </c>
      <c r="G153" s="167">
        <f t="shared" si="5"/>
        <v>0</v>
      </c>
    </row>
    <row r="154" spans="1:8" ht="15" customHeight="1" x14ac:dyDescent="0.35">
      <c r="A154" s="301" t="s">
        <v>1965</v>
      </c>
      <c r="B154" s="16" t="s">
        <v>157</v>
      </c>
      <c r="C154" s="22" t="s">
        <v>1</v>
      </c>
      <c r="D154" s="241">
        <v>5</v>
      </c>
      <c r="E154" s="105"/>
      <c r="F154" s="167">
        <f t="shared" ref="F154:F187" si="6">SUM(E154*1.2)</f>
        <v>0</v>
      </c>
      <c r="G154" s="167">
        <f t="shared" ref="G154:G187" si="7">SUM(D154*E154)</f>
        <v>0</v>
      </c>
    </row>
    <row r="155" spans="1:8" ht="15" customHeight="1" x14ac:dyDescent="0.35">
      <c r="A155" s="301" t="s">
        <v>1966</v>
      </c>
      <c r="B155" s="16" t="s">
        <v>158</v>
      </c>
      <c r="C155" s="22" t="s">
        <v>1</v>
      </c>
      <c r="D155" s="241">
        <v>5</v>
      </c>
      <c r="E155" s="105"/>
      <c r="F155" s="167">
        <f t="shared" si="6"/>
        <v>0</v>
      </c>
      <c r="G155" s="167">
        <f t="shared" si="7"/>
        <v>0</v>
      </c>
    </row>
    <row r="156" spans="1:8" ht="15" customHeight="1" x14ac:dyDescent="0.35">
      <c r="A156" s="301" t="s">
        <v>1967</v>
      </c>
      <c r="B156" s="16" t="s">
        <v>159</v>
      </c>
      <c r="C156" s="22" t="s">
        <v>1</v>
      </c>
      <c r="D156" s="241">
        <v>10</v>
      </c>
      <c r="E156" s="105"/>
      <c r="F156" s="167">
        <f t="shared" si="6"/>
        <v>0</v>
      </c>
      <c r="G156" s="167">
        <f t="shared" si="7"/>
        <v>0</v>
      </c>
    </row>
    <row r="157" spans="1:8" ht="15" customHeight="1" x14ac:dyDescent="0.35">
      <c r="A157" s="301" t="s">
        <v>1968</v>
      </c>
      <c r="B157" s="16" t="s">
        <v>160</v>
      </c>
      <c r="C157" s="22" t="s">
        <v>1</v>
      </c>
      <c r="D157" s="241">
        <v>5</v>
      </c>
      <c r="E157" s="105"/>
      <c r="F157" s="167">
        <f t="shared" si="6"/>
        <v>0</v>
      </c>
      <c r="G157" s="167">
        <f t="shared" si="7"/>
        <v>0</v>
      </c>
    </row>
    <row r="158" spans="1:8" ht="15" customHeight="1" x14ac:dyDescent="0.35">
      <c r="A158" s="301" t="s">
        <v>1969</v>
      </c>
      <c r="B158" s="16" t="s">
        <v>161</v>
      </c>
      <c r="C158" s="22" t="s">
        <v>1</v>
      </c>
      <c r="D158" s="241">
        <v>10</v>
      </c>
      <c r="E158" s="105"/>
      <c r="F158" s="167">
        <f t="shared" si="6"/>
        <v>0</v>
      </c>
      <c r="G158" s="167">
        <f t="shared" si="7"/>
        <v>0</v>
      </c>
    </row>
    <row r="159" spans="1:8" ht="15" customHeight="1" x14ac:dyDescent="0.35">
      <c r="A159" s="301" t="s">
        <v>1970</v>
      </c>
      <c r="B159" s="16" t="s">
        <v>162</v>
      </c>
      <c r="C159" s="26" t="s">
        <v>1</v>
      </c>
      <c r="D159" s="241">
        <v>10</v>
      </c>
      <c r="E159" s="105"/>
      <c r="F159" s="167">
        <f t="shared" si="6"/>
        <v>0</v>
      </c>
      <c r="G159" s="167">
        <f t="shared" si="7"/>
        <v>0</v>
      </c>
    </row>
    <row r="160" spans="1:8" ht="15" customHeight="1" x14ac:dyDescent="0.35">
      <c r="A160" s="301" t="s">
        <v>1971</v>
      </c>
      <c r="B160" s="16" t="s">
        <v>163</v>
      </c>
      <c r="C160" s="22" t="s">
        <v>1</v>
      </c>
      <c r="D160" s="241">
        <v>5</v>
      </c>
      <c r="E160" s="105"/>
      <c r="F160" s="167">
        <f t="shared" si="6"/>
        <v>0</v>
      </c>
      <c r="G160" s="167">
        <f t="shared" si="7"/>
        <v>0</v>
      </c>
      <c r="H160" s="159"/>
    </row>
    <row r="161" spans="1:18" ht="15" customHeight="1" x14ac:dyDescent="0.35">
      <c r="A161" s="301" t="s">
        <v>1972</v>
      </c>
      <c r="B161" s="16" t="s">
        <v>164</v>
      </c>
      <c r="C161" s="22" t="s">
        <v>1</v>
      </c>
      <c r="D161" s="241">
        <v>5</v>
      </c>
      <c r="E161" s="105"/>
      <c r="F161" s="167">
        <f t="shared" si="6"/>
        <v>0</v>
      </c>
      <c r="G161" s="167">
        <f t="shared" si="7"/>
        <v>0</v>
      </c>
      <c r="H161" s="159"/>
    </row>
    <row r="162" spans="1:18" ht="15" customHeight="1" x14ac:dyDescent="0.35">
      <c r="A162" s="301" t="s">
        <v>1973</v>
      </c>
      <c r="B162" s="16" t="s">
        <v>165</v>
      </c>
      <c r="C162" s="22" t="s">
        <v>3</v>
      </c>
      <c r="D162" s="241">
        <v>5</v>
      </c>
      <c r="E162" s="188"/>
      <c r="F162" s="167">
        <f t="shared" si="6"/>
        <v>0</v>
      </c>
      <c r="G162" s="167">
        <f t="shared" si="7"/>
        <v>0</v>
      </c>
      <c r="H162" s="159"/>
    </row>
    <row r="163" spans="1:18" ht="15" customHeight="1" x14ac:dyDescent="0.35">
      <c r="A163" s="301" t="s">
        <v>1974</v>
      </c>
      <c r="B163" s="16" t="s">
        <v>166</v>
      </c>
      <c r="C163" s="22" t="s">
        <v>1</v>
      </c>
      <c r="D163" s="241">
        <v>5</v>
      </c>
      <c r="E163" s="188"/>
      <c r="F163" s="167">
        <f t="shared" si="6"/>
        <v>0</v>
      </c>
      <c r="G163" s="167">
        <f t="shared" si="7"/>
        <v>0</v>
      </c>
      <c r="H163" s="159"/>
    </row>
    <row r="164" spans="1:18" s="4" customFormat="1" ht="15" customHeight="1" x14ac:dyDescent="0.25">
      <c r="A164" s="301" t="s">
        <v>1975</v>
      </c>
      <c r="B164" s="16" t="s">
        <v>167</v>
      </c>
      <c r="C164" s="22" t="s">
        <v>1</v>
      </c>
      <c r="D164" s="241">
        <v>5</v>
      </c>
      <c r="E164" s="188"/>
      <c r="F164" s="167">
        <f t="shared" si="6"/>
        <v>0</v>
      </c>
      <c r="G164" s="167">
        <f t="shared" si="7"/>
        <v>0</v>
      </c>
      <c r="H164" s="159"/>
      <c r="I164" s="103"/>
      <c r="J164" s="103"/>
      <c r="K164" s="127"/>
      <c r="L164" s="127"/>
      <c r="M164" s="127"/>
      <c r="N164" s="127"/>
      <c r="O164" s="127"/>
      <c r="P164" s="127"/>
      <c r="Q164" s="127"/>
      <c r="R164" s="127"/>
    </row>
    <row r="165" spans="1:18" s="4" customFormat="1" ht="15" customHeight="1" x14ac:dyDescent="0.25">
      <c r="A165" s="301" t="s">
        <v>1976</v>
      </c>
      <c r="B165" s="16" t="s">
        <v>362</v>
      </c>
      <c r="C165" s="22" t="s">
        <v>1</v>
      </c>
      <c r="D165" s="241">
        <v>5</v>
      </c>
      <c r="E165" s="188"/>
      <c r="F165" s="167">
        <f t="shared" si="6"/>
        <v>0</v>
      </c>
      <c r="G165" s="167">
        <f t="shared" si="7"/>
        <v>0</v>
      </c>
      <c r="H165" s="159"/>
      <c r="I165" s="103"/>
      <c r="J165" s="103"/>
      <c r="K165" s="127"/>
      <c r="L165" s="127"/>
      <c r="M165" s="127"/>
      <c r="N165" s="127"/>
      <c r="O165" s="127"/>
      <c r="P165" s="127"/>
      <c r="Q165" s="127"/>
      <c r="R165" s="127"/>
    </row>
    <row r="166" spans="1:18" s="4" customFormat="1" ht="15" customHeight="1" x14ac:dyDescent="0.25">
      <c r="A166" s="301" t="s">
        <v>1977</v>
      </c>
      <c r="B166" s="16" t="s">
        <v>363</v>
      </c>
      <c r="C166" s="22" t="s">
        <v>1</v>
      </c>
      <c r="D166" s="241">
        <v>10</v>
      </c>
      <c r="E166" s="188"/>
      <c r="F166" s="167">
        <f t="shared" si="6"/>
        <v>0</v>
      </c>
      <c r="G166" s="167">
        <f t="shared" si="7"/>
        <v>0</v>
      </c>
      <c r="H166" s="159"/>
      <c r="I166" s="103"/>
      <c r="J166" s="103"/>
      <c r="K166" s="127"/>
      <c r="L166" s="127"/>
      <c r="M166" s="127"/>
      <c r="N166" s="127"/>
      <c r="O166" s="127"/>
      <c r="P166" s="127"/>
      <c r="Q166" s="127"/>
      <c r="R166" s="127"/>
    </row>
    <row r="167" spans="1:18" s="4" customFormat="1" ht="15" customHeight="1" x14ac:dyDescent="0.25">
      <c r="A167" s="301" t="s">
        <v>1978</v>
      </c>
      <c r="B167" s="213" t="s">
        <v>226</v>
      </c>
      <c r="C167" s="22" t="s">
        <v>1</v>
      </c>
      <c r="D167" s="241">
        <v>5</v>
      </c>
      <c r="E167" s="188"/>
      <c r="F167" s="167">
        <f t="shared" si="6"/>
        <v>0</v>
      </c>
      <c r="G167" s="167">
        <f t="shared" si="7"/>
        <v>0</v>
      </c>
      <c r="H167" s="159"/>
      <c r="I167" s="103"/>
      <c r="J167" s="103"/>
      <c r="K167" s="127"/>
      <c r="L167" s="127"/>
      <c r="M167" s="127"/>
      <c r="N167" s="127"/>
      <c r="O167" s="127"/>
      <c r="P167" s="127"/>
      <c r="Q167" s="127"/>
      <c r="R167" s="127"/>
    </row>
    <row r="168" spans="1:18" s="4" customFormat="1" ht="15" customHeight="1" x14ac:dyDescent="0.25">
      <c r="A168" s="301" t="s">
        <v>1979</v>
      </c>
      <c r="B168" s="213" t="s">
        <v>220</v>
      </c>
      <c r="C168" s="22" t="s">
        <v>1</v>
      </c>
      <c r="D168" s="241">
        <v>5</v>
      </c>
      <c r="E168" s="188"/>
      <c r="F168" s="167">
        <f t="shared" si="6"/>
        <v>0</v>
      </c>
      <c r="G168" s="167">
        <f t="shared" si="7"/>
        <v>0</v>
      </c>
      <c r="H168" s="159"/>
      <c r="I168" s="103"/>
      <c r="J168" s="103"/>
      <c r="K168" s="127"/>
      <c r="L168" s="127"/>
      <c r="M168" s="127"/>
      <c r="N168" s="127"/>
      <c r="O168" s="127"/>
      <c r="P168" s="127"/>
      <c r="Q168" s="127"/>
      <c r="R168" s="127"/>
    </row>
    <row r="169" spans="1:18" s="4" customFormat="1" ht="15" customHeight="1" x14ac:dyDescent="0.25">
      <c r="A169" s="301" t="s">
        <v>1980</v>
      </c>
      <c r="B169" s="213" t="s">
        <v>221</v>
      </c>
      <c r="C169" s="22" t="s">
        <v>1</v>
      </c>
      <c r="D169" s="241">
        <v>5</v>
      </c>
      <c r="E169" s="188"/>
      <c r="F169" s="167">
        <f t="shared" si="6"/>
        <v>0</v>
      </c>
      <c r="G169" s="167">
        <f t="shared" si="7"/>
        <v>0</v>
      </c>
      <c r="H169" s="159"/>
      <c r="I169" s="103"/>
      <c r="J169" s="103"/>
      <c r="K169" s="127"/>
      <c r="L169" s="127"/>
      <c r="M169" s="127"/>
      <c r="N169" s="127"/>
      <c r="O169" s="127"/>
      <c r="P169" s="127"/>
      <c r="Q169" s="127"/>
      <c r="R169" s="127"/>
    </row>
    <row r="170" spans="1:18" s="4" customFormat="1" ht="15" customHeight="1" x14ac:dyDescent="0.25">
      <c r="A170" s="301" t="s">
        <v>1981</v>
      </c>
      <c r="B170" s="213" t="s">
        <v>222</v>
      </c>
      <c r="C170" s="22" t="s">
        <v>1</v>
      </c>
      <c r="D170" s="241">
        <v>10</v>
      </c>
      <c r="E170" s="188"/>
      <c r="F170" s="167">
        <f t="shared" si="6"/>
        <v>0</v>
      </c>
      <c r="G170" s="167">
        <f t="shared" si="7"/>
        <v>0</v>
      </c>
      <c r="H170" s="159"/>
      <c r="I170" s="103"/>
      <c r="J170" s="103"/>
      <c r="K170" s="127"/>
      <c r="L170" s="127"/>
      <c r="M170" s="127"/>
      <c r="N170" s="127"/>
      <c r="O170" s="127"/>
      <c r="P170" s="127"/>
      <c r="Q170" s="127"/>
      <c r="R170" s="127"/>
    </row>
    <row r="171" spans="1:18" s="4" customFormat="1" ht="15" customHeight="1" x14ac:dyDescent="0.25">
      <c r="A171" s="301" t="s">
        <v>1982</v>
      </c>
      <c r="B171" s="213" t="s">
        <v>223</v>
      </c>
      <c r="C171" s="22" t="s">
        <v>1</v>
      </c>
      <c r="D171" s="241">
        <v>10</v>
      </c>
      <c r="E171" s="188"/>
      <c r="F171" s="167">
        <f t="shared" si="6"/>
        <v>0</v>
      </c>
      <c r="G171" s="167">
        <f t="shared" si="7"/>
        <v>0</v>
      </c>
      <c r="H171" s="159"/>
      <c r="I171" s="103"/>
      <c r="J171" s="103"/>
      <c r="K171" s="127"/>
      <c r="L171" s="127"/>
      <c r="M171" s="127"/>
      <c r="N171" s="127"/>
      <c r="O171" s="127"/>
      <c r="P171" s="127"/>
      <c r="Q171" s="127"/>
      <c r="R171" s="127"/>
    </row>
    <row r="172" spans="1:18" s="4" customFormat="1" ht="15" customHeight="1" x14ac:dyDescent="0.25">
      <c r="A172" s="301" t="s">
        <v>1983</v>
      </c>
      <c r="B172" s="213" t="s">
        <v>224</v>
      </c>
      <c r="C172" s="22" t="s">
        <v>1</v>
      </c>
      <c r="D172" s="241">
        <v>5</v>
      </c>
      <c r="E172" s="188"/>
      <c r="F172" s="167">
        <f t="shared" si="6"/>
        <v>0</v>
      </c>
      <c r="G172" s="167">
        <f t="shared" si="7"/>
        <v>0</v>
      </c>
      <c r="H172" s="159"/>
      <c r="I172" s="103"/>
      <c r="J172" s="103"/>
      <c r="K172" s="127"/>
      <c r="L172" s="127"/>
      <c r="M172" s="127"/>
      <c r="N172" s="127"/>
      <c r="O172" s="127"/>
      <c r="P172" s="127"/>
      <c r="Q172" s="127"/>
      <c r="R172" s="127"/>
    </row>
    <row r="173" spans="1:18" ht="15" customHeight="1" x14ac:dyDescent="0.35">
      <c r="A173" s="301" t="s">
        <v>1984</v>
      </c>
      <c r="B173" s="213" t="s">
        <v>173</v>
      </c>
      <c r="C173" s="22" t="s">
        <v>1</v>
      </c>
      <c r="D173" s="241">
        <v>5</v>
      </c>
      <c r="E173" s="105"/>
      <c r="F173" s="167">
        <f t="shared" si="6"/>
        <v>0</v>
      </c>
      <c r="G173" s="167">
        <f t="shared" si="7"/>
        <v>0</v>
      </c>
      <c r="H173" s="159"/>
    </row>
    <row r="174" spans="1:18" ht="15" customHeight="1" x14ac:dyDescent="0.35">
      <c r="A174" s="301" t="s">
        <v>1985</v>
      </c>
      <c r="B174" s="213" t="s">
        <v>174</v>
      </c>
      <c r="C174" s="22" t="s">
        <v>1</v>
      </c>
      <c r="D174" s="241">
        <v>5</v>
      </c>
      <c r="E174" s="105"/>
      <c r="F174" s="167">
        <f t="shared" si="6"/>
        <v>0</v>
      </c>
      <c r="G174" s="167">
        <f t="shared" si="7"/>
        <v>0</v>
      </c>
      <c r="H174" s="159"/>
    </row>
    <row r="175" spans="1:18" ht="15" customHeight="1" x14ac:dyDescent="0.35">
      <c r="A175" s="301" t="s">
        <v>1986</v>
      </c>
      <c r="B175" s="213" t="s">
        <v>271</v>
      </c>
      <c r="C175" s="22" t="s">
        <v>234</v>
      </c>
      <c r="D175" s="241">
        <v>5</v>
      </c>
      <c r="E175" s="105"/>
      <c r="F175" s="167">
        <f t="shared" si="6"/>
        <v>0</v>
      </c>
      <c r="G175" s="167">
        <f t="shared" si="7"/>
        <v>0</v>
      </c>
      <c r="H175" s="159"/>
    </row>
    <row r="176" spans="1:18" ht="15" customHeight="1" x14ac:dyDescent="0.35">
      <c r="A176" s="301" t="s">
        <v>1987</v>
      </c>
      <c r="B176" s="213" t="s">
        <v>175</v>
      </c>
      <c r="C176" s="22" t="s">
        <v>1</v>
      </c>
      <c r="D176" s="241">
        <v>5</v>
      </c>
      <c r="E176" s="105"/>
      <c r="F176" s="167">
        <f t="shared" si="6"/>
        <v>0</v>
      </c>
      <c r="G176" s="167">
        <f t="shared" si="7"/>
        <v>0</v>
      </c>
      <c r="H176" s="159"/>
    </row>
    <row r="177" spans="1:18" ht="15" customHeight="1" x14ac:dyDescent="0.35">
      <c r="A177" s="301" t="s">
        <v>1988</v>
      </c>
      <c r="B177" s="16" t="s">
        <v>185</v>
      </c>
      <c r="C177" s="22" t="s">
        <v>1</v>
      </c>
      <c r="D177" s="241">
        <v>5</v>
      </c>
      <c r="E177" s="105"/>
      <c r="F177" s="167">
        <f t="shared" si="6"/>
        <v>0</v>
      </c>
      <c r="G177" s="167">
        <f t="shared" si="7"/>
        <v>0</v>
      </c>
    </row>
    <row r="178" spans="1:18" ht="15" customHeight="1" x14ac:dyDescent="0.35">
      <c r="A178" s="301" t="s">
        <v>1989</v>
      </c>
      <c r="B178" s="16" t="s">
        <v>186</v>
      </c>
      <c r="C178" s="22" t="s">
        <v>1</v>
      </c>
      <c r="D178" s="241">
        <v>5</v>
      </c>
      <c r="E178" s="105"/>
      <c r="F178" s="167">
        <f t="shared" si="6"/>
        <v>0</v>
      </c>
      <c r="G178" s="167">
        <f t="shared" si="7"/>
        <v>0</v>
      </c>
    </row>
    <row r="179" spans="1:18" ht="15" customHeight="1" x14ac:dyDescent="0.35">
      <c r="A179" s="301" t="s">
        <v>1990</v>
      </c>
      <c r="B179" s="16" t="s">
        <v>187</v>
      </c>
      <c r="C179" s="22" t="s">
        <v>1</v>
      </c>
      <c r="D179" s="241">
        <v>5</v>
      </c>
      <c r="E179" s="105"/>
      <c r="F179" s="167">
        <f t="shared" si="6"/>
        <v>0</v>
      </c>
      <c r="G179" s="167">
        <f t="shared" si="7"/>
        <v>0</v>
      </c>
    </row>
    <row r="180" spans="1:18" ht="15" customHeight="1" x14ac:dyDescent="0.35">
      <c r="A180" s="301" t="s">
        <v>1991</v>
      </c>
      <c r="B180" s="16" t="s">
        <v>255</v>
      </c>
      <c r="C180" s="22" t="s">
        <v>1</v>
      </c>
      <c r="D180" s="241">
        <v>5</v>
      </c>
      <c r="E180" s="105"/>
      <c r="F180" s="167">
        <f t="shared" si="6"/>
        <v>0</v>
      </c>
      <c r="G180" s="167">
        <f t="shared" si="7"/>
        <v>0</v>
      </c>
    </row>
    <row r="181" spans="1:18" ht="15" customHeight="1" x14ac:dyDescent="0.35">
      <c r="A181" s="301" t="s">
        <v>1992</v>
      </c>
      <c r="B181" s="16" t="s">
        <v>225</v>
      </c>
      <c r="C181" s="22" t="s">
        <v>1</v>
      </c>
      <c r="D181" s="241">
        <v>5</v>
      </c>
      <c r="E181" s="105"/>
      <c r="F181" s="167">
        <f t="shared" si="6"/>
        <v>0</v>
      </c>
      <c r="G181" s="167">
        <f t="shared" si="7"/>
        <v>0</v>
      </c>
    </row>
    <row r="182" spans="1:18" ht="15" customHeight="1" x14ac:dyDescent="0.35">
      <c r="A182" s="301" t="s">
        <v>1993</v>
      </c>
      <c r="B182" s="16" t="s">
        <v>190</v>
      </c>
      <c r="C182" s="22" t="s">
        <v>234</v>
      </c>
      <c r="D182" s="241">
        <v>5</v>
      </c>
      <c r="E182" s="105"/>
      <c r="F182" s="167">
        <f t="shared" si="6"/>
        <v>0</v>
      </c>
      <c r="G182" s="167">
        <f t="shared" si="7"/>
        <v>0</v>
      </c>
    </row>
    <row r="183" spans="1:18" ht="15" customHeight="1" x14ac:dyDescent="0.35">
      <c r="A183" s="301" t="s">
        <v>1994</v>
      </c>
      <c r="B183" s="16" t="s">
        <v>191</v>
      </c>
      <c r="C183" s="22" t="s">
        <v>1</v>
      </c>
      <c r="D183" s="241">
        <v>5</v>
      </c>
      <c r="E183" s="105"/>
      <c r="F183" s="167">
        <f t="shared" si="6"/>
        <v>0</v>
      </c>
      <c r="G183" s="167">
        <f t="shared" si="7"/>
        <v>0</v>
      </c>
    </row>
    <row r="184" spans="1:18" ht="15" customHeight="1" x14ac:dyDescent="0.35">
      <c r="A184" s="301" t="s">
        <v>1995</v>
      </c>
      <c r="B184" s="16" t="s">
        <v>192</v>
      </c>
      <c r="C184" s="22" t="s">
        <v>1</v>
      </c>
      <c r="D184" s="241">
        <v>5</v>
      </c>
      <c r="E184" s="105"/>
      <c r="F184" s="167">
        <f t="shared" si="6"/>
        <v>0</v>
      </c>
      <c r="G184" s="167">
        <f t="shared" si="7"/>
        <v>0</v>
      </c>
    </row>
    <row r="185" spans="1:18" ht="15" customHeight="1" x14ac:dyDescent="0.35">
      <c r="A185" s="301" t="s">
        <v>1996</v>
      </c>
      <c r="B185" s="16" t="s">
        <v>206</v>
      </c>
      <c r="C185" s="22" t="s">
        <v>1</v>
      </c>
      <c r="D185" s="241">
        <v>5</v>
      </c>
      <c r="E185" s="105"/>
      <c r="F185" s="167">
        <f t="shared" si="6"/>
        <v>0</v>
      </c>
      <c r="G185" s="167">
        <f t="shared" si="7"/>
        <v>0</v>
      </c>
    </row>
    <row r="186" spans="1:18" ht="15" customHeight="1" x14ac:dyDescent="0.35">
      <c r="A186" s="301" t="s">
        <v>1997</v>
      </c>
      <c r="B186" s="213" t="s">
        <v>6</v>
      </c>
      <c r="C186" s="22" t="s">
        <v>168</v>
      </c>
      <c r="D186" s="241">
        <v>200</v>
      </c>
      <c r="E186" s="105"/>
      <c r="F186" s="167">
        <f t="shared" si="6"/>
        <v>0</v>
      </c>
      <c r="G186" s="167">
        <f t="shared" si="7"/>
        <v>0</v>
      </c>
    </row>
    <row r="187" spans="1:18" ht="15" customHeight="1" thickBot="1" x14ac:dyDescent="0.4">
      <c r="A187" s="301" t="s">
        <v>1998</v>
      </c>
      <c r="B187" s="16" t="s">
        <v>7</v>
      </c>
      <c r="C187" s="22" t="s">
        <v>172</v>
      </c>
      <c r="D187" s="241">
        <v>200</v>
      </c>
      <c r="E187" s="105"/>
      <c r="F187" s="167">
        <f t="shared" si="6"/>
        <v>0</v>
      </c>
      <c r="G187" s="167">
        <f t="shared" si="7"/>
        <v>0</v>
      </c>
    </row>
    <row r="188" spans="1:18" ht="15" customHeight="1" thickBot="1" x14ac:dyDescent="0.4">
      <c r="A188" s="106"/>
      <c r="B188" s="205"/>
      <c r="C188" s="205"/>
      <c r="D188" s="205"/>
      <c r="E188" s="327" t="s">
        <v>3421</v>
      </c>
      <c r="F188" s="327"/>
      <c r="G188" s="255">
        <f>SUM(G25:G187)</f>
        <v>0</v>
      </c>
    </row>
    <row r="189" spans="1:18" ht="15" customHeight="1" thickBot="1" x14ac:dyDescent="0.4">
      <c r="A189" s="106"/>
      <c r="B189" s="205"/>
      <c r="C189" s="205"/>
      <c r="D189" s="205"/>
      <c r="E189" s="327" t="s">
        <v>3422</v>
      </c>
      <c r="F189" s="327"/>
      <c r="G189" s="255">
        <f>SUM(G188*0.2)</f>
        <v>0</v>
      </c>
    </row>
    <row r="190" spans="1:18" s="5" customFormat="1" ht="15" customHeight="1" thickBot="1" x14ac:dyDescent="0.4">
      <c r="A190" s="106"/>
      <c r="B190" s="205"/>
      <c r="C190" s="27"/>
      <c r="D190" s="173"/>
      <c r="E190" s="327" t="s">
        <v>3423</v>
      </c>
      <c r="F190" s="327"/>
      <c r="G190" s="255">
        <f>SUM(G188:G189)</f>
        <v>0</v>
      </c>
      <c r="H190" s="103"/>
      <c r="I190" s="103"/>
      <c r="J190" s="103"/>
      <c r="K190" s="128"/>
      <c r="L190" s="128"/>
      <c r="M190" s="128"/>
      <c r="N190" s="128"/>
      <c r="O190" s="128"/>
      <c r="P190" s="128"/>
      <c r="Q190" s="128"/>
      <c r="R190" s="128"/>
    </row>
    <row r="191" spans="1:18" s="5" customFormat="1" ht="15" customHeight="1" x14ac:dyDescent="0.35">
      <c r="A191" s="107"/>
      <c r="B191" s="205"/>
      <c r="C191" s="27"/>
      <c r="D191" s="173"/>
      <c r="E191" s="103"/>
      <c r="F191" s="103"/>
      <c r="G191" s="103"/>
      <c r="H191" s="103"/>
      <c r="I191" s="103"/>
      <c r="J191" s="103"/>
      <c r="K191" s="128"/>
      <c r="L191" s="128"/>
      <c r="M191" s="128"/>
      <c r="N191" s="128"/>
      <c r="O191" s="128"/>
      <c r="P191" s="128"/>
      <c r="Q191" s="128"/>
      <c r="R191" s="128"/>
    </row>
    <row r="192" spans="1:18" s="6" customFormat="1" ht="30" customHeight="1" x14ac:dyDescent="0.3">
      <c r="A192" s="107"/>
      <c r="B192" s="207"/>
      <c r="C192" s="27"/>
      <c r="D192" s="173"/>
      <c r="E192" s="103"/>
      <c r="F192" s="103"/>
      <c r="G192" s="103"/>
      <c r="H192" s="157"/>
      <c r="I192" s="157"/>
      <c r="J192" s="157"/>
      <c r="K192" s="14"/>
      <c r="L192" s="14"/>
      <c r="M192" s="14"/>
      <c r="N192" s="14"/>
      <c r="O192" s="14"/>
      <c r="P192" s="14"/>
      <c r="Q192" s="14"/>
      <c r="R192" s="14"/>
    </row>
    <row r="193" spans="1:18" s="6" customFormat="1" ht="15" customHeight="1" x14ac:dyDescent="0.3">
      <c r="A193" s="333" t="s">
        <v>204</v>
      </c>
      <c r="B193" s="333"/>
      <c r="C193" s="333"/>
      <c r="D193" s="333"/>
      <c r="E193" s="333"/>
      <c r="F193" s="333"/>
      <c r="G193" s="333"/>
      <c r="H193" s="21"/>
      <c r="I193" s="108"/>
      <c r="J193" s="108"/>
      <c r="K193" s="14"/>
      <c r="L193" s="14"/>
      <c r="M193" s="14"/>
      <c r="N193" s="14"/>
      <c r="O193" s="14"/>
      <c r="P193" s="14"/>
      <c r="Q193" s="14"/>
      <c r="R193" s="14"/>
    </row>
    <row r="194" spans="1:18" s="6" customFormat="1" ht="15" customHeight="1" x14ac:dyDescent="0.3">
      <c r="A194" s="115"/>
      <c r="B194" s="208"/>
      <c r="C194" s="193"/>
      <c r="D194" s="175"/>
      <c r="E194" s="103"/>
      <c r="F194" s="103"/>
      <c r="G194" s="103"/>
      <c r="H194" s="21"/>
      <c r="I194" s="108"/>
      <c r="J194" s="108"/>
      <c r="K194" s="14"/>
      <c r="L194" s="14"/>
      <c r="M194" s="14"/>
      <c r="N194" s="14"/>
      <c r="O194" s="14"/>
      <c r="P194" s="14"/>
      <c r="Q194" s="14"/>
      <c r="R194" s="14"/>
    </row>
    <row r="195" spans="1:18" s="6" customFormat="1" ht="20.25" x14ac:dyDescent="0.3">
      <c r="A195" s="330" t="s">
        <v>257</v>
      </c>
      <c r="B195" s="330"/>
      <c r="C195" s="330"/>
      <c r="D195" s="256" t="s">
        <v>3769</v>
      </c>
      <c r="E195" s="103"/>
      <c r="F195" s="103"/>
      <c r="G195" s="103"/>
      <c r="H195" s="21"/>
      <c r="I195" s="108"/>
      <c r="J195" s="108"/>
      <c r="K195" s="14"/>
      <c r="L195" s="14"/>
      <c r="M195" s="14"/>
      <c r="N195" s="14"/>
      <c r="O195" s="14"/>
      <c r="P195" s="14"/>
      <c r="Q195" s="14"/>
      <c r="R195" s="14"/>
    </row>
    <row r="196" spans="1:18" s="6" customFormat="1" ht="26.25" thickBot="1" x14ac:dyDescent="0.35">
      <c r="A196" s="262" t="s">
        <v>0</v>
      </c>
      <c r="B196" s="263" t="s">
        <v>581</v>
      </c>
      <c r="C196" s="264" t="s">
        <v>3436</v>
      </c>
      <c r="D196" s="265" t="s">
        <v>4108</v>
      </c>
      <c r="E196" s="266" t="s">
        <v>3437</v>
      </c>
      <c r="F196" s="266" t="s">
        <v>3438</v>
      </c>
      <c r="G196" s="266" t="s">
        <v>3420</v>
      </c>
      <c r="H196" s="21"/>
      <c r="I196" s="108"/>
      <c r="J196" s="108"/>
      <c r="K196" s="14"/>
      <c r="L196" s="14"/>
      <c r="M196" s="14"/>
      <c r="N196" s="14"/>
      <c r="O196" s="14"/>
      <c r="P196" s="14"/>
      <c r="Q196" s="14"/>
      <c r="R196" s="14"/>
    </row>
    <row r="197" spans="1:18" s="6" customFormat="1" ht="15" customHeight="1" x14ac:dyDescent="0.3">
      <c r="A197" s="301" t="s">
        <v>1999</v>
      </c>
      <c r="B197" s="206" t="s">
        <v>237</v>
      </c>
      <c r="C197" s="191" t="s">
        <v>1</v>
      </c>
      <c r="D197" s="244">
        <v>10</v>
      </c>
      <c r="E197" s="302"/>
      <c r="F197" s="303">
        <f>SUM(E197*1.2)</f>
        <v>0</v>
      </c>
      <c r="G197" s="303">
        <f>SUM(D197*E197)</f>
        <v>0</v>
      </c>
      <c r="H197" s="21"/>
      <c r="I197" s="108"/>
      <c r="J197" s="108"/>
      <c r="K197" s="14"/>
      <c r="L197" s="14"/>
      <c r="M197" s="14"/>
      <c r="N197" s="14"/>
      <c r="O197" s="14"/>
      <c r="P197" s="14"/>
      <c r="Q197" s="14"/>
      <c r="R197" s="14"/>
    </row>
    <row r="198" spans="1:18" s="6" customFormat="1" ht="15" customHeight="1" x14ac:dyDescent="0.3">
      <c r="A198" s="301" t="s">
        <v>2000</v>
      </c>
      <c r="B198" s="15" t="s">
        <v>369</v>
      </c>
      <c r="C198" s="22" t="s">
        <v>1</v>
      </c>
      <c r="D198" s="241">
        <v>10</v>
      </c>
      <c r="E198" s="20"/>
      <c r="F198" s="168">
        <f t="shared" ref="F198:F209" si="8">SUM(E198*1.2)</f>
        <v>0</v>
      </c>
      <c r="G198" s="168">
        <f t="shared" ref="G198:G209" si="9">SUM(D198*E198)</f>
        <v>0</v>
      </c>
      <c r="H198" s="21"/>
      <c r="I198" s="108"/>
      <c r="J198" s="108"/>
      <c r="K198" s="14"/>
      <c r="L198" s="14"/>
      <c r="M198" s="14"/>
      <c r="N198" s="14"/>
      <c r="O198" s="14"/>
      <c r="P198" s="14"/>
      <c r="Q198" s="14"/>
      <c r="R198" s="14"/>
    </row>
    <row r="199" spans="1:18" s="6" customFormat="1" ht="25.5" x14ac:dyDescent="0.3">
      <c r="A199" s="301" t="s">
        <v>2001</v>
      </c>
      <c r="B199" s="15" t="s">
        <v>370</v>
      </c>
      <c r="C199" s="22" t="s">
        <v>1</v>
      </c>
      <c r="D199" s="241">
        <v>4</v>
      </c>
      <c r="E199" s="20"/>
      <c r="F199" s="168">
        <f t="shared" si="8"/>
        <v>0</v>
      </c>
      <c r="G199" s="168">
        <f t="shared" si="9"/>
        <v>0</v>
      </c>
      <c r="H199" s="21"/>
      <c r="I199" s="108"/>
      <c r="J199" s="108"/>
      <c r="K199" s="14"/>
      <c r="L199" s="14"/>
      <c r="M199" s="14"/>
      <c r="N199" s="14"/>
      <c r="O199" s="14"/>
      <c r="P199" s="14"/>
      <c r="Q199" s="14"/>
      <c r="R199" s="14"/>
    </row>
    <row r="200" spans="1:18" s="6" customFormat="1" ht="25.5" x14ac:dyDescent="0.3">
      <c r="A200" s="301" t="s">
        <v>2002</v>
      </c>
      <c r="B200" s="15" t="s">
        <v>371</v>
      </c>
      <c r="C200" s="22" t="s">
        <v>1</v>
      </c>
      <c r="D200" s="241">
        <v>4</v>
      </c>
      <c r="E200" s="20"/>
      <c r="F200" s="168">
        <f t="shared" si="8"/>
        <v>0</v>
      </c>
      <c r="G200" s="168">
        <f t="shared" si="9"/>
        <v>0</v>
      </c>
      <c r="H200" s="21"/>
      <c r="I200" s="108"/>
      <c r="J200" s="108"/>
      <c r="K200" s="14"/>
      <c r="L200" s="14"/>
      <c r="M200" s="14"/>
      <c r="N200" s="14"/>
      <c r="O200" s="14"/>
      <c r="P200" s="14"/>
      <c r="Q200" s="14"/>
      <c r="R200" s="14"/>
    </row>
    <row r="201" spans="1:18" s="6" customFormat="1" ht="15" customHeight="1" x14ac:dyDescent="0.3">
      <c r="A201" s="301" t="s">
        <v>2003</v>
      </c>
      <c r="B201" s="15" t="s">
        <v>244</v>
      </c>
      <c r="C201" s="22" t="s">
        <v>1</v>
      </c>
      <c r="D201" s="241">
        <v>10</v>
      </c>
      <c r="E201" s="20"/>
      <c r="F201" s="168">
        <f t="shared" si="8"/>
        <v>0</v>
      </c>
      <c r="G201" s="168">
        <f t="shared" si="9"/>
        <v>0</v>
      </c>
      <c r="H201" s="21"/>
      <c r="I201" s="108"/>
      <c r="J201" s="108"/>
      <c r="K201" s="14"/>
      <c r="L201" s="14"/>
      <c r="M201" s="14"/>
      <c r="N201" s="14"/>
      <c r="O201" s="14"/>
      <c r="P201" s="14"/>
      <c r="Q201" s="14"/>
      <c r="R201" s="14"/>
    </row>
    <row r="202" spans="1:18" s="6" customFormat="1" ht="15" customHeight="1" x14ac:dyDescent="0.3">
      <c r="A202" s="301" t="s">
        <v>2004</v>
      </c>
      <c r="B202" s="15" t="s">
        <v>259</v>
      </c>
      <c r="C202" s="22" t="s">
        <v>1</v>
      </c>
      <c r="D202" s="241">
        <v>10</v>
      </c>
      <c r="E202" s="20"/>
      <c r="F202" s="168">
        <f t="shared" si="8"/>
        <v>0</v>
      </c>
      <c r="G202" s="168">
        <f t="shared" si="9"/>
        <v>0</v>
      </c>
      <c r="H202" s="21"/>
      <c r="I202" s="108"/>
      <c r="J202" s="108"/>
      <c r="K202" s="14"/>
      <c r="L202" s="14"/>
      <c r="M202" s="14"/>
      <c r="N202" s="14"/>
      <c r="O202" s="14"/>
      <c r="P202" s="14"/>
      <c r="Q202" s="14"/>
      <c r="R202" s="14"/>
    </row>
    <row r="203" spans="1:18" s="6" customFormat="1" ht="15" customHeight="1" x14ac:dyDescent="0.3">
      <c r="A203" s="301" t="s">
        <v>2005</v>
      </c>
      <c r="B203" s="16" t="s">
        <v>263</v>
      </c>
      <c r="C203" s="22" t="s">
        <v>1</v>
      </c>
      <c r="D203" s="241">
        <v>10</v>
      </c>
      <c r="E203" s="20"/>
      <c r="F203" s="168">
        <f t="shared" si="8"/>
        <v>0</v>
      </c>
      <c r="G203" s="168">
        <f t="shared" si="9"/>
        <v>0</v>
      </c>
      <c r="H203" s="21"/>
      <c r="I203" s="108"/>
      <c r="J203" s="108"/>
      <c r="K203" s="14"/>
      <c r="L203" s="14"/>
      <c r="M203" s="14"/>
      <c r="N203" s="14"/>
      <c r="O203" s="14"/>
      <c r="P203" s="14"/>
      <c r="Q203" s="14"/>
      <c r="R203" s="14"/>
    </row>
    <row r="204" spans="1:18" s="6" customFormat="1" ht="15" customHeight="1" x14ac:dyDescent="0.3">
      <c r="A204" s="301" t="s">
        <v>2006</v>
      </c>
      <c r="B204" s="16" t="s">
        <v>264</v>
      </c>
      <c r="C204" s="22" t="s">
        <v>1</v>
      </c>
      <c r="D204" s="241">
        <v>10</v>
      </c>
      <c r="E204" s="20"/>
      <c r="F204" s="168">
        <f t="shared" si="8"/>
        <v>0</v>
      </c>
      <c r="G204" s="168">
        <f t="shared" si="9"/>
        <v>0</v>
      </c>
      <c r="H204" s="21"/>
      <c r="I204" s="108"/>
      <c r="J204" s="108"/>
      <c r="K204" s="14"/>
      <c r="L204" s="14"/>
      <c r="M204" s="14"/>
      <c r="N204" s="14"/>
      <c r="O204" s="14"/>
      <c r="P204" s="14"/>
      <c r="Q204" s="14"/>
      <c r="R204" s="14"/>
    </row>
    <row r="205" spans="1:18" s="6" customFormat="1" ht="15" customHeight="1" x14ac:dyDescent="0.3">
      <c r="A205" s="301" t="s">
        <v>2007</v>
      </c>
      <c r="B205" s="16" t="s">
        <v>265</v>
      </c>
      <c r="C205" s="22" t="s">
        <v>1</v>
      </c>
      <c r="D205" s="241">
        <v>10</v>
      </c>
      <c r="E205" s="20"/>
      <c r="F205" s="168">
        <f t="shared" si="8"/>
        <v>0</v>
      </c>
      <c r="G205" s="168">
        <f t="shared" si="9"/>
        <v>0</v>
      </c>
      <c r="H205" s="21"/>
      <c r="I205" s="108"/>
      <c r="J205" s="108"/>
      <c r="K205" s="14"/>
      <c r="L205" s="14"/>
      <c r="M205" s="14"/>
      <c r="N205" s="14"/>
      <c r="O205" s="14"/>
      <c r="P205" s="14"/>
      <c r="Q205" s="14"/>
      <c r="R205" s="14"/>
    </row>
    <row r="206" spans="1:18" s="6" customFormat="1" ht="15" customHeight="1" x14ac:dyDescent="0.3">
      <c r="A206" s="301" t="s">
        <v>2008</v>
      </c>
      <c r="B206" s="15" t="s">
        <v>246</v>
      </c>
      <c r="C206" s="22" t="s">
        <v>1</v>
      </c>
      <c r="D206" s="241">
        <v>2</v>
      </c>
      <c r="E206" s="20"/>
      <c r="F206" s="168">
        <f t="shared" si="8"/>
        <v>0</v>
      </c>
      <c r="G206" s="168">
        <f t="shared" si="9"/>
        <v>0</v>
      </c>
      <c r="H206" s="21"/>
      <c r="I206" s="108"/>
      <c r="J206" s="108"/>
      <c r="K206" s="14"/>
      <c r="L206" s="14"/>
      <c r="M206" s="14"/>
      <c r="N206" s="14"/>
      <c r="O206" s="14"/>
      <c r="P206" s="14"/>
      <c r="Q206" s="14"/>
      <c r="R206" s="14"/>
    </row>
    <row r="207" spans="1:18" s="14" customFormat="1" ht="15" customHeight="1" x14ac:dyDescent="0.3">
      <c r="A207" s="301" t="s">
        <v>2009</v>
      </c>
      <c r="B207" s="15" t="s">
        <v>245</v>
      </c>
      <c r="C207" s="22" t="s">
        <v>1</v>
      </c>
      <c r="D207" s="241">
        <v>2</v>
      </c>
      <c r="E207" s="20"/>
      <c r="F207" s="168">
        <f t="shared" si="8"/>
        <v>0</v>
      </c>
      <c r="G207" s="168">
        <f t="shared" si="9"/>
        <v>0</v>
      </c>
      <c r="H207" s="21"/>
      <c r="I207" s="108"/>
      <c r="J207" s="108"/>
    </row>
    <row r="208" spans="1:18" s="14" customFormat="1" ht="15" customHeight="1" x14ac:dyDescent="0.3">
      <c r="A208" s="301" t="s">
        <v>2010</v>
      </c>
      <c r="B208" s="15" t="s">
        <v>266</v>
      </c>
      <c r="C208" s="26" t="s">
        <v>1</v>
      </c>
      <c r="D208" s="241">
        <v>2</v>
      </c>
      <c r="E208" s="20"/>
      <c r="F208" s="168">
        <f t="shared" si="8"/>
        <v>0</v>
      </c>
      <c r="G208" s="168">
        <f t="shared" si="9"/>
        <v>0</v>
      </c>
      <c r="H208" s="21"/>
      <c r="I208" s="108"/>
      <c r="J208" s="108"/>
    </row>
    <row r="209" spans="1:19" s="14" customFormat="1" ht="15" customHeight="1" thickBot="1" x14ac:dyDescent="0.35">
      <c r="A209" s="301" t="s">
        <v>2011</v>
      </c>
      <c r="B209" s="15" t="s">
        <v>267</v>
      </c>
      <c r="C209" s="26" t="s">
        <v>1</v>
      </c>
      <c r="D209" s="241">
        <v>2</v>
      </c>
      <c r="E209" s="20"/>
      <c r="F209" s="168">
        <f t="shared" si="8"/>
        <v>0</v>
      </c>
      <c r="G209" s="168">
        <f t="shared" si="9"/>
        <v>0</v>
      </c>
      <c r="H209" s="21"/>
      <c r="I209" s="108"/>
      <c r="J209" s="108"/>
    </row>
    <row r="210" spans="1:19" s="6" customFormat="1" ht="15" customHeight="1" thickBot="1" x14ac:dyDescent="0.35">
      <c r="A210" s="106"/>
      <c r="B210" s="205"/>
      <c r="C210" s="205"/>
      <c r="D210" s="205"/>
      <c r="E210" s="327" t="s">
        <v>3421</v>
      </c>
      <c r="F210" s="327"/>
      <c r="G210" s="255">
        <f>SUM(G197:G209)</f>
        <v>0</v>
      </c>
      <c r="H210" s="21"/>
      <c r="I210" s="108"/>
      <c r="J210" s="108"/>
      <c r="K210" s="14"/>
      <c r="L210" s="14"/>
      <c r="M210" s="14"/>
      <c r="N210" s="14"/>
      <c r="O210" s="14"/>
      <c r="P210" s="14"/>
      <c r="Q210" s="14"/>
      <c r="R210" s="14"/>
    </row>
    <row r="211" spans="1:19" s="6" customFormat="1" ht="15" customHeight="1" thickBot="1" x14ac:dyDescent="0.35">
      <c r="A211" s="106"/>
      <c r="B211" s="205"/>
      <c r="C211" s="205"/>
      <c r="D211" s="205"/>
      <c r="E211" s="327" t="s">
        <v>3422</v>
      </c>
      <c r="F211" s="327"/>
      <c r="G211" s="255">
        <f>SUM(G210*0.2)</f>
        <v>0</v>
      </c>
      <c r="H211" s="21"/>
      <c r="I211" s="108"/>
      <c r="J211" s="108"/>
      <c r="K211" s="14"/>
      <c r="L211" s="14"/>
      <c r="M211" s="14"/>
      <c r="N211" s="14"/>
      <c r="O211" s="14"/>
      <c r="P211" s="14"/>
      <c r="Q211" s="14"/>
      <c r="R211" s="14"/>
    </row>
    <row r="212" spans="1:19" s="6" customFormat="1" ht="15" customHeight="1" thickBot="1" x14ac:dyDescent="0.35">
      <c r="A212" s="106"/>
      <c r="B212" s="205"/>
      <c r="C212" s="27"/>
      <c r="D212" s="173"/>
      <c r="E212" s="327" t="s">
        <v>3423</v>
      </c>
      <c r="F212" s="327"/>
      <c r="G212" s="255">
        <f>SUM(G210:G211)</f>
        <v>0</v>
      </c>
      <c r="H212" s="21"/>
      <c r="I212" s="108"/>
      <c r="J212" s="108"/>
      <c r="K212" s="14"/>
      <c r="L212" s="14"/>
      <c r="M212" s="14"/>
      <c r="N212" s="14"/>
      <c r="O212" s="14"/>
      <c r="P212" s="14"/>
      <c r="Q212" s="14"/>
      <c r="R212" s="14"/>
    </row>
    <row r="213" spans="1:19" s="6" customFormat="1" ht="15" customHeight="1" x14ac:dyDescent="0.3">
      <c r="A213" s="107"/>
      <c r="B213" s="18"/>
      <c r="C213" s="27"/>
      <c r="D213" s="173"/>
      <c r="E213" s="21"/>
      <c r="F213" s="108"/>
      <c r="G213" s="108"/>
      <c r="H213" s="21"/>
      <c r="I213" s="108"/>
      <c r="J213" s="108"/>
      <c r="K213" s="14"/>
      <c r="L213" s="14"/>
      <c r="M213" s="14"/>
      <c r="N213" s="14"/>
      <c r="O213" s="14"/>
      <c r="P213" s="14"/>
      <c r="Q213" s="14"/>
      <c r="R213" s="14"/>
    </row>
    <row r="214" spans="1:19" s="13" customFormat="1" ht="15" customHeight="1" x14ac:dyDescent="0.3">
      <c r="A214" s="115"/>
      <c r="B214" s="208"/>
      <c r="C214" s="27"/>
      <c r="D214" s="173"/>
      <c r="E214" s="21"/>
      <c r="F214" s="108"/>
      <c r="G214" s="108"/>
      <c r="H214" s="21"/>
      <c r="I214" s="108"/>
      <c r="J214" s="108"/>
      <c r="K214" s="14"/>
      <c r="L214" s="14"/>
      <c r="M214" s="14"/>
      <c r="N214" s="14"/>
      <c r="O214" s="14"/>
      <c r="P214" s="14"/>
      <c r="Q214" s="14"/>
      <c r="R214" s="14"/>
      <c r="S214" s="123"/>
    </row>
    <row r="215" spans="1:19" s="9" customFormat="1" ht="15" customHeight="1" x14ac:dyDescent="0.2">
      <c r="A215" s="330" t="s">
        <v>268</v>
      </c>
      <c r="B215" s="330"/>
      <c r="C215" s="330"/>
      <c r="D215" s="256" t="s">
        <v>3769</v>
      </c>
      <c r="E215" s="21"/>
      <c r="F215" s="108"/>
      <c r="G215" s="108"/>
      <c r="H215" s="21"/>
      <c r="I215" s="108"/>
      <c r="J215" s="108"/>
      <c r="K215" s="10"/>
      <c r="L215" s="10"/>
      <c r="M215" s="10"/>
      <c r="N215" s="10"/>
      <c r="O215" s="10"/>
      <c r="P215" s="10"/>
      <c r="Q215" s="10"/>
      <c r="R215" s="10"/>
      <c r="S215" s="124"/>
    </row>
    <row r="216" spans="1:19" s="9" customFormat="1" ht="30" customHeight="1" thickBot="1" x14ac:dyDescent="0.25">
      <c r="A216" s="262" t="s">
        <v>0</v>
      </c>
      <c r="B216" s="263" t="s">
        <v>581</v>
      </c>
      <c r="C216" s="264" t="s">
        <v>3436</v>
      </c>
      <c r="D216" s="265" t="s">
        <v>4108</v>
      </c>
      <c r="E216" s="266" t="s">
        <v>3437</v>
      </c>
      <c r="F216" s="266" t="s">
        <v>3438</v>
      </c>
      <c r="G216" s="266" t="s">
        <v>3420</v>
      </c>
      <c r="H216" s="21"/>
      <c r="I216" s="108"/>
      <c r="J216" s="108"/>
      <c r="K216" s="10"/>
      <c r="L216" s="10"/>
      <c r="M216" s="10"/>
      <c r="N216" s="10"/>
      <c r="O216" s="10"/>
      <c r="P216" s="10"/>
      <c r="Q216" s="10"/>
      <c r="R216" s="10"/>
      <c r="S216" s="124"/>
    </row>
    <row r="217" spans="1:19" s="9" customFormat="1" ht="15" customHeight="1" x14ac:dyDescent="0.2">
      <c r="A217" s="301" t="s">
        <v>2012</v>
      </c>
      <c r="B217" s="206" t="s">
        <v>289</v>
      </c>
      <c r="C217" s="191" t="s">
        <v>3</v>
      </c>
      <c r="D217" s="244">
        <v>2</v>
      </c>
      <c r="E217" s="302"/>
      <c r="F217" s="303">
        <f>SUM(E217*1.2)</f>
        <v>0</v>
      </c>
      <c r="G217" s="303">
        <f>SUM(D217*E217)</f>
        <v>0</v>
      </c>
      <c r="H217" s="21"/>
      <c r="I217" s="108"/>
      <c r="J217" s="108"/>
      <c r="K217" s="10"/>
      <c r="L217" s="10"/>
      <c r="M217" s="10"/>
      <c r="N217" s="10"/>
      <c r="O217" s="10"/>
      <c r="P217" s="10"/>
      <c r="Q217" s="10"/>
      <c r="R217" s="10"/>
      <c r="S217" s="124"/>
    </row>
    <row r="218" spans="1:19" s="11" customFormat="1" ht="15" customHeight="1" x14ac:dyDescent="0.2">
      <c r="A218" s="301" t="s">
        <v>2013</v>
      </c>
      <c r="B218" s="16" t="s">
        <v>290</v>
      </c>
      <c r="C218" s="22" t="s">
        <v>3</v>
      </c>
      <c r="D218" s="241">
        <v>2</v>
      </c>
      <c r="E218" s="20"/>
      <c r="F218" s="168">
        <f t="shared" ref="F218:F281" si="10">SUM(E218*1.2)</f>
        <v>0</v>
      </c>
      <c r="G218" s="168">
        <f t="shared" ref="G218:G281" si="11">SUM(D218*E218)</f>
        <v>0</v>
      </c>
      <c r="H218" s="21"/>
      <c r="I218" s="108"/>
      <c r="J218" s="108"/>
      <c r="K218" s="10"/>
      <c r="L218" s="10"/>
      <c r="M218" s="10"/>
      <c r="N218" s="10"/>
      <c r="O218" s="10"/>
      <c r="P218" s="10"/>
      <c r="Q218" s="10"/>
      <c r="R218" s="10"/>
    </row>
    <row r="219" spans="1:19" s="11" customFormat="1" ht="15" customHeight="1" x14ac:dyDescent="0.2">
      <c r="A219" s="301" t="s">
        <v>2014</v>
      </c>
      <c r="B219" s="209" t="s">
        <v>260</v>
      </c>
      <c r="C219" s="194" t="s">
        <v>1</v>
      </c>
      <c r="D219" s="241">
        <v>4</v>
      </c>
      <c r="E219" s="20"/>
      <c r="F219" s="168">
        <f t="shared" si="10"/>
        <v>0</v>
      </c>
      <c r="G219" s="168">
        <f t="shared" si="11"/>
        <v>0</v>
      </c>
      <c r="H219" s="21"/>
      <c r="I219" s="108"/>
      <c r="J219" s="108"/>
      <c r="K219" s="10"/>
      <c r="L219" s="10"/>
      <c r="M219" s="10"/>
      <c r="N219" s="10"/>
      <c r="O219" s="10"/>
      <c r="P219" s="10"/>
      <c r="Q219" s="10"/>
      <c r="R219" s="10"/>
    </row>
    <row r="220" spans="1:19" s="6" customFormat="1" ht="15" customHeight="1" x14ac:dyDescent="0.3">
      <c r="A220" s="301" t="s">
        <v>2015</v>
      </c>
      <c r="B220" s="15" t="s">
        <v>258</v>
      </c>
      <c r="C220" s="22" t="s">
        <v>2</v>
      </c>
      <c r="D220" s="241">
        <v>4</v>
      </c>
      <c r="E220" s="20"/>
      <c r="F220" s="168">
        <f t="shared" si="10"/>
        <v>0</v>
      </c>
      <c r="G220" s="168">
        <f t="shared" si="11"/>
        <v>0</v>
      </c>
      <c r="H220" s="21"/>
      <c r="I220" s="108"/>
      <c r="J220" s="108"/>
      <c r="K220" s="14"/>
      <c r="L220" s="14"/>
      <c r="M220" s="14"/>
      <c r="N220" s="14"/>
      <c r="O220" s="14"/>
      <c r="P220" s="14"/>
      <c r="Q220" s="14"/>
      <c r="R220" s="14"/>
    </row>
    <row r="221" spans="1:19" s="6" customFormat="1" ht="15" customHeight="1" x14ac:dyDescent="0.3">
      <c r="A221" s="301" t="s">
        <v>2016</v>
      </c>
      <c r="B221" s="19" t="s">
        <v>250</v>
      </c>
      <c r="C221" s="28" t="s">
        <v>2</v>
      </c>
      <c r="D221" s="245">
        <v>4</v>
      </c>
      <c r="E221" s="20"/>
      <c r="F221" s="168">
        <f t="shared" si="10"/>
        <v>0</v>
      </c>
      <c r="G221" s="168">
        <f t="shared" si="11"/>
        <v>0</v>
      </c>
      <c r="H221" s="21"/>
      <c r="I221" s="108"/>
      <c r="J221" s="108"/>
      <c r="K221" s="14"/>
      <c r="L221" s="14"/>
      <c r="M221" s="14"/>
      <c r="N221" s="14"/>
      <c r="O221" s="14"/>
      <c r="P221" s="14"/>
      <c r="Q221" s="14"/>
      <c r="R221" s="14"/>
    </row>
    <row r="222" spans="1:19" s="6" customFormat="1" ht="15" customHeight="1" x14ac:dyDescent="0.3">
      <c r="A222" s="301" t="s">
        <v>2017</v>
      </c>
      <c r="B222" s="209" t="s">
        <v>249</v>
      </c>
      <c r="C222" s="195" t="s">
        <v>2</v>
      </c>
      <c r="D222" s="241">
        <v>2</v>
      </c>
      <c r="E222" s="20"/>
      <c r="F222" s="168">
        <f t="shared" si="10"/>
        <v>0</v>
      </c>
      <c r="G222" s="168">
        <f t="shared" si="11"/>
        <v>0</v>
      </c>
      <c r="H222" s="21"/>
      <c r="I222" s="108"/>
      <c r="J222" s="108"/>
      <c r="K222" s="14"/>
      <c r="L222" s="14"/>
      <c r="M222" s="14"/>
      <c r="N222" s="14"/>
      <c r="O222" s="14"/>
      <c r="P222" s="14"/>
      <c r="Q222" s="14"/>
      <c r="R222" s="14"/>
    </row>
    <row r="223" spans="1:19" s="6" customFormat="1" ht="15" customHeight="1" x14ac:dyDescent="0.3">
      <c r="A223" s="301" t="s">
        <v>2018</v>
      </c>
      <c r="B223" s="15" t="s">
        <v>272</v>
      </c>
      <c r="C223" s="26" t="s">
        <v>1</v>
      </c>
      <c r="D223" s="241">
        <v>2</v>
      </c>
      <c r="E223" s="20"/>
      <c r="F223" s="168">
        <f t="shared" si="10"/>
        <v>0</v>
      </c>
      <c r="G223" s="168">
        <f t="shared" si="11"/>
        <v>0</v>
      </c>
      <c r="H223" s="21"/>
      <c r="I223" s="108"/>
      <c r="J223" s="108"/>
      <c r="K223" s="14"/>
      <c r="L223" s="14"/>
      <c r="M223" s="14"/>
      <c r="N223" s="14"/>
      <c r="O223" s="14"/>
      <c r="P223" s="14"/>
      <c r="Q223" s="14"/>
      <c r="R223" s="14"/>
    </row>
    <row r="224" spans="1:19" s="6" customFormat="1" ht="15" customHeight="1" x14ac:dyDescent="0.3">
      <c r="A224" s="301" t="s">
        <v>2019</v>
      </c>
      <c r="B224" s="15" t="s">
        <v>262</v>
      </c>
      <c r="C224" s="26" t="s">
        <v>2</v>
      </c>
      <c r="D224" s="241">
        <v>2</v>
      </c>
      <c r="E224" s="20"/>
      <c r="F224" s="168">
        <f t="shared" si="10"/>
        <v>0</v>
      </c>
      <c r="G224" s="168">
        <f t="shared" si="11"/>
        <v>0</v>
      </c>
      <c r="H224" s="21"/>
      <c r="I224" s="108"/>
      <c r="J224" s="108"/>
      <c r="K224" s="14"/>
      <c r="L224" s="14"/>
      <c r="M224" s="14"/>
      <c r="N224" s="14"/>
      <c r="O224" s="14"/>
      <c r="P224" s="14"/>
      <c r="Q224" s="14"/>
      <c r="R224" s="14"/>
    </row>
    <row r="225" spans="1:18" s="6" customFormat="1" ht="15" customHeight="1" x14ac:dyDescent="0.3">
      <c r="A225" s="301" t="s">
        <v>2020</v>
      </c>
      <c r="B225" s="15" t="s">
        <v>261</v>
      </c>
      <c r="C225" s="26" t="s">
        <v>2</v>
      </c>
      <c r="D225" s="241">
        <v>2</v>
      </c>
      <c r="E225" s="20"/>
      <c r="F225" s="168">
        <f t="shared" si="10"/>
        <v>0</v>
      </c>
      <c r="G225" s="168">
        <f t="shared" si="11"/>
        <v>0</v>
      </c>
      <c r="H225" s="21"/>
      <c r="I225" s="108"/>
      <c r="J225" s="108"/>
      <c r="K225" s="14"/>
      <c r="L225" s="14"/>
      <c r="M225" s="14"/>
      <c r="N225" s="14"/>
      <c r="O225" s="14"/>
      <c r="P225" s="14"/>
      <c r="Q225" s="14"/>
      <c r="R225" s="14"/>
    </row>
    <row r="226" spans="1:18" s="6" customFormat="1" ht="15" customHeight="1" x14ac:dyDescent="0.3">
      <c r="A226" s="301" t="s">
        <v>2021</v>
      </c>
      <c r="B226" s="16" t="s">
        <v>283</v>
      </c>
      <c r="C226" s="22" t="s">
        <v>1</v>
      </c>
      <c r="D226" s="241">
        <v>2</v>
      </c>
      <c r="E226" s="20"/>
      <c r="F226" s="168">
        <f t="shared" si="10"/>
        <v>0</v>
      </c>
      <c r="G226" s="168">
        <f t="shared" si="11"/>
        <v>0</v>
      </c>
      <c r="H226" s="21"/>
      <c r="I226" s="108"/>
      <c r="J226" s="108"/>
      <c r="K226" s="14"/>
      <c r="L226" s="14"/>
      <c r="M226" s="14"/>
      <c r="N226" s="14"/>
      <c r="O226" s="14"/>
      <c r="P226" s="14"/>
      <c r="Q226" s="14"/>
      <c r="R226" s="14"/>
    </row>
    <row r="227" spans="1:18" s="6" customFormat="1" ht="15" customHeight="1" x14ac:dyDescent="0.3">
      <c r="A227" s="301" t="s">
        <v>2022</v>
      </c>
      <c r="B227" s="16" t="s">
        <v>291</v>
      </c>
      <c r="C227" s="26" t="s">
        <v>2</v>
      </c>
      <c r="D227" s="241">
        <v>100</v>
      </c>
      <c r="E227" s="20"/>
      <c r="F227" s="168">
        <f t="shared" si="10"/>
        <v>0</v>
      </c>
      <c r="G227" s="168">
        <f t="shared" si="11"/>
        <v>0</v>
      </c>
      <c r="H227" s="21"/>
      <c r="I227" s="108"/>
      <c r="J227" s="108"/>
      <c r="K227" s="14"/>
      <c r="L227" s="14"/>
      <c r="M227" s="14"/>
      <c r="N227" s="14"/>
      <c r="O227" s="14"/>
      <c r="P227" s="14"/>
      <c r="Q227" s="14"/>
      <c r="R227" s="14"/>
    </row>
    <row r="228" spans="1:18" s="6" customFormat="1" ht="15" customHeight="1" x14ac:dyDescent="0.3">
      <c r="A228" s="301" t="s">
        <v>2023</v>
      </c>
      <c r="B228" s="15" t="s">
        <v>292</v>
      </c>
      <c r="C228" s="26" t="s">
        <v>1</v>
      </c>
      <c r="D228" s="241">
        <v>2</v>
      </c>
      <c r="E228" s="20"/>
      <c r="F228" s="168">
        <f t="shared" si="10"/>
        <v>0</v>
      </c>
      <c r="G228" s="168">
        <f t="shared" si="11"/>
        <v>0</v>
      </c>
      <c r="H228" s="21"/>
      <c r="I228" s="108"/>
      <c r="J228" s="108"/>
      <c r="K228" s="14"/>
      <c r="L228" s="14"/>
      <c r="M228" s="14"/>
      <c r="N228" s="14"/>
      <c r="O228" s="14"/>
      <c r="P228" s="14"/>
      <c r="Q228" s="14"/>
      <c r="R228" s="14"/>
    </row>
    <row r="229" spans="1:18" s="6" customFormat="1" ht="15" customHeight="1" x14ac:dyDescent="0.3">
      <c r="A229" s="301" t="s">
        <v>2024</v>
      </c>
      <c r="B229" s="15" t="s">
        <v>75</v>
      </c>
      <c r="C229" s="26" t="s">
        <v>1</v>
      </c>
      <c r="D229" s="241">
        <v>4</v>
      </c>
      <c r="E229" s="20"/>
      <c r="F229" s="168">
        <f t="shared" si="10"/>
        <v>0</v>
      </c>
      <c r="G229" s="168">
        <f t="shared" si="11"/>
        <v>0</v>
      </c>
      <c r="H229" s="21"/>
      <c r="I229" s="108"/>
      <c r="J229" s="108"/>
      <c r="K229" s="14"/>
      <c r="L229" s="14"/>
      <c r="M229" s="14"/>
      <c r="N229" s="14"/>
      <c r="O229" s="14"/>
      <c r="P229" s="14"/>
      <c r="Q229" s="14"/>
      <c r="R229" s="14"/>
    </row>
    <row r="230" spans="1:18" s="6" customFormat="1" ht="15" customHeight="1" x14ac:dyDescent="0.3">
      <c r="A230" s="301" t="s">
        <v>2025</v>
      </c>
      <c r="B230" s="15" t="s">
        <v>76</v>
      </c>
      <c r="C230" s="26" t="s">
        <v>1</v>
      </c>
      <c r="D230" s="241">
        <v>4</v>
      </c>
      <c r="E230" s="20"/>
      <c r="F230" s="168">
        <f t="shared" si="10"/>
        <v>0</v>
      </c>
      <c r="G230" s="168">
        <f t="shared" si="11"/>
        <v>0</v>
      </c>
      <c r="H230" s="21"/>
      <c r="I230" s="108"/>
      <c r="J230" s="108"/>
      <c r="K230" s="14"/>
      <c r="L230" s="14"/>
      <c r="M230" s="14"/>
      <c r="N230" s="14"/>
      <c r="O230" s="14"/>
      <c r="P230" s="14"/>
      <c r="Q230" s="14"/>
      <c r="R230" s="14"/>
    </row>
    <row r="231" spans="1:18" s="6" customFormat="1" ht="15" customHeight="1" x14ac:dyDescent="0.3">
      <c r="A231" s="301" t="s">
        <v>2026</v>
      </c>
      <c r="B231" s="15" t="s">
        <v>77</v>
      </c>
      <c r="C231" s="26" t="s">
        <v>1</v>
      </c>
      <c r="D231" s="241">
        <v>2</v>
      </c>
      <c r="E231" s="20"/>
      <c r="F231" s="168">
        <f t="shared" si="10"/>
        <v>0</v>
      </c>
      <c r="G231" s="168">
        <f t="shared" si="11"/>
        <v>0</v>
      </c>
      <c r="H231" s="21"/>
      <c r="I231" s="108"/>
      <c r="J231" s="108"/>
      <c r="K231" s="14"/>
      <c r="L231" s="14"/>
      <c r="M231" s="14"/>
      <c r="N231" s="14"/>
      <c r="O231" s="14"/>
      <c r="P231" s="14"/>
      <c r="Q231" s="14"/>
      <c r="R231" s="14"/>
    </row>
    <row r="232" spans="1:18" s="6" customFormat="1" ht="15" customHeight="1" x14ac:dyDescent="0.3">
      <c r="A232" s="301" t="s">
        <v>2027</v>
      </c>
      <c r="B232" s="15" t="s">
        <v>78</v>
      </c>
      <c r="C232" s="26" t="s">
        <v>1</v>
      </c>
      <c r="D232" s="241">
        <v>8</v>
      </c>
      <c r="E232" s="20"/>
      <c r="F232" s="168">
        <f t="shared" si="10"/>
        <v>0</v>
      </c>
      <c r="G232" s="168">
        <f t="shared" si="11"/>
        <v>0</v>
      </c>
      <c r="H232" s="21"/>
      <c r="I232" s="108"/>
      <c r="J232" s="108"/>
      <c r="K232" s="14"/>
      <c r="L232" s="14"/>
      <c r="M232" s="14"/>
      <c r="N232" s="14"/>
      <c r="O232" s="14"/>
      <c r="P232" s="14"/>
      <c r="Q232" s="14"/>
      <c r="R232" s="14"/>
    </row>
    <row r="233" spans="1:18" s="6" customFormat="1" ht="15" customHeight="1" x14ac:dyDescent="0.3">
      <c r="A233" s="301" t="s">
        <v>2028</v>
      </c>
      <c r="B233" s="15" t="s">
        <v>8</v>
      </c>
      <c r="C233" s="26" t="s">
        <v>1</v>
      </c>
      <c r="D233" s="241">
        <v>8</v>
      </c>
      <c r="E233" s="20"/>
      <c r="F233" s="168">
        <f t="shared" si="10"/>
        <v>0</v>
      </c>
      <c r="G233" s="168">
        <f t="shared" si="11"/>
        <v>0</v>
      </c>
      <c r="H233" s="21"/>
      <c r="I233" s="108"/>
      <c r="J233" s="108"/>
      <c r="K233" s="14"/>
      <c r="L233" s="14"/>
      <c r="M233" s="14"/>
      <c r="N233" s="14"/>
      <c r="O233" s="14"/>
      <c r="P233" s="14"/>
      <c r="Q233" s="14"/>
      <c r="R233" s="14"/>
    </row>
    <row r="234" spans="1:18" s="6" customFormat="1" ht="15" customHeight="1" x14ac:dyDescent="0.3">
      <c r="A234" s="301" t="s">
        <v>2029</v>
      </c>
      <c r="B234" s="16" t="s">
        <v>11</v>
      </c>
      <c r="C234" s="22" t="s">
        <v>1</v>
      </c>
      <c r="D234" s="241">
        <v>2</v>
      </c>
      <c r="E234" s="20"/>
      <c r="F234" s="168">
        <f t="shared" si="10"/>
        <v>0</v>
      </c>
      <c r="G234" s="168">
        <f t="shared" si="11"/>
        <v>0</v>
      </c>
      <c r="H234" s="21"/>
      <c r="I234" s="108"/>
      <c r="J234" s="108"/>
      <c r="K234" s="14"/>
      <c r="L234" s="14"/>
      <c r="M234" s="14"/>
      <c r="N234" s="14"/>
      <c r="O234" s="14"/>
      <c r="P234" s="14"/>
      <c r="Q234" s="14"/>
      <c r="R234" s="14"/>
    </row>
    <row r="235" spans="1:18" s="6" customFormat="1" ht="15" customHeight="1" x14ac:dyDescent="0.3">
      <c r="A235" s="301" t="s">
        <v>2030</v>
      </c>
      <c r="B235" s="16" t="s">
        <v>12</v>
      </c>
      <c r="C235" s="26" t="s">
        <v>1</v>
      </c>
      <c r="D235" s="241">
        <v>2</v>
      </c>
      <c r="E235" s="20"/>
      <c r="F235" s="168">
        <f t="shared" si="10"/>
        <v>0</v>
      </c>
      <c r="G235" s="168">
        <f t="shared" si="11"/>
        <v>0</v>
      </c>
      <c r="H235" s="21"/>
      <c r="I235" s="108"/>
      <c r="J235" s="108"/>
      <c r="K235" s="14"/>
      <c r="L235" s="14"/>
      <c r="M235" s="14"/>
      <c r="N235" s="14"/>
      <c r="O235" s="14"/>
      <c r="P235" s="14"/>
      <c r="Q235" s="14"/>
      <c r="R235" s="14"/>
    </row>
    <row r="236" spans="1:18" s="6" customFormat="1" ht="15" customHeight="1" x14ac:dyDescent="0.3">
      <c r="A236" s="301" t="s">
        <v>2031</v>
      </c>
      <c r="B236" s="15" t="s">
        <v>80</v>
      </c>
      <c r="C236" s="26" t="s">
        <v>1</v>
      </c>
      <c r="D236" s="241">
        <v>1</v>
      </c>
      <c r="E236" s="20"/>
      <c r="F236" s="168">
        <f t="shared" si="10"/>
        <v>0</v>
      </c>
      <c r="G236" s="168">
        <f t="shared" si="11"/>
        <v>0</v>
      </c>
      <c r="H236" s="21"/>
      <c r="I236" s="108"/>
      <c r="J236" s="108"/>
      <c r="K236" s="14"/>
      <c r="L236" s="14"/>
      <c r="M236" s="14"/>
      <c r="N236" s="14"/>
      <c r="O236" s="14"/>
      <c r="P236" s="14"/>
      <c r="Q236" s="14"/>
      <c r="R236" s="14"/>
    </row>
    <row r="237" spans="1:18" s="6" customFormat="1" ht="15" customHeight="1" x14ac:dyDescent="0.3">
      <c r="A237" s="301" t="s">
        <v>2032</v>
      </c>
      <c r="B237" s="15" t="s">
        <v>81</v>
      </c>
      <c r="C237" s="22" t="s">
        <v>1</v>
      </c>
      <c r="D237" s="241">
        <v>2</v>
      </c>
      <c r="E237" s="20"/>
      <c r="F237" s="168">
        <f t="shared" si="10"/>
        <v>0</v>
      </c>
      <c r="G237" s="168">
        <f t="shared" si="11"/>
        <v>0</v>
      </c>
      <c r="H237" s="21"/>
      <c r="I237" s="108"/>
      <c r="J237" s="108"/>
      <c r="K237" s="14"/>
      <c r="L237" s="14"/>
      <c r="M237" s="14"/>
      <c r="N237" s="14"/>
      <c r="O237" s="14"/>
      <c r="P237" s="14"/>
      <c r="Q237" s="14"/>
      <c r="R237" s="14"/>
    </row>
    <row r="238" spans="1:18" s="6" customFormat="1" ht="15" customHeight="1" x14ac:dyDescent="0.3">
      <c r="A238" s="301" t="s">
        <v>2033</v>
      </c>
      <c r="B238" s="16" t="s">
        <v>82</v>
      </c>
      <c r="C238" s="22" t="s">
        <v>1</v>
      </c>
      <c r="D238" s="241">
        <v>2</v>
      </c>
      <c r="E238" s="20"/>
      <c r="F238" s="168">
        <f t="shared" si="10"/>
        <v>0</v>
      </c>
      <c r="G238" s="168">
        <f t="shared" si="11"/>
        <v>0</v>
      </c>
      <c r="H238" s="21"/>
      <c r="I238" s="108"/>
      <c r="J238" s="108"/>
      <c r="K238" s="14"/>
      <c r="L238" s="14"/>
      <c r="M238" s="14"/>
      <c r="N238" s="14"/>
      <c r="O238" s="14"/>
      <c r="P238" s="14"/>
      <c r="Q238" s="14"/>
      <c r="R238" s="14"/>
    </row>
    <row r="239" spans="1:18" s="6" customFormat="1" ht="15" customHeight="1" x14ac:dyDescent="0.3">
      <c r="A239" s="301" t="s">
        <v>2034</v>
      </c>
      <c r="B239" s="16" t="s">
        <v>17</v>
      </c>
      <c r="C239" s="22" t="s">
        <v>1</v>
      </c>
      <c r="D239" s="241">
        <v>2</v>
      </c>
      <c r="E239" s="20"/>
      <c r="F239" s="168">
        <f t="shared" si="10"/>
        <v>0</v>
      </c>
      <c r="G239" s="168">
        <f t="shared" si="11"/>
        <v>0</v>
      </c>
      <c r="H239" s="21"/>
      <c r="I239" s="108"/>
      <c r="J239" s="108"/>
      <c r="K239" s="14"/>
      <c r="L239" s="14"/>
      <c r="M239" s="14"/>
      <c r="N239" s="14"/>
      <c r="O239" s="14"/>
      <c r="P239" s="14"/>
      <c r="Q239" s="14"/>
      <c r="R239" s="14"/>
    </row>
    <row r="240" spans="1:18" s="6" customFormat="1" ht="15" customHeight="1" x14ac:dyDescent="0.3">
      <c r="A240" s="301" t="s">
        <v>2035</v>
      </c>
      <c r="B240" s="16" t="s">
        <v>18</v>
      </c>
      <c r="C240" s="22" t="s">
        <v>1</v>
      </c>
      <c r="D240" s="241">
        <v>8</v>
      </c>
      <c r="E240" s="20"/>
      <c r="F240" s="168">
        <f t="shared" si="10"/>
        <v>0</v>
      </c>
      <c r="G240" s="168">
        <f t="shared" si="11"/>
        <v>0</v>
      </c>
      <c r="H240" s="21"/>
      <c r="I240" s="108"/>
      <c r="J240" s="108"/>
      <c r="K240" s="14"/>
      <c r="L240" s="14"/>
      <c r="M240" s="14"/>
      <c r="N240" s="14"/>
      <c r="O240" s="14"/>
      <c r="P240" s="14"/>
      <c r="Q240" s="14"/>
      <c r="R240" s="14"/>
    </row>
    <row r="241" spans="1:18" s="6" customFormat="1" ht="15" customHeight="1" x14ac:dyDescent="0.3">
      <c r="A241" s="301" t="s">
        <v>2036</v>
      </c>
      <c r="B241" s="16" t="s">
        <v>19</v>
      </c>
      <c r="C241" s="26" t="s">
        <v>1</v>
      </c>
      <c r="D241" s="241">
        <v>2</v>
      </c>
      <c r="E241" s="20"/>
      <c r="F241" s="168">
        <f t="shared" si="10"/>
        <v>0</v>
      </c>
      <c r="G241" s="168">
        <f t="shared" si="11"/>
        <v>0</v>
      </c>
      <c r="H241" s="21"/>
      <c r="I241" s="108"/>
      <c r="J241" s="108"/>
      <c r="K241" s="14"/>
      <c r="L241" s="14"/>
      <c r="M241" s="14"/>
      <c r="N241" s="14"/>
      <c r="O241" s="14"/>
      <c r="P241" s="14"/>
      <c r="Q241" s="14"/>
      <c r="R241" s="14"/>
    </row>
    <row r="242" spans="1:18" s="6" customFormat="1" ht="15" customHeight="1" x14ac:dyDescent="0.3">
      <c r="A242" s="301" t="s">
        <v>2037</v>
      </c>
      <c r="B242" s="15" t="s">
        <v>22</v>
      </c>
      <c r="C242" s="26" t="s">
        <v>1</v>
      </c>
      <c r="D242" s="241">
        <v>2</v>
      </c>
      <c r="E242" s="20"/>
      <c r="F242" s="168">
        <f t="shared" si="10"/>
        <v>0</v>
      </c>
      <c r="G242" s="168">
        <f t="shared" si="11"/>
        <v>0</v>
      </c>
      <c r="H242" s="21"/>
      <c r="I242" s="108"/>
      <c r="J242" s="108"/>
      <c r="K242" s="14"/>
      <c r="L242" s="14"/>
      <c r="M242" s="14"/>
      <c r="N242" s="14"/>
      <c r="O242" s="14"/>
      <c r="P242" s="14"/>
      <c r="Q242" s="14"/>
      <c r="R242" s="14"/>
    </row>
    <row r="243" spans="1:18" s="6" customFormat="1" ht="15" customHeight="1" x14ac:dyDescent="0.3">
      <c r="A243" s="301" t="s">
        <v>2038</v>
      </c>
      <c r="B243" s="15" t="s">
        <v>83</v>
      </c>
      <c r="C243" s="22" t="s">
        <v>1</v>
      </c>
      <c r="D243" s="241">
        <v>2</v>
      </c>
      <c r="E243" s="20"/>
      <c r="F243" s="168">
        <f t="shared" si="10"/>
        <v>0</v>
      </c>
      <c r="G243" s="168">
        <f t="shared" si="11"/>
        <v>0</v>
      </c>
      <c r="H243" s="21"/>
      <c r="I243" s="108"/>
      <c r="J243" s="108"/>
      <c r="K243" s="14"/>
      <c r="L243" s="14"/>
      <c r="M243" s="14"/>
      <c r="N243" s="14"/>
      <c r="O243" s="14"/>
      <c r="P243" s="14"/>
      <c r="Q243" s="14"/>
      <c r="R243" s="14"/>
    </row>
    <row r="244" spans="1:18" s="6" customFormat="1" ht="15" customHeight="1" x14ac:dyDescent="0.3">
      <c r="A244" s="301" t="s">
        <v>2039</v>
      </c>
      <c r="B244" s="16" t="s">
        <v>84</v>
      </c>
      <c r="C244" s="22" t="s">
        <v>1</v>
      </c>
      <c r="D244" s="241">
        <v>2</v>
      </c>
      <c r="E244" s="20"/>
      <c r="F244" s="168">
        <f t="shared" si="10"/>
        <v>0</v>
      </c>
      <c r="G244" s="168">
        <f t="shared" si="11"/>
        <v>0</v>
      </c>
      <c r="H244" s="21"/>
      <c r="I244" s="108"/>
      <c r="J244" s="108"/>
      <c r="K244" s="14"/>
      <c r="L244" s="14"/>
      <c r="M244" s="14"/>
      <c r="N244" s="14"/>
      <c r="O244" s="14"/>
      <c r="P244" s="14"/>
      <c r="Q244" s="14"/>
      <c r="R244" s="14"/>
    </row>
    <row r="245" spans="1:18" s="6" customFormat="1" ht="15" customHeight="1" x14ac:dyDescent="0.3">
      <c r="A245" s="301" t="s">
        <v>2040</v>
      </c>
      <c r="B245" s="16" t="s">
        <v>25</v>
      </c>
      <c r="C245" s="22" t="s">
        <v>1</v>
      </c>
      <c r="D245" s="241">
        <v>2</v>
      </c>
      <c r="E245" s="20"/>
      <c r="F245" s="168">
        <f t="shared" si="10"/>
        <v>0</v>
      </c>
      <c r="G245" s="168">
        <f t="shared" si="11"/>
        <v>0</v>
      </c>
      <c r="H245" s="21"/>
      <c r="I245" s="108"/>
      <c r="J245" s="108"/>
      <c r="K245" s="14"/>
      <c r="L245" s="14"/>
      <c r="M245" s="14"/>
      <c r="N245" s="14"/>
      <c r="O245" s="14"/>
      <c r="P245" s="14"/>
      <c r="Q245" s="14"/>
      <c r="R245" s="14"/>
    </row>
    <row r="246" spans="1:18" s="6" customFormat="1" ht="15" customHeight="1" x14ac:dyDescent="0.3">
      <c r="A246" s="301" t="s">
        <v>2041</v>
      </c>
      <c r="B246" s="16" t="s">
        <v>26</v>
      </c>
      <c r="C246" s="22" t="s">
        <v>1</v>
      </c>
      <c r="D246" s="241">
        <v>2</v>
      </c>
      <c r="E246" s="20"/>
      <c r="F246" s="168">
        <f t="shared" si="10"/>
        <v>0</v>
      </c>
      <c r="G246" s="168">
        <f t="shared" si="11"/>
        <v>0</v>
      </c>
      <c r="H246" s="21"/>
      <c r="I246" s="108"/>
      <c r="J246" s="108"/>
      <c r="K246" s="14"/>
      <c r="L246" s="14"/>
      <c r="M246" s="14"/>
      <c r="N246" s="14"/>
      <c r="O246" s="14"/>
      <c r="P246" s="14"/>
      <c r="Q246" s="14"/>
      <c r="R246" s="14"/>
    </row>
    <row r="247" spans="1:18" s="6" customFormat="1" ht="15" customHeight="1" x14ac:dyDescent="0.3">
      <c r="A247" s="301" t="s">
        <v>2042</v>
      </c>
      <c r="B247" s="16" t="s">
        <v>85</v>
      </c>
      <c r="C247" s="22" t="s">
        <v>1</v>
      </c>
      <c r="D247" s="241">
        <v>2</v>
      </c>
      <c r="E247" s="20"/>
      <c r="F247" s="168">
        <f t="shared" si="10"/>
        <v>0</v>
      </c>
      <c r="G247" s="168">
        <f t="shared" si="11"/>
        <v>0</v>
      </c>
      <c r="H247" s="21"/>
      <c r="I247" s="108"/>
      <c r="J247" s="108"/>
      <c r="K247" s="14"/>
      <c r="L247" s="14"/>
      <c r="M247" s="14"/>
      <c r="N247" s="14"/>
      <c r="O247" s="14"/>
      <c r="P247" s="14"/>
      <c r="Q247" s="14"/>
      <c r="R247" s="14"/>
    </row>
    <row r="248" spans="1:18" s="6" customFormat="1" ht="15" customHeight="1" x14ac:dyDescent="0.3">
      <c r="A248" s="301" t="s">
        <v>2043</v>
      </c>
      <c r="B248" s="16" t="s">
        <v>28</v>
      </c>
      <c r="C248" s="22" t="s">
        <v>1</v>
      </c>
      <c r="D248" s="241">
        <v>2</v>
      </c>
      <c r="E248" s="20"/>
      <c r="F248" s="168">
        <f t="shared" si="10"/>
        <v>0</v>
      </c>
      <c r="G248" s="168">
        <f t="shared" si="11"/>
        <v>0</v>
      </c>
      <c r="H248" s="21"/>
      <c r="I248" s="108"/>
      <c r="J248" s="108"/>
      <c r="K248" s="14"/>
      <c r="L248" s="14"/>
      <c r="M248" s="14"/>
      <c r="N248" s="14"/>
      <c r="O248" s="14"/>
      <c r="P248" s="14"/>
      <c r="Q248" s="14"/>
      <c r="R248" s="14"/>
    </row>
    <row r="249" spans="1:18" s="6" customFormat="1" ht="15" customHeight="1" x14ac:dyDescent="0.3">
      <c r="A249" s="301" t="s">
        <v>2044</v>
      </c>
      <c r="B249" s="16" t="s">
        <v>29</v>
      </c>
      <c r="C249" s="22" t="s">
        <v>1</v>
      </c>
      <c r="D249" s="241">
        <v>2</v>
      </c>
      <c r="E249" s="20"/>
      <c r="F249" s="168">
        <f t="shared" si="10"/>
        <v>0</v>
      </c>
      <c r="G249" s="168">
        <f t="shared" si="11"/>
        <v>0</v>
      </c>
      <c r="H249" s="21"/>
      <c r="I249" s="108"/>
      <c r="J249" s="108"/>
      <c r="K249" s="14"/>
      <c r="L249" s="14"/>
      <c r="M249" s="14"/>
      <c r="N249" s="14"/>
      <c r="O249" s="14"/>
      <c r="P249" s="14"/>
      <c r="Q249" s="14"/>
      <c r="R249" s="14"/>
    </row>
    <row r="250" spans="1:18" s="6" customFormat="1" ht="15" customHeight="1" x14ac:dyDescent="0.3">
      <c r="A250" s="301" t="s">
        <v>2045</v>
      </c>
      <c r="B250" s="16" t="s">
        <v>202</v>
      </c>
      <c r="C250" s="22" t="s">
        <v>1</v>
      </c>
      <c r="D250" s="241">
        <v>2</v>
      </c>
      <c r="E250" s="20"/>
      <c r="F250" s="168">
        <f t="shared" si="10"/>
        <v>0</v>
      </c>
      <c r="G250" s="168">
        <f t="shared" si="11"/>
        <v>0</v>
      </c>
      <c r="H250" s="21"/>
      <c r="I250" s="108"/>
      <c r="J250" s="108"/>
      <c r="K250" s="14"/>
      <c r="L250" s="14"/>
      <c r="M250" s="14"/>
      <c r="N250" s="14"/>
      <c r="O250" s="14"/>
      <c r="P250" s="14"/>
      <c r="Q250" s="14"/>
      <c r="R250" s="14"/>
    </row>
    <row r="251" spans="1:18" s="6" customFormat="1" ht="15" customHeight="1" x14ac:dyDescent="0.3">
      <c r="A251" s="301" t="s">
        <v>2046</v>
      </c>
      <c r="B251" s="16" t="s">
        <v>176</v>
      </c>
      <c r="C251" s="22" t="s">
        <v>1</v>
      </c>
      <c r="D251" s="241">
        <v>2</v>
      </c>
      <c r="E251" s="20"/>
      <c r="F251" s="168">
        <f t="shared" si="10"/>
        <v>0</v>
      </c>
      <c r="G251" s="168">
        <f t="shared" si="11"/>
        <v>0</v>
      </c>
      <c r="H251" s="21"/>
      <c r="I251" s="108"/>
      <c r="J251" s="108"/>
      <c r="K251" s="14"/>
      <c r="L251" s="14"/>
      <c r="M251" s="14"/>
      <c r="N251" s="14"/>
      <c r="O251" s="14"/>
      <c r="P251" s="14"/>
      <c r="Q251" s="14"/>
      <c r="R251" s="14"/>
    </row>
    <row r="252" spans="1:18" s="6" customFormat="1" ht="15" customHeight="1" x14ac:dyDescent="0.3">
      <c r="A252" s="301" t="s">
        <v>2047</v>
      </c>
      <c r="B252" s="16" t="s">
        <v>177</v>
      </c>
      <c r="C252" s="22" t="s">
        <v>1</v>
      </c>
      <c r="D252" s="241">
        <v>1</v>
      </c>
      <c r="E252" s="20"/>
      <c r="F252" s="168">
        <f t="shared" si="10"/>
        <v>0</v>
      </c>
      <c r="G252" s="168">
        <f t="shared" si="11"/>
        <v>0</v>
      </c>
      <c r="H252" s="21"/>
      <c r="I252" s="108"/>
      <c r="J252" s="108"/>
      <c r="K252" s="14"/>
      <c r="L252" s="14"/>
      <c r="M252" s="14"/>
      <c r="N252" s="14"/>
      <c r="O252" s="14"/>
      <c r="P252" s="14"/>
      <c r="Q252" s="14"/>
      <c r="R252" s="14"/>
    </row>
    <row r="253" spans="1:18" s="6" customFormat="1" ht="15" customHeight="1" x14ac:dyDescent="0.3">
      <c r="A253" s="301" t="s">
        <v>2048</v>
      </c>
      <c r="B253" s="16" t="s">
        <v>178</v>
      </c>
      <c r="C253" s="22" t="s">
        <v>1</v>
      </c>
      <c r="D253" s="241">
        <v>1</v>
      </c>
      <c r="E253" s="20"/>
      <c r="F253" s="168">
        <f t="shared" si="10"/>
        <v>0</v>
      </c>
      <c r="G253" s="168">
        <f t="shared" si="11"/>
        <v>0</v>
      </c>
      <c r="H253" s="21"/>
      <c r="I253" s="108"/>
      <c r="J253" s="108"/>
      <c r="K253" s="14"/>
      <c r="L253" s="14"/>
      <c r="M253" s="14"/>
      <c r="N253" s="14"/>
      <c r="O253" s="14"/>
      <c r="P253" s="14"/>
      <c r="Q253" s="14"/>
      <c r="R253" s="14"/>
    </row>
    <row r="254" spans="1:18" s="6" customFormat="1" ht="15" customHeight="1" x14ac:dyDescent="0.3">
      <c r="A254" s="301" t="s">
        <v>2049</v>
      </c>
      <c r="B254" s="16" t="s">
        <v>30</v>
      </c>
      <c r="C254" s="22" t="s">
        <v>1</v>
      </c>
      <c r="D254" s="241">
        <v>2</v>
      </c>
      <c r="E254" s="20"/>
      <c r="F254" s="168">
        <f t="shared" si="10"/>
        <v>0</v>
      </c>
      <c r="G254" s="168">
        <f t="shared" si="11"/>
        <v>0</v>
      </c>
      <c r="H254" s="21"/>
      <c r="I254" s="108"/>
      <c r="J254" s="108"/>
      <c r="K254" s="14"/>
      <c r="L254" s="14"/>
      <c r="M254" s="14"/>
      <c r="N254" s="14"/>
      <c r="O254" s="14"/>
      <c r="P254" s="14"/>
      <c r="Q254" s="14"/>
      <c r="R254" s="14"/>
    </row>
    <row r="255" spans="1:18" s="6" customFormat="1" ht="15" customHeight="1" x14ac:dyDescent="0.3">
      <c r="A255" s="301" t="s">
        <v>2050</v>
      </c>
      <c r="B255" s="16" t="s">
        <v>31</v>
      </c>
      <c r="C255" s="22" t="s">
        <v>1</v>
      </c>
      <c r="D255" s="241">
        <v>2</v>
      </c>
      <c r="E255" s="20"/>
      <c r="F255" s="168">
        <f t="shared" si="10"/>
        <v>0</v>
      </c>
      <c r="G255" s="168">
        <f t="shared" si="11"/>
        <v>0</v>
      </c>
      <c r="H255" s="21"/>
      <c r="I255" s="108"/>
      <c r="J255" s="108"/>
      <c r="K255" s="14"/>
      <c r="L255" s="14"/>
      <c r="M255" s="14"/>
      <c r="N255" s="14"/>
      <c r="O255" s="14"/>
      <c r="P255" s="14"/>
      <c r="Q255" s="14"/>
      <c r="R255" s="14"/>
    </row>
    <row r="256" spans="1:18" s="6" customFormat="1" ht="15" customHeight="1" x14ac:dyDescent="0.3">
      <c r="A256" s="301" t="s">
        <v>2051</v>
      </c>
      <c r="B256" s="16" t="s">
        <v>32</v>
      </c>
      <c r="C256" s="22" t="s">
        <v>1</v>
      </c>
      <c r="D256" s="241">
        <v>2</v>
      </c>
      <c r="E256" s="20"/>
      <c r="F256" s="168">
        <f t="shared" si="10"/>
        <v>0</v>
      </c>
      <c r="G256" s="168">
        <f t="shared" si="11"/>
        <v>0</v>
      </c>
      <c r="H256" s="21"/>
      <c r="I256" s="108"/>
      <c r="J256" s="108"/>
      <c r="K256" s="14"/>
      <c r="L256" s="14"/>
      <c r="M256" s="14"/>
      <c r="N256" s="14"/>
      <c r="O256" s="14"/>
      <c r="P256" s="14"/>
      <c r="Q256" s="14"/>
      <c r="R256" s="14"/>
    </row>
    <row r="257" spans="1:18" s="6" customFormat="1" ht="15" customHeight="1" x14ac:dyDescent="0.3">
      <c r="A257" s="301" t="s">
        <v>2052</v>
      </c>
      <c r="B257" s="16" t="s">
        <v>256</v>
      </c>
      <c r="C257" s="22" t="s">
        <v>1</v>
      </c>
      <c r="D257" s="241">
        <v>2</v>
      </c>
      <c r="E257" s="20"/>
      <c r="F257" s="168">
        <f t="shared" si="10"/>
        <v>0</v>
      </c>
      <c r="G257" s="168">
        <f t="shared" si="11"/>
        <v>0</v>
      </c>
      <c r="H257" s="21"/>
      <c r="I257" s="108"/>
      <c r="J257" s="108"/>
      <c r="K257" s="14"/>
      <c r="L257" s="14"/>
      <c r="M257" s="14"/>
      <c r="N257" s="14"/>
      <c r="O257" s="14"/>
      <c r="P257" s="14"/>
      <c r="Q257" s="14"/>
      <c r="R257" s="14"/>
    </row>
    <row r="258" spans="1:18" s="6" customFormat="1" ht="15" customHeight="1" x14ac:dyDescent="0.3">
      <c r="A258" s="301" t="s">
        <v>2053</v>
      </c>
      <c r="B258" s="16" t="s">
        <v>33</v>
      </c>
      <c r="C258" s="22" t="s">
        <v>1</v>
      </c>
      <c r="D258" s="241">
        <v>2</v>
      </c>
      <c r="E258" s="20"/>
      <c r="F258" s="168">
        <f t="shared" si="10"/>
        <v>0</v>
      </c>
      <c r="G258" s="168">
        <f t="shared" si="11"/>
        <v>0</v>
      </c>
      <c r="H258" s="21"/>
      <c r="I258" s="108"/>
      <c r="J258" s="108"/>
      <c r="K258" s="14"/>
      <c r="L258" s="14"/>
      <c r="M258" s="14"/>
      <c r="N258" s="14"/>
      <c r="O258" s="14"/>
      <c r="P258" s="14"/>
      <c r="Q258" s="14"/>
      <c r="R258" s="14"/>
    </row>
    <row r="259" spans="1:18" s="6" customFormat="1" ht="15" customHeight="1" x14ac:dyDescent="0.3">
      <c r="A259" s="301" t="s">
        <v>2054</v>
      </c>
      <c r="B259" s="16" t="s">
        <v>34</v>
      </c>
      <c r="C259" s="22" t="s">
        <v>1</v>
      </c>
      <c r="D259" s="241">
        <v>2</v>
      </c>
      <c r="E259" s="20"/>
      <c r="F259" s="168">
        <f t="shared" si="10"/>
        <v>0</v>
      </c>
      <c r="G259" s="168">
        <f t="shared" si="11"/>
        <v>0</v>
      </c>
      <c r="H259" s="21"/>
      <c r="I259" s="108"/>
      <c r="J259" s="108"/>
      <c r="K259" s="14"/>
      <c r="L259" s="14"/>
      <c r="M259" s="14"/>
      <c r="N259" s="14"/>
      <c r="O259" s="14"/>
      <c r="P259" s="14"/>
      <c r="Q259" s="14"/>
      <c r="R259" s="14"/>
    </row>
    <row r="260" spans="1:18" s="6" customFormat="1" ht="15" customHeight="1" x14ac:dyDescent="0.3">
      <c r="A260" s="301" t="s">
        <v>2055</v>
      </c>
      <c r="B260" s="16" t="s">
        <v>86</v>
      </c>
      <c r="C260" s="22" t="s">
        <v>1</v>
      </c>
      <c r="D260" s="241">
        <v>2</v>
      </c>
      <c r="E260" s="20"/>
      <c r="F260" s="168">
        <f t="shared" si="10"/>
        <v>0</v>
      </c>
      <c r="G260" s="168">
        <f t="shared" si="11"/>
        <v>0</v>
      </c>
      <c r="H260" s="21"/>
      <c r="I260" s="108"/>
      <c r="J260" s="108"/>
      <c r="K260" s="14"/>
      <c r="L260" s="14"/>
      <c r="M260" s="14"/>
      <c r="N260" s="14"/>
      <c r="O260" s="14"/>
      <c r="P260" s="14"/>
      <c r="Q260" s="14"/>
      <c r="R260" s="14"/>
    </row>
    <row r="261" spans="1:18" s="6" customFormat="1" ht="15" customHeight="1" x14ac:dyDescent="0.3">
      <c r="A261" s="301" t="s">
        <v>2056</v>
      </c>
      <c r="B261" s="15" t="s">
        <v>36</v>
      </c>
      <c r="C261" s="26" t="s">
        <v>1</v>
      </c>
      <c r="D261" s="241">
        <v>2</v>
      </c>
      <c r="E261" s="20"/>
      <c r="F261" s="168">
        <f t="shared" si="10"/>
        <v>0</v>
      </c>
      <c r="G261" s="168">
        <f t="shared" si="11"/>
        <v>0</v>
      </c>
      <c r="H261" s="21"/>
      <c r="I261" s="108"/>
      <c r="J261" s="108"/>
      <c r="K261" s="14"/>
      <c r="L261" s="14"/>
      <c r="M261" s="14"/>
      <c r="N261" s="14"/>
      <c r="O261" s="14"/>
      <c r="P261" s="14"/>
      <c r="Q261" s="14"/>
      <c r="R261" s="14"/>
    </row>
    <row r="262" spans="1:18" s="6" customFormat="1" ht="15" customHeight="1" x14ac:dyDescent="0.3">
      <c r="A262" s="301" t="s">
        <v>2057</v>
      </c>
      <c r="B262" s="15" t="s">
        <v>87</v>
      </c>
      <c r="C262" s="26" t="s">
        <v>1</v>
      </c>
      <c r="D262" s="241">
        <v>4</v>
      </c>
      <c r="E262" s="20"/>
      <c r="F262" s="168">
        <f t="shared" si="10"/>
        <v>0</v>
      </c>
      <c r="G262" s="168">
        <f t="shared" si="11"/>
        <v>0</v>
      </c>
      <c r="H262" s="21"/>
      <c r="I262" s="108"/>
      <c r="J262" s="108"/>
      <c r="K262" s="14"/>
      <c r="L262" s="14"/>
      <c r="M262" s="14"/>
      <c r="N262" s="14"/>
      <c r="O262" s="14"/>
      <c r="P262" s="14"/>
      <c r="Q262" s="14"/>
      <c r="R262" s="14"/>
    </row>
    <row r="263" spans="1:18" s="6" customFormat="1" ht="15" customHeight="1" x14ac:dyDescent="0.3">
      <c r="A263" s="301" t="s">
        <v>2058</v>
      </c>
      <c r="B263" s="15" t="s">
        <v>88</v>
      </c>
      <c r="C263" s="26" t="s">
        <v>1</v>
      </c>
      <c r="D263" s="241">
        <v>2</v>
      </c>
      <c r="E263" s="20"/>
      <c r="F263" s="168">
        <f t="shared" si="10"/>
        <v>0</v>
      </c>
      <c r="G263" s="168">
        <f t="shared" si="11"/>
        <v>0</v>
      </c>
      <c r="H263" s="21"/>
      <c r="I263" s="108"/>
      <c r="J263" s="108"/>
      <c r="K263" s="14"/>
      <c r="L263" s="14"/>
      <c r="M263" s="14"/>
      <c r="N263" s="14"/>
      <c r="O263" s="14"/>
      <c r="P263" s="14"/>
      <c r="Q263" s="14"/>
      <c r="R263" s="14"/>
    </row>
    <row r="264" spans="1:18" s="6" customFormat="1" ht="15" customHeight="1" x14ac:dyDescent="0.3">
      <c r="A264" s="301" t="s">
        <v>2059</v>
      </c>
      <c r="B264" s="15" t="s">
        <v>38</v>
      </c>
      <c r="C264" s="26" t="s">
        <v>1</v>
      </c>
      <c r="D264" s="241">
        <v>2</v>
      </c>
      <c r="E264" s="20"/>
      <c r="F264" s="168">
        <f t="shared" si="10"/>
        <v>0</v>
      </c>
      <c r="G264" s="168">
        <f t="shared" si="11"/>
        <v>0</v>
      </c>
      <c r="H264" s="21"/>
      <c r="I264" s="108"/>
      <c r="J264" s="108"/>
      <c r="K264" s="14"/>
      <c r="L264" s="14"/>
      <c r="M264" s="14"/>
      <c r="N264" s="14"/>
      <c r="O264" s="14"/>
      <c r="P264" s="14"/>
      <c r="Q264" s="14"/>
      <c r="R264" s="14"/>
    </row>
    <row r="265" spans="1:18" s="6" customFormat="1" ht="15" customHeight="1" x14ac:dyDescent="0.3">
      <c r="A265" s="301" t="s">
        <v>2060</v>
      </c>
      <c r="B265" s="16" t="s">
        <v>89</v>
      </c>
      <c r="C265" s="26" t="s">
        <v>1</v>
      </c>
      <c r="D265" s="241">
        <v>2</v>
      </c>
      <c r="E265" s="20"/>
      <c r="F265" s="168">
        <f t="shared" si="10"/>
        <v>0</v>
      </c>
      <c r="G265" s="168">
        <f t="shared" si="11"/>
        <v>0</v>
      </c>
      <c r="H265" s="21"/>
      <c r="I265" s="108"/>
      <c r="J265" s="108"/>
      <c r="K265" s="14"/>
      <c r="L265" s="14"/>
      <c r="M265" s="14"/>
      <c r="N265" s="14"/>
      <c r="O265" s="14"/>
      <c r="P265" s="14"/>
      <c r="Q265" s="14"/>
      <c r="R265" s="14"/>
    </row>
    <row r="266" spans="1:18" s="6" customFormat="1" ht="15" customHeight="1" x14ac:dyDescent="0.3">
      <c r="A266" s="301" t="s">
        <v>2061</v>
      </c>
      <c r="B266" s="16" t="s">
        <v>90</v>
      </c>
      <c r="C266" s="22" t="s">
        <v>1</v>
      </c>
      <c r="D266" s="241">
        <v>4</v>
      </c>
      <c r="E266" s="20"/>
      <c r="F266" s="168">
        <f t="shared" si="10"/>
        <v>0</v>
      </c>
      <c r="G266" s="168">
        <f t="shared" si="11"/>
        <v>0</v>
      </c>
      <c r="H266" s="21"/>
      <c r="I266" s="108"/>
      <c r="J266" s="108"/>
      <c r="K266" s="14"/>
      <c r="L266" s="14"/>
      <c r="M266" s="14"/>
      <c r="N266" s="14"/>
      <c r="O266" s="14"/>
      <c r="P266" s="14"/>
      <c r="Q266" s="14"/>
      <c r="R266" s="14"/>
    </row>
    <row r="267" spans="1:18" s="6" customFormat="1" ht="15" customHeight="1" x14ac:dyDescent="0.3">
      <c r="A267" s="301" t="s">
        <v>2062</v>
      </c>
      <c r="B267" s="16" t="s">
        <v>91</v>
      </c>
      <c r="C267" s="22" t="s">
        <v>1</v>
      </c>
      <c r="D267" s="241">
        <v>2</v>
      </c>
      <c r="E267" s="20"/>
      <c r="F267" s="168">
        <f t="shared" si="10"/>
        <v>0</v>
      </c>
      <c r="G267" s="168">
        <f t="shared" si="11"/>
        <v>0</v>
      </c>
      <c r="H267" s="21"/>
      <c r="I267" s="108"/>
      <c r="J267" s="108"/>
      <c r="K267" s="14"/>
      <c r="L267" s="14"/>
      <c r="M267" s="14"/>
      <c r="N267" s="14"/>
      <c r="O267" s="14"/>
      <c r="P267" s="14"/>
      <c r="Q267" s="14"/>
      <c r="R267" s="14"/>
    </row>
    <row r="268" spans="1:18" s="6" customFormat="1" ht="15" customHeight="1" x14ac:dyDescent="0.3">
      <c r="A268" s="301" t="s">
        <v>2063</v>
      </c>
      <c r="B268" s="16" t="s">
        <v>227</v>
      </c>
      <c r="C268" s="22" t="s">
        <v>3</v>
      </c>
      <c r="D268" s="241">
        <v>2</v>
      </c>
      <c r="E268" s="20"/>
      <c r="F268" s="168">
        <f t="shared" si="10"/>
        <v>0</v>
      </c>
      <c r="G268" s="168">
        <f t="shared" si="11"/>
        <v>0</v>
      </c>
      <c r="H268" s="21"/>
      <c r="I268" s="108"/>
      <c r="J268" s="108"/>
      <c r="K268" s="14"/>
      <c r="L268" s="14"/>
      <c r="M268" s="14"/>
      <c r="N268" s="14"/>
      <c r="O268" s="14"/>
      <c r="P268" s="14"/>
      <c r="Q268" s="14"/>
      <c r="R268" s="14"/>
    </row>
    <row r="269" spans="1:18" s="6" customFormat="1" ht="15" customHeight="1" x14ac:dyDescent="0.3">
      <c r="A269" s="301" t="s">
        <v>2064</v>
      </c>
      <c r="B269" s="16" t="s">
        <v>229</v>
      </c>
      <c r="C269" s="22" t="s">
        <v>1</v>
      </c>
      <c r="D269" s="241">
        <v>4</v>
      </c>
      <c r="E269" s="20"/>
      <c r="F269" s="168">
        <f t="shared" si="10"/>
        <v>0</v>
      </c>
      <c r="G269" s="168">
        <f t="shared" si="11"/>
        <v>0</v>
      </c>
      <c r="H269" s="21"/>
      <c r="I269" s="108"/>
      <c r="J269" s="108"/>
      <c r="K269" s="14"/>
      <c r="L269" s="14"/>
      <c r="M269" s="14"/>
      <c r="N269" s="14"/>
      <c r="O269" s="14"/>
      <c r="P269" s="14"/>
      <c r="Q269" s="14"/>
      <c r="R269" s="14"/>
    </row>
    <row r="270" spans="1:18" s="6" customFormat="1" ht="15" customHeight="1" x14ac:dyDescent="0.3">
      <c r="A270" s="301" t="s">
        <v>2065</v>
      </c>
      <c r="B270" s="16" t="s">
        <v>75</v>
      </c>
      <c r="C270" s="22" t="s">
        <v>3</v>
      </c>
      <c r="D270" s="241">
        <v>2</v>
      </c>
      <c r="E270" s="20"/>
      <c r="F270" s="168">
        <f t="shared" si="10"/>
        <v>0</v>
      </c>
      <c r="G270" s="168">
        <f t="shared" si="11"/>
        <v>0</v>
      </c>
      <c r="H270" s="21"/>
      <c r="I270" s="108"/>
      <c r="J270" s="108"/>
      <c r="K270" s="14"/>
      <c r="L270" s="14"/>
      <c r="M270" s="14"/>
      <c r="N270" s="14"/>
      <c r="O270" s="14"/>
      <c r="P270" s="14"/>
      <c r="Q270" s="14"/>
      <c r="R270" s="14"/>
    </row>
    <row r="271" spans="1:18" s="6" customFormat="1" ht="15" customHeight="1" x14ac:dyDescent="0.3">
      <c r="A271" s="301" t="s">
        <v>2066</v>
      </c>
      <c r="B271" s="16" t="s">
        <v>93</v>
      </c>
      <c r="C271" s="190" t="s">
        <v>1</v>
      </c>
      <c r="D271" s="241">
        <v>4</v>
      </c>
      <c r="E271" s="20"/>
      <c r="F271" s="168">
        <f t="shared" si="10"/>
        <v>0</v>
      </c>
      <c r="G271" s="168">
        <f t="shared" si="11"/>
        <v>0</v>
      </c>
      <c r="H271" s="21"/>
      <c r="I271" s="108"/>
      <c r="J271" s="108"/>
      <c r="K271" s="14"/>
      <c r="L271" s="14"/>
      <c r="M271" s="14"/>
      <c r="N271" s="14"/>
      <c r="O271" s="14"/>
      <c r="P271" s="14"/>
      <c r="Q271" s="14"/>
      <c r="R271" s="14"/>
    </row>
    <row r="272" spans="1:18" s="6" customFormat="1" ht="15" customHeight="1" x14ac:dyDescent="0.3">
      <c r="A272" s="301" t="s">
        <v>2067</v>
      </c>
      <c r="B272" s="16" t="s">
        <v>44</v>
      </c>
      <c r="C272" s="22" t="s">
        <v>1</v>
      </c>
      <c r="D272" s="241">
        <v>4</v>
      </c>
      <c r="E272" s="20"/>
      <c r="F272" s="168">
        <f t="shared" si="10"/>
        <v>0</v>
      </c>
      <c r="G272" s="168">
        <f t="shared" si="11"/>
        <v>0</v>
      </c>
      <c r="H272" s="21"/>
      <c r="I272" s="108"/>
      <c r="J272" s="108"/>
      <c r="K272" s="14"/>
      <c r="L272" s="14"/>
      <c r="M272" s="14"/>
      <c r="N272" s="14"/>
      <c r="O272" s="14"/>
      <c r="P272" s="14"/>
      <c r="Q272" s="14"/>
      <c r="R272" s="14"/>
    </row>
    <row r="273" spans="1:18" s="6" customFormat="1" ht="15" customHeight="1" x14ac:dyDescent="0.3">
      <c r="A273" s="301" t="s">
        <v>2068</v>
      </c>
      <c r="B273" s="16" t="s">
        <v>94</v>
      </c>
      <c r="C273" s="22" t="s">
        <v>1</v>
      </c>
      <c r="D273" s="241">
        <v>4</v>
      </c>
      <c r="E273" s="20"/>
      <c r="F273" s="168">
        <f t="shared" si="10"/>
        <v>0</v>
      </c>
      <c r="G273" s="168">
        <f t="shared" si="11"/>
        <v>0</v>
      </c>
      <c r="H273" s="21"/>
      <c r="I273" s="108"/>
      <c r="J273" s="108"/>
      <c r="K273" s="14"/>
      <c r="L273" s="14"/>
      <c r="M273" s="14"/>
      <c r="N273" s="14"/>
      <c r="O273" s="14"/>
      <c r="P273" s="14"/>
      <c r="Q273" s="14"/>
      <c r="R273" s="14"/>
    </row>
    <row r="274" spans="1:18" s="6" customFormat="1" ht="15" customHeight="1" x14ac:dyDescent="0.3">
      <c r="A274" s="301" t="s">
        <v>2069</v>
      </c>
      <c r="B274" s="16" t="s">
        <v>95</v>
      </c>
      <c r="C274" s="22" t="s">
        <v>1</v>
      </c>
      <c r="D274" s="241">
        <v>4</v>
      </c>
      <c r="E274" s="20"/>
      <c r="F274" s="168">
        <f t="shared" si="10"/>
        <v>0</v>
      </c>
      <c r="G274" s="168">
        <f t="shared" si="11"/>
        <v>0</v>
      </c>
      <c r="H274" s="21"/>
      <c r="I274" s="108"/>
      <c r="J274" s="108"/>
      <c r="K274" s="14"/>
      <c r="L274" s="14"/>
      <c r="M274" s="14"/>
      <c r="N274" s="14"/>
      <c r="O274" s="14"/>
      <c r="P274" s="14"/>
      <c r="Q274" s="14"/>
      <c r="R274" s="14"/>
    </row>
    <row r="275" spans="1:18" s="6" customFormat="1" ht="15" customHeight="1" x14ac:dyDescent="0.3">
      <c r="A275" s="301" t="s">
        <v>2070</v>
      </c>
      <c r="B275" s="16" t="s">
        <v>46</v>
      </c>
      <c r="C275" s="22" t="s">
        <v>1</v>
      </c>
      <c r="D275" s="241">
        <v>4</v>
      </c>
      <c r="E275" s="20"/>
      <c r="F275" s="168">
        <f t="shared" si="10"/>
        <v>0</v>
      </c>
      <c r="G275" s="168">
        <f t="shared" si="11"/>
        <v>0</v>
      </c>
      <c r="H275" s="21"/>
      <c r="I275" s="108"/>
      <c r="J275" s="108"/>
      <c r="K275" s="14"/>
      <c r="L275" s="14"/>
      <c r="M275" s="14"/>
      <c r="N275" s="14"/>
      <c r="O275" s="14"/>
      <c r="P275" s="14"/>
      <c r="Q275" s="14"/>
      <c r="R275" s="14"/>
    </row>
    <row r="276" spans="1:18" s="6" customFormat="1" ht="15" customHeight="1" x14ac:dyDescent="0.3">
      <c r="A276" s="301" t="s">
        <v>2071</v>
      </c>
      <c r="B276" s="16" t="s">
        <v>96</v>
      </c>
      <c r="C276" s="22" t="s">
        <v>1</v>
      </c>
      <c r="D276" s="241">
        <v>2</v>
      </c>
      <c r="E276" s="20"/>
      <c r="F276" s="168">
        <f t="shared" si="10"/>
        <v>0</v>
      </c>
      <c r="G276" s="168">
        <f t="shared" si="11"/>
        <v>0</v>
      </c>
      <c r="H276" s="21"/>
      <c r="I276" s="108"/>
      <c r="J276" s="108"/>
      <c r="K276" s="14"/>
      <c r="L276" s="14"/>
      <c r="M276" s="14"/>
      <c r="N276" s="14"/>
      <c r="O276" s="14"/>
      <c r="P276" s="14"/>
      <c r="Q276" s="14"/>
      <c r="R276" s="14"/>
    </row>
    <row r="277" spans="1:18" s="6" customFormat="1" ht="15" customHeight="1" x14ac:dyDescent="0.3">
      <c r="A277" s="301" t="s">
        <v>2072</v>
      </c>
      <c r="B277" s="16" t="s">
        <v>97</v>
      </c>
      <c r="C277" s="22" t="s">
        <v>1</v>
      </c>
      <c r="D277" s="241">
        <v>2</v>
      </c>
      <c r="E277" s="20"/>
      <c r="F277" s="168">
        <f t="shared" si="10"/>
        <v>0</v>
      </c>
      <c r="G277" s="168">
        <f t="shared" si="11"/>
        <v>0</v>
      </c>
      <c r="H277" s="21"/>
      <c r="I277" s="108"/>
      <c r="J277" s="108"/>
      <c r="K277" s="14"/>
      <c r="L277" s="14"/>
      <c r="M277" s="14"/>
      <c r="N277" s="14"/>
      <c r="O277" s="14"/>
      <c r="P277" s="14"/>
      <c r="Q277" s="14"/>
      <c r="R277" s="14"/>
    </row>
    <row r="278" spans="1:18" s="6" customFormat="1" ht="15" customHeight="1" x14ac:dyDescent="0.3">
      <c r="A278" s="301" t="s">
        <v>2073</v>
      </c>
      <c r="B278" s="16" t="s">
        <v>49</v>
      </c>
      <c r="C278" s="22" t="s">
        <v>1</v>
      </c>
      <c r="D278" s="241">
        <v>2</v>
      </c>
      <c r="E278" s="20"/>
      <c r="F278" s="168">
        <f t="shared" si="10"/>
        <v>0</v>
      </c>
      <c r="G278" s="168">
        <f t="shared" si="11"/>
        <v>0</v>
      </c>
      <c r="H278" s="21"/>
      <c r="I278" s="108"/>
      <c r="J278" s="108"/>
      <c r="K278" s="14"/>
      <c r="L278" s="14"/>
      <c r="M278" s="14"/>
      <c r="N278" s="14"/>
      <c r="O278" s="14"/>
      <c r="P278" s="14"/>
      <c r="Q278" s="14"/>
      <c r="R278" s="14"/>
    </row>
    <row r="279" spans="1:18" s="6" customFormat="1" ht="15" customHeight="1" x14ac:dyDescent="0.3">
      <c r="A279" s="301" t="s">
        <v>2074</v>
      </c>
      <c r="B279" s="16" t="s">
        <v>273</v>
      </c>
      <c r="C279" s="22" t="s">
        <v>1</v>
      </c>
      <c r="D279" s="241">
        <v>4</v>
      </c>
      <c r="E279" s="20"/>
      <c r="F279" s="168">
        <f t="shared" si="10"/>
        <v>0</v>
      </c>
      <c r="G279" s="168">
        <f t="shared" si="11"/>
        <v>0</v>
      </c>
      <c r="H279" s="21"/>
      <c r="I279" s="108"/>
      <c r="J279" s="108"/>
      <c r="K279" s="14"/>
      <c r="L279" s="14"/>
      <c r="M279" s="14"/>
      <c r="N279" s="14"/>
      <c r="O279" s="14"/>
      <c r="P279" s="14"/>
      <c r="Q279" s="14"/>
      <c r="R279" s="14"/>
    </row>
    <row r="280" spans="1:18" s="6" customFormat="1" ht="15" customHeight="1" x14ac:dyDescent="0.3">
      <c r="A280" s="301" t="s">
        <v>2075</v>
      </c>
      <c r="B280" s="16" t="s">
        <v>50</v>
      </c>
      <c r="C280" s="22" t="s">
        <v>1</v>
      </c>
      <c r="D280" s="241">
        <v>4</v>
      </c>
      <c r="E280" s="20"/>
      <c r="F280" s="168">
        <f t="shared" si="10"/>
        <v>0</v>
      </c>
      <c r="G280" s="168">
        <f t="shared" si="11"/>
        <v>0</v>
      </c>
      <c r="H280" s="21"/>
      <c r="I280" s="108"/>
      <c r="J280" s="108"/>
      <c r="K280" s="14"/>
      <c r="L280" s="14"/>
      <c r="M280" s="14"/>
      <c r="N280" s="14"/>
      <c r="O280" s="14"/>
      <c r="P280" s="14"/>
      <c r="Q280" s="14"/>
      <c r="R280" s="14"/>
    </row>
    <row r="281" spans="1:18" s="6" customFormat="1" ht="15" customHeight="1" x14ac:dyDescent="0.3">
      <c r="A281" s="301" t="s">
        <v>2076</v>
      </c>
      <c r="B281" s="16" t="s">
        <v>98</v>
      </c>
      <c r="C281" s="22" t="s">
        <v>1</v>
      </c>
      <c r="D281" s="241">
        <v>4</v>
      </c>
      <c r="E281" s="20"/>
      <c r="F281" s="168">
        <f t="shared" si="10"/>
        <v>0</v>
      </c>
      <c r="G281" s="168">
        <f t="shared" si="11"/>
        <v>0</v>
      </c>
      <c r="H281" s="21"/>
      <c r="I281" s="108"/>
      <c r="J281" s="108"/>
      <c r="K281" s="14"/>
      <c r="L281" s="14"/>
      <c r="M281" s="14"/>
      <c r="N281" s="14"/>
      <c r="O281" s="14"/>
      <c r="P281" s="14"/>
      <c r="Q281" s="14"/>
      <c r="R281" s="14"/>
    </row>
    <row r="282" spans="1:18" s="6" customFormat="1" ht="15" customHeight="1" x14ac:dyDescent="0.3">
      <c r="A282" s="301" t="s">
        <v>2077</v>
      </c>
      <c r="B282" s="16" t="s">
        <v>99</v>
      </c>
      <c r="C282" s="22" t="s">
        <v>1</v>
      </c>
      <c r="D282" s="241">
        <v>2</v>
      </c>
      <c r="E282" s="20"/>
      <c r="F282" s="168">
        <f t="shared" ref="F282:F345" si="12">SUM(E282*1.2)</f>
        <v>0</v>
      </c>
      <c r="G282" s="168">
        <f t="shared" ref="G282:G345" si="13">SUM(D282*E282)</f>
        <v>0</v>
      </c>
      <c r="H282" s="21"/>
      <c r="I282" s="108"/>
      <c r="J282" s="108"/>
      <c r="K282" s="14"/>
      <c r="L282" s="14"/>
      <c r="M282" s="14"/>
      <c r="N282" s="14"/>
      <c r="O282" s="14"/>
      <c r="P282" s="14"/>
      <c r="Q282" s="14"/>
      <c r="R282" s="14"/>
    </row>
    <row r="283" spans="1:18" s="6" customFormat="1" ht="15" customHeight="1" x14ac:dyDescent="0.3">
      <c r="A283" s="301" t="s">
        <v>2078</v>
      </c>
      <c r="B283" s="16" t="s">
        <v>53</v>
      </c>
      <c r="C283" s="22" t="s">
        <v>1</v>
      </c>
      <c r="D283" s="241">
        <v>4</v>
      </c>
      <c r="E283" s="20"/>
      <c r="F283" s="168">
        <f t="shared" si="12"/>
        <v>0</v>
      </c>
      <c r="G283" s="168">
        <f t="shared" si="13"/>
        <v>0</v>
      </c>
      <c r="H283" s="21"/>
      <c r="I283" s="108"/>
      <c r="J283" s="108"/>
      <c r="K283" s="14"/>
      <c r="L283" s="14"/>
      <c r="M283" s="14"/>
      <c r="N283" s="14"/>
      <c r="O283" s="14"/>
      <c r="P283" s="14"/>
      <c r="Q283" s="14"/>
      <c r="R283" s="14"/>
    </row>
    <row r="284" spans="1:18" s="6" customFormat="1" ht="15" customHeight="1" x14ac:dyDescent="0.3">
      <c r="A284" s="301" t="s">
        <v>2079</v>
      </c>
      <c r="B284" s="16" t="s">
        <v>228</v>
      </c>
      <c r="C284" s="22" t="s">
        <v>1</v>
      </c>
      <c r="D284" s="241">
        <v>2</v>
      </c>
      <c r="E284" s="20"/>
      <c r="F284" s="168">
        <f t="shared" si="12"/>
        <v>0</v>
      </c>
      <c r="G284" s="168">
        <f t="shared" si="13"/>
        <v>0</v>
      </c>
      <c r="H284" s="21"/>
      <c r="I284" s="108"/>
      <c r="J284" s="108"/>
      <c r="K284" s="14"/>
      <c r="L284" s="14"/>
      <c r="M284" s="14"/>
      <c r="N284" s="14"/>
      <c r="O284" s="14"/>
      <c r="P284" s="14"/>
      <c r="Q284" s="14"/>
      <c r="R284" s="14"/>
    </row>
    <row r="285" spans="1:18" s="6" customFormat="1" ht="15" customHeight="1" x14ac:dyDescent="0.3">
      <c r="A285" s="301" t="s">
        <v>2080</v>
      </c>
      <c r="B285" s="16" t="s">
        <v>230</v>
      </c>
      <c r="C285" s="22" t="s">
        <v>1</v>
      </c>
      <c r="D285" s="241">
        <v>2</v>
      </c>
      <c r="E285" s="20"/>
      <c r="F285" s="168">
        <f t="shared" si="12"/>
        <v>0</v>
      </c>
      <c r="G285" s="168">
        <f t="shared" si="13"/>
        <v>0</v>
      </c>
      <c r="H285" s="21"/>
      <c r="I285" s="108"/>
      <c r="J285" s="108"/>
      <c r="K285" s="14"/>
      <c r="L285" s="14"/>
      <c r="M285" s="14"/>
      <c r="N285" s="14"/>
      <c r="O285" s="14"/>
      <c r="P285" s="14"/>
      <c r="Q285" s="14"/>
      <c r="R285" s="14"/>
    </row>
    <row r="286" spans="1:18" s="6" customFormat="1" ht="15" customHeight="1" x14ac:dyDescent="0.3">
      <c r="A286" s="301" t="s">
        <v>2081</v>
      </c>
      <c r="B286" s="16" t="s">
        <v>231</v>
      </c>
      <c r="C286" s="22" t="s">
        <v>1</v>
      </c>
      <c r="D286" s="241">
        <v>2</v>
      </c>
      <c r="E286" s="20"/>
      <c r="F286" s="168">
        <f t="shared" si="12"/>
        <v>0</v>
      </c>
      <c r="G286" s="168">
        <f t="shared" si="13"/>
        <v>0</v>
      </c>
      <c r="H286" s="21"/>
      <c r="I286" s="108"/>
      <c r="J286" s="108"/>
      <c r="K286" s="14"/>
      <c r="L286" s="14"/>
      <c r="M286" s="14"/>
      <c r="N286" s="14"/>
      <c r="O286" s="14"/>
      <c r="P286" s="14"/>
      <c r="Q286" s="14"/>
      <c r="R286" s="14"/>
    </row>
    <row r="287" spans="1:18" s="6" customFormat="1" ht="15" customHeight="1" x14ac:dyDescent="0.3">
      <c r="A287" s="301" t="s">
        <v>2082</v>
      </c>
      <c r="B287" s="16" t="s">
        <v>100</v>
      </c>
      <c r="C287" s="22" t="s">
        <v>1</v>
      </c>
      <c r="D287" s="241">
        <v>2</v>
      </c>
      <c r="E287" s="20"/>
      <c r="F287" s="168">
        <f t="shared" si="12"/>
        <v>0</v>
      </c>
      <c r="G287" s="168">
        <f t="shared" si="13"/>
        <v>0</v>
      </c>
      <c r="H287" s="21"/>
      <c r="I287" s="108"/>
      <c r="J287" s="108"/>
      <c r="K287" s="14"/>
      <c r="L287" s="14"/>
      <c r="M287" s="14"/>
      <c r="N287" s="14"/>
      <c r="O287" s="14"/>
      <c r="P287" s="14"/>
      <c r="Q287" s="14"/>
      <c r="R287" s="14"/>
    </row>
    <row r="288" spans="1:18" s="6" customFormat="1" ht="15" customHeight="1" x14ac:dyDescent="0.3">
      <c r="A288" s="301" t="s">
        <v>2083</v>
      </c>
      <c r="B288" s="16" t="s">
        <v>101</v>
      </c>
      <c r="C288" s="22" t="s">
        <v>1</v>
      </c>
      <c r="D288" s="241">
        <v>2</v>
      </c>
      <c r="E288" s="20"/>
      <c r="F288" s="168">
        <f t="shared" si="12"/>
        <v>0</v>
      </c>
      <c r="G288" s="168">
        <f t="shared" si="13"/>
        <v>0</v>
      </c>
      <c r="H288" s="21"/>
      <c r="I288" s="108"/>
      <c r="J288" s="108"/>
      <c r="K288" s="14"/>
      <c r="L288" s="14"/>
      <c r="M288" s="14"/>
      <c r="N288" s="14"/>
      <c r="O288" s="14"/>
      <c r="P288" s="14"/>
      <c r="Q288" s="14"/>
      <c r="R288" s="14"/>
    </row>
    <row r="289" spans="1:18" s="6" customFormat="1" ht="15" customHeight="1" x14ac:dyDescent="0.3">
      <c r="A289" s="301" t="s">
        <v>2084</v>
      </c>
      <c r="B289" s="16" t="s">
        <v>55</v>
      </c>
      <c r="C289" s="22" t="s">
        <v>1</v>
      </c>
      <c r="D289" s="241">
        <v>2</v>
      </c>
      <c r="E289" s="20"/>
      <c r="F289" s="168">
        <f t="shared" si="12"/>
        <v>0</v>
      </c>
      <c r="G289" s="168">
        <f t="shared" si="13"/>
        <v>0</v>
      </c>
      <c r="H289" s="21"/>
      <c r="I289" s="108"/>
      <c r="J289" s="108"/>
      <c r="K289" s="14"/>
      <c r="L289" s="14"/>
      <c r="M289" s="14"/>
      <c r="N289" s="14"/>
      <c r="O289" s="14"/>
      <c r="P289" s="14"/>
      <c r="Q289" s="14"/>
      <c r="R289" s="14"/>
    </row>
    <row r="290" spans="1:18" s="6" customFormat="1" ht="15" customHeight="1" x14ac:dyDescent="0.3">
      <c r="A290" s="301" t="s">
        <v>2085</v>
      </c>
      <c r="B290" s="16" t="s">
        <v>56</v>
      </c>
      <c r="C290" s="22" t="s">
        <v>1</v>
      </c>
      <c r="D290" s="241">
        <v>2</v>
      </c>
      <c r="E290" s="20"/>
      <c r="F290" s="168">
        <f t="shared" si="12"/>
        <v>0</v>
      </c>
      <c r="G290" s="168">
        <f t="shared" si="13"/>
        <v>0</v>
      </c>
      <c r="H290" s="21"/>
      <c r="I290" s="108"/>
      <c r="J290" s="108"/>
      <c r="K290" s="14"/>
      <c r="L290" s="14"/>
      <c r="M290" s="14"/>
      <c r="N290" s="14"/>
      <c r="O290" s="14"/>
      <c r="P290" s="14"/>
      <c r="Q290" s="14"/>
      <c r="R290" s="14"/>
    </row>
    <row r="291" spans="1:18" s="6" customFormat="1" ht="15" customHeight="1" x14ac:dyDescent="0.3">
      <c r="A291" s="301" t="s">
        <v>2086</v>
      </c>
      <c r="B291" s="16" t="s">
        <v>274</v>
      </c>
      <c r="C291" s="22" t="s">
        <v>1</v>
      </c>
      <c r="D291" s="241">
        <v>2</v>
      </c>
      <c r="E291" s="20"/>
      <c r="F291" s="168">
        <f t="shared" si="12"/>
        <v>0</v>
      </c>
      <c r="G291" s="168">
        <f t="shared" si="13"/>
        <v>0</v>
      </c>
      <c r="H291" s="21"/>
      <c r="I291" s="108"/>
      <c r="J291" s="108"/>
      <c r="K291" s="14"/>
      <c r="L291" s="14"/>
      <c r="M291" s="14"/>
      <c r="N291" s="14"/>
      <c r="O291" s="14"/>
      <c r="P291" s="14"/>
      <c r="Q291" s="14"/>
      <c r="R291" s="14"/>
    </row>
    <row r="292" spans="1:18" s="6" customFormat="1" ht="15" customHeight="1" x14ac:dyDescent="0.3">
      <c r="A292" s="301" t="s">
        <v>2087</v>
      </c>
      <c r="B292" s="16" t="s">
        <v>102</v>
      </c>
      <c r="C292" s="22" t="s">
        <v>1</v>
      </c>
      <c r="D292" s="241">
        <v>2</v>
      </c>
      <c r="E292" s="20"/>
      <c r="F292" s="168">
        <f t="shared" si="12"/>
        <v>0</v>
      </c>
      <c r="G292" s="168">
        <f t="shared" si="13"/>
        <v>0</v>
      </c>
      <c r="H292" s="21"/>
      <c r="I292" s="108"/>
      <c r="J292" s="108"/>
      <c r="K292" s="14"/>
      <c r="L292" s="14"/>
      <c r="M292" s="14"/>
      <c r="N292" s="14"/>
      <c r="O292" s="14"/>
      <c r="P292" s="14"/>
      <c r="Q292" s="14"/>
      <c r="R292" s="14"/>
    </row>
    <row r="293" spans="1:18" s="6" customFormat="1" ht="15" customHeight="1" x14ac:dyDescent="0.3">
      <c r="A293" s="301" t="s">
        <v>2088</v>
      </c>
      <c r="B293" s="16" t="s">
        <v>103</v>
      </c>
      <c r="C293" s="22" t="s">
        <v>1</v>
      </c>
      <c r="D293" s="241">
        <v>2</v>
      </c>
      <c r="E293" s="20"/>
      <c r="F293" s="168">
        <f t="shared" si="12"/>
        <v>0</v>
      </c>
      <c r="G293" s="168">
        <f t="shared" si="13"/>
        <v>0</v>
      </c>
      <c r="H293" s="21"/>
      <c r="I293" s="108"/>
      <c r="J293" s="108"/>
      <c r="K293" s="14"/>
      <c r="L293" s="14"/>
      <c r="M293" s="14"/>
      <c r="N293" s="14"/>
      <c r="O293" s="14"/>
      <c r="P293" s="14"/>
      <c r="Q293" s="14"/>
      <c r="R293" s="14"/>
    </row>
    <row r="294" spans="1:18" s="6" customFormat="1" ht="15" customHeight="1" x14ac:dyDescent="0.3">
      <c r="A294" s="301" t="s">
        <v>2089</v>
      </c>
      <c r="B294" s="16" t="s">
        <v>275</v>
      </c>
      <c r="C294" s="22" t="s">
        <v>1</v>
      </c>
      <c r="D294" s="241">
        <v>2</v>
      </c>
      <c r="E294" s="20"/>
      <c r="F294" s="168">
        <f t="shared" si="12"/>
        <v>0</v>
      </c>
      <c r="G294" s="168">
        <f t="shared" si="13"/>
        <v>0</v>
      </c>
      <c r="H294" s="21"/>
      <c r="I294" s="108"/>
      <c r="J294" s="108"/>
      <c r="K294" s="14"/>
      <c r="L294" s="14"/>
      <c r="M294" s="14"/>
      <c r="N294" s="14"/>
      <c r="O294" s="14"/>
      <c r="P294" s="14"/>
      <c r="Q294" s="14"/>
      <c r="R294" s="14"/>
    </row>
    <row r="295" spans="1:18" s="6" customFormat="1" ht="15" customHeight="1" x14ac:dyDescent="0.3">
      <c r="A295" s="301" t="s">
        <v>2090</v>
      </c>
      <c r="B295" s="16" t="s">
        <v>59</v>
      </c>
      <c r="C295" s="22" t="s">
        <v>1</v>
      </c>
      <c r="D295" s="241">
        <v>2</v>
      </c>
      <c r="E295" s="20"/>
      <c r="F295" s="168">
        <f t="shared" si="12"/>
        <v>0</v>
      </c>
      <c r="G295" s="168">
        <f t="shared" si="13"/>
        <v>0</v>
      </c>
      <c r="H295" s="21"/>
      <c r="I295" s="108"/>
      <c r="J295" s="108"/>
      <c r="K295" s="14"/>
      <c r="L295" s="14"/>
      <c r="M295" s="14"/>
      <c r="N295" s="14"/>
      <c r="O295" s="14"/>
      <c r="P295" s="14"/>
      <c r="Q295" s="14"/>
      <c r="R295" s="14"/>
    </row>
    <row r="296" spans="1:18" s="6" customFormat="1" ht="15" customHeight="1" x14ac:dyDescent="0.3">
      <c r="A296" s="301" t="s">
        <v>2091</v>
      </c>
      <c r="B296" s="16" t="s">
        <v>104</v>
      </c>
      <c r="C296" s="22" t="s">
        <v>1</v>
      </c>
      <c r="D296" s="241">
        <v>4</v>
      </c>
      <c r="E296" s="20"/>
      <c r="F296" s="168">
        <f t="shared" si="12"/>
        <v>0</v>
      </c>
      <c r="G296" s="168">
        <f t="shared" si="13"/>
        <v>0</v>
      </c>
      <c r="H296" s="21"/>
      <c r="I296" s="108"/>
      <c r="J296" s="108"/>
      <c r="K296" s="14"/>
      <c r="L296" s="14"/>
      <c r="M296" s="14"/>
      <c r="N296" s="14"/>
      <c r="O296" s="14"/>
      <c r="P296" s="14"/>
      <c r="Q296" s="14"/>
      <c r="R296" s="14"/>
    </row>
    <row r="297" spans="1:18" s="6" customFormat="1" ht="15" customHeight="1" x14ac:dyDescent="0.3">
      <c r="A297" s="301" t="s">
        <v>2092</v>
      </c>
      <c r="B297" s="16" t="s">
        <v>105</v>
      </c>
      <c r="C297" s="22" t="s">
        <v>1</v>
      </c>
      <c r="D297" s="241">
        <v>2</v>
      </c>
      <c r="E297" s="20"/>
      <c r="F297" s="168">
        <f t="shared" si="12"/>
        <v>0</v>
      </c>
      <c r="G297" s="168">
        <f t="shared" si="13"/>
        <v>0</v>
      </c>
      <c r="H297" s="21"/>
      <c r="I297" s="108"/>
      <c r="J297" s="108"/>
      <c r="K297" s="14"/>
      <c r="L297" s="14"/>
      <c r="M297" s="14"/>
      <c r="N297" s="14"/>
      <c r="O297" s="14"/>
      <c r="P297" s="14"/>
      <c r="Q297" s="14"/>
      <c r="R297" s="14"/>
    </row>
    <row r="298" spans="1:18" s="6" customFormat="1" ht="15" customHeight="1" x14ac:dyDescent="0.3">
      <c r="A298" s="301" t="s">
        <v>2093</v>
      </c>
      <c r="B298" s="16" t="s">
        <v>60</v>
      </c>
      <c r="C298" s="22" t="s">
        <v>1</v>
      </c>
      <c r="D298" s="241">
        <v>2</v>
      </c>
      <c r="E298" s="20"/>
      <c r="F298" s="168">
        <f t="shared" si="12"/>
        <v>0</v>
      </c>
      <c r="G298" s="168">
        <f t="shared" si="13"/>
        <v>0</v>
      </c>
      <c r="H298" s="21"/>
      <c r="I298" s="108"/>
      <c r="J298" s="108"/>
      <c r="K298" s="14"/>
      <c r="L298" s="14"/>
      <c r="M298" s="14"/>
      <c r="N298" s="14"/>
      <c r="O298" s="14"/>
      <c r="P298" s="14"/>
      <c r="Q298" s="14"/>
      <c r="R298" s="14"/>
    </row>
    <row r="299" spans="1:18" s="6" customFormat="1" ht="15" customHeight="1" x14ac:dyDescent="0.3">
      <c r="A299" s="301" t="s">
        <v>2094</v>
      </c>
      <c r="B299" s="16" t="s">
        <v>61</v>
      </c>
      <c r="C299" s="22" t="s">
        <v>1</v>
      </c>
      <c r="D299" s="241">
        <v>2</v>
      </c>
      <c r="E299" s="20"/>
      <c r="F299" s="168">
        <f t="shared" si="12"/>
        <v>0</v>
      </c>
      <c r="G299" s="168">
        <f t="shared" si="13"/>
        <v>0</v>
      </c>
      <c r="H299" s="21"/>
      <c r="I299" s="108"/>
      <c r="J299" s="108"/>
      <c r="K299" s="14"/>
      <c r="L299" s="14"/>
      <c r="M299" s="14"/>
      <c r="N299" s="14"/>
      <c r="O299" s="14"/>
      <c r="P299" s="14"/>
      <c r="Q299" s="14"/>
      <c r="R299" s="14"/>
    </row>
    <row r="300" spans="1:18" s="6" customFormat="1" ht="15" customHeight="1" x14ac:dyDescent="0.3">
      <c r="A300" s="301" t="s">
        <v>2095</v>
      </c>
      <c r="B300" s="16" t="s">
        <v>62</v>
      </c>
      <c r="C300" s="22" t="s">
        <v>1</v>
      </c>
      <c r="D300" s="241">
        <v>2</v>
      </c>
      <c r="E300" s="20"/>
      <c r="F300" s="168">
        <f t="shared" si="12"/>
        <v>0</v>
      </c>
      <c r="G300" s="168">
        <f t="shared" si="13"/>
        <v>0</v>
      </c>
      <c r="H300" s="21"/>
      <c r="I300" s="108"/>
      <c r="J300" s="108"/>
      <c r="K300" s="14"/>
      <c r="L300" s="14"/>
      <c r="M300" s="14"/>
      <c r="N300" s="14"/>
      <c r="O300" s="14"/>
      <c r="P300" s="14"/>
      <c r="Q300" s="14"/>
      <c r="R300" s="14"/>
    </row>
    <row r="301" spans="1:18" s="6" customFormat="1" ht="15" customHeight="1" x14ac:dyDescent="0.3">
      <c r="A301" s="301" t="s">
        <v>2096</v>
      </c>
      <c r="B301" s="16" t="s">
        <v>276</v>
      </c>
      <c r="C301" s="22" t="s">
        <v>1</v>
      </c>
      <c r="D301" s="241">
        <v>2</v>
      </c>
      <c r="E301" s="20"/>
      <c r="F301" s="168">
        <f t="shared" si="12"/>
        <v>0</v>
      </c>
      <c r="G301" s="168">
        <f t="shared" si="13"/>
        <v>0</v>
      </c>
      <c r="H301" s="21"/>
      <c r="I301" s="108"/>
      <c r="J301" s="108"/>
      <c r="K301" s="14"/>
      <c r="L301" s="14"/>
      <c r="M301" s="14"/>
      <c r="N301" s="14"/>
      <c r="O301" s="14"/>
      <c r="P301" s="14"/>
      <c r="Q301" s="14"/>
      <c r="R301" s="14"/>
    </row>
    <row r="302" spans="1:18" s="6" customFormat="1" ht="15" customHeight="1" x14ac:dyDescent="0.3">
      <c r="A302" s="301" t="s">
        <v>2097</v>
      </c>
      <c r="B302" s="16" t="s">
        <v>106</v>
      </c>
      <c r="C302" s="22" t="s">
        <v>1</v>
      </c>
      <c r="D302" s="241">
        <v>2</v>
      </c>
      <c r="E302" s="20"/>
      <c r="F302" s="168">
        <f t="shared" si="12"/>
        <v>0</v>
      </c>
      <c r="G302" s="168">
        <f t="shared" si="13"/>
        <v>0</v>
      </c>
      <c r="H302" s="21"/>
      <c r="I302" s="108"/>
      <c r="J302" s="108"/>
      <c r="K302" s="14"/>
      <c r="L302" s="14"/>
      <c r="M302" s="14"/>
      <c r="N302" s="14"/>
      <c r="O302" s="14"/>
      <c r="P302" s="14"/>
      <c r="Q302" s="14"/>
      <c r="R302" s="14"/>
    </row>
    <row r="303" spans="1:18" s="6" customFormat="1" ht="15" customHeight="1" x14ac:dyDescent="0.3">
      <c r="A303" s="301" t="s">
        <v>2098</v>
      </c>
      <c r="B303" s="16" t="s">
        <v>365</v>
      </c>
      <c r="C303" s="22"/>
      <c r="D303" s="241">
        <v>2</v>
      </c>
      <c r="E303" s="20"/>
      <c r="F303" s="168">
        <f t="shared" si="12"/>
        <v>0</v>
      </c>
      <c r="G303" s="168">
        <f t="shared" si="13"/>
        <v>0</v>
      </c>
      <c r="H303" s="21"/>
      <c r="I303" s="108"/>
      <c r="J303" s="108"/>
      <c r="K303" s="14"/>
      <c r="L303" s="14"/>
      <c r="M303" s="14"/>
      <c r="N303" s="14"/>
      <c r="O303" s="14"/>
      <c r="P303" s="14"/>
      <c r="Q303" s="14"/>
      <c r="R303" s="14"/>
    </row>
    <row r="304" spans="1:18" s="6" customFormat="1" ht="15" customHeight="1" x14ac:dyDescent="0.3">
      <c r="A304" s="301" t="s">
        <v>2099</v>
      </c>
      <c r="B304" s="16" t="s">
        <v>63</v>
      </c>
      <c r="C304" s="22" t="s">
        <v>1</v>
      </c>
      <c r="D304" s="241">
        <v>4</v>
      </c>
      <c r="E304" s="20"/>
      <c r="F304" s="168">
        <f t="shared" si="12"/>
        <v>0</v>
      </c>
      <c r="G304" s="168">
        <f t="shared" si="13"/>
        <v>0</v>
      </c>
      <c r="H304" s="21"/>
      <c r="I304" s="108"/>
      <c r="J304" s="108"/>
      <c r="K304" s="14"/>
      <c r="L304" s="14"/>
      <c r="M304" s="14"/>
      <c r="N304" s="14"/>
      <c r="O304" s="14"/>
      <c r="P304" s="14"/>
      <c r="Q304" s="14"/>
      <c r="R304" s="14"/>
    </row>
    <row r="305" spans="1:18" s="6" customFormat="1" ht="15" customHeight="1" x14ac:dyDescent="0.3">
      <c r="A305" s="301" t="s">
        <v>2100</v>
      </c>
      <c r="B305" s="16" t="s">
        <v>107</v>
      </c>
      <c r="C305" s="22" t="s">
        <v>1</v>
      </c>
      <c r="D305" s="241">
        <v>4</v>
      </c>
      <c r="E305" s="20"/>
      <c r="F305" s="168">
        <f t="shared" si="12"/>
        <v>0</v>
      </c>
      <c r="G305" s="168">
        <f t="shared" si="13"/>
        <v>0</v>
      </c>
      <c r="H305" s="21"/>
      <c r="I305" s="108"/>
      <c r="J305" s="108"/>
      <c r="K305" s="14"/>
      <c r="L305" s="14"/>
      <c r="M305" s="14"/>
      <c r="N305" s="14"/>
      <c r="O305" s="14"/>
      <c r="P305" s="14"/>
      <c r="Q305" s="14"/>
      <c r="R305" s="14"/>
    </row>
    <row r="306" spans="1:18" s="6" customFormat="1" ht="15" customHeight="1" x14ac:dyDescent="0.3">
      <c r="A306" s="301" t="s">
        <v>2101</v>
      </c>
      <c r="B306" s="16" t="s">
        <v>65</v>
      </c>
      <c r="C306" s="22" t="s">
        <v>1</v>
      </c>
      <c r="D306" s="241">
        <v>2</v>
      </c>
      <c r="E306" s="20"/>
      <c r="F306" s="168">
        <f t="shared" si="12"/>
        <v>0</v>
      </c>
      <c r="G306" s="168">
        <f t="shared" si="13"/>
        <v>0</v>
      </c>
      <c r="H306" s="21"/>
      <c r="I306" s="108"/>
      <c r="J306" s="108"/>
      <c r="K306" s="14"/>
      <c r="L306" s="14"/>
      <c r="M306" s="14"/>
      <c r="N306" s="14"/>
      <c r="O306" s="14"/>
      <c r="P306" s="14"/>
      <c r="Q306" s="14"/>
      <c r="R306" s="14"/>
    </row>
    <row r="307" spans="1:18" s="6" customFormat="1" ht="15" customHeight="1" x14ac:dyDescent="0.3">
      <c r="A307" s="301" t="s">
        <v>2102</v>
      </c>
      <c r="B307" s="16" t="s">
        <v>66</v>
      </c>
      <c r="C307" s="22" t="s">
        <v>1</v>
      </c>
      <c r="D307" s="241">
        <v>4</v>
      </c>
      <c r="E307" s="20"/>
      <c r="F307" s="168">
        <f t="shared" si="12"/>
        <v>0</v>
      </c>
      <c r="G307" s="168">
        <f t="shared" si="13"/>
        <v>0</v>
      </c>
      <c r="H307" s="21"/>
      <c r="I307" s="108"/>
      <c r="J307" s="108"/>
      <c r="K307" s="14"/>
      <c r="L307" s="14"/>
      <c r="M307" s="14"/>
      <c r="N307" s="14"/>
      <c r="O307" s="14"/>
      <c r="P307" s="14"/>
      <c r="Q307" s="14"/>
      <c r="R307" s="14"/>
    </row>
    <row r="308" spans="1:18" s="6" customFormat="1" ht="15" customHeight="1" x14ac:dyDescent="0.3">
      <c r="A308" s="301" t="s">
        <v>2103</v>
      </c>
      <c r="B308" s="16" t="s">
        <v>108</v>
      </c>
      <c r="C308" s="22" t="s">
        <v>1</v>
      </c>
      <c r="D308" s="241">
        <v>4</v>
      </c>
      <c r="E308" s="20"/>
      <c r="F308" s="168">
        <f t="shared" si="12"/>
        <v>0</v>
      </c>
      <c r="G308" s="168">
        <f t="shared" si="13"/>
        <v>0</v>
      </c>
      <c r="H308" s="21"/>
      <c r="I308" s="108"/>
      <c r="J308" s="108"/>
      <c r="K308" s="14"/>
      <c r="L308" s="14"/>
      <c r="M308" s="14"/>
      <c r="N308" s="14"/>
      <c r="O308" s="14"/>
      <c r="P308" s="14"/>
      <c r="Q308" s="14"/>
      <c r="R308" s="14"/>
    </row>
    <row r="309" spans="1:18" s="6" customFormat="1" ht="15" customHeight="1" x14ac:dyDescent="0.3">
      <c r="A309" s="301" t="s">
        <v>2104</v>
      </c>
      <c r="B309" s="16" t="s">
        <v>67</v>
      </c>
      <c r="C309" s="22" t="s">
        <v>1</v>
      </c>
      <c r="D309" s="241">
        <v>8</v>
      </c>
      <c r="E309" s="20"/>
      <c r="F309" s="168">
        <f t="shared" si="12"/>
        <v>0</v>
      </c>
      <c r="G309" s="168">
        <f t="shared" si="13"/>
        <v>0</v>
      </c>
      <c r="H309" s="21"/>
      <c r="I309" s="108"/>
      <c r="J309" s="108"/>
      <c r="K309" s="14"/>
      <c r="L309" s="14"/>
      <c r="M309" s="14"/>
      <c r="N309" s="14"/>
      <c r="O309" s="14"/>
      <c r="P309" s="14"/>
      <c r="Q309" s="14"/>
      <c r="R309" s="14"/>
    </row>
    <row r="310" spans="1:18" s="6" customFormat="1" ht="15" customHeight="1" x14ac:dyDescent="0.3">
      <c r="A310" s="301" t="s">
        <v>2105</v>
      </c>
      <c r="B310" s="16" t="s">
        <v>345</v>
      </c>
      <c r="C310" s="22" t="s">
        <v>1</v>
      </c>
      <c r="D310" s="241">
        <v>4</v>
      </c>
      <c r="E310" s="20"/>
      <c r="F310" s="168">
        <f t="shared" si="12"/>
        <v>0</v>
      </c>
      <c r="G310" s="168">
        <f t="shared" si="13"/>
        <v>0</v>
      </c>
      <c r="H310" s="21"/>
      <c r="I310" s="108"/>
      <c r="J310" s="108"/>
      <c r="K310" s="14"/>
      <c r="L310" s="14"/>
      <c r="M310" s="14"/>
      <c r="N310" s="14"/>
      <c r="O310" s="14"/>
      <c r="P310" s="14"/>
      <c r="Q310" s="14"/>
      <c r="R310" s="14"/>
    </row>
    <row r="311" spans="1:18" s="6" customFormat="1" ht="15" customHeight="1" x14ac:dyDescent="0.3">
      <c r="A311" s="301" t="s">
        <v>2106</v>
      </c>
      <c r="B311" s="16" t="s">
        <v>109</v>
      </c>
      <c r="C311" s="22" t="s">
        <v>1</v>
      </c>
      <c r="D311" s="241">
        <v>24</v>
      </c>
      <c r="E311" s="20"/>
      <c r="F311" s="168">
        <f t="shared" si="12"/>
        <v>0</v>
      </c>
      <c r="G311" s="168">
        <f t="shared" si="13"/>
        <v>0</v>
      </c>
      <c r="H311" s="21"/>
      <c r="I311" s="108"/>
      <c r="J311" s="108"/>
      <c r="K311" s="14"/>
      <c r="L311" s="14"/>
      <c r="M311" s="14"/>
      <c r="N311" s="14"/>
      <c r="O311" s="14"/>
      <c r="P311" s="14"/>
      <c r="Q311" s="14"/>
      <c r="R311" s="14"/>
    </row>
    <row r="312" spans="1:18" s="6" customFormat="1" ht="15" customHeight="1" x14ac:dyDescent="0.3">
      <c r="A312" s="301" t="s">
        <v>2107</v>
      </c>
      <c r="B312" s="16" t="s">
        <v>110</v>
      </c>
      <c r="C312" s="22" t="s">
        <v>3</v>
      </c>
      <c r="D312" s="241">
        <v>2</v>
      </c>
      <c r="E312" s="20"/>
      <c r="F312" s="168">
        <f t="shared" si="12"/>
        <v>0</v>
      </c>
      <c r="G312" s="168">
        <f t="shared" si="13"/>
        <v>0</v>
      </c>
      <c r="H312" s="21"/>
      <c r="I312" s="108"/>
      <c r="J312" s="108"/>
      <c r="K312" s="14"/>
      <c r="L312" s="14"/>
      <c r="M312" s="14"/>
      <c r="N312" s="14"/>
      <c r="O312" s="14"/>
      <c r="P312" s="14"/>
      <c r="Q312" s="14"/>
      <c r="R312" s="14"/>
    </row>
    <row r="313" spans="1:18" s="6" customFormat="1" ht="15" customHeight="1" x14ac:dyDescent="0.3">
      <c r="A313" s="301" t="s">
        <v>2108</v>
      </c>
      <c r="B313" s="16" t="s">
        <v>277</v>
      </c>
      <c r="C313" s="22" t="s">
        <v>1</v>
      </c>
      <c r="D313" s="241">
        <v>2</v>
      </c>
      <c r="E313" s="20"/>
      <c r="F313" s="168">
        <f t="shared" si="12"/>
        <v>0</v>
      </c>
      <c r="G313" s="168">
        <f t="shared" si="13"/>
        <v>0</v>
      </c>
      <c r="H313" s="21"/>
      <c r="I313" s="108"/>
      <c r="J313" s="108"/>
      <c r="K313" s="14"/>
      <c r="L313" s="14"/>
      <c r="M313" s="14"/>
      <c r="N313" s="14"/>
      <c r="O313" s="14"/>
      <c r="P313" s="14"/>
      <c r="Q313" s="14"/>
      <c r="R313" s="14"/>
    </row>
    <row r="314" spans="1:18" s="6" customFormat="1" ht="15" customHeight="1" x14ac:dyDescent="0.3">
      <c r="A314" s="301" t="s">
        <v>2109</v>
      </c>
      <c r="B314" s="16" t="s">
        <v>209</v>
      </c>
      <c r="C314" s="22" t="s">
        <v>1</v>
      </c>
      <c r="D314" s="241">
        <v>2</v>
      </c>
      <c r="E314" s="20"/>
      <c r="F314" s="168">
        <f t="shared" si="12"/>
        <v>0</v>
      </c>
      <c r="G314" s="168">
        <f t="shared" si="13"/>
        <v>0</v>
      </c>
      <c r="H314" s="21"/>
      <c r="I314" s="108"/>
      <c r="J314" s="108"/>
      <c r="K314" s="14"/>
      <c r="L314" s="14"/>
      <c r="M314" s="14"/>
      <c r="N314" s="14"/>
      <c r="O314" s="14"/>
      <c r="P314" s="14"/>
      <c r="Q314" s="14"/>
      <c r="R314" s="14"/>
    </row>
    <row r="315" spans="1:18" s="6" customFormat="1" ht="15" customHeight="1" x14ac:dyDescent="0.3">
      <c r="A315" s="301" t="s">
        <v>2110</v>
      </c>
      <c r="B315" s="16" t="s">
        <v>343</v>
      </c>
      <c r="C315" s="22" t="s">
        <v>1</v>
      </c>
      <c r="D315" s="241">
        <v>8</v>
      </c>
      <c r="E315" s="20"/>
      <c r="F315" s="168">
        <f t="shared" si="12"/>
        <v>0</v>
      </c>
      <c r="G315" s="168">
        <f t="shared" si="13"/>
        <v>0</v>
      </c>
      <c r="H315" s="21"/>
      <c r="I315" s="108"/>
      <c r="J315" s="108"/>
      <c r="K315" s="14"/>
      <c r="L315" s="14"/>
      <c r="M315" s="14"/>
      <c r="N315" s="14"/>
      <c r="O315" s="14"/>
      <c r="P315" s="14"/>
      <c r="Q315" s="14"/>
      <c r="R315" s="14"/>
    </row>
    <row r="316" spans="1:18" s="6" customFormat="1" ht="15" customHeight="1" x14ac:dyDescent="0.3">
      <c r="A316" s="301" t="s">
        <v>2111</v>
      </c>
      <c r="B316" s="15" t="s">
        <v>344</v>
      </c>
      <c r="C316" s="26" t="s">
        <v>1</v>
      </c>
      <c r="D316" s="241">
        <v>8</v>
      </c>
      <c r="E316" s="20"/>
      <c r="F316" s="168">
        <f t="shared" si="12"/>
        <v>0</v>
      </c>
      <c r="G316" s="168">
        <f t="shared" si="13"/>
        <v>0</v>
      </c>
      <c r="H316" s="21"/>
      <c r="I316" s="108"/>
      <c r="J316" s="108"/>
      <c r="K316" s="14"/>
      <c r="L316" s="14"/>
      <c r="M316" s="14"/>
      <c r="N316" s="14"/>
      <c r="O316" s="14"/>
      <c r="P316" s="14"/>
      <c r="Q316" s="14"/>
      <c r="R316" s="14"/>
    </row>
    <row r="317" spans="1:18" s="6" customFormat="1" ht="15" customHeight="1" x14ac:dyDescent="0.3">
      <c r="A317" s="301" t="s">
        <v>2112</v>
      </c>
      <c r="B317" s="16" t="s">
        <v>111</v>
      </c>
      <c r="C317" s="22" t="s">
        <v>1</v>
      </c>
      <c r="D317" s="241">
        <v>2</v>
      </c>
      <c r="E317" s="20"/>
      <c r="F317" s="168">
        <f t="shared" si="12"/>
        <v>0</v>
      </c>
      <c r="G317" s="168">
        <f t="shared" si="13"/>
        <v>0</v>
      </c>
      <c r="H317" s="21"/>
      <c r="I317" s="108"/>
      <c r="J317" s="108"/>
      <c r="K317" s="14"/>
      <c r="L317" s="14"/>
      <c r="M317" s="14"/>
      <c r="N317" s="14"/>
      <c r="O317" s="14"/>
      <c r="P317" s="14"/>
      <c r="Q317" s="14"/>
      <c r="R317" s="14"/>
    </row>
    <row r="318" spans="1:18" s="6" customFormat="1" ht="15" customHeight="1" x14ac:dyDescent="0.3">
      <c r="A318" s="301" t="s">
        <v>2113</v>
      </c>
      <c r="B318" s="16" t="s">
        <v>70</v>
      </c>
      <c r="C318" s="196" t="s">
        <v>1</v>
      </c>
      <c r="D318" s="241">
        <v>2</v>
      </c>
      <c r="E318" s="20"/>
      <c r="F318" s="168">
        <f t="shared" si="12"/>
        <v>0</v>
      </c>
      <c r="G318" s="168">
        <f t="shared" si="13"/>
        <v>0</v>
      </c>
      <c r="H318" s="21"/>
      <c r="I318" s="108"/>
      <c r="J318" s="108"/>
      <c r="K318" s="14"/>
      <c r="L318" s="14"/>
      <c r="M318" s="14"/>
      <c r="N318" s="14"/>
      <c r="O318" s="14"/>
      <c r="P318" s="14"/>
      <c r="Q318" s="14"/>
      <c r="R318" s="14"/>
    </row>
    <row r="319" spans="1:18" s="6" customFormat="1" ht="15" customHeight="1" x14ac:dyDescent="0.3">
      <c r="A319" s="301" t="s">
        <v>2114</v>
      </c>
      <c r="B319" s="16" t="s">
        <v>112</v>
      </c>
      <c r="C319" s="22" t="s">
        <v>1</v>
      </c>
      <c r="D319" s="241">
        <v>2</v>
      </c>
      <c r="E319" s="20"/>
      <c r="F319" s="168">
        <f t="shared" si="12"/>
        <v>0</v>
      </c>
      <c r="G319" s="168">
        <f t="shared" si="13"/>
        <v>0</v>
      </c>
      <c r="H319" s="21"/>
      <c r="I319" s="108"/>
      <c r="J319" s="108"/>
      <c r="K319" s="14"/>
      <c r="L319" s="14"/>
      <c r="M319" s="14"/>
      <c r="N319" s="14"/>
      <c r="O319" s="14"/>
      <c r="P319" s="14"/>
      <c r="Q319" s="14"/>
      <c r="R319" s="14"/>
    </row>
    <row r="320" spans="1:18" s="6" customFormat="1" ht="15" customHeight="1" x14ac:dyDescent="0.3">
      <c r="A320" s="301" t="s">
        <v>2115</v>
      </c>
      <c r="B320" s="16" t="s">
        <v>113</v>
      </c>
      <c r="C320" s="22" t="s">
        <v>1</v>
      </c>
      <c r="D320" s="241">
        <v>2</v>
      </c>
      <c r="E320" s="20"/>
      <c r="F320" s="168">
        <f t="shared" si="12"/>
        <v>0</v>
      </c>
      <c r="G320" s="168">
        <f t="shared" si="13"/>
        <v>0</v>
      </c>
      <c r="H320" s="21"/>
      <c r="I320" s="108"/>
      <c r="J320" s="108"/>
      <c r="K320" s="14"/>
      <c r="L320" s="14"/>
      <c r="M320" s="14"/>
      <c r="N320" s="14"/>
      <c r="O320" s="14"/>
      <c r="P320" s="14"/>
      <c r="Q320" s="14"/>
      <c r="R320" s="14"/>
    </row>
    <row r="321" spans="1:18" s="6" customFormat="1" ht="15" customHeight="1" x14ac:dyDescent="0.3">
      <c r="A321" s="301" t="s">
        <v>2116</v>
      </c>
      <c r="B321" s="16" t="s">
        <v>114</v>
      </c>
      <c r="C321" s="22" t="s">
        <v>3</v>
      </c>
      <c r="D321" s="241">
        <v>2</v>
      </c>
      <c r="E321" s="20"/>
      <c r="F321" s="168">
        <f t="shared" si="12"/>
        <v>0</v>
      </c>
      <c r="G321" s="168">
        <f t="shared" si="13"/>
        <v>0</v>
      </c>
      <c r="H321" s="21"/>
      <c r="I321" s="108"/>
      <c r="J321" s="108"/>
      <c r="K321" s="14"/>
      <c r="L321" s="14"/>
      <c r="M321" s="14"/>
      <c r="N321" s="14"/>
      <c r="O321" s="14"/>
      <c r="P321" s="14"/>
      <c r="Q321" s="14"/>
      <c r="R321" s="14"/>
    </row>
    <row r="322" spans="1:18" s="6" customFormat="1" ht="15" customHeight="1" x14ac:dyDescent="0.3">
      <c r="A322" s="301" t="s">
        <v>2117</v>
      </c>
      <c r="B322" s="16" t="s">
        <v>269</v>
      </c>
      <c r="C322" s="22" t="s">
        <v>1</v>
      </c>
      <c r="D322" s="241">
        <v>2</v>
      </c>
      <c r="E322" s="20"/>
      <c r="F322" s="168">
        <f t="shared" si="12"/>
        <v>0</v>
      </c>
      <c r="G322" s="168">
        <f t="shared" si="13"/>
        <v>0</v>
      </c>
      <c r="H322" s="21"/>
      <c r="I322" s="108"/>
      <c r="J322" s="108"/>
      <c r="K322" s="14"/>
      <c r="L322" s="14"/>
      <c r="M322" s="14"/>
      <c r="N322" s="14"/>
      <c r="O322" s="14"/>
      <c r="P322" s="14"/>
      <c r="Q322" s="14"/>
      <c r="R322" s="14"/>
    </row>
    <row r="323" spans="1:18" s="6" customFormat="1" ht="15" customHeight="1" x14ac:dyDescent="0.3">
      <c r="A323" s="301" t="s">
        <v>2118</v>
      </c>
      <c r="B323" s="16" t="s">
        <v>235</v>
      </c>
      <c r="C323" s="22" t="s">
        <v>1</v>
      </c>
      <c r="D323" s="241">
        <v>2</v>
      </c>
      <c r="E323" s="20"/>
      <c r="F323" s="168">
        <f t="shared" si="12"/>
        <v>0</v>
      </c>
      <c r="G323" s="168">
        <f t="shared" si="13"/>
        <v>0</v>
      </c>
      <c r="H323" s="21"/>
      <c r="I323" s="108"/>
      <c r="J323" s="108"/>
      <c r="K323" s="14"/>
      <c r="L323" s="14"/>
      <c r="M323" s="14"/>
      <c r="N323" s="14"/>
      <c r="O323" s="14"/>
      <c r="P323" s="14"/>
      <c r="Q323" s="14"/>
      <c r="R323" s="14"/>
    </row>
    <row r="324" spans="1:18" s="6" customFormat="1" ht="15" customHeight="1" x14ac:dyDescent="0.3">
      <c r="A324" s="301" t="s">
        <v>2119</v>
      </c>
      <c r="B324" s="16" t="s">
        <v>236</v>
      </c>
      <c r="C324" s="22" t="s">
        <v>1</v>
      </c>
      <c r="D324" s="241">
        <v>2</v>
      </c>
      <c r="E324" s="20"/>
      <c r="F324" s="168">
        <f t="shared" si="12"/>
        <v>0</v>
      </c>
      <c r="G324" s="168">
        <f t="shared" si="13"/>
        <v>0</v>
      </c>
      <c r="H324" s="21"/>
      <c r="I324" s="108"/>
      <c r="J324" s="108"/>
      <c r="K324" s="14"/>
      <c r="L324" s="14"/>
      <c r="M324" s="14"/>
      <c r="N324" s="14"/>
      <c r="O324" s="14"/>
      <c r="P324" s="14"/>
      <c r="Q324" s="14"/>
      <c r="R324" s="14"/>
    </row>
    <row r="325" spans="1:18" s="6" customFormat="1" ht="15" customHeight="1" x14ac:dyDescent="0.3">
      <c r="A325" s="301" t="s">
        <v>2120</v>
      </c>
      <c r="B325" s="16" t="s">
        <v>115</v>
      </c>
      <c r="C325" s="22" t="s">
        <v>1</v>
      </c>
      <c r="D325" s="241">
        <v>4</v>
      </c>
      <c r="E325" s="20"/>
      <c r="F325" s="168">
        <f t="shared" si="12"/>
        <v>0</v>
      </c>
      <c r="G325" s="168">
        <f t="shared" si="13"/>
        <v>0</v>
      </c>
      <c r="H325" s="21"/>
      <c r="I325" s="108"/>
      <c r="J325" s="108"/>
      <c r="K325" s="14"/>
      <c r="L325" s="14"/>
      <c r="M325" s="14"/>
      <c r="N325" s="14"/>
      <c r="O325" s="14"/>
      <c r="P325" s="14"/>
      <c r="Q325" s="14"/>
      <c r="R325" s="14"/>
    </row>
    <row r="326" spans="1:18" s="6" customFormat="1" ht="15" customHeight="1" x14ac:dyDescent="0.3">
      <c r="A326" s="301" t="s">
        <v>2121</v>
      </c>
      <c r="B326" s="16" t="s">
        <v>116</v>
      </c>
      <c r="C326" s="22" t="s">
        <v>1</v>
      </c>
      <c r="D326" s="241">
        <v>2</v>
      </c>
      <c r="E326" s="20"/>
      <c r="F326" s="168">
        <f t="shared" si="12"/>
        <v>0</v>
      </c>
      <c r="G326" s="168">
        <f t="shared" si="13"/>
        <v>0</v>
      </c>
      <c r="H326" s="21"/>
      <c r="I326" s="108"/>
      <c r="J326" s="108"/>
      <c r="K326" s="14"/>
      <c r="L326" s="14"/>
      <c r="M326" s="14"/>
      <c r="N326" s="14"/>
      <c r="O326" s="14"/>
      <c r="P326" s="14"/>
      <c r="Q326" s="14"/>
      <c r="R326" s="14"/>
    </row>
    <row r="327" spans="1:18" s="6" customFormat="1" ht="15" customHeight="1" x14ac:dyDescent="0.3">
      <c r="A327" s="301" t="s">
        <v>2122</v>
      </c>
      <c r="B327" s="16" t="s">
        <v>117</v>
      </c>
      <c r="C327" s="22" t="s">
        <v>1</v>
      </c>
      <c r="D327" s="241">
        <v>8</v>
      </c>
      <c r="E327" s="20"/>
      <c r="F327" s="168">
        <f t="shared" si="12"/>
        <v>0</v>
      </c>
      <c r="G327" s="168">
        <f t="shared" si="13"/>
        <v>0</v>
      </c>
      <c r="H327" s="21"/>
      <c r="I327" s="108"/>
      <c r="J327" s="108"/>
      <c r="K327" s="14"/>
      <c r="L327" s="14"/>
      <c r="M327" s="14"/>
      <c r="N327" s="14"/>
      <c r="O327" s="14"/>
      <c r="P327" s="14"/>
      <c r="Q327" s="14"/>
      <c r="R327" s="14"/>
    </row>
    <row r="328" spans="1:18" s="6" customFormat="1" ht="15" customHeight="1" x14ac:dyDescent="0.3">
      <c r="A328" s="301" t="s">
        <v>2123</v>
      </c>
      <c r="B328" s="16" t="s">
        <v>118</v>
      </c>
      <c r="C328" s="22" t="s">
        <v>1</v>
      </c>
      <c r="D328" s="241">
        <v>8</v>
      </c>
      <c r="E328" s="20"/>
      <c r="F328" s="168">
        <f t="shared" si="12"/>
        <v>0</v>
      </c>
      <c r="G328" s="168">
        <f t="shared" si="13"/>
        <v>0</v>
      </c>
      <c r="H328" s="21"/>
      <c r="I328" s="108"/>
      <c r="J328" s="108"/>
      <c r="K328" s="14"/>
      <c r="L328" s="14"/>
      <c r="M328" s="14"/>
      <c r="N328" s="14"/>
      <c r="O328" s="14"/>
      <c r="P328" s="14"/>
      <c r="Q328" s="14"/>
      <c r="R328" s="14"/>
    </row>
    <row r="329" spans="1:18" s="6" customFormat="1" ht="15" customHeight="1" x14ac:dyDescent="0.3">
      <c r="A329" s="301" t="s">
        <v>2124</v>
      </c>
      <c r="B329" s="16" t="s">
        <v>119</v>
      </c>
      <c r="C329" s="22" t="s">
        <v>1</v>
      </c>
      <c r="D329" s="241">
        <v>4</v>
      </c>
      <c r="E329" s="20"/>
      <c r="F329" s="168">
        <f t="shared" si="12"/>
        <v>0</v>
      </c>
      <c r="G329" s="168">
        <f t="shared" si="13"/>
        <v>0</v>
      </c>
      <c r="H329" s="21"/>
      <c r="I329" s="108"/>
      <c r="J329" s="108"/>
      <c r="K329" s="14"/>
      <c r="L329" s="14"/>
      <c r="M329" s="14"/>
      <c r="N329" s="14"/>
      <c r="O329" s="14"/>
      <c r="P329" s="14"/>
      <c r="Q329" s="14"/>
      <c r="R329" s="14"/>
    </row>
    <row r="330" spans="1:18" s="6" customFormat="1" ht="15" customHeight="1" x14ac:dyDescent="0.3">
      <c r="A330" s="301" t="s">
        <v>2125</v>
      </c>
      <c r="B330" s="15" t="s">
        <v>120</v>
      </c>
      <c r="C330" s="22" t="s">
        <v>1</v>
      </c>
      <c r="D330" s="241">
        <v>4</v>
      </c>
      <c r="E330" s="20"/>
      <c r="F330" s="168">
        <f t="shared" si="12"/>
        <v>0</v>
      </c>
      <c r="G330" s="168">
        <f t="shared" si="13"/>
        <v>0</v>
      </c>
      <c r="H330" s="21"/>
      <c r="I330" s="108"/>
      <c r="J330" s="108"/>
      <c r="K330" s="14"/>
      <c r="L330" s="14"/>
      <c r="M330" s="14"/>
      <c r="N330" s="14"/>
      <c r="O330" s="14"/>
      <c r="P330" s="14"/>
      <c r="Q330" s="14"/>
      <c r="R330" s="14"/>
    </row>
    <row r="331" spans="1:18" s="6" customFormat="1" ht="15" customHeight="1" x14ac:dyDescent="0.3">
      <c r="A331" s="301" t="s">
        <v>2126</v>
      </c>
      <c r="B331" s="16" t="s">
        <v>124</v>
      </c>
      <c r="C331" s="22" t="s">
        <v>1</v>
      </c>
      <c r="D331" s="241">
        <v>2</v>
      </c>
      <c r="E331" s="20"/>
      <c r="F331" s="168">
        <f t="shared" si="12"/>
        <v>0</v>
      </c>
      <c r="G331" s="168">
        <f t="shared" si="13"/>
        <v>0</v>
      </c>
      <c r="H331" s="21"/>
      <c r="I331" s="108"/>
      <c r="J331" s="108"/>
      <c r="K331" s="14"/>
      <c r="L331" s="14"/>
      <c r="M331" s="14"/>
      <c r="N331" s="14"/>
      <c r="O331" s="14"/>
      <c r="P331" s="14"/>
      <c r="Q331" s="14"/>
      <c r="R331" s="14"/>
    </row>
    <row r="332" spans="1:18" s="6" customFormat="1" ht="15" customHeight="1" x14ac:dyDescent="0.3">
      <c r="A332" s="301" t="s">
        <v>2127</v>
      </c>
      <c r="B332" s="16" t="s">
        <v>121</v>
      </c>
      <c r="C332" s="22" t="s">
        <v>1</v>
      </c>
      <c r="D332" s="241">
        <v>2</v>
      </c>
      <c r="E332" s="20"/>
      <c r="F332" s="168">
        <f t="shared" si="12"/>
        <v>0</v>
      </c>
      <c r="G332" s="168">
        <f t="shared" si="13"/>
        <v>0</v>
      </c>
      <c r="H332" s="21"/>
      <c r="I332" s="108"/>
      <c r="J332" s="108"/>
      <c r="K332" s="14"/>
      <c r="L332" s="14"/>
      <c r="M332" s="14"/>
      <c r="N332" s="14"/>
      <c r="O332" s="14"/>
      <c r="P332" s="14"/>
      <c r="Q332" s="14"/>
      <c r="R332" s="14"/>
    </row>
    <row r="333" spans="1:18" s="6" customFormat="1" ht="15" customHeight="1" x14ac:dyDescent="0.3">
      <c r="A333" s="301" t="s">
        <v>2128</v>
      </c>
      <c r="B333" s="16" t="s">
        <v>122</v>
      </c>
      <c r="C333" s="26" t="s">
        <v>1</v>
      </c>
      <c r="D333" s="241">
        <v>4</v>
      </c>
      <c r="E333" s="20"/>
      <c r="F333" s="168">
        <f t="shared" si="12"/>
        <v>0</v>
      </c>
      <c r="G333" s="168">
        <f t="shared" si="13"/>
        <v>0</v>
      </c>
      <c r="H333" s="21"/>
      <c r="I333" s="108"/>
      <c r="J333" s="108"/>
      <c r="K333" s="14"/>
      <c r="L333" s="14"/>
      <c r="M333" s="14"/>
      <c r="N333" s="14"/>
      <c r="O333" s="14"/>
      <c r="P333" s="14"/>
      <c r="Q333" s="14"/>
      <c r="R333" s="14"/>
    </row>
    <row r="334" spans="1:18" s="6" customFormat="1" ht="15" customHeight="1" x14ac:dyDescent="0.3">
      <c r="A334" s="301" t="s">
        <v>2129</v>
      </c>
      <c r="B334" s="16" t="s">
        <v>123</v>
      </c>
      <c r="C334" s="22" t="s">
        <v>1</v>
      </c>
      <c r="D334" s="241">
        <v>10</v>
      </c>
      <c r="E334" s="20"/>
      <c r="F334" s="168">
        <f t="shared" si="12"/>
        <v>0</v>
      </c>
      <c r="G334" s="168">
        <f t="shared" si="13"/>
        <v>0</v>
      </c>
      <c r="H334" s="21"/>
      <c r="I334" s="108"/>
      <c r="J334" s="108"/>
      <c r="K334" s="14"/>
      <c r="L334" s="14"/>
      <c r="M334" s="14"/>
      <c r="N334" s="14"/>
      <c r="O334" s="14"/>
      <c r="P334" s="14"/>
      <c r="Q334" s="14"/>
      <c r="R334" s="14"/>
    </row>
    <row r="335" spans="1:18" s="6" customFormat="1" ht="15" customHeight="1" x14ac:dyDescent="0.3">
      <c r="A335" s="301" t="s">
        <v>2130</v>
      </c>
      <c r="B335" s="16" t="s">
        <v>362</v>
      </c>
      <c r="C335" s="22" t="s">
        <v>1</v>
      </c>
      <c r="D335" s="241">
        <v>2</v>
      </c>
      <c r="E335" s="20"/>
      <c r="F335" s="168">
        <f t="shared" si="12"/>
        <v>0</v>
      </c>
      <c r="G335" s="168">
        <f t="shared" si="13"/>
        <v>0</v>
      </c>
      <c r="H335" s="21"/>
      <c r="I335" s="108"/>
      <c r="J335" s="108"/>
      <c r="K335" s="14"/>
      <c r="L335" s="14"/>
      <c r="M335" s="14"/>
      <c r="N335" s="14"/>
      <c r="O335" s="14"/>
      <c r="P335" s="14"/>
      <c r="Q335" s="14"/>
      <c r="R335" s="14"/>
    </row>
    <row r="336" spans="1:18" s="6" customFormat="1" ht="15" customHeight="1" x14ac:dyDescent="0.3">
      <c r="A336" s="301" t="s">
        <v>2131</v>
      </c>
      <c r="B336" s="16" t="s">
        <v>363</v>
      </c>
      <c r="C336" s="22" t="s">
        <v>1</v>
      </c>
      <c r="D336" s="241">
        <v>8</v>
      </c>
      <c r="E336" s="20"/>
      <c r="F336" s="168">
        <f t="shared" si="12"/>
        <v>0</v>
      </c>
      <c r="G336" s="168">
        <f t="shared" si="13"/>
        <v>0</v>
      </c>
      <c r="H336" s="21"/>
      <c r="I336" s="108"/>
      <c r="J336" s="108"/>
      <c r="K336" s="14"/>
      <c r="L336" s="14"/>
      <c r="M336" s="14"/>
      <c r="N336" s="14"/>
      <c r="O336" s="14"/>
      <c r="P336" s="14"/>
      <c r="Q336" s="14"/>
      <c r="R336" s="14"/>
    </row>
    <row r="337" spans="1:18" s="6" customFormat="1" ht="15" customHeight="1" x14ac:dyDescent="0.3">
      <c r="A337" s="301" t="s">
        <v>2132</v>
      </c>
      <c r="B337" s="16" t="s">
        <v>205</v>
      </c>
      <c r="C337" s="22" t="s">
        <v>1</v>
      </c>
      <c r="D337" s="241">
        <v>2</v>
      </c>
      <c r="E337" s="20"/>
      <c r="F337" s="168">
        <f t="shared" si="12"/>
        <v>0</v>
      </c>
      <c r="G337" s="168">
        <f t="shared" si="13"/>
        <v>0</v>
      </c>
      <c r="H337" s="21"/>
      <c r="I337" s="108"/>
      <c r="J337" s="108"/>
      <c r="K337" s="14"/>
      <c r="L337" s="14"/>
      <c r="M337" s="14"/>
      <c r="N337" s="14"/>
      <c r="O337" s="14"/>
      <c r="P337" s="14"/>
      <c r="Q337" s="14"/>
      <c r="R337" s="14"/>
    </row>
    <row r="338" spans="1:18" s="6" customFormat="1" ht="15" customHeight="1" x14ac:dyDescent="0.3">
      <c r="A338" s="301" t="s">
        <v>2133</v>
      </c>
      <c r="B338" s="16" t="s">
        <v>254</v>
      </c>
      <c r="C338" s="22" t="s">
        <v>1</v>
      </c>
      <c r="D338" s="241">
        <v>2</v>
      </c>
      <c r="E338" s="20"/>
      <c r="F338" s="168">
        <f t="shared" si="12"/>
        <v>0</v>
      </c>
      <c r="G338" s="168">
        <f t="shared" si="13"/>
        <v>0</v>
      </c>
      <c r="H338" s="21"/>
      <c r="I338" s="108"/>
      <c r="J338" s="108"/>
      <c r="K338" s="14"/>
      <c r="L338" s="14"/>
      <c r="M338" s="14"/>
      <c r="N338" s="14"/>
      <c r="O338" s="14"/>
      <c r="P338" s="14"/>
      <c r="Q338" s="14"/>
      <c r="R338" s="14"/>
    </row>
    <row r="339" spans="1:18" s="6" customFormat="1" ht="15" customHeight="1" x14ac:dyDescent="0.3">
      <c r="A339" s="301" t="s">
        <v>2134</v>
      </c>
      <c r="B339" s="16" t="s">
        <v>149</v>
      </c>
      <c r="C339" s="22" t="s">
        <v>3</v>
      </c>
      <c r="D339" s="241">
        <v>4</v>
      </c>
      <c r="E339" s="20"/>
      <c r="F339" s="168">
        <f t="shared" si="12"/>
        <v>0</v>
      </c>
      <c r="G339" s="168">
        <f t="shared" si="13"/>
        <v>0</v>
      </c>
      <c r="H339" s="21"/>
      <c r="I339" s="108"/>
      <c r="J339" s="108"/>
      <c r="K339" s="14"/>
      <c r="L339" s="14"/>
      <c r="M339" s="14"/>
      <c r="N339" s="14"/>
      <c r="O339" s="14"/>
      <c r="P339" s="14"/>
      <c r="Q339" s="14"/>
      <c r="R339" s="14"/>
    </row>
    <row r="340" spans="1:18" s="6" customFormat="1" ht="15" customHeight="1" x14ac:dyDescent="0.3">
      <c r="A340" s="301" t="s">
        <v>2135</v>
      </c>
      <c r="B340" s="16" t="s">
        <v>150</v>
      </c>
      <c r="C340" s="22" t="s">
        <v>1</v>
      </c>
      <c r="D340" s="241">
        <v>4</v>
      </c>
      <c r="E340" s="20"/>
      <c r="F340" s="168">
        <f t="shared" si="12"/>
        <v>0</v>
      </c>
      <c r="G340" s="168">
        <f t="shared" si="13"/>
        <v>0</v>
      </c>
      <c r="H340" s="21"/>
      <c r="I340" s="108"/>
      <c r="J340" s="108"/>
      <c r="K340" s="14"/>
      <c r="L340" s="14"/>
      <c r="M340" s="14"/>
      <c r="N340" s="14"/>
      <c r="O340" s="14"/>
      <c r="P340" s="14"/>
      <c r="Q340" s="14"/>
      <c r="R340" s="14"/>
    </row>
    <row r="341" spans="1:18" s="6" customFormat="1" ht="15" customHeight="1" x14ac:dyDescent="0.3">
      <c r="A341" s="301" t="s">
        <v>2136</v>
      </c>
      <c r="B341" s="16" t="s">
        <v>151</v>
      </c>
      <c r="C341" s="22" t="s">
        <v>1</v>
      </c>
      <c r="D341" s="241">
        <v>2</v>
      </c>
      <c r="E341" s="20"/>
      <c r="F341" s="168">
        <f t="shared" si="12"/>
        <v>0</v>
      </c>
      <c r="G341" s="168">
        <f t="shared" si="13"/>
        <v>0</v>
      </c>
      <c r="H341" s="21"/>
      <c r="I341" s="108"/>
      <c r="J341" s="108"/>
      <c r="K341" s="14"/>
      <c r="L341" s="14"/>
      <c r="M341" s="14"/>
      <c r="N341" s="14"/>
      <c r="O341" s="14"/>
      <c r="P341" s="14"/>
      <c r="Q341" s="14"/>
      <c r="R341" s="14"/>
    </row>
    <row r="342" spans="1:18" s="6" customFormat="1" ht="15" customHeight="1" x14ac:dyDescent="0.3">
      <c r="A342" s="301" t="s">
        <v>2137</v>
      </c>
      <c r="B342" s="16" t="s">
        <v>152</v>
      </c>
      <c r="C342" s="22" t="s">
        <v>1</v>
      </c>
      <c r="D342" s="241">
        <v>2</v>
      </c>
      <c r="E342" s="20"/>
      <c r="F342" s="168">
        <f t="shared" si="12"/>
        <v>0</v>
      </c>
      <c r="G342" s="168">
        <f t="shared" si="13"/>
        <v>0</v>
      </c>
      <c r="H342" s="21"/>
      <c r="I342" s="108"/>
      <c r="J342" s="108"/>
      <c r="K342" s="14"/>
      <c r="L342" s="14"/>
      <c r="M342" s="14"/>
      <c r="N342" s="14"/>
      <c r="O342" s="14"/>
      <c r="P342" s="14"/>
      <c r="Q342" s="14"/>
      <c r="R342" s="14"/>
    </row>
    <row r="343" spans="1:18" s="6" customFormat="1" ht="15" customHeight="1" x14ac:dyDescent="0.3">
      <c r="A343" s="301" t="s">
        <v>2138</v>
      </c>
      <c r="B343" s="16" t="s">
        <v>153</v>
      </c>
      <c r="C343" s="22" t="s">
        <v>1</v>
      </c>
      <c r="D343" s="241">
        <v>2</v>
      </c>
      <c r="E343" s="20"/>
      <c r="F343" s="168">
        <f t="shared" si="12"/>
        <v>0</v>
      </c>
      <c r="G343" s="168">
        <f t="shared" si="13"/>
        <v>0</v>
      </c>
      <c r="H343" s="21"/>
      <c r="I343" s="108"/>
      <c r="J343" s="108"/>
      <c r="K343" s="14"/>
      <c r="L343" s="14"/>
      <c r="M343" s="14"/>
      <c r="N343" s="14"/>
      <c r="O343" s="14"/>
      <c r="P343" s="14"/>
      <c r="Q343" s="14"/>
      <c r="R343" s="14"/>
    </row>
    <row r="344" spans="1:18" s="6" customFormat="1" ht="15" customHeight="1" x14ac:dyDescent="0.3">
      <c r="A344" s="301" t="s">
        <v>2139</v>
      </c>
      <c r="B344" s="16" t="s">
        <v>154</v>
      </c>
      <c r="C344" s="22" t="s">
        <v>1</v>
      </c>
      <c r="D344" s="241">
        <v>2</v>
      </c>
      <c r="E344" s="20"/>
      <c r="F344" s="168">
        <f t="shared" si="12"/>
        <v>0</v>
      </c>
      <c r="G344" s="168">
        <f t="shared" si="13"/>
        <v>0</v>
      </c>
      <c r="H344" s="21"/>
      <c r="I344" s="108"/>
      <c r="J344" s="108"/>
      <c r="K344" s="14"/>
      <c r="L344" s="14"/>
      <c r="M344" s="14"/>
      <c r="N344" s="14"/>
      <c r="O344" s="14"/>
      <c r="P344" s="14"/>
      <c r="Q344" s="14"/>
      <c r="R344" s="14"/>
    </row>
    <row r="345" spans="1:18" s="6" customFormat="1" ht="15" customHeight="1" x14ac:dyDescent="0.3">
      <c r="A345" s="301" t="s">
        <v>2140</v>
      </c>
      <c r="B345" s="16" t="s">
        <v>155</v>
      </c>
      <c r="C345" s="22" t="s">
        <v>1</v>
      </c>
      <c r="D345" s="241">
        <v>2</v>
      </c>
      <c r="E345" s="20"/>
      <c r="F345" s="168">
        <f t="shared" si="12"/>
        <v>0</v>
      </c>
      <c r="G345" s="168">
        <f t="shared" si="13"/>
        <v>0</v>
      </c>
      <c r="H345" s="21"/>
      <c r="I345" s="108"/>
      <c r="J345" s="108"/>
      <c r="K345" s="14"/>
      <c r="L345" s="14"/>
      <c r="M345" s="14"/>
      <c r="N345" s="14"/>
      <c r="O345" s="14"/>
      <c r="P345" s="14"/>
      <c r="Q345" s="14"/>
      <c r="R345" s="14"/>
    </row>
    <row r="346" spans="1:18" s="6" customFormat="1" ht="15" customHeight="1" x14ac:dyDescent="0.3">
      <c r="A346" s="301" t="s">
        <v>2141</v>
      </c>
      <c r="B346" s="16" t="s">
        <v>270</v>
      </c>
      <c r="C346" s="22" t="s">
        <v>1</v>
      </c>
      <c r="D346" s="241">
        <v>2</v>
      </c>
      <c r="E346" s="20"/>
      <c r="F346" s="168">
        <f t="shared" ref="F346:F370" si="14">SUM(E346*1.2)</f>
        <v>0</v>
      </c>
      <c r="G346" s="168">
        <f t="shared" ref="G346:G370" si="15">SUM(D346*E346)</f>
        <v>0</v>
      </c>
      <c r="H346" s="21"/>
      <c r="I346" s="108"/>
      <c r="J346" s="108"/>
      <c r="K346" s="14"/>
      <c r="L346" s="14"/>
      <c r="M346" s="14"/>
      <c r="N346" s="14"/>
      <c r="O346" s="14"/>
      <c r="P346" s="14"/>
      <c r="Q346" s="14"/>
      <c r="R346" s="14"/>
    </row>
    <row r="347" spans="1:18" s="6" customFormat="1" ht="15" customHeight="1" x14ac:dyDescent="0.3">
      <c r="A347" s="301" t="s">
        <v>2142</v>
      </c>
      <c r="B347" s="16" t="s">
        <v>157</v>
      </c>
      <c r="C347" s="22" t="s">
        <v>1</v>
      </c>
      <c r="D347" s="241">
        <v>2</v>
      </c>
      <c r="E347" s="20"/>
      <c r="F347" s="168">
        <f t="shared" si="14"/>
        <v>0</v>
      </c>
      <c r="G347" s="168">
        <f t="shared" si="15"/>
        <v>0</v>
      </c>
      <c r="H347" s="21"/>
      <c r="I347" s="108"/>
      <c r="J347" s="108"/>
      <c r="K347" s="14"/>
      <c r="L347" s="14"/>
      <c r="M347" s="14"/>
      <c r="N347" s="14"/>
      <c r="O347" s="14"/>
      <c r="P347" s="14"/>
      <c r="Q347" s="14"/>
      <c r="R347" s="14"/>
    </row>
    <row r="348" spans="1:18" s="6" customFormat="1" ht="15" customHeight="1" x14ac:dyDescent="0.3">
      <c r="A348" s="301" t="s">
        <v>2143</v>
      </c>
      <c r="B348" s="16" t="s">
        <v>158</v>
      </c>
      <c r="C348" s="22" t="s">
        <v>1</v>
      </c>
      <c r="D348" s="241">
        <v>2</v>
      </c>
      <c r="E348" s="20"/>
      <c r="F348" s="168">
        <f t="shared" si="14"/>
        <v>0</v>
      </c>
      <c r="G348" s="168">
        <f t="shared" si="15"/>
        <v>0</v>
      </c>
      <c r="H348" s="21"/>
      <c r="I348" s="108"/>
      <c r="J348" s="108"/>
      <c r="K348" s="14"/>
      <c r="L348" s="14"/>
      <c r="M348" s="14"/>
      <c r="N348" s="14"/>
      <c r="O348" s="14"/>
      <c r="P348" s="14"/>
      <c r="Q348" s="14"/>
      <c r="R348" s="14"/>
    </row>
    <row r="349" spans="1:18" s="6" customFormat="1" ht="15" customHeight="1" x14ac:dyDescent="0.3">
      <c r="A349" s="301" t="s">
        <v>2144</v>
      </c>
      <c r="B349" s="16" t="s">
        <v>159</v>
      </c>
      <c r="C349" s="22" t="s">
        <v>1</v>
      </c>
      <c r="D349" s="241">
        <v>8</v>
      </c>
      <c r="E349" s="20"/>
      <c r="F349" s="168">
        <f t="shared" si="14"/>
        <v>0</v>
      </c>
      <c r="G349" s="168">
        <f t="shared" si="15"/>
        <v>0</v>
      </c>
      <c r="H349" s="21"/>
      <c r="I349" s="108"/>
      <c r="J349" s="108"/>
      <c r="K349" s="14"/>
      <c r="L349" s="14"/>
      <c r="M349" s="14"/>
      <c r="N349" s="14"/>
      <c r="O349" s="14"/>
      <c r="P349" s="14"/>
      <c r="Q349" s="14"/>
      <c r="R349" s="14"/>
    </row>
    <row r="350" spans="1:18" ht="15" customHeight="1" x14ac:dyDescent="0.35">
      <c r="A350" s="301" t="s">
        <v>2145</v>
      </c>
      <c r="B350" s="16" t="s">
        <v>160</v>
      </c>
      <c r="C350" s="22" t="s">
        <v>1</v>
      </c>
      <c r="D350" s="241">
        <v>2</v>
      </c>
      <c r="E350" s="20"/>
      <c r="F350" s="168">
        <f t="shared" si="14"/>
        <v>0</v>
      </c>
      <c r="G350" s="168">
        <f t="shared" si="15"/>
        <v>0</v>
      </c>
      <c r="H350" s="21"/>
      <c r="I350" s="108"/>
      <c r="J350" s="108"/>
    </row>
    <row r="351" spans="1:18" ht="15" customHeight="1" x14ac:dyDescent="0.35">
      <c r="A351" s="301" t="s">
        <v>2146</v>
      </c>
      <c r="B351" s="16" t="s">
        <v>161</v>
      </c>
      <c r="C351" s="22" t="s">
        <v>1</v>
      </c>
      <c r="D351" s="241">
        <v>4</v>
      </c>
      <c r="E351" s="20"/>
      <c r="F351" s="168">
        <f t="shared" si="14"/>
        <v>0</v>
      </c>
      <c r="G351" s="168">
        <f t="shared" si="15"/>
        <v>0</v>
      </c>
      <c r="H351" s="21"/>
      <c r="I351" s="108"/>
      <c r="J351" s="108"/>
    </row>
    <row r="352" spans="1:18" ht="15" customHeight="1" x14ac:dyDescent="0.35">
      <c r="A352" s="301" t="s">
        <v>2147</v>
      </c>
      <c r="B352" s="16" t="s">
        <v>162</v>
      </c>
      <c r="C352" s="22" t="s">
        <v>1</v>
      </c>
      <c r="D352" s="241">
        <v>4</v>
      </c>
      <c r="E352" s="20"/>
      <c r="F352" s="168">
        <f t="shared" si="14"/>
        <v>0</v>
      </c>
      <c r="G352" s="168">
        <f t="shared" si="15"/>
        <v>0</v>
      </c>
      <c r="H352" s="21"/>
      <c r="I352" s="108"/>
      <c r="J352" s="108"/>
    </row>
    <row r="353" spans="1:18" ht="15" customHeight="1" x14ac:dyDescent="0.35">
      <c r="A353" s="301" t="s">
        <v>2148</v>
      </c>
      <c r="B353" s="16" t="s">
        <v>163</v>
      </c>
      <c r="C353" s="22" t="s">
        <v>1</v>
      </c>
      <c r="D353" s="241">
        <v>2</v>
      </c>
      <c r="E353" s="20"/>
      <c r="F353" s="168">
        <f t="shared" si="14"/>
        <v>0</v>
      </c>
      <c r="G353" s="168">
        <f t="shared" si="15"/>
        <v>0</v>
      </c>
      <c r="H353" s="21"/>
      <c r="I353" s="108"/>
      <c r="J353" s="108"/>
    </row>
    <row r="354" spans="1:18" ht="15" customHeight="1" x14ac:dyDescent="0.35">
      <c r="A354" s="301" t="s">
        <v>2149</v>
      </c>
      <c r="B354" s="16" t="s">
        <v>164</v>
      </c>
      <c r="C354" s="22" t="s">
        <v>1</v>
      </c>
      <c r="D354" s="241">
        <v>4</v>
      </c>
      <c r="E354" s="20"/>
      <c r="F354" s="168">
        <f t="shared" si="14"/>
        <v>0</v>
      </c>
      <c r="G354" s="168">
        <f t="shared" si="15"/>
        <v>0</v>
      </c>
      <c r="H354" s="21"/>
      <c r="I354" s="108"/>
      <c r="J354" s="108"/>
    </row>
    <row r="355" spans="1:18" ht="15" customHeight="1" x14ac:dyDescent="0.35">
      <c r="A355" s="301" t="s">
        <v>2150</v>
      </c>
      <c r="B355" s="16" t="s">
        <v>165</v>
      </c>
      <c r="C355" s="22" t="s">
        <v>1</v>
      </c>
      <c r="D355" s="241">
        <v>2</v>
      </c>
      <c r="E355" s="20"/>
      <c r="F355" s="168">
        <f t="shared" si="14"/>
        <v>0</v>
      </c>
      <c r="G355" s="168">
        <f t="shared" si="15"/>
        <v>0</v>
      </c>
      <c r="H355" s="21"/>
      <c r="I355" s="108"/>
      <c r="J355" s="108"/>
    </row>
    <row r="356" spans="1:18" ht="15" customHeight="1" x14ac:dyDescent="0.35">
      <c r="A356" s="301" t="s">
        <v>2151</v>
      </c>
      <c r="B356" s="16" t="s">
        <v>166</v>
      </c>
      <c r="C356" s="22" t="s">
        <v>1</v>
      </c>
      <c r="D356" s="241">
        <v>2</v>
      </c>
      <c r="E356" s="20"/>
      <c r="F356" s="168">
        <f t="shared" si="14"/>
        <v>0</v>
      </c>
      <c r="G356" s="168">
        <f t="shared" si="15"/>
        <v>0</v>
      </c>
      <c r="H356" s="21"/>
      <c r="I356" s="108"/>
      <c r="J356" s="108"/>
    </row>
    <row r="357" spans="1:18" ht="15" customHeight="1" x14ac:dyDescent="0.35">
      <c r="A357" s="301" t="s">
        <v>2152</v>
      </c>
      <c r="B357" s="16" t="s">
        <v>167</v>
      </c>
      <c r="C357" s="22" t="s">
        <v>1</v>
      </c>
      <c r="D357" s="241">
        <v>2</v>
      </c>
      <c r="E357" s="20"/>
      <c r="F357" s="168">
        <f t="shared" si="14"/>
        <v>0</v>
      </c>
      <c r="G357" s="168">
        <f t="shared" si="15"/>
        <v>0</v>
      </c>
      <c r="H357" s="21"/>
      <c r="I357" s="108"/>
      <c r="J357" s="108"/>
    </row>
    <row r="358" spans="1:18" ht="15" customHeight="1" x14ac:dyDescent="0.35">
      <c r="A358" s="301" t="s">
        <v>2153</v>
      </c>
      <c r="B358" s="16" t="s">
        <v>185</v>
      </c>
      <c r="C358" s="22" t="s">
        <v>1</v>
      </c>
      <c r="D358" s="241">
        <v>2</v>
      </c>
      <c r="E358" s="20"/>
      <c r="F358" s="168">
        <f t="shared" si="14"/>
        <v>0</v>
      </c>
      <c r="G358" s="168">
        <f t="shared" si="15"/>
        <v>0</v>
      </c>
      <c r="H358" s="21"/>
      <c r="I358" s="108"/>
      <c r="J358" s="108"/>
    </row>
    <row r="359" spans="1:18" ht="15" customHeight="1" x14ac:dyDescent="0.35">
      <c r="A359" s="301" t="s">
        <v>2154</v>
      </c>
      <c r="B359" s="16" t="s">
        <v>186</v>
      </c>
      <c r="C359" s="22" t="s">
        <v>1</v>
      </c>
      <c r="D359" s="241">
        <v>2</v>
      </c>
      <c r="E359" s="20"/>
      <c r="F359" s="168">
        <f t="shared" si="14"/>
        <v>0</v>
      </c>
      <c r="G359" s="168">
        <f t="shared" si="15"/>
        <v>0</v>
      </c>
      <c r="H359" s="21"/>
      <c r="I359" s="108"/>
      <c r="J359" s="108"/>
    </row>
    <row r="360" spans="1:18" ht="15" customHeight="1" x14ac:dyDescent="0.35">
      <c r="A360" s="301" t="s">
        <v>2155</v>
      </c>
      <c r="B360" s="16" t="s">
        <v>187</v>
      </c>
      <c r="C360" s="22" t="s">
        <v>1</v>
      </c>
      <c r="D360" s="241">
        <v>2</v>
      </c>
      <c r="E360" s="20"/>
      <c r="F360" s="168">
        <f t="shared" si="14"/>
        <v>0</v>
      </c>
      <c r="G360" s="168">
        <f t="shared" si="15"/>
        <v>0</v>
      </c>
      <c r="H360" s="21"/>
      <c r="I360" s="108"/>
      <c r="J360" s="108"/>
    </row>
    <row r="361" spans="1:18" s="6" customFormat="1" ht="15" customHeight="1" x14ac:dyDescent="0.3">
      <c r="A361" s="301" t="s">
        <v>2156</v>
      </c>
      <c r="B361" s="16" t="s">
        <v>188</v>
      </c>
      <c r="C361" s="22" t="s">
        <v>1</v>
      </c>
      <c r="D361" s="241">
        <v>2</v>
      </c>
      <c r="E361" s="20"/>
      <c r="F361" s="168">
        <f t="shared" si="14"/>
        <v>0</v>
      </c>
      <c r="G361" s="168">
        <f t="shared" si="15"/>
        <v>0</v>
      </c>
      <c r="H361" s="21"/>
      <c r="I361" s="108"/>
      <c r="J361" s="108"/>
      <c r="K361" s="14"/>
      <c r="L361" s="14"/>
      <c r="M361" s="14"/>
      <c r="N361" s="14"/>
      <c r="O361" s="14"/>
      <c r="P361" s="14"/>
      <c r="Q361" s="14"/>
      <c r="R361" s="14"/>
    </row>
    <row r="362" spans="1:18" s="6" customFormat="1" ht="15" customHeight="1" x14ac:dyDescent="0.3">
      <c r="A362" s="301" t="s">
        <v>2157</v>
      </c>
      <c r="B362" s="16" t="s">
        <v>189</v>
      </c>
      <c r="C362" s="22" t="s">
        <v>1</v>
      </c>
      <c r="D362" s="241">
        <v>2</v>
      </c>
      <c r="E362" s="20"/>
      <c r="F362" s="168">
        <f t="shared" si="14"/>
        <v>0</v>
      </c>
      <c r="G362" s="168">
        <f t="shared" si="15"/>
        <v>0</v>
      </c>
      <c r="H362" s="21"/>
      <c r="I362" s="108"/>
      <c r="J362" s="108"/>
      <c r="K362" s="14"/>
      <c r="L362" s="14"/>
      <c r="M362" s="14"/>
      <c r="N362" s="14"/>
      <c r="O362" s="14"/>
      <c r="P362" s="14"/>
      <c r="Q362" s="14"/>
      <c r="R362" s="14"/>
    </row>
    <row r="363" spans="1:18" s="12" customFormat="1" ht="15" customHeight="1" x14ac:dyDescent="0.3">
      <c r="A363" s="301" t="s">
        <v>2158</v>
      </c>
      <c r="B363" s="16" t="s">
        <v>190</v>
      </c>
      <c r="C363" s="22" t="s">
        <v>1</v>
      </c>
      <c r="D363" s="241">
        <v>2</v>
      </c>
      <c r="E363" s="20"/>
      <c r="F363" s="168">
        <f t="shared" si="14"/>
        <v>0</v>
      </c>
      <c r="G363" s="168">
        <f t="shared" si="15"/>
        <v>0</v>
      </c>
      <c r="H363" s="21"/>
      <c r="I363" s="108"/>
      <c r="J363" s="108"/>
      <c r="K363" s="14"/>
      <c r="L363" s="14"/>
      <c r="M363" s="14"/>
      <c r="N363" s="14"/>
      <c r="O363" s="14"/>
      <c r="P363" s="14"/>
      <c r="Q363" s="14"/>
      <c r="R363" s="14"/>
    </row>
    <row r="364" spans="1:18" ht="15" customHeight="1" x14ac:dyDescent="0.35">
      <c r="A364" s="301" t="s">
        <v>2159</v>
      </c>
      <c r="B364" s="16" t="s">
        <v>191</v>
      </c>
      <c r="C364" s="22" t="s">
        <v>1</v>
      </c>
      <c r="D364" s="241">
        <v>2</v>
      </c>
      <c r="E364" s="20"/>
      <c r="F364" s="168">
        <f t="shared" si="14"/>
        <v>0</v>
      </c>
      <c r="G364" s="168">
        <f t="shared" si="15"/>
        <v>0</v>
      </c>
      <c r="H364" s="21"/>
    </row>
    <row r="365" spans="1:18" ht="15" customHeight="1" x14ac:dyDescent="0.35">
      <c r="A365" s="301" t="s">
        <v>2160</v>
      </c>
      <c r="B365" s="16" t="s">
        <v>192</v>
      </c>
      <c r="C365" s="22" t="s">
        <v>1</v>
      </c>
      <c r="D365" s="241">
        <v>2</v>
      </c>
      <c r="E365" s="20"/>
      <c r="F365" s="168">
        <f t="shared" si="14"/>
        <v>0</v>
      </c>
      <c r="G365" s="168">
        <f t="shared" si="15"/>
        <v>0</v>
      </c>
      <c r="H365" s="21"/>
    </row>
    <row r="366" spans="1:18" ht="15" customHeight="1" x14ac:dyDescent="0.35">
      <c r="A366" s="301" t="s">
        <v>2161</v>
      </c>
      <c r="B366" s="16" t="s">
        <v>232</v>
      </c>
      <c r="C366" s="22" t="s">
        <v>1</v>
      </c>
      <c r="D366" s="241">
        <v>2</v>
      </c>
      <c r="E366" s="20"/>
      <c r="F366" s="168">
        <f t="shared" si="14"/>
        <v>0</v>
      </c>
      <c r="G366" s="168">
        <f t="shared" si="15"/>
        <v>0</v>
      </c>
      <c r="H366" s="21"/>
    </row>
    <row r="367" spans="1:18" ht="15" customHeight="1" x14ac:dyDescent="0.35">
      <c r="A367" s="301" t="s">
        <v>2162</v>
      </c>
      <c r="B367" s="16" t="s">
        <v>233</v>
      </c>
      <c r="C367" s="22" t="s">
        <v>234</v>
      </c>
      <c r="D367" s="241">
        <v>2</v>
      </c>
      <c r="E367" s="20"/>
      <c r="F367" s="168">
        <f t="shared" si="14"/>
        <v>0</v>
      </c>
      <c r="G367" s="168">
        <f t="shared" si="15"/>
        <v>0</v>
      </c>
      <c r="H367" s="21"/>
    </row>
    <row r="368" spans="1:18" ht="15" customHeight="1" x14ac:dyDescent="0.35">
      <c r="A368" s="301" t="s">
        <v>2163</v>
      </c>
      <c r="B368" s="16" t="s">
        <v>206</v>
      </c>
      <c r="C368" s="22" t="s">
        <v>1</v>
      </c>
      <c r="D368" s="241">
        <v>2</v>
      </c>
      <c r="E368" s="20"/>
      <c r="F368" s="168">
        <f t="shared" si="14"/>
        <v>0</v>
      </c>
      <c r="G368" s="168">
        <f t="shared" si="15"/>
        <v>0</v>
      </c>
      <c r="H368" s="21"/>
    </row>
    <row r="369" spans="1:19" s="7" customFormat="1" ht="15" customHeight="1" x14ac:dyDescent="0.3">
      <c r="A369" s="301" t="s">
        <v>2164</v>
      </c>
      <c r="B369" s="16" t="s">
        <v>6</v>
      </c>
      <c r="C369" s="194" t="s">
        <v>168</v>
      </c>
      <c r="D369" s="241">
        <v>200</v>
      </c>
      <c r="E369" s="20"/>
      <c r="F369" s="168">
        <f t="shared" si="14"/>
        <v>0</v>
      </c>
      <c r="G369" s="168">
        <f t="shared" si="15"/>
        <v>0</v>
      </c>
      <c r="H369" s="110"/>
      <c r="I369" s="111"/>
      <c r="J369" s="111"/>
      <c r="K369" s="125"/>
      <c r="L369" s="125"/>
      <c r="M369" s="125"/>
      <c r="N369" s="125"/>
      <c r="O369" s="125"/>
      <c r="P369" s="125"/>
      <c r="Q369" s="125"/>
      <c r="R369" s="125"/>
      <c r="S369" s="125"/>
    </row>
    <row r="370" spans="1:19" s="6" customFormat="1" ht="15" customHeight="1" thickBot="1" x14ac:dyDescent="0.35">
      <c r="A370" s="301" t="s">
        <v>2165</v>
      </c>
      <c r="B370" s="212" t="s">
        <v>7</v>
      </c>
      <c r="C370" s="197" t="s">
        <v>1</v>
      </c>
      <c r="D370" s="245">
        <v>200</v>
      </c>
      <c r="E370" s="20"/>
      <c r="F370" s="168">
        <f t="shared" si="14"/>
        <v>0</v>
      </c>
      <c r="G370" s="168">
        <f t="shared" si="15"/>
        <v>0</v>
      </c>
      <c r="H370" s="157"/>
      <c r="I370" s="157"/>
      <c r="J370" s="157"/>
      <c r="K370" s="14"/>
      <c r="L370" s="14"/>
      <c r="M370" s="14"/>
      <c r="N370" s="14"/>
      <c r="O370" s="14"/>
      <c r="P370" s="14"/>
      <c r="Q370" s="14"/>
      <c r="R370" s="14"/>
    </row>
    <row r="371" spans="1:19" s="6" customFormat="1" ht="15" customHeight="1" thickBot="1" x14ac:dyDescent="0.35">
      <c r="A371" s="106"/>
      <c r="B371" s="205"/>
      <c r="C371" s="205"/>
      <c r="D371" s="205"/>
      <c r="E371" s="327" t="s">
        <v>3421</v>
      </c>
      <c r="F371" s="327"/>
      <c r="G371" s="255">
        <f>SUM(G217:G370)</f>
        <v>0</v>
      </c>
      <c r="H371" s="21"/>
      <c r="I371" s="108"/>
      <c r="J371" s="108"/>
      <c r="K371" s="14"/>
      <c r="L371" s="14"/>
      <c r="M371" s="14"/>
      <c r="N371" s="14"/>
      <c r="O371" s="14"/>
      <c r="P371" s="14"/>
      <c r="Q371" s="14"/>
      <c r="R371" s="14"/>
    </row>
    <row r="372" spans="1:19" s="6" customFormat="1" ht="15" customHeight="1" thickBot="1" x14ac:dyDescent="0.35">
      <c r="A372" s="106"/>
      <c r="B372" s="205"/>
      <c r="C372" s="205"/>
      <c r="D372" s="205"/>
      <c r="E372" s="327" t="s">
        <v>3422</v>
      </c>
      <c r="F372" s="327"/>
      <c r="G372" s="255">
        <f>SUM(G371*0.2)</f>
        <v>0</v>
      </c>
      <c r="H372" s="21"/>
      <c r="I372" s="108"/>
      <c r="J372" s="108"/>
      <c r="K372" s="14"/>
      <c r="L372" s="14"/>
      <c r="M372" s="14"/>
      <c r="N372" s="14"/>
      <c r="O372" s="14"/>
      <c r="P372" s="14"/>
      <c r="Q372" s="14"/>
      <c r="R372" s="14"/>
    </row>
    <row r="373" spans="1:19" s="6" customFormat="1" ht="15" customHeight="1" thickBot="1" x14ac:dyDescent="0.35">
      <c r="A373" s="106"/>
      <c r="B373" s="205"/>
      <c r="C373" s="27"/>
      <c r="D373" s="173"/>
      <c r="E373" s="327" t="s">
        <v>3423</v>
      </c>
      <c r="F373" s="327"/>
      <c r="G373" s="255">
        <f>SUM(G371:G372)</f>
        <v>0</v>
      </c>
      <c r="H373" s="21"/>
      <c r="I373" s="108"/>
      <c r="J373" s="108"/>
      <c r="K373" s="14"/>
      <c r="L373" s="14"/>
      <c r="M373" s="14"/>
      <c r="N373" s="14"/>
      <c r="O373" s="14"/>
      <c r="P373" s="14"/>
      <c r="Q373" s="14"/>
      <c r="R373" s="14"/>
    </row>
    <row r="374" spans="1:19" s="6" customFormat="1" ht="15" customHeight="1" x14ac:dyDescent="0.3">
      <c r="A374" s="116"/>
      <c r="B374" s="205"/>
      <c r="C374" s="27"/>
      <c r="D374" s="173"/>
      <c r="E374" s="21"/>
      <c r="F374" s="103"/>
      <c r="G374" s="103"/>
      <c r="H374" s="21"/>
      <c r="I374" s="108"/>
      <c r="J374" s="108"/>
      <c r="K374" s="14"/>
      <c r="L374" s="14"/>
      <c r="M374" s="14"/>
      <c r="N374" s="14"/>
      <c r="O374" s="14"/>
      <c r="P374" s="14"/>
      <c r="Q374" s="14"/>
      <c r="R374" s="14"/>
    </row>
    <row r="375" spans="1:19" s="6" customFormat="1" ht="15" customHeight="1" x14ac:dyDescent="0.3">
      <c r="A375" s="116"/>
      <c r="B375" s="205"/>
      <c r="C375" s="27"/>
      <c r="D375" s="173"/>
      <c r="E375" s="21"/>
      <c r="F375" s="103"/>
      <c r="G375" s="103"/>
      <c r="H375" s="21"/>
      <c r="I375" s="108"/>
      <c r="J375" s="108"/>
      <c r="K375" s="14"/>
      <c r="L375" s="14"/>
      <c r="M375" s="14"/>
      <c r="N375" s="14"/>
      <c r="O375" s="14"/>
      <c r="P375" s="14"/>
      <c r="Q375" s="14"/>
      <c r="R375" s="14"/>
    </row>
    <row r="376" spans="1:19" s="6" customFormat="1" ht="15" customHeight="1" x14ac:dyDescent="0.3">
      <c r="A376" s="109"/>
      <c r="B376" s="205"/>
      <c r="C376" s="27"/>
      <c r="D376" s="173"/>
      <c r="E376" s="21"/>
      <c r="F376" s="103"/>
      <c r="G376" s="103"/>
      <c r="H376" s="21"/>
      <c r="I376" s="108"/>
      <c r="J376" s="108"/>
      <c r="K376" s="14"/>
      <c r="L376" s="14"/>
      <c r="M376" s="14"/>
      <c r="N376" s="14"/>
      <c r="O376" s="14"/>
      <c r="P376" s="14"/>
      <c r="Q376" s="14"/>
      <c r="R376" s="14"/>
    </row>
    <row r="377" spans="1:19" s="6" customFormat="1" ht="15" customHeight="1" x14ac:dyDescent="0.3">
      <c r="A377" s="334" t="s">
        <v>296</v>
      </c>
      <c r="B377" s="335"/>
      <c r="C377" s="335"/>
      <c r="D377" s="335"/>
      <c r="E377" s="335"/>
      <c r="F377" s="335"/>
      <c r="G377" s="335"/>
      <c r="H377" s="21"/>
      <c r="I377" s="108"/>
      <c r="J377" s="108"/>
      <c r="K377" s="14"/>
      <c r="L377" s="14"/>
      <c r="M377" s="14"/>
      <c r="N377" s="14"/>
      <c r="O377" s="14"/>
      <c r="P377" s="14"/>
      <c r="Q377" s="14"/>
      <c r="R377" s="14"/>
    </row>
    <row r="378" spans="1:19" s="6" customFormat="1" ht="15" customHeight="1" x14ac:dyDescent="0.3">
      <c r="A378" s="117"/>
      <c r="B378" s="210"/>
      <c r="C378" s="27"/>
      <c r="D378" s="173"/>
      <c r="E378" s="21"/>
      <c r="F378" s="103"/>
      <c r="G378" s="103"/>
      <c r="H378" s="21"/>
      <c r="I378" s="108"/>
      <c r="J378" s="108"/>
      <c r="K378" s="14"/>
      <c r="L378" s="14"/>
      <c r="M378" s="14"/>
      <c r="N378" s="14"/>
      <c r="O378" s="14"/>
      <c r="P378" s="14"/>
      <c r="Q378" s="14"/>
      <c r="R378" s="14"/>
    </row>
    <row r="379" spans="1:19" s="6" customFormat="1" ht="15" customHeight="1" x14ac:dyDescent="0.3">
      <c r="A379" s="330" t="s">
        <v>297</v>
      </c>
      <c r="B379" s="330"/>
      <c r="C379" s="330"/>
      <c r="D379" s="256" t="s">
        <v>3769</v>
      </c>
      <c r="E379" s="110"/>
      <c r="F379" s="111"/>
      <c r="G379" s="111"/>
      <c r="H379" s="21"/>
      <c r="I379" s="108"/>
      <c r="J379" s="108"/>
      <c r="K379" s="14"/>
      <c r="L379" s="14"/>
      <c r="M379" s="14"/>
      <c r="N379" s="14"/>
      <c r="O379" s="14"/>
      <c r="P379" s="14"/>
      <c r="Q379" s="14"/>
      <c r="R379" s="14"/>
    </row>
    <row r="380" spans="1:19" s="6" customFormat="1" ht="30" customHeight="1" thickBot="1" x14ac:dyDescent="0.35">
      <c r="A380" s="262" t="s">
        <v>0</v>
      </c>
      <c r="B380" s="263" t="s">
        <v>581</v>
      </c>
      <c r="C380" s="264" t="s">
        <v>3436</v>
      </c>
      <c r="D380" s="265" t="s">
        <v>4108</v>
      </c>
      <c r="E380" s="266" t="s">
        <v>3437</v>
      </c>
      <c r="F380" s="266" t="s">
        <v>3438</v>
      </c>
      <c r="G380" s="266" t="s">
        <v>3420</v>
      </c>
      <c r="H380" s="21"/>
      <c r="I380" s="108"/>
      <c r="J380" s="108"/>
      <c r="K380" s="14"/>
      <c r="L380" s="14"/>
      <c r="M380" s="14"/>
      <c r="N380" s="14"/>
      <c r="O380" s="14"/>
      <c r="P380" s="14"/>
      <c r="Q380" s="14"/>
      <c r="R380" s="14"/>
    </row>
    <row r="381" spans="1:19" s="6" customFormat="1" ht="15" customHeight="1" x14ac:dyDescent="0.3">
      <c r="A381" s="301" t="s">
        <v>2166</v>
      </c>
      <c r="B381" s="206" t="s">
        <v>237</v>
      </c>
      <c r="C381" s="191" t="s">
        <v>1</v>
      </c>
      <c r="D381" s="244">
        <v>10</v>
      </c>
      <c r="E381" s="302"/>
      <c r="F381" s="303">
        <f>SUM(E381*1.2)</f>
        <v>0</v>
      </c>
      <c r="G381" s="303">
        <f>SUM(D381*E381)</f>
        <v>0</v>
      </c>
      <c r="H381" s="21"/>
      <c r="I381" s="108"/>
      <c r="J381" s="108"/>
      <c r="K381" s="14"/>
      <c r="L381" s="14"/>
      <c r="M381" s="14"/>
      <c r="N381" s="14"/>
      <c r="O381" s="14"/>
      <c r="P381" s="14"/>
      <c r="Q381" s="14"/>
      <c r="R381" s="14"/>
    </row>
    <row r="382" spans="1:19" s="6" customFormat="1" ht="15" customHeight="1" x14ac:dyDescent="0.3">
      <c r="A382" s="301" t="s">
        <v>2167</v>
      </c>
      <c r="B382" s="15" t="s">
        <v>372</v>
      </c>
      <c r="C382" s="22" t="s">
        <v>1</v>
      </c>
      <c r="D382" s="241">
        <v>10</v>
      </c>
      <c r="E382" s="20"/>
      <c r="F382" s="168">
        <f t="shared" ref="F382:F392" si="16">SUM(E382*1.2)</f>
        <v>0</v>
      </c>
      <c r="G382" s="168">
        <f t="shared" ref="G382:G392" si="17">SUM(D382*E382)</f>
        <v>0</v>
      </c>
      <c r="H382" s="21"/>
      <c r="I382" s="108"/>
      <c r="J382" s="108"/>
      <c r="K382" s="14"/>
      <c r="L382" s="14"/>
      <c r="M382" s="14"/>
      <c r="N382" s="14"/>
      <c r="O382" s="14"/>
      <c r="P382" s="14"/>
      <c r="Q382" s="14"/>
      <c r="R382" s="14"/>
    </row>
    <row r="383" spans="1:19" s="6" customFormat="1" ht="25.5" x14ac:dyDescent="0.3">
      <c r="A383" s="301" t="s">
        <v>2168</v>
      </c>
      <c r="B383" s="15" t="s">
        <v>373</v>
      </c>
      <c r="C383" s="22" t="s">
        <v>1</v>
      </c>
      <c r="D383" s="241">
        <v>4</v>
      </c>
      <c r="E383" s="20"/>
      <c r="F383" s="168">
        <f t="shared" si="16"/>
        <v>0</v>
      </c>
      <c r="G383" s="168">
        <f t="shared" si="17"/>
        <v>0</v>
      </c>
      <c r="H383" s="21"/>
      <c r="I383" s="108"/>
      <c r="J383" s="108"/>
      <c r="K383" s="14"/>
      <c r="L383" s="14"/>
      <c r="M383" s="14"/>
      <c r="N383" s="14"/>
      <c r="O383" s="14"/>
      <c r="P383" s="14"/>
      <c r="Q383" s="14"/>
      <c r="R383" s="14"/>
    </row>
    <row r="384" spans="1:19" s="6" customFormat="1" ht="25.5" x14ac:dyDescent="0.3">
      <c r="A384" s="301" t="s">
        <v>2169</v>
      </c>
      <c r="B384" s="15" t="s">
        <v>374</v>
      </c>
      <c r="C384" s="22" t="s">
        <v>1</v>
      </c>
      <c r="D384" s="241">
        <v>4</v>
      </c>
      <c r="E384" s="20"/>
      <c r="F384" s="168">
        <f t="shared" si="16"/>
        <v>0</v>
      </c>
      <c r="G384" s="168">
        <f t="shared" si="17"/>
        <v>0</v>
      </c>
      <c r="H384" s="21"/>
      <c r="I384" s="108"/>
      <c r="J384" s="108"/>
      <c r="K384" s="14"/>
      <c r="L384" s="14"/>
      <c r="M384" s="14"/>
      <c r="N384" s="14"/>
      <c r="O384" s="14"/>
      <c r="P384" s="14"/>
      <c r="Q384" s="14"/>
      <c r="R384" s="14"/>
    </row>
    <row r="385" spans="1:18" s="6" customFormat="1" ht="15" customHeight="1" x14ac:dyDescent="0.3">
      <c r="A385" s="301" t="s">
        <v>2170</v>
      </c>
      <c r="B385" s="15" t="s">
        <v>244</v>
      </c>
      <c r="C385" s="22" t="s">
        <v>1</v>
      </c>
      <c r="D385" s="241">
        <v>10</v>
      </c>
      <c r="E385" s="20"/>
      <c r="F385" s="168">
        <f t="shared" si="16"/>
        <v>0</v>
      </c>
      <c r="G385" s="168">
        <f t="shared" si="17"/>
        <v>0</v>
      </c>
      <c r="H385" s="21"/>
      <c r="I385" s="108"/>
      <c r="J385" s="108"/>
      <c r="K385" s="14"/>
      <c r="L385" s="14"/>
      <c r="M385" s="14"/>
      <c r="N385" s="14"/>
      <c r="O385" s="14"/>
      <c r="P385" s="14"/>
      <c r="Q385" s="14"/>
      <c r="R385" s="14"/>
    </row>
    <row r="386" spans="1:18" s="6" customFormat="1" ht="30" customHeight="1" x14ac:dyDescent="0.3">
      <c r="A386" s="301" t="s">
        <v>2171</v>
      </c>
      <c r="B386" s="16" t="s">
        <v>279</v>
      </c>
      <c r="C386" s="22" t="s">
        <v>1</v>
      </c>
      <c r="D386" s="241">
        <v>10</v>
      </c>
      <c r="E386" s="20"/>
      <c r="F386" s="168">
        <f t="shared" si="16"/>
        <v>0</v>
      </c>
      <c r="G386" s="168">
        <f t="shared" si="17"/>
        <v>0</v>
      </c>
      <c r="H386" s="157"/>
      <c r="I386" s="157"/>
      <c r="J386" s="157"/>
      <c r="K386" s="14"/>
      <c r="L386" s="14"/>
      <c r="M386" s="14"/>
      <c r="N386" s="14"/>
      <c r="O386" s="14"/>
      <c r="P386" s="14"/>
      <c r="Q386" s="14"/>
      <c r="R386" s="14"/>
    </row>
    <row r="387" spans="1:18" s="6" customFormat="1" ht="15" customHeight="1" x14ac:dyDescent="0.3">
      <c r="A387" s="301" t="s">
        <v>2172</v>
      </c>
      <c r="B387" s="16" t="s">
        <v>280</v>
      </c>
      <c r="C387" s="22" t="s">
        <v>1</v>
      </c>
      <c r="D387" s="241">
        <v>10</v>
      </c>
      <c r="E387" s="20"/>
      <c r="F387" s="168">
        <f t="shared" si="16"/>
        <v>0</v>
      </c>
      <c r="G387" s="168">
        <f t="shared" si="17"/>
        <v>0</v>
      </c>
      <c r="H387" s="21"/>
      <c r="I387" s="108"/>
      <c r="J387" s="108"/>
      <c r="K387" s="14"/>
      <c r="L387" s="14"/>
      <c r="M387" s="14"/>
      <c r="N387" s="14"/>
      <c r="O387" s="14"/>
      <c r="P387" s="14"/>
      <c r="Q387" s="14"/>
      <c r="R387" s="14"/>
    </row>
    <row r="388" spans="1:18" s="6" customFormat="1" ht="15" customHeight="1" x14ac:dyDescent="0.3">
      <c r="A388" s="301" t="s">
        <v>2173</v>
      </c>
      <c r="B388" s="16" t="s">
        <v>278</v>
      </c>
      <c r="C388" s="22" t="s">
        <v>1</v>
      </c>
      <c r="D388" s="241">
        <v>10</v>
      </c>
      <c r="E388" s="20"/>
      <c r="F388" s="168">
        <f t="shared" si="16"/>
        <v>0</v>
      </c>
      <c r="G388" s="168">
        <f t="shared" si="17"/>
        <v>0</v>
      </c>
      <c r="H388" s="21"/>
      <c r="I388" s="108"/>
      <c r="J388" s="108"/>
      <c r="K388" s="14"/>
      <c r="L388" s="14"/>
      <c r="M388" s="14"/>
      <c r="N388" s="14"/>
      <c r="O388" s="14"/>
      <c r="P388" s="14"/>
      <c r="Q388" s="14"/>
      <c r="R388" s="14"/>
    </row>
    <row r="389" spans="1:18" s="6" customFormat="1" ht="15" customHeight="1" x14ac:dyDescent="0.3">
      <c r="A389" s="301" t="s">
        <v>2174</v>
      </c>
      <c r="B389" s="16" t="s">
        <v>245</v>
      </c>
      <c r="C389" s="22" t="s">
        <v>1</v>
      </c>
      <c r="D389" s="241">
        <v>4</v>
      </c>
      <c r="E389" s="20"/>
      <c r="F389" s="168">
        <f t="shared" si="16"/>
        <v>0</v>
      </c>
      <c r="G389" s="168">
        <f t="shared" si="17"/>
        <v>0</v>
      </c>
      <c r="H389" s="21"/>
      <c r="I389" s="108"/>
      <c r="J389" s="108"/>
      <c r="K389" s="14"/>
      <c r="L389" s="14"/>
      <c r="M389" s="14"/>
      <c r="N389" s="14"/>
      <c r="O389" s="14"/>
      <c r="P389" s="14"/>
      <c r="Q389" s="14"/>
      <c r="R389" s="14"/>
    </row>
    <row r="390" spans="1:18" s="6" customFormat="1" ht="15" customHeight="1" x14ac:dyDescent="0.3">
      <c r="A390" s="301" t="s">
        <v>2175</v>
      </c>
      <c r="B390" s="16" t="s">
        <v>265</v>
      </c>
      <c r="C390" s="22" t="s">
        <v>1</v>
      </c>
      <c r="D390" s="241">
        <v>10</v>
      </c>
      <c r="E390" s="20"/>
      <c r="F390" s="168">
        <f t="shared" si="16"/>
        <v>0</v>
      </c>
      <c r="G390" s="168">
        <f t="shared" si="17"/>
        <v>0</v>
      </c>
      <c r="H390" s="21"/>
      <c r="I390" s="108"/>
      <c r="J390" s="108"/>
      <c r="K390" s="14"/>
      <c r="L390" s="14"/>
      <c r="M390" s="14"/>
      <c r="N390" s="14"/>
      <c r="O390" s="14"/>
      <c r="P390" s="14"/>
      <c r="Q390" s="14"/>
      <c r="R390" s="14"/>
    </row>
    <row r="391" spans="1:18" s="6" customFormat="1" ht="15" customHeight="1" x14ac:dyDescent="0.3">
      <c r="A391" s="301" t="s">
        <v>2176</v>
      </c>
      <c r="B391" s="15" t="s">
        <v>246</v>
      </c>
      <c r="C391" s="22" t="s">
        <v>1</v>
      </c>
      <c r="D391" s="241">
        <v>4</v>
      </c>
      <c r="E391" s="20"/>
      <c r="F391" s="168">
        <f t="shared" si="16"/>
        <v>0</v>
      </c>
      <c r="G391" s="168">
        <f t="shared" si="17"/>
        <v>0</v>
      </c>
      <c r="H391" s="21"/>
      <c r="I391" s="108"/>
      <c r="J391" s="108"/>
      <c r="K391" s="14"/>
      <c r="L391" s="14"/>
      <c r="M391" s="14"/>
      <c r="N391" s="14"/>
      <c r="O391" s="14"/>
      <c r="P391" s="14"/>
      <c r="Q391" s="14"/>
      <c r="R391" s="14"/>
    </row>
    <row r="392" spans="1:18" s="6" customFormat="1" ht="15" customHeight="1" thickBot="1" x14ac:dyDescent="0.35">
      <c r="A392" s="301" t="s">
        <v>2177</v>
      </c>
      <c r="B392" s="16" t="s">
        <v>295</v>
      </c>
      <c r="C392" s="22" t="s">
        <v>1</v>
      </c>
      <c r="D392" s="241">
        <v>4</v>
      </c>
      <c r="E392" s="20"/>
      <c r="F392" s="168">
        <f t="shared" si="16"/>
        <v>0</v>
      </c>
      <c r="G392" s="168">
        <f t="shared" si="17"/>
        <v>0</v>
      </c>
      <c r="H392" s="21"/>
      <c r="I392" s="108"/>
      <c r="J392" s="108"/>
      <c r="K392" s="14"/>
      <c r="L392" s="14"/>
      <c r="M392" s="14"/>
      <c r="N392" s="14"/>
      <c r="O392" s="14"/>
      <c r="P392" s="14"/>
      <c r="Q392" s="14"/>
      <c r="R392" s="14"/>
    </row>
    <row r="393" spans="1:18" s="6" customFormat="1" ht="15" customHeight="1" thickBot="1" x14ac:dyDescent="0.35">
      <c r="A393" s="106"/>
      <c r="B393" s="205"/>
      <c r="C393" s="205"/>
      <c r="D393" s="205"/>
      <c r="E393" s="327" t="s">
        <v>3421</v>
      </c>
      <c r="F393" s="327"/>
      <c r="G393" s="255">
        <f>SUM(G381:G392)</f>
        <v>0</v>
      </c>
      <c r="H393" s="21"/>
      <c r="I393" s="108"/>
      <c r="J393" s="108"/>
      <c r="K393" s="14"/>
      <c r="L393" s="14"/>
      <c r="M393" s="14"/>
      <c r="N393" s="14"/>
      <c r="O393" s="14"/>
      <c r="P393" s="14"/>
      <c r="Q393" s="14"/>
      <c r="R393" s="14"/>
    </row>
    <row r="394" spans="1:18" s="6" customFormat="1" ht="15" customHeight="1" thickBot="1" x14ac:dyDescent="0.35">
      <c r="A394" s="106"/>
      <c r="B394" s="205"/>
      <c r="C394" s="205"/>
      <c r="D394" s="205"/>
      <c r="E394" s="327" t="s">
        <v>3422</v>
      </c>
      <c r="F394" s="327"/>
      <c r="G394" s="255">
        <f>SUM(G393*0.2)</f>
        <v>0</v>
      </c>
      <c r="H394" s="21"/>
      <c r="I394" s="108"/>
      <c r="J394" s="108"/>
      <c r="K394" s="14"/>
      <c r="L394" s="14"/>
      <c r="M394" s="14"/>
      <c r="N394" s="14"/>
      <c r="O394" s="14"/>
      <c r="P394" s="14"/>
      <c r="Q394" s="14"/>
      <c r="R394" s="14"/>
    </row>
    <row r="395" spans="1:18" s="6" customFormat="1" ht="15" customHeight="1" thickBot="1" x14ac:dyDescent="0.35">
      <c r="A395" s="106"/>
      <c r="B395" s="205"/>
      <c r="C395" s="27"/>
      <c r="D395" s="173"/>
      <c r="E395" s="327" t="s">
        <v>3423</v>
      </c>
      <c r="F395" s="327"/>
      <c r="G395" s="255">
        <f>SUM(G393:G394)</f>
        <v>0</v>
      </c>
      <c r="H395" s="21"/>
      <c r="I395" s="108"/>
      <c r="J395" s="108"/>
      <c r="K395" s="14"/>
      <c r="L395" s="14"/>
      <c r="M395" s="14"/>
      <c r="N395" s="14"/>
      <c r="O395" s="14"/>
      <c r="P395" s="14"/>
      <c r="Q395" s="14"/>
      <c r="R395" s="14"/>
    </row>
    <row r="396" spans="1:18" s="6" customFormat="1" ht="15" customHeight="1" x14ac:dyDescent="0.3">
      <c r="A396" s="112"/>
      <c r="B396" s="205"/>
      <c r="C396" s="27"/>
      <c r="D396" s="173"/>
      <c r="E396" s="21"/>
      <c r="F396" s="108"/>
      <c r="G396" s="108"/>
      <c r="H396" s="21"/>
      <c r="I396" s="108"/>
      <c r="J396" s="108"/>
      <c r="K396" s="14"/>
      <c r="L396" s="14"/>
      <c r="M396" s="14"/>
      <c r="N396" s="14"/>
      <c r="O396" s="14"/>
      <c r="P396" s="14"/>
      <c r="Q396" s="14"/>
      <c r="R396" s="14"/>
    </row>
    <row r="397" spans="1:18" s="6" customFormat="1" ht="15" customHeight="1" x14ac:dyDescent="0.3">
      <c r="A397" s="107"/>
      <c r="B397" s="205"/>
      <c r="C397" s="27"/>
      <c r="D397" s="173"/>
      <c r="E397" s="21"/>
      <c r="F397" s="108"/>
      <c r="G397" s="108"/>
      <c r="H397" s="21"/>
      <c r="I397" s="108"/>
      <c r="J397" s="108"/>
      <c r="K397" s="14"/>
      <c r="L397" s="14"/>
      <c r="M397" s="14"/>
      <c r="N397" s="14"/>
      <c r="O397" s="14"/>
      <c r="P397" s="14"/>
      <c r="Q397" s="14"/>
      <c r="R397" s="14"/>
    </row>
    <row r="398" spans="1:18" s="6" customFormat="1" ht="15" customHeight="1" x14ac:dyDescent="0.3">
      <c r="A398" s="118"/>
      <c r="B398" s="211"/>
      <c r="C398" s="27"/>
      <c r="D398" s="173"/>
      <c r="E398" s="21"/>
      <c r="F398" s="108"/>
      <c r="G398" s="108"/>
      <c r="H398" s="21"/>
      <c r="I398" s="108"/>
      <c r="J398" s="108"/>
      <c r="K398" s="14"/>
      <c r="L398" s="14"/>
      <c r="M398" s="14"/>
      <c r="N398" s="14"/>
      <c r="O398" s="14"/>
      <c r="P398" s="14"/>
      <c r="Q398" s="14"/>
      <c r="R398" s="14"/>
    </row>
    <row r="399" spans="1:18" s="6" customFormat="1" ht="15" customHeight="1" x14ac:dyDescent="0.3">
      <c r="A399" s="330" t="s">
        <v>302</v>
      </c>
      <c r="B399" s="330"/>
      <c r="C399" s="330"/>
      <c r="D399" s="256" t="s">
        <v>3769</v>
      </c>
      <c r="E399" s="21"/>
      <c r="F399" s="108"/>
      <c r="G399" s="108"/>
      <c r="H399" s="21"/>
      <c r="I399" s="108"/>
      <c r="J399" s="108"/>
      <c r="K399" s="14"/>
      <c r="L399" s="14"/>
      <c r="M399" s="14"/>
      <c r="N399" s="14"/>
      <c r="O399" s="14"/>
      <c r="P399" s="14"/>
      <c r="Q399" s="14"/>
      <c r="R399" s="14"/>
    </row>
    <row r="400" spans="1:18" s="6" customFormat="1" ht="30" customHeight="1" thickBot="1" x14ac:dyDescent="0.35">
      <c r="A400" s="262" t="s">
        <v>0</v>
      </c>
      <c r="B400" s="263" t="s">
        <v>581</v>
      </c>
      <c r="C400" s="264" t="s">
        <v>3436</v>
      </c>
      <c r="D400" s="265" t="s">
        <v>4108</v>
      </c>
      <c r="E400" s="266" t="s">
        <v>3437</v>
      </c>
      <c r="F400" s="266" t="s">
        <v>3438</v>
      </c>
      <c r="G400" s="266" t="s">
        <v>3420</v>
      </c>
      <c r="H400" s="21"/>
      <c r="I400" s="108"/>
      <c r="J400" s="108"/>
      <c r="K400" s="14"/>
      <c r="L400" s="14"/>
      <c r="M400" s="14"/>
      <c r="N400" s="14"/>
      <c r="O400" s="14"/>
      <c r="P400" s="14"/>
      <c r="Q400" s="14"/>
      <c r="R400" s="14"/>
    </row>
    <row r="401" spans="1:18" s="6" customFormat="1" ht="15" customHeight="1" x14ac:dyDescent="0.3">
      <c r="A401" s="301" t="s">
        <v>2178</v>
      </c>
      <c r="B401" s="17" t="s">
        <v>282</v>
      </c>
      <c r="C401" s="25" t="s">
        <v>2</v>
      </c>
      <c r="D401" s="243">
        <v>10</v>
      </c>
      <c r="E401" s="302"/>
      <c r="F401" s="303">
        <f>SUM(E401*1.2)</f>
        <v>0</v>
      </c>
      <c r="G401" s="303">
        <f>SUM(D401*E401)</f>
        <v>0</v>
      </c>
      <c r="H401" s="21"/>
      <c r="I401" s="108"/>
      <c r="J401" s="108"/>
      <c r="K401" s="14"/>
      <c r="L401" s="14"/>
      <c r="M401" s="14"/>
      <c r="N401" s="14"/>
      <c r="O401" s="14"/>
      <c r="P401" s="14"/>
      <c r="Q401" s="14"/>
      <c r="R401" s="14"/>
    </row>
    <row r="402" spans="1:18" s="6" customFormat="1" ht="15" customHeight="1" x14ac:dyDescent="0.3">
      <c r="A402" s="301" t="s">
        <v>2179</v>
      </c>
      <c r="B402" s="15" t="s">
        <v>248</v>
      </c>
      <c r="C402" s="23" t="s">
        <v>2</v>
      </c>
      <c r="D402" s="242">
        <v>10</v>
      </c>
      <c r="E402" s="20"/>
      <c r="F402" s="168">
        <f t="shared" ref="F402:F465" si="18">SUM(E402*1.2)</f>
        <v>0</v>
      </c>
      <c r="G402" s="168">
        <f t="shared" ref="G402:G465" si="19">SUM(D402*E402)</f>
        <v>0</v>
      </c>
      <c r="H402" s="21"/>
      <c r="I402" s="108"/>
      <c r="J402" s="108"/>
      <c r="K402" s="14"/>
      <c r="L402" s="14"/>
      <c r="M402" s="14"/>
      <c r="N402" s="14"/>
      <c r="O402" s="14"/>
      <c r="P402" s="14"/>
      <c r="Q402" s="14"/>
      <c r="R402" s="14"/>
    </row>
    <row r="403" spans="1:18" s="6" customFormat="1" ht="15" customHeight="1" x14ac:dyDescent="0.3">
      <c r="A403" s="301" t="s">
        <v>2180</v>
      </c>
      <c r="B403" s="206" t="s">
        <v>249</v>
      </c>
      <c r="C403" s="198" t="s">
        <v>2</v>
      </c>
      <c r="D403" s="243">
        <v>4</v>
      </c>
      <c r="E403" s="20"/>
      <c r="F403" s="168">
        <f t="shared" si="18"/>
        <v>0</v>
      </c>
      <c r="G403" s="168">
        <f t="shared" si="19"/>
        <v>0</v>
      </c>
      <c r="H403" s="21"/>
      <c r="I403" s="108"/>
      <c r="J403" s="108"/>
      <c r="K403" s="14"/>
      <c r="L403" s="14"/>
      <c r="M403" s="14"/>
      <c r="N403" s="14"/>
      <c r="O403" s="14"/>
      <c r="P403" s="14"/>
      <c r="Q403" s="14"/>
      <c r="R403" s="14"/>
    </row>
    <row r="404" spans="1:18" s="6" customFormat="1" ht="15" customHeight="1" x14ac:dyDescent="0.3">
      <c r="A404" s="301" t="s">
        <v>2181</v>
      </c>
      <c r="B404" s="206" t="s">
        <v>298</v>
      </c>
      <c r="C404" s="198" t="s">
        <v>1</v>
      </c>
      <c r="D404" s="243">
        <v>4</v>
      </c>
      <c r="E404" s="20"/>
      <c r="F404" s="168">
        <f t="shared" si="18"/>
        <v>0</v>
      </c>
      <c r="G404" s="168">
        <f t="shared" si="19"/>
        <v>0</v>
      </c>
      <c r="H404" s="21"/>
      <c r="I404" s="108"/>
      <c r="J404" s="108"/>
      <c r="K404" s="14"/>
      <c r="L404" s="14"/>
      <c r="M404" s="14"/>
      <c r="N404" s="14"/>
      <c r="O404" s="14"/>
      <c r="P404" s="14"/>
      <c r="Q404" s="14"/>
      <c r="R404" s="14"/>
    </row>
    <row r="405" spans="1:18" s="6" customFormat="1" ht="15" customHeight="1" x14ac:dyDescent="0.3">
      <c r="A405" s="301" t="s">
        <v>2182</v>
      </c>
      <c r="B405" s="206" t="s">
        <v>243</v>
      </c>
      <c r="C405" s="198" t="s">
        <v>3</v>
      </c>
      <c r="D405" s="243">
        <v>4</v>
      </c>
      <c r="E405" s="20"/>
      <c r="F405" s="168">
        <f t="shared" si="18"/>
        <v>0</v>
      </c>
      <c r="G405" s="168">
        <f t="shared" si="19"/>
        <v>0</v>
      </c>
      <c r="H405" s="21"/>
      <c r="I405" s="108"/>
      <c r="J405" s="108"/>
      <c r="K405" s="14"/>
      <c r="L405" s="14"/>
      <c r="M405" s="14"/>
      <c r="N405" s="14"/>
      <c r="O405" s="14"/>
      <c r="P405" s="14"/>
      <c r="Q405" s="14"/>
      <c r="R405" s="14"/>
    </row>
    <row r="406" spans="1:18" s="6" customFormat="1" ht="15" customHeight="1" x14ac:dyDescent="0.3">
      <c r="A406" s="301" t="s">
        <v>2183</v>
      </c>
      <c r="B406" s="206" t="s">
        <v>281</v>
      </c>
      <c r="C406" s="198" t="s">
        <v>3</v>
      </c>
      <c r="D406" s="243">
        <v>4</v>
      </c>
      <c r="E406" s="20"/>
      <c r="F406" s="168">
        <f t="shared" si="18"/>
        <v>0</v>
      </c>
      <c r="G406" s="168">
        <f t="shared" si="19"/>
        <v>0</v>
      </c>
      <c r="H406" s="21"/>
      <c r="I406" s="108"/>
      <c r="J406" s="108"/>
      <c r="K406" s="14"/>
      <c r="L406" s="14"/>
      <c r="M406" s="14"/>
      <c r="N406" s="14"/>
      <c r="O406" s="14"/>
      <c r="P406" s="14"/>
      <c r="Q406" s="14"/>
      <c r="R406" s="14"/>
    </row>
    <row r="407" spans="1:18" s="6" customFormat="1" ht="15" customHeight="1" x14ac:dyDescent="0.3">
      <c r="A407" s="301" t="s">
        <v>2184</v>
      </c>
      <c r="B407" s="206" t="s">
        <v>293</v>
      </c>
      <c r="C407" s="24" t="s">
        <v>2</v>
      </c>
      <c r="D407" s="242">
        <v>50</v>
      </c>
      <c r="E407" s="20"/>
      <c r="F407" s="168">
        <f t="shared" si="18"/>
        <v>0</v>
      </c>
      <c r="G407" s="168">
        <f t="shared" si="19"/>
        <v>0</v>
      </c>
      <c r="H407" s="21"/>
      <c r="I407" s="108"/>
      <c r="J407" s="108"/>
      <c r="K407" s="14"/>
      <c r="L407" s="14"/>
      <c r="M407" s="14"/>
      <c r="N407" s="14"/>
      <c r="O407" s="14"/>
      <c r="P407" s="14"/>
      <c r="Q407" s="14"/>
      <c r="R407" s="14"/>
    </row>
    <row r="408" spans="1:18" s="6" customFormat="1" ht="15" customHeight="1" x14ac:dyDescent="0.3">
      <c r="A408" s="301" t="s">
        <v>2185</v>
      </c>
      <c r="B408" s="206" t="s">
        <v>283</v>
      </c>
      <c r="C408" s="198" t="s">
        <v>1</v>
      </c>
      <c r="D408" s="243">
        <v>4</v>
      </c>
      <c r="E408" s="20"/>
      <c r="F408" s="168">
        <f t="shared" si="18"/>
        <v>0</v>
      </c>
      <c r="G408" s="168">
        <f t="shared" si="19"/>
        <v>0</v>
      </c>
      <c r="H408" s="21"/>
      <c r="I408" s="108"/>
      <c r="J408" s="108"/>
      <c r="K408" s="14"/>
      <c r="L408" s="14"/>
      <c r="M408" s="14"/>
      <c r="N408" s="14"/>
      <c r="O408" s="14"/>
      <c r="P408" s="14"/>
      <c r="Q408" s="14"/>
      <c r="R408" s="14"/>
    </row>
    <row r="409" spans="1:18" s="6" customFormat="1" ht="15" customHeight="1" x14ac:dyDescent="0.3">
      <c r="A409" s="301" t="s">
        <v>2186</v>
      </c>
      <c r="B409" s="15" t="s">
        <v>294</v>
      </c>
      <c r="C409" s="24" t="s">
        <v>1</v>
      </c>
      <c r="D409" s="242">
        <v>4</v>
      </c>
      <c r="E409" s="20"/>
      <c r="F409" s="168">
        <f t="shared" si="18"/>
        <v>0</v>
      </c>
      <c r="G409" s="168">
        <f t="shared" si="19"/>
        <v>0</v>
      </c>
      <c r="H409" s="21"/>
      <c r="I409" s="108"/>
      <c r="J409" s="108"/>
      <c r="K409" s="14"/>
      <c r="L409" s="14"/>
      <c r="M409" s="14"/>
      <c r="N409" s="14"/>
      <c r="O409" s="14"/>
      <c r="P409" s="14"/>
      <c r="Q409" s="14"/>
      <c r="R409" s="14"/>
    </row>
    <row r="410" spans="1:18" s="6" customFormat="1" ht="15" customHeight="1" x14ac:dyDescent="0.3">
      <c r="A410" s="301" t="s">
        <v>2187</v>
      </c>
      <c r="B410" s="15" t="s">
        <v>284</v>
      </c>
      <c r="C410" s="24" t="s">
        <v>1</v>
      </c>
      <c r="D410" s="242">
        <v>8</v>
      </c>
      <c r="E410" s="20"/>
      <c r="F410" s="168">
        <f t="shared" si="18"/>
        <v>0</v>
      </c>
      <c r="G410" s="168">
        <f t="shared" si="19"/>
        <v>0</v>
      </c>
      <c r="H410" s="21"/>
      <c r="I410" s="108"/>
      <c r="J410" s="108"/>
      <c r="K410" s="14"/>
      <c r="L410" s="14"/>
      <c r="M410" s="14"/>
      <c r="N410" s="14"/>
      <c r="O410" s="14"/>
      <c r="P410" s="14"/>
      <c r="Q410" s="14"/>
      <c r="R410" s="14"/>
    </row>
    <row r="411" spans="1:18" s="6" customFormat="1" ht="15" customHeight="1" x14ac:dyDescent="0.3">
      <c r="A411" s="301" t="s">
        <v>2188</v>
      </c>
      <c r="B411" s="15" t="s">
        <v>285</v>
      </c>
      <c r="C411" s="24" t="s">
        <v>1</v>
      </c>
      <c r="D411" s="242">
        <v>4</v>
      </c>
      <c r="E411" s="20"/>
      <c r="F411" s="168">
        <f t="shared" si="18"/>
        <v>0</v>
      </c>
      <c r="G411" s="168">
        <f t="shared" si="19"/>
        <v>0</v>
      </c>
      <c r="H411" s="21"/>
      <c r="I411" s="108"/>
      <c r="J411" s="108"/>
      <c r="K411" s="14"/>
      <c r="L411" s="14"/>
      <c r="M411" s="14"/>
      <c r="N411" s="14"/>
      <c r="O411" s="14"/>
      <c r="P411" s="14"/>
      <c r="Q411" s="14"/>
      <c r="R411" s="14"/>
    </row>
    <row r="412" spans="1:18" s="6" customFormat="1" ht="15" customHeight="1" x14ac:dyDescent="0.3">
      <c r="A412" s="301" t="s">
        <v>2189</v>
      </c>
      <c r="B412" s="15" t="s">
        <v>286</v>
      </c>
      <c r="C412" s="24" t="s">
        <v>3</v>
      </c>
      <c r="D412" s="242">
        <v>4</v>
      </c>
      <c r="E412" s="20"/>
      <c r="F412" s="168">
        <f t="shared" si="18"/>
        <v>0</v>
      </c>
      <c r="G412" s="168">
        <f t="shared" si="19"/>
        <v>0</v>
      </c>
      <c r="H412" s="21"/>
      <c r="I412" s="108"/>
      <c r="J412" s="108"/>
      <c r="K412" s="14"/>
      <c r="L412" s="14"/>
      <c r="M412" s="14"/>
      <c r="N412" s="14"/>
      <c r="O412" s="14"/>
      <c r="P412" s="14"/>
      <c r="Q412" s="14"/>
      <c r="R412" s="14"/>
    </row>
    <row r="413" spans="1:18" s="6" customFormat="1" ht="15" customHeight="1" x14ac:dyDescent="0.3">
      <c r="A413" s="301" t="s">
        <v>2190</v>
      </c>
      <c r="B413" s="15" t="s">
        <v>287</v>
      </c>
      <c r="C413" s="24" t="s">
        <v>1</v>
      </c>
      <c r="D413" s="242">
        <v>8</v>
      </c>
      <c r="E413" s="20"/>
      <c r="F413" s="168">
        <f t="shared" si="18"/>
        <v>0</v>
      </c>
      <c r="G413" s="168">
        <f t="shared" si="19"/>
        <v>0</v>
      </c>
      <c r="H413" s="21"/>
      <c r="I413" s="108"/>
      <c r="J413" s="108"/>
      <c r="K413" s="14"/>
      <c r="L413" s="14"/>
      <c r="M413" s="14"/>
      <c r="N413" s="14"/>
      <c r="O413" s="14"/>
      <c r="P413" s="14"/>
      <c r="Q413" s="14"/>
      <c r="R413" s="14"/>
    </row>
    <row r="414" spans="1:18" s="6" customFormat="1" ht="15" customHeight="1" x14ac:dyDescent="0.3">
      <c r="A414" s="301" t="s">
        <v>2191</v>
      </c>
      <c r="B414" s="15" t="s">
        <v>288</v>
      </c>
      <c r="C414" s="24" t="s">
        <v>1</v>
      </c>
      <c r="D414" s="242">
        <v>8</v>
      </c>
      <c r="E414" s="20"/>
      <c r="F414" s="168">
        <f t="shared" si="18"/>
        <v>0</v>
      </c>
      <c r="G414" s="168">
        <f t="shared" si="19"/>
        <v>0</v>
      </c>
      <c r="H414" s="21"/>
      <c r="I414" s="108"/>
      <c r="J414" s="108"/>
      <c r="K414" s="14"/>
      <c r="L414" s="14"/>
      <c r="M414" s="14"/>
      <c r="N414" s="14"/>
      <c r="O414" s="14"/>
      <c r="P414" s="14"/>
      <c r="Q414" s="14"/>
      <c r="R414" s="14"/>
    </row>
    <row r="415" spans="1:18" s="6" customFormat="1" ht="15" customHeight="1" x14ac:dyDescent="0.3">
      <c r="A415" s="301" t="s">
        <v>2192</v>
      </c>
      <c r="B415" s="15" t="s">
        <v>79</v>
      </c>
      <c r="C415" s="24" t="s">
        <v>1</v>
      </c>
      <c r="D415" s="242">
        <v>4</v>
      </c>
      <c r="E415" s="20"/>
      <c r="F415" s="168">
        <f t="shared" si="18"/>
        <v>0</v>
      </c>
      <c r="G415" s="168">
        <f t="shared" si="19"/>
        <v>0</v>
      </c>
      <c r="H415" s="21"/>
      <c r="I415" s="108"/>
      <c r="J415" s="108"/>
      <c r="K415" s="14"/>
      <c r="L415" s="14"/>
      <c r="M415" s="14"/>
      <c r="N415" s="14"/>
      <c r="O415" s="14"/>
      <c r="P415" s="14"/>
      <c r="Q415" s="14"/>
      <c r="R415" s="14"/>
    </row>
    <row r="416" spans="1:18" s="6" customFormat="1" ht="15" customHeight="1" x14ac:dyDescent="0.3">
      <c r="A416" s="301" t="s">
        <v>2193</v>
      </c>
      <c r="B416" s="15" t="s">
        <v>11</v>
      </c>
      <c r="C416" s="22" t="s">
        <v>1</v>
      </c>
      <c r="D416" s="241">
        <v>4</v>
      </c>
      <c r="E416" s="20"/>
      <c r="F416" s="168">
        <f t="shared" si="18"/>
        <v>0</v>
      </c>
      <c r="G416" s="168">
        <f t="shared" si="19"/>
        <v>0</v>
      </c>
      <c r="H416" s="21"/>
      <c r="I416" s="108"/>
      <c r="J416" s="108"/>
      <c r="K416" s="14"/>
      <c r="L416" s="14"/>
      <c r="M416" s="14"/>
      <c r="N416" s="14"/>
      <c r="O416" s="14"/>
      <c r="P416" s="14"/>
      <c r="Q416" s="14"/>
      <c r="R416" s="14"/>
    </row>
    <row r="417" spans="1:18" s="6" customFormat="1" ht="15" customHeight="1" x14ac:dyDescent="0.3">
      <c r="A417" s="301" t="s">
        <v>2194</v>
      </c>
      <c r="B417" s="16" t="s">
        <v>12</v>
      </c>
      <c r="C417" s="22" t="s">
        <v>1</v>
      </c>
      <c r="D417" s="241">
        <v>4</v>
      </c>
      <c r="E417" s="20"/>
      <c r="F417" s="168">
        <f t="shared" si="18"/>
        <v>0</v>
      </c>
      <c r="G417" s="168">
        <f t="shared" si="19"/>
        <v>0</v>
      </c>
      <c r="H417" s="21"/>
      <c r="I417" s="108"/>
      <c r="J417" s="108"/>
      <c r="K417" s="14"/>
      <c r="L417" s="14"/>
      <c r="M417" s="14"/>
      <c r="N417" s="14"/>
      <c r="O417" s="14"/>
      <c r="P417" s="14"/>
      <c r="Q417" s="14"/>
      <c r="R417" s="14"/>
    </row>
    <row r="418" spans="1:18" s="6" customFormat="1" ht="15" customHeight="1" x14ac:dyDescent="0.3">
      <c r="A418" s="301" t="s">
        <v>2195</v>
      </c>
      <c r="B418" s="16" t="s">
        <v>13</v>
      </c>
      <c r="C418" s="26" t="s">
        <v>1</v>
      </c>
      <c r="D418" s="241">
        <v>4</v>
      </c>
      <c r="E418" s="20"/>
      <c r="F418" s="168">
        <f t="shared" si="18"/>
        <v>0</v>
      </c>
      <c r="G418" s="168">
        <f t="shared" si="19"/>
        <v>0</v>
      </c>
      <c r="H418" s="21"/>
      <c r="I418" s="108"/>
      <c r="J418" s="108"/>
      <c r="K418" s="14"/>
      <c r="L418" s="14"/>
      <c r="M418" s="14"/>
      <c r="N418" s="14"/>
      <c r="O418" s="14"/>
      <c r="P418" s="14"/>
      <c r="Q418" s="14"/>
      <c r="R418" s="14"/>
    </row>
    <row r="419" spans="1:18" s="6" customFormat="1" ht="15" customHeight="1" x14ac:dyDescent="0.3">
      <c r="A419" s="301" t="s">
        <v>2196</v>
      </c>
      <c r="B419" s="15" t="s">
        <v>81</v>
      </c>
      <c r="C419" s="26" t="s">
        <v>1</v>
      </c>
      <c r="D419" s="241">
        <v>4</v>
      </c>
      <c r="E419" s="20"/>
      <c r="F419" s="168">
        <f t="shared" si="18"/>
        <v>0</v>
      </c>
      <c r="G419" s="168">
        <f t="shared" si="19"/>
        <v>0</v>
      </c>
      <c r="H419" s="21"/>
      <c r="I419" s="108"/>
      <c r="J419" s="108"/>
      <c r="K419" s="14"/>
      <c r="L419" s="14"/>
      <c r="M419" s="14"/>
      <c r="N419" s="14"/>
      <c r="O419" s="14"/>
      <c r="P419" s="14"/>
      <c r="Q419" s="14"/>
      <c r="R419" s="14"/>
    </row>
    <row r="420" spans="1:18" s="6" customFormat="1" ht="15" customHeight="1" x14ac:dyDescent="0.3">
      <c r="A420" s="301" t="s">
        <v>2197</v>
      </c>
      <c r="B420" s="15" t="s">
        <v>16</v>
      </c>
      <c r="C420" s="22" t="s">
        <v>1</v>
      </c>
      <c r="D420" s="241">
        <v>4</v>
      </c>
      <c r="E420" s="20"/>
      <c r="F420" s="168">
        <f t="shared" si="18"/>
        <v>0</v>
      </c>
      <c r="G420" s="168">
        <f t="shared" si="19"/>
        <v>0</v>
      </c>
      <c r="H420" s="21"/>
      <c r="I420" s="108"/>
      <c r="J420" s="108"/>
      <c r="K420" s="14"/>
      <c r="L420" s="14"/>
      <c r="M420" s="14"/>
      <c r="N420" s="14"/>
      <c r="O420" s="14"/>
      <c r="P420" s="14"/>
      <c r="Q420" s="14"/>
      <c r="R420" s="14"/>
    </row>
    <row r="421" spans="1:18" s="6" customFormat="1" ht="15" customHeight="1" x14ac:dyDescent="0.3">
      <c r="A421" s="301" t="s">
        <v>2198</v>
      </c>
      <c r="B421" s="16" t="s">
        <v>126</v>
      </c>
      <c r="C421" s="23" t="s">
        <v>1</v>
      </c>
      <c r="D421" s="242">
        <v>4</v>
      </c>
      <c r="E421" s="20"/>
      <c r="F421" s="168">
        <f t="shared" si="18"/>
        <v>0</v>
      </c>
      <c r="G421" s="168">
        <f t="shared" si="19"/>
        <v>0</v>
      </c>
      <c r="H421" s="21"/>
      <c r="I421" s="108"/>
      <c r="J421" s="108"/>
      <c r="K421" s="14"/>
      <c r="L421" s="14"/>
      <c r="M421" s="14"/>
      <c r="N421" s="14"/>
      <c r="O421" s="14"/>
      <c r="P421" s="14"/>
      <c r="Q421" s="14"/>
      <c r="R421" s="14"/>
    </row>
    <row r="422" spans="1:18" s="6" customFormat="1" ht="15" customHeight="1" x14ac:dyDescent="0.3">
      <c r="A422" s="301" t="s">
        <v>2199</v>
      </c>
      <c r="B422" s="16" t="s">
        <v>18</v>
      </c>
      <c r="C422" s="23" t="s">
        <v>1</v>
      </c>
      <c r="D422" s="242">
        <v>16</v>
      </c>
      <c r="E422" s="20"/>
      <c r="F422" s="168">
        <f t="shared" si="18"/>
        <v>0</v>
      </c>
      <c r="G422" s="168">
        <f t="shared" si="19"/>
        <v>0</v>
      </c>
      <c r="H422" s="21"/>
      <c r="I422" s="108"/>
      <c r="J422" s="108"/>
      <c r="K422" s="14"/>
      <c r="L422" s="14"/>
      <c r="M422" s="14"/>
      <c r="N422" s="14"/>
      <c r="O422" s="14"/>
      <c r="P422" s="14"/>
      <c r="Q422" s="14"/>
      <c r="R422" s="14"/>
    </row>
    <row r="423" spans="1:18" s="6" customFormat="1" ht="15" customHeight="1" x14ac:dyDescent="0.3">
      <c r="A423" s="301" t="s">
        <v>2200</v>
      </c>
      <c r="B423" s="16" t="s">
        <v>19</v>
      </c>
      <c r="C423" s="23" t="s">
        <v>1</v>
      </c>
      <c r="D423" s="242">
        <v>4</v>
      </c>
      <c r="E423" s="20"/>
      <c r="F423" s="168">
        <f t="shared" si="18"/>
        <v>0</v>
      </c>
      <c r="G423" s="168">
        <f t="shared" si="19"/>
        <v>0</v>
      </c>
      <c r="H423" s="21"/>
      <c r="I423" s="108"/>
      <c r="J423" s="108"/>
      <c r="K423" s="14"/>
      <c r="L423" s="14"/>
      <c r="M423" s="14"/>
      <c r="N423" s="14"/>
      <c r="O423" s="14"/>
      <c r="P423" s="14"/>
      <c r="Q423" s="14"/>
      <c r="R423" s="14"/>
    </row>
    <row r="424" spans="1:18" s="6" customFormat="1" ht="15" customHeight="1" x14ac:dyDescent="0.3">
      <c r="A424" s="301" t="s">
        <v>2201</v>
      </c>
      <c r="B424" s="16" t="s">
        <v>22</v>
      </c>
      <c r="C424" s="24" t="s">
        <v>1</v>
      </c>
      <c r="D424" s="242">
        <v>4</v>
      </c>
      <c r="E424" s="20"/>
      <c r="F424" s="168">
        <f t="shared" si="18"/>
        <v>0</v>
      </c>
      <c r="G424" s="168">
        <f t="shared" si="19"/>
        <v>0</v>
      </c>
      <c r="H424" s="21"/>
      <c r="I424" s="108"/>
      <c r="J424" s="108"/>
      <c r="K424" s="14"/>
      <c r="L424" s="14"/>
      <c r="M424" s="14"/>
      <c r="N424" s="14"/>
      <c r="O424" s="14"/>
      <c r="P424" s="14"/>
      <c r="Q424" s="14"/>
      <c r="R424" s="14"/>
    </row>
    <row r="425" spans="1:18" s="6" customFormat="1" ht="15" customHeight="1" x14ac:dyDescent="0.3">
      <c r="A425" s="301" t="s">
        <v>2202</v>
      </c>
      <c r="B425" s="15" t="s">
        <v>23</v>
      </c>
      <c r="C425" s="24" t="s">
        <v>1</v>
      </c>
      <c r="D425" s="242">
        <v>4</v>
      </c>
      <c r="E425" s="20"/>
      <c r="F425" s="168">
        <f t="shared" si="18"/>
        <v>0</v>
      </c>
      <c r="G425" s="168">
        <f t="shared" si="19"/>
        <v>0</v>
      </c>
      <c r="H425" s="21"/>
      <c r="I425" s="108"/>
      <c r="J425" s="108"/>
      <c r="K425" s="14"/>
      <c r="L425" s="14"/>
      <c r="M425" s="14"/>
      <c r="N425" s="14"/>
      <c r="O425" s="14"/>
      <c r="P425" s="14"/>
      <c r="Q425" s="14"/>
      <c r="R425" s="14"/>
    </row>
    <row r="426" spans="1:18" s="6" customFormat="1" ht="15" customHeight="1" x14ac:dyDescent="0.3">
      <c r="A426" s="301" t="s">
        <v>2203</v>
      </c>
      <c r="B426" s="15" t="s">
        <v>24</v>
      </c>
      <c r="C426" s="22" t="s">
        <v>1</v>
      </c>
      <c r="D426" s="241">
        <v>4</v>
      </c>
      <c r="E426" s="20"/>
      <c r="F426" s="168">
        <f t="shared" si="18"/>
        <v>0</v>
      </c>
      <c r="G426" s="168">
        <f t="shared" si="19"/>
        <v>0</v>
      </c>
      <c r="H426" s="21"/>
      <c r="I426" s="108"/>
      <c r="J426" s="108"/>
      <c r="K426" s="14"/>
      <c r="L426" s="14"/>
      <c r="M426" s="14"/>
      <c r="N426" s="14"/>
      <c r="O426" s="14"/>
      <c r="P426" s="14"/>
      <c r="Q426" s="14"/>
      <c r="R426" s="14"/>
    </row>
    <row r="427" spans="1:18" s="6" customFormat="1" ht="15" customHeight="1" x14ac:dyDescent="0.3">
      <c r="A427" s="301" t="s">
        <v>2204</v>
      </c>
      <c r="B427" s="16" t="s">
        <v>25</v>
      </c>
      <c r="C427" s="23" t="s">
        <v>1</v>
      </c>
      <c r="D427" s="242">
        <v>4</v>
      </c>
      <c r="E427" s="20"/>
      <c r="F427" s="168">
        <f t="shared" si="18"/>
        <v>0</v>
      </c>
      <c r="G427" s="168">
        <f t="shared" si="19"/>
        <v>0</v>
      </c>
      <c r="H427" s="21"/>
      <c r="I427" s="108"/>
      <c r="J427" s="108"/>
      <c r="K427" s="14"/>
      <c r="L427" s="14"/>
      <c r="M427" s="14"/>
      <c r="N427" s="14"/>
      <c r="O427" s="14"/>
      <c r="P427" s="14"/>
      <c r="Q427" s="14"/>
      <c r="R427" s="14"/>
    </row>
    <row r="428" spans="1:18" s="6" customFormat="1" ht="15" customHeight="1" x14ac:dyDescent="0.3">
      <c r="A428" s="301" t="s">
        <v>2205</v>
      </c>
      <c r="B428" s="16" t="s">
        <v>26</v>
      </c>
      <c r="C428" s="22" t="s">
        <v>1</v>
      </c>
      <c r="D428" s="241">
        <v>4</v>
      </c>
      <c r="E428" s="20"/>
      <c r="F428" s="168">
        <f t="shared" si="18"/>
        <v>0</v>
      </c>
      <c r="G428" s="168">
        <f t="shared" si="19"/>
        <v>0</v>
      </c>
      <c r="H428" s="21"/>
      <c r="I428" s="108"/>
      <c r="J428" s="108"/>
      <c r="K428" s="14"/>
      <c r="L428" s="14"/>
      <c r="M428" s="14"/>
      <c r="N428" s="14"/>
      <c r="O428" s="14"/>
      <c r="P428" s="14"/>
      <c r="Q428" s="14"/>
      <c r="R428" s="14"/>
    </row>
    <row r="429" spans="1:18" s="6" customFormat="1" ht="15" customHeight="1" x14ac:dyDescent="0.3">
      <c r="A429" s="301" t="s">
        <v>2206</v>
      </c>
      <c r="B429" s="16" t="s">
        <v>85</v>
      </c>
      <c r="C429" s="22" t="s">
        <v>1</v>
      </c>
      <c r="D429" s="241">
        <v>4</v>
      </c>
      <c r="E429" s="20"/>
      <c r="F429" s="168">
        <f t="shared" si="18"/>
        <v>0</v>
      </c>
      <c r="G429" s="168">
        <f t="shared" si="19"/>
        <v>0</v>
      </c>
      <c r="H429" s="21"/>
      <c r="I429" s="108"/>
      <c r="J429" s="108"/>
      <c r="K429" s="14"/>
      <c r="L429" s="14"/>
      <c r="M429" s="14"/>
      <c r="N429" s="14"/>
      <c r="O429" s="14"/>
      <c r="P429" s="14"/>
      <c r="Q429" s="14"/>
      <c r="R429" s="14"/>
    </row>
    <row r="430" spans="1:18" s="6" customFormat="1" ht="15" customHeight="1" x14ac:dyDescent="0.3">
      <c r="A430" s="301" t="s">
        <v>2207</v>
      </c>
      <c r="B430" s="16" t="s">
        <v>127</v>
      </c>
      <c r="C430" s="22" t="s">
        <v>1</v>
      </c>
      <c r="D430" s="241">
        <v>4</v>
      </c>
      <c r="E430" s="20"/>
      <c r="F430" s="168">
        <f t="shared" si="18"/>
        <v>0</v>
      </c>
      <c r="G430" s="168">
        <f t="shared" si="19"/>
        <v>0</v>
      </c>
      <c r="H430" s="21"/>
      <c r="I430" s="108"/>
      <c r="J430" s="108"/>
      <c r="K430" s="14"/>
      <c r="L430" s="14"/>
      <c r="M430" s="14"/>
      <c r="N430" s="14"/>
      <c r="O430" s="14"/>
      <c r="P430" s="14"/>
      <c r="Q430" s="14"/>
      <c r="R430" s="14"/>
    </row>
    <row r="431" spans="1:18" s="6" customFormat="1" ht="15" customHeight="1" x14ac:dyDescent="0.3">
      <c r="A431" s="301" t="s">
        <v>2208</v>
      </c>
      <c r="B431" s="16" t="s">
        <v>128</v>
      </c>
      <c r="C431" s="22" t="s">
        <v>1</v>
      </c>
      <c r="D431" s="241">
        <v>4</v>
      </c>
      <c r="E431" s="20"/>
      <c r="F431" s="168">
        <f t="shared" si="18"/>
        <v>0</v>
      </c>
      <c r="G431" s="168">
        <f t="shared" si="19"/>
        <v>0</v>
      </c>
      <c r="H431" s="21"/>
      <c r="I431" s="108"/>
      <c r="J431" s="108"/>
      <c r="K431" s="14"/>
      <c r="L431" s="14"/>
      <c r="M431" s="14"/>
      <c r="N431" s="14"/>
      <c r="O431" s="14"/>
      <c r="P431" s="14"/>
      <c r="Q431" s="14"/>
      <c r="R431" s="14"/>
    </row>
    <row r="432" spans="1:18" s="6" customFormat="1" ht="15" customHeight="1" x14ac:dyDescent="0.3">
      <c r="A432" s="301" t="s">
        <v>2209</v>
      </c>
      <c r="B432" s="16" t="s">
        <v>202</v>
      </c>
      <c r="C432" s="22" t="s">
        <v>1</v>
      </c>
      <c r="D432" s="241">
        <v>4</v>
      </c>
      <c r="E432" s="20"/>
      <c r="F432" s="168">
        <f t="shared" si="18"/>
        <v>0</v>
      </c>
      <c r="G432" s="168">
        <f t="shared" si="19"/>
        <v>0</v>
      </c>
      <c r="H432" s="21"/>
      <c r="I432" s="108"/>
      <c r="J432" s="108"/>
      <c r="K432" s="14"/>
      <c r="L432" s="14"/>
      <c r="M432" s="14"/>
      <c r="N432" s="14"/>
      <c r="O432" s="14"/>
      <c r="P432" s="14"/>
      <c r="Q432" s="14"/>
      <c r="R432" s="14"/>
    </row>
    <row r="433" spans="1:18" s="6" customFormat="1" ht="15" customHeight="1" x14ac:dyDescent="0.3">
      <c r="A433" s="301" t="s">
        <v>2210</v>
      </c>
      <c r="B433" s="16" t="s">
        <v>176</v>
      </c>
      <c r="C433" s="22" t="s">
        <v>1</v>
      </c>
      <c r="D433" s="241">
        <v>1</v>
      </c>
      <c r="E433" s="20"/>
      <c r="F433" s="168">
        <f t="shared" si="18"/>
        <v>0</v>
      </c>
      <c r="G433" s="168">
        <f t="shared" si="19"/>
        <v>0</v>
      </c>
      <c r="H433" s="21"/>
      <c r="I433" s="108"/>
      <c r="J433" s="108"/>
      <c r="K433" s="14"/>
      <c r="L433" s="14"/>
      <c r="M433" s="14"/>
      <c r="N433" s="14"/>
      <c r="O433" s="14"/>
      <c r="P433" s="14"/>
      <c r="Q433" s="14"/>
      <c r="R433" s="14"/>
    </row>
    <row r="434" spans="1:18" s="6" customFormat="1" ht="15" customHeight="1" x14ac:dyDescent="0.3">
      <c r="A434" s="301" t="s">
        <v>2211</v>
      </c>
      <c r="B434" s="16" t="s">
        <v>177</v>
      </c>
      <c r="C434" s="22" t="s">
        <v>1</v>
      </c>
      <c r="D434" s="241">
        <v>1</v>
      </c>
      <c r="E434" s="20"/>
      <c r="F434" s="168">
        <f t="shared" si="18"/>
        <v>0</v>
      </c>
      <c r="G434" s="168">
        <f t="shared" si="19"/>
        <v>0</v>
      </c>
      <c r="H434" s="21"/>
      <c r="I434" s="108"/>
      <c r="J434" s="108"/>
      <c r="K434" s="14"/>
      <c r="L434" s="14"/>
      <c r="M434" s="14"/>
      <c r="N434" s="14"/>
      <c r="O434" s="14"/>
      <c r="P434" s="14"/>
      <c r="Q434" s="14"/>
      <c r="R434" s="14"/>
    </row>
    <row r="435" spans="1:18" s="6" customFormat="1" ht="15" customHeight="1" x14ac:dyDescent="0.3">
      <c r="A435" s="301" t="s">
        <v>2212</v>
      </c>
      <c r="B435" s="16" t="s">
        <v>178</v>
      </c>
      <c r="C435" s="22" t="s">
        <v>1</v>
      </c>
      <c r="D435" s="241">
        <v>1</v>
      </c>
      <c r="E435" s="20"/>
      <c r="F435" s="168">
        <f t="shared" si="18"/>
        <v>0</v>
      </c>
      <c r="G435" s="168">
        <f t="shared" si="19"/>
        <v>0</v>
      </c>
      <c r="H435" s="21"/>
      <c r="I435" s="108"/>
      <c r="J435" s="108"/>
      <c r="K435" s="14"/>
      <c r="L435" s="14"/>
      <c r="M435" s="14"/>
      <c r="N435" s="14"/>
      <c r="O435" s="14"/>
      <c r="P435" s="14"/>
      <c r="Q435" s="14"/>
      <c r="R435" s="14"/>
    </row>
    <row r="436" spans="1:18" s="6" customFormat="1" ht="15" customHeight="1" x14ac:dyDescent="0.3">
      <c r="A436" s="301" t="s">
        <v>2213</v>
      </c>
      <c r="B436" s="16" t="s">
        <v>129</v>
      </c>
      <c r="C436" s="22" t="s">
        <v>3</v>
      </c>
      <c r="D436" s="241">
        <v>4</v>
      </c>
      <c r="E436" s="20"/>
      <c r="F436" s="168">
        <f t="shared" si="18"/>
        <v>0</v>
      </c>
      <c r="G436" s="168">
        <f t="shared" si="19"/>
        <v>0</v>
      </c>
      <c r="H436" s="21"/>
      <c r="I436" s="108"/>
      <c r="J436" s="108"/>
      <c r="K436" s="14"/>
      <c r="L436" s="14"/>
      <c r="M436" s="14"/>
      <c r="N436" s="14"/>
      <c r="O436" s="14"/>
      <c r="P436" s="14"/>
      <c r="Q436" s="14"/>
      <c r="R436" s="14"/>
    </row>
    <row r="437" spans="1:18" s="6" customFormat="1" ht="15" customHeight="1" x14ac:dyDescent="0.3">
      <c r="A437" s="301" t="s">
        <v>2214</v>
      </c>
      <c r="B437" s="16" t="s">
        <v>31</v>
      </c>
      <c r="C437" s="22" t="s">
        <v>1</v>
      </c>
      <c r="D437" s="241">
        <v>4</v>
      </c>
      <c r="E437" s="20"/>
      <c r="F437" s="168">
        <f t="shared" si="18"/>
        <v>0</v>
      </c>
      <c r="G437" s="168">
        <f t="shared" si="19"/>
        <v>0</v>
      </c>
      <c r="H437" s="21"/>
      <c r="I437" s="108"/>
      <c r="J437" s="108"/>
      <c r="K437" s="14"/>
      <c r="L437" s="14"/>
      <c r="M437" s="14"/>
      <c r="N437" s="14"/>
      <c r="O437" s="14"/>
      <c r="P437" s="14"/>
      <c r="Q437" s="14"/>
      <c r="R437" s="14"/>
    </row>
    <row r="438" spans="1:18" s="6" customFormat="1" ht="15" customHeight="1" x14ac:dyDescent="0.3">
      <c r="A438" s="301" t="s">
        <v>2215</v>
      </c>
      <c r="B438" s="16" t="s">
        <v>32</v>
      </c>
      <c r="C438" s="22" t="s">
        <v>1</v>
      </c>
      <c r="D438" s="241">
        <v>4</v>
      </c>
      <c r="E438" s="20"/>
      <c r="F438" s="168">
        <f t="shared" si="18"/>
        <v>0</v>
      </c>
      <c r="G438" s="168">
        <f t="shared" si="19"/>
        <v>0</v>
      </c>
      <c r="H438" s="21"/>
      <c r="I438" s="108"/>
      <c r="J438" s="108"/>
      <c r="K438" s="14"/>
      <c r="L438" s="14"/>
      <c r="M438" s="14"/>
      <c r="N438" s="14"/>
      <c r="O438" s="14"/>
      <c r="P438" s="14"/>
      <c r="Q438" s="14"/>
      <c r="R438" s="14"/>
    </row>
    <row r="439" spans="1:18" s="6" customFormat="1" ht="15" customHeight="1" x14ac:dyDescent="0.3">
      <c r="A439" s="301" t="s">
        <v>2216</v>
      </c>
      <c r="B439" s="16" t="s">
        <v>256</v>
      </c>
      <c r="C439" s="22" t="s">
        <v>1</v>
      </c>
      <c r="D439" s="241">
        <v>4</v>
      </c>
      <c r="E439" s="20"/>
      <c r="F439" s="168">
        <f t="shared" si="18"/>
        <v>0</v>
      </c>
      <c r="G439" s="168">
        <f t="shared" si="19"/>
        <v>0</v>
      </c>
      <c r="H439" s="21"/>
      <c r="I439" s="108"/>
      <c r="J439" s="108"/>
      <c r="K439" s="14"/>
      <c r="L439" s="14"/>
      <c r="M439" s="14"/>
      <c r="N439" s="14"/>
      <c r="O439" s="14"/>
      <c r="P439" s="14"/>
      <c r="Q439" s="14"/>
      <c r="R439" s="14"/>
    </row>
    <row r="440" spans="1:18" s="6" customFormat="1" ht="15" customHeight="1" x14ac:dyDescent="0.3">
      <c r="A440" s="301" t="s">
        <v>2217</v>
      </c>
      <c r="B440" s="16" t="s">
        <v>130</v>
      </c>
      <c r="C440" s="22" t="s">
        <v>1</v>
      </c>
      <c r="D440" s="241">
        <v>4</v>
      </c>
      <c r="E440" s="20"/>
      <c r="F440" s="168">
        <f t="shared" si="18"/>
        <v>0</v>
      </c>
      <c r="G440" s="168">
        <f t="shared" si="19"/>
        <v>0</v>
      </c>
      <c r="H440" s="21"/>
      <c r="I440" s="108"/>
      <c r="J440" s="108"/>
      <c r="K440" s="14"/>
      <c r="L440" s="14"/>
      <c r="M440" s="14"/>
      <c r="N440" s="14"/>
      <c r="O440" s="14"/>
      <c r="P440" s="14"/>
      <c r="Q440" s="14"/>
      <c r="R440" s="14"/>
    </row>
    <row r="441" spans="1:18" s="6" customFormat="1" ht="15" customHeight="1" x14ac:dyDescent="0.3">
      <c r="A441" s="301" t="s">
        <v>2218</v>
      </c>
      <c r="B441" s="16" t="s">
        <v>131</v>
      </c>
      <c r="C441" s="22" t="s">
        <v>1</v>
      </c>
      <c r="D441" s="241">
        <v>4</v>
      </c>
      <c r="E441" s="20"/>
      <c r="F441" s="168">
        <f t="shared" si="18"/>
        <v>0</v>
      </c>
      <c r="G441" s="168">
        <f t="shared" si="19"/>
        <v>0</v>
      </c>
      <c r="H441" s="21"/>
      <c r="I441" s="108"/>
      <c r="J441" s="108"/>
      <c r="K441" s="14"/>
      <c r="L441" s="14"/>
      <c r="M441" s="14"/>
      <c r="N441" s="14"/>
      <c r="O441" s="14"/>
      <c r="P441" s="14"/>
      <c r="Q441" s="14"/>
      <c r="R441" s="14"/>
    </row>
    <row r="442" spans="1:18" s="6" customFormat="1" ht="15" customHeight="1" x14ac:dyDescent="0.3">
      <c r="A442" s="301" t="s">
        <v>2219</v>
      </c>
      <c r="B442" s="16" t="s">
        <v>132</v>
      </c>
      <c r="C442" s="22" t="s">
        <v>1</v>
      </c>
      <c r="D442" s="241">
        <v>4</v>
      </c>
      <c r="E442" s="20"/>
      <c r="F442" s="168">
        <f t="shared" si="18"/>
        <v>0</v>
      </c>
      <c r="G442" s="168">
        <f t="shared" si="19"/>
        <v>0</v>
      </c>
      <c r="H442" s="21"/>
      <c r="I442" s="108"/>
      <c r="J442" s="108"/>
      <c r="K442" s="14"/>
      <c r="L442" s="14"/>
      <c r="M442" s="14"/>
      <c r="N442" s="14"/>
      <c r="O442" s="14"/>
      <c r="P442" s="14"/>
      <c r="Q442" s="14"/>
      <c r="R442" s="14"/>
    </row>
    <row r="443" spans="1:18" s="6" customFormat="1" ht="15" customHeight="1" x14ac:dyDescent="0.3">
      <c r="A443" s="301" t="s">
        <v>2220</v>
      </c>
      <c r="B443" s="16" t="s">
        <v>36</v>
      </c>
      <c r="C443" s="22" t="s">
        <v>1</v>
      </c>
      <c r="D443" s="241">
        <v>4</v>
      </c>
      <c r="E443" s="20"/>
      <c r="F443" s="168">
        <f t="shared" si="18"/>
        <v>0</v>
      </c>
      <c r="G443" s="168">
        <f t="shared" si="19"/>
        <v>0</v>
      </c>
      <c r="H443" s="21"/>
      <c r="I443" s="108"/>
      <c r="J443" s="108"/>
      <c r="K443" s="14"/>
      <c r="L443" s="14"/>
      <c r="M443" s="14"/>
      <c r="N443" s="14"/>
      <c r="O443" s="14"/>
      <c r="P443" s="14"/>
      <c r="Q443" s="14"/>
      <c r="R443" s="14"/>
    </row>
    <row r="444" spans="1:18" s="6" customFormat="1" ht="15" customHeight="1" x14ac:dyDescent="0.3">
      <c r="A444" s="301" t="s">
        <v>2221</v>
      </c>
      <c r="B444" s="15" t="s">
        <v>37</v>
      </c>
      <c r="C444" s="26" t="s">
        <v>1</v>
      </c>
      <c r="D444" s="241">
        <v>8</v>
      </c>
      <c r="E444" s="20"/>
      <c r="F444" s="168">
        <f t="shared" si="18"/>
        <v>0</v>
      </c>
      <c r="G444" s="168">
        <f t="shared" si="19"/>
        <v>0</v>
      </c>
      <c r="H444" s="21"/>
      <c r="I444" s="108"/>
      <c r="J444" s="108"/>
      <c r="K444" s="14"/>
      <c r="L444" s="14"/>
      <c r="M444" s="14"/>
      <c r="N444" s="14"/>
      <c r="O444" s="14"/>
      <c r="P444" s="14"/>
      <c r="Q444" s="14"/>
      <c r="R444" s="14"/>
    </row>
    <row r="445" spans="1:18" s="6" customFormat="1" ht="15" customHeight="1" x14ac:dyDescent="0.3">
      <c r="A445" s="301" t="s">
        <v>2222</v>
      </c>
      <c r="B445" s="15" t="s">
        <v>88</v>
      </c>
      <c r="C445" s="26" t="s">
        <v>1</v>
      </c>
      <c r="D445" s="241">
        <v>4</v>
      </c>
      <c r="E445" s="20"/>
      <c r="F445" s="168">
        <f t="shared" si="18"/>
        <v>0</v>
      </c>
      <c r="G445" s="168">
        <f t="shared" si="19"/>
        <v>0</v>
      </c>
      <c r="H445" s="21"/>
      <c r="I445" s="108"/>
      <c r="J445" s="108"/>
      <c r="K445" s="14"/>
      <c r="L445" s="14"/>
      <c r="M445" s="14"/>
      <c r="N445" s="14"/>
      <c r="O445" s="14"/>
      <c r="P445" s="14"/>
      <c r="Q445" s="14"/>
      <c r="R445" s="14"/>
    </row>
    <row r="446" spans="1:18" s="6" customFormat="1" ht="15" customHeight="1" x14ac:dyDescent="0.3">
      <c r="A446" s="301" t="s">
        <v>2223</v>
      </c>
      <c r="B446" s="15" t="s">
        <v>38</v>
      </c>
      <c r="C446" s="26" t="s">
        <v>1</v>
      </c>
      <c r="D446" s="241">
        <v>4</v>
      </c>
      <c r="E446" s="20"/>
      <c r="F446" s="168">
        <f t="shared" si="18"/>
        <v>0</v>
      </c>
      <c r="G446" s="168">
        <f t="shared" si="19"/>
        <v>0</v>
      </c>
      <c r="H446" s="21"/>
      <c r="I446" s="108"/>
      <c r="J446" s="108"/>
      <c r="K446" s="14"/>
      <c r="L446" s="14"/>
      <c r="M446" s="14"/>
      <c r="N446" s="14"/>
      <c r="O446" s="14"/>
      <c r="P446" s="14"/>
      <c r="Q446" s="14"/>
      <c r="R446" s="14"/>
    </row>
    <row r="447" spans="1:18" s="6" customFormat="1" ht="15" customHeight="1" x14ac:dyDescent="0.3">
      <c r="A447" s="301" t="s">
        <v>2224</v>
      </c>
      <c r="B447" s="15" t="s">
        <v>133</v>
      </c>
      <c r="C447" s="26" t="s">
        <v>1</v>
      </c>
      <c r="D447" s="241">
        <v>4</v>
      </c>
      <c r="E447" s="20"/>
      <c r="F447" s="168">
        <f t="shared" si="18"/>
        <v>0</v>
      </c>
      <c r="G447" s="168">
        <f t="shared" si="19"/>
        <v>0</v>
      </c>
      <c r="H447" s="21"/>
      <c r="I447" s="108"/>
      <c r="J447" s="108"/>
      <c r="K447" s="14"/>
      <c r="L447" s="14"/>
      <c r="M447" s="14"/>
      <c r="N447" s="14"/>
      <c r="O447" s="14"/>
      <c r="P447" s="14"/>
      <c r="Q447" s="14"/>
      <c r="R447" s="14"/>
    </row>
    <row r="448" spans="1:18" s="6" customFormat="1" ht="15" customHeight="1" x14ac:dyDescent="0.3">
      <c r="A448" s="301" t="s">
        <v>2225</v>
      </c>
      <c r="B448" s="16" t="s">
        <v>134</v>
      </c>
      <c r="C448" s="26" t="s">
        <v>1</v>
      </c>
      <c r="D448" s="241">
        <v>8</v>
      </c>
      <c r="E448" s="20"/>
      <c r="F448" s="168">
        <f t="shared" si="18"/>
        <v>0</v>
      </c>
      <c r="G448" s="168">
        <f t="shared" si="19"/>
        <v>0</v>
      </c>
      <c r="H448" s="21"/>
      <c r="I448" s="108"/>
      <c r="J448" s="108"/>
      <c r="K448" s="14"/>
      <c r="L448" s="14"/>
      <c r="M448" s="14"/>
      <c r="N448" s="14"/>
      <c r="O448" s="14"/>
      <c r="P448" s="14"/>
      <c r="Q448" s="14"/>
      <c r="R448" s="14"/>
    </row>
    <row r="449" spans="1:18" s="6" customFormat="1" ht="15" customHeight="1" x14ac:dyDescent="0.3">
      <c r="A449" s="301" t="s">
        <v>2226</v>
      </c>
      <c r="B449" s="16" t="s">
        <v>41</v>
      </c>
      <c r="C449" s="22" t="s">
        <v>1</v>
      </c>
      <c r="D449" s="241">
        <v>4</v>
      </c>
      <c r="E449" s="20"/>
      <c r="F449" s="168">
        <f t="shared" si="18"/>
        <v>0</v>
      </c>
      <c r="G449" s="168">
        <f t="shared" si="19"/>
        <v>0</v>
      </c>
      <c r="H449" s="21"/>
      <c r="I449" s="108"/>
      <c r="J449" s="108"/>
      <c r="K449" s="14"/>
      <c r="L449" s="14"/>
      <c r="M449" s="14"/>
      <c r="N449" s="14"/>
      <c r="O449" s="14"/>
      <c r="P449" s="14"/>
      <c r="Q449" s="14"/>
      <c r="R449" s="14"/>
    </row>
    <row r="450" spans="1:18" s="6" customFormat="1" ht="15" customHeight="1" x14ac:dyDescent="0.3">
      <c r="A450" s="301" t="s">
        <v>2227</v>
      </c>
      <c r="B450" s="16" t="s">
        <v>42</v>
      </c>
      <c r="C450" s="22" t="s">
        <v>5</v>
      </c>
      <c r="D450" s="241">
        <v>4</v>
      </c>
      <c r="E450" s="20"/>
      <c r="F450" s="168">
        <f t="shared" si="18"/>
        <v>0</v>
      </c>
      <c r="G450" s="168">
        <f t="shared" si="19"/>
        <v>0</v>
      </c>
      <c r="H450" s="21"/>
      <c r="I450" s="108"/>
      <c r="J450" s="108"/>
      <c r="K450" s="14"/>
      <c r="L450" s="14"/>
      <c r="M450" s="14"/>
      <c r="N450" s="14"/>
      <c r="O450" s="14"/>
      <c r="P450" s="14"/>
      <c r="Q450" s="14"/>
      <c r="R450" s="14"/>
    </row>
    <row r="451" spans="1:18" s="6" customFormat="1" ht="15" customHeight="1" x14ac:dyDescent="0.3">
      <c r="A451" s="301" t="s">
        <v>2228</v>
      </c>
      <c r="B451" s="16" t="s">
        <v>75</v>
      </c>
      <c r="C451" s="22" t="s">
        <v>1</v>
      </c>
      <c r="D451" s="241">
        <v>8</v>
      </c>
      <c r="E451" s="20"/>
      <c r="F451" s="168">
        <f t="shared" si="18"/>
        <v>0</v>
      </c>
      <c r="G451" s="168">
        <f t="shared" si="19"/>
        <v>0</v>
      </c>
      <c r="H451" s="21"/>
      <c r="I451" s="108"/>
      <c r="J451" s="108"/>
      <c r="K451" s="14"/>
      <c r="L451" s="14"/>
      <c r="M451" s="14"/>
      <c r="N451" s="14"/>
      <c r="O451" s="14"/>
      <c r="P451" s="14"/>
      <c r="Q451" s="14"/>
      <c r="R451" s="14"/>
    </row>
    <row r="452" spans="1:18" s="6" customFormat="1" ht="15" customHeight="1" x14ac:dyDescent="0.3">
      <c r="A452" s="301" t="s">
        <v>2229</v>
      </c>
      <c r="B452" s="16" t="s">
        <v>92</v>
      </c>
      <c r="C452" s="22" t="s">
        <v>1</v>
      </c>
      <c r="D452" s="241">
        <v>8</v>
      </c>
      <c r="E452" s="20"/>
      <c r="F452" s="168">
        <f t="shared" si="18"/>
        <v>0</v>
      </c>
      <c r="G452" s="168">
        <f t="shared" si="19"/>
        <v>0</v>
      </c>
      <c r="H452" s="21"/>
      <c r="I452" s="108"/>
      <c r="J452" s="108"/>
      <c r="K452" s="14"/>
      <c r="L452" s="14"/>
      <c r="M452" s="14"/>
      <c r="N452" s="14"/>
      <c r="O452" s="14"/>
      <c r="P452" s="14"/>
      <c r="Q452" s="14"/>
      <c r="R452" s="14"/>
    </row>
    <row r="453" spans="1:18" s="6" customFormat="1" ht="15" customHeight="1" x14ac:dyDescent="0.3">
      <c r="A453" s="301" t="s">
        <v>2230</v>
      </c>
      <c r="B453" s="16" t="s">
        <v>93</v>
      </c>
      <c r="C453" s="22" t="s">
        <v>1</v>
      </c>
      <c r="D453" s="241">
        <v>8</v>
      </c>
      <c r="E453" s="20"/>
      <c r="F453" s="168">
        <f t="shared" si="18"/>
        <v>0</v>
      </c>
      <c r="G453" s="168">
        <f t="shared" si="19"/>
        <v>0</v>
      </c>
      <c r="H453" s="21"/>
      <c r="I453" s="108"/>
      <c r="J453" s="108"/>
      <c r="K453" s="14"/>
      <c r="L453" s="14"/>
      <c r="M453" s="14"/>
      <c r="N453" s="14"/>
      <c r="O453" s="14"/>
      <c r="P453" s="14"/>
      <c r="Q453" s="14"/>
      <c r="R453" s="14"/>
    </row>
    <row r="454" spans="1:18" s="6" customFormat="1" ht="15" customHeight="1" x14ac:dyDescent="0.3">
      <c r="A454" s="301" t="s">
        <v>2231</v>
      </c>
      <c r="B454" s="206" t="s">
        <v>135</v>
      </c>
      <c r="C454" s="190" t="s">
        <v>1</v>
      </c>
      <c r="D454" s="241">
        <v>8</v>
      </c>
      <c r="E454" s="20"/>
      <c r="F454" s="168">
        <f t="shared" si="18"/>
        <v>0</v>
      </c>
      <c r="G454" s="168">
        <f t="shared" si="19"/>
        <v>0</v>
      </c>
      <c r="H454" s="21"/>
      <c r="I454" s="108"/>
      <c r="J454" s="108"/>
      <c r="K454" s="14"/>
      <c r="L454" s="14"/>
      <c r="M454" s="14"/>
      <c r="N454" s="14"/>
      <c r="O454" s="14"/>
      <c r="P454" s="14"/>
      <c r="Q454" s="14"/>
      <c r="R454" s="14"/>
    </row>
    <row r="455" spans="1:18" s="6" customFormat="1" ht="15" customHeight="1" x14ac:dyDescent="0.3">
      <c r="A455" s="301" t="s">
        <v>2232</v>
      </c>
      <c r="B455" s="16" t="s">
        <v>136</v>
      </c>
      <c r="C455" s="191" t="s">
        <v>1</v>
      </c>
      <c r="D455" s="244">
        <v>8</v>
      </c>
      <c r="E455" s="20"/>
      <c r="F455" s="168">
        <f t="shared" si="18"/>
        <v>0</v>
      </c>
      <c r="G455" s="168">
        <f t="shared" si="19"/>
        <v>0</v>
      </c>
      <c r="H455" s="21"/>
      <c r="I455" s="108"/>
      <c r="J455" s="108"/>
      <c r="K455" s="14"/>
      <c r="L455" s="14"/>
      <c r="M455" s="14"/>
      <c r="N455" s="14"/>
      <c r="O455" s="14"/>
      <c r="P455" s="14"/>
      <c r="Q455" s="14"/>
      <c r="R455" s="14"/>
    </row>
    <row r="456" spans="1:18" s="6" customFormat="1" ht="15" customHeight="1" x14ac:dyDescent="0.3">
      <c r="A456" s="301" t="s">
        <v>2233</v>
      </c>
      <c r="B456" s="16" t="s">
        <v>95</v>
      </c>
      <c r="C456" s="22" t="s">
        <v>1</v>
      </c>
      <c r="D456" s="241">
        <v>8</v>
      </c>
      <c r="E456" s="20"/>
      <c r="F456" s="168">
        <f t="shared" si="18"/>
        <v>0</v>
      </c>
      <c r="G456" s="168">
        <f t="shared" si="19"/>
        <v>0</v>
      </c>
      <c r="H456" s="21"/>
      <c r="I456" s="108"/>
      <c r="J456" s="108"/>
      <c r="K456" s="14"/>
      <c r="L456" s="14"/>
      <c r="M456" s="14"/>
      <c r="N456" s="14"/>
      <c r="O456" s="14"/>
      <c r="P456" s="14"/>
      <c r="Q456" s="14"/>
      <c r="R456" s="14"/>
    </row>
    <row r="457" spans="1:18" s="6" customFormat="1" ht="15" customHeight="1" x14ac:dyDescent="0.3">
      <c r="A457" s="301" t="s">
        <v>2234</v>
      </c>
      <c r="B457" s="16" t="s">
        <v>146</v>
      </c>
      <c r="C457" s="22" t="s">
        <v>1</v>
      </c>
      <c r="D457" s="241">
        <v>8</v>
      </c>
      <c r="E457" s="20"/>
      <c r="F457" s="168">
        <f t="shared" si="18"/>
        <v>0</v>
      </c>
      <c r="G457" s="168">
        <f t="shared" si="19"/>
        <v>0</v>
      </c>
      <c r="H457" s="21"/>
      <c r="I457" s="108"/>
      <c r="J457" s="108"/>
      <c r="K457" s="14"/>
      <c r="L457" s="14"/>
      <c r="M457" s="14"/>
      <c r="N457" s="14"/>
      <c r="O457" s="14"/>
      <c r="P457" s="14"/>
      <c r="Q457" s="14"/>
      <c r="R457" s="14"/>
    </row>
    <row r="458" spans="1:18" s="6" customFormat="1" ht="15" customHeight="1" x14ac:dyDescent="0.3">
      <c r="A458" s="301" t="s">
        <v>2235</v>
      </c>
      <c r="B458" s="16" t="s">
        <v>96</v>
      </c>
      <c r="C458" s="22" t="s">
        <v>1</v>
      </c>
      <c r="D458" s="241">
        <v>4</v>
      </c>
      <c r="E458" s="20"/>
      <c r="F458" s="168">
        <f t="shared" si="18"/>
        <v>0</v>
      </c>
      <c r="G458" s="168">
        <f t="shared" si="19"/>
        <v>0</v>
      </c>
      <c r="H458" s="21"/>
      <c r="I458" s="108"/>
      <c r="J458" s="108"/>
      <c r="K458" s="14"/>
      <c r="L458" s="14"/>
      <c r="M458" s="14"/>
      <c r="N458" s="14"/>
      <c r="O458" s="14"/>
      <c r="P458" s="14"/>
      <c r="Q458" s="14"/>
      <c r="R458" s="14"/>
    </row>
    <row r="459" spans="1:18" s="6" customFormat="1" ht="15" customHeight="1" x14ac:dyDescent="0.3">
      <c r="A459" s="301" t="s">
        <v>2236</v>
      </c>
      <c r="B459" s="16" t="s">
        <v>97</v>
      </c>
      <c r="C459" s="22" t="s">
        <v>1</v>
      </c>
      <c r="D459" s="241">
        <v>4</v>
      </c>
      <c r="E459" s="20"/>
      <c r="F459" s="168">
        <f t="shared" si="18"/>
        <v>0</v>
      </c>
      <c r="G459" s="168">
        <f t="shared" si="19"/>
        <v>0</v>
      </c>
      <c r="H459" s="21"/>
      <c r="I459" s="108"/>
      <c r="J459" s="108"/>
      <c r="K459" s="14"/>
      <c r="L459" s="14"/>
      <c r="M459" s="14"/>
      <c r="N459" s="14"/>
      <c r="O459" s="14"/>
      <c r="P459" s="14"/>
      <c r="Q459" s="14"/>
      <c r="R459" s="14"/>
    </row>
    <row r="460" spans="1:18" s="6" customFormat="1" ht="15" customHeight="1" x14ac:dyDescent="0.3">
      <c r="A460" s="301" t="s">
        <v>2237</v>
      </c>
      <c r="B460" s="16" t="s">
        <v>137</v>
      </c>
      <c r="C460" s="22" t="s">
        <v>1</v>
      </c>
      <c r="D460" s="241">
        <v>4</v>
      </c>
      <c r="E460" s="20"/>
      <c r="F460" s="168">
        <f t="shared" si="18"/>
        <v>0</v>
      </c>
      <c r="G460" s="168">
        <f t="shared" si="19"/>
        <v>0</v>
      </c>
      <c r="H460" s="21"/>
      <c r="I460" s="108"/>
      <c r="J460" s="108"/>
      <c r="K460" s="14"/>
      <c r="L460" s="14"/>
      <c r="M460" s="14"/>
      <c r="N460" s="14"/>
      <c r="O460" s="14"/>
      <c r="P460" s="14"/>
      <c r="Q460" s="14"/>
      <c r="R460" s="14"/>
    </row>
    <row r="461" spans="1:18" s="6" customFormat="1" ht="15" customHeight="1" x14ac:dyDescent="0.3">
      <c r="A461" s="301" t="s">
        <v>2238</v>
      </c>
      <c r="B461" s="16" t="s">
        <v>273</v>
      </c>
      <c r="C461" s="22" t="s">
        <v>1</v>
      </c>
      <c r="D461" s="241">
        <v>8</v>
      </c>
      <c r="E461" s="20"/>
      <c r="F461" s="168">
        <f t="shared" si="18"/>
        <v>0</v>
      </c>
      <c r="G461" s="168">
        <f t="shared" si="19"/>
        <v>0</v>
      </c>
      <c r="H461" s="21"/>
      <c r="I461" s="108"/>
      <c r="J461" s="108"/>
      <c r="K461" s="14"/>
      <c r="L461" s="14"/>
      <c r="M461" s="14"/>
      <c r="N461" s="14"/>
      <c r="O461" s="14"/>
      <c r="P461" s="14"/>
      <c r="Q461" s="14"/>
      <c r="R461" s="14"/>
    </row>
    <row r="462" spans="1:18" s="6" customFormat="1" ht="15" customHeight="1" x14ac:dyDescent="0.3">
      <c r="A462" s="301" t="s">
        <v>2239</v>
      </c>
      <c r="B462" s="16" t="s">
        <v>50</v>
      </c>
      <c r="C462" s="22" t="s">
        <v>1</v>
      </c>
      <c r="D462" s="241">
        <v>8</v>
      </c>
      <c r="E462" s="20"/>
      <c r="F462" s="168">
        <f t="shared" si="18"/>
        <v>0</v>
      </c>
      <c r="G462" s="168">
        <f t="shared" si="19"/>
        <v>0</v>
      </c>
      <c r="H462" s="21"/>
      <c r="I462" s="108"/>
      <c r="J462" s="108"/>
      <c r="K462" s="14"/>
      <c r="L462" s="14"/>
      <c r="M462" s="14"/>
      <c r="N462" s="14"/>
      <c r="O462" s="14"/>
      <c r="P462" s="14"/>
      <c r="Q462" s="14"/>
      <c r="R462" s="14"/>
    </row>
    <row r="463" spans="1:18" s="6" customFormat="1" ht="15" customHeight="1" x14ac:dyDescent="0.3">
      <c r="A463" s="301" t="s">
        <v>2240</v>
      </c>
      <c r="B463" s="16" t="s">
        <v>51</v>
      </c>
      <c r="C463" s="22" t="s">
        <v>1</v>
      </c>
      <c r="D463" s="241">
        <v>8</v>
      </c>
      <c r="E463" s="20"/>
      <c r="F463" s="168">
        <f t="shared" si="18"/>
        <v>0</v>
      </c>
      <c r="G463" s="168">
        <f t="shared" si="19"/>
        <v>0</v>
      </c>
      <c r="H463" s="21"/>
      <c r="I463" s="108"/>
      <c r="J463" s="108"/>
      <c r="K463" s="14"/>
      <c r="L463" s="14"/>
      <c r="M463" s="14"/>
      <c r="N463" s="14"/>
      <c r="O463" s="14"/>
      <c r="P463" s="14"/>
      <c r="Q463" s="14"/>
      <c r="R463" s="14"/>
    </row>
    <row r="464" spans="1:18" s="6" customFormat="1" ht="15" customHeight="1" x14ac:dyDescent="0.3">
      <c r="A464" s="301" t="s">
        <v>2241</v>
      </c>
      <c r="B464" s="16" t="s">
        <v>138</v>
      </c>
      <c r="C464" s="22" t="s">
        <v>1</v>
      </c>
      <c r="D464" s="241">
        <v>4</v>
      </c>
      <c r="E464" s="20"/>
      <c r="F464" s="168">
        <f t="shared" si="18"/>
        <v>0</v>
      </c>
      <c r="G464" s="168">
        <f t="shared" si="19"/>
        <v>0</v>
      </c>
      <c r="H464" s="21"/>
      <c r="I464" s="108"/>
      <c r="J464" s="108"/>
      <c r="K464" s="14"/>
      <c r="L464" s="14"/>
      <c r="M464" s="14"/>
      <c r="N464" s="14"/>
      <c r="O464" s="14"/>
      <c r="P464" s="14"/>
      <c r="Q464" s="14"/>
      <c r="R464" s="14"/>
    </row>
    <row r="465" spans="1:18" s="6" customFormat="1" ht="15" customHeight="1" x14ac:dyDescent="0.3">
      <c r="A465" s="301" t="s">
        <v>2242</v>
      </c>
      <c r="B465" s="16" t="s">
        <v>208</v>
      </c>
      <c r="C465" s="22" t="s">
        <v>1</v>
      </c>
      <c r="D465" s="241">
        <v>8</v>
      </c>
      <c r="E465" s="20"/>
      <c r="F465" s="168">
        <f t="shared" si="18"/>
        <v>0</v>
      </c>
      <c r="G465" s="168">
        <f t="shared" si="19"/>
        <v>0</v>
      </c>
      <c r="H465" s="21"/>
      <c r="I465" s="108"/>
      <c r="J465" s="108"/>
      <c r="K465" s="14"/>
      <c r="L465" s="14"/>
      <c r="M465" s="14"/>
      <c r="N465" s="14"/>
      <c r="O465" s="14"/>
      <c r="P465" s="14"/>
      <c r="Q465" s="14"/>
      <c r="R465" s="14"/>
    </row>
    <row r="466" spans="1:18" s="6" customFormat="1" ht="15" customHeight="1" x14ac:dyDescent="0.3">
      <c r="A466" s="301" t="s">
        <v>2243</v>
      </c>
      <c r="B466" s="16" t="s">
        <v>299</v>
      </c>
      <c r="C466" s="22" t="s">
        <v>1</v>
      </c>
      <c r="D466" s="241">
        <v>8</v>
      </c>
      <c r="E466" s="20"/>
      <c r="F466" s="168">
        <f t="shared" ref="F466:F529" si="20">SUM(E466*1.2)</f>
        <v>0</v>
      </c>
      <c r="G466" s="168">
        <f t="shared" ref="G466:G529" si="21">SUM(D466*E466)</f>
        <v>0</v>
      </c>
      <c r="H466" s="21"/>
      <c r="I466" s="108"/>
      <c r="J466" s="108"/>
      <c r="K466" s="14"/>
      <c r="L466" s="14"/>
      <c r="M466" s="14"/>
      <c r="N466" s="14"/>
      <c r="O466" s="14"/>
      <c r="P466" s="14"/>
      <c r="Q466" s="14"/>
      <c r="R466" s="14"/>
    </row>
    <row r="467" spans="1:18" s="6" customFormat="1" ht="15" customHeight="1" x14ac:dyDescent="0.3">
      <c r="A467" s="301" t="s">
        <v>2244</v>
      </c>
      <c r="B467" s="16" t="s">
        <v>100</v>
      </c>
      <c r="C467" s="22" t="s">
        <v>1</v>
      </c>
      <c r="D467" s="241">
        <v>4</v>
      </c>
      <c r="E467" s="20"/>
      <c r="F467" s="168">
        <f t="shared" si="20"/>
        <v>0</v>
      </c>
      <c r="G467" s="168">
        <f t="shared" si="21"/>
        <v>0</v>
      </c>
      <c r="H467" s="21"/>
      <c r="I467" s="108"/>
      <c r="J467" s="108"/>
      <c r="K467" s="14"/>
      <c r="L467" s="14"/>
      <c r="M467" s="14"/>
      <c r="N467" s="14"/>
      <c r="O467" s="14"/>
      <c r="P467" s="14"/>
      <c r="Q467" s="14"/>
      <c r="R467" s="14"/>
    </row>
    <row r="468" spans="1:18" s="6" customFormat="1" ht="15" customHeight="1" x14ac:dyDescent="0.3">
      <c r="A468" s="301" t="s">
        <v>2245</v>
      </c>
      <c r="B468" s="16" t="s">
        <v>101</v>
      </c>
      <c r="C468" s="22" t="s">
        <v>1</v>
      </c>
      <c r="D468" s="241">
        <v>4</v>
      </c>
      <c r="E468" s="20"/>
      <c r="F468" s="168">
        <f t="shared" si="20"/>
        <v>0</v>
      </c>
      <c r="G468" s="168">
        <f t="shared" si="21"/>
        <v>0</v>
      </c>
      <c r="H468" s="21"/>
      <c r="I468" s="108"/>
      <c r="J468" s="108"/>
      <c r="K468" s="14"/>
      <c r="L468" s="14"/>
      <c r="M468" s="14"/>
      <c r="N468" s="14"/>
      <c r="O468" s="14"/>
      <c r="P468" s="14"/>
      <c r="Q468" s="14"/>
      <c r="R468" s="14"/>
    </row>
    <row r="469" spans="1:18" s="6" customFormat="1" ht="15" customHeight="1" x14ac:dyDescent="0.3">
      <c r="A469" s="301" t="s">
        <v>2246</v>
      </c>
      <c r="B469" s="16" t="s">
        <v>55</v>
      </c>
      <c r="C469" s="22" t="s">
        <v>1</v>
      </c>
      <c r="D469" s="241">
        <v>4</v>
      </c>
      <c r="E469" s="20"/>
      <c r="F469" s="168">
        <f t="shared" si="20"/>
        <v>0</v>
      </c>
      <c r="G469" s="168">
        <f t="shared" si="21"/>
        <v>0</v>
      </c>
      <c r="H469" s="21"/>
      <c r="I469" s="108"/>
      <c r="J469" s="108"/>
      <c r="K469" s="14"/>
      <c r="L469" s="14"/>
      <c r="M469" s="14"/>
      <c r="N469" s="14"/>
      <c r="O469" s="14"/>
      <c r="P469" s="14"/>
      <c r="Q469" s="14"/>
      <c r="R469" s="14"/>
    </row>
    <row r="470" spans="1:18" s="6" customFormat="1" ht="15" customHeight="1" x14ac:dyDescent="0.3">
      <c r="A470" s="301" t="s">
        <v>2247</v>
      </c>
      <c r="B470" s="16" t="s">
        <v>139</v>
      </c>
      <c r="C470" s="22" t="s">
        <v>1</v>
      </c>
      <c r="D470" s="241">
        <v>4</v>
      </c>
      <c r="E470" s="20"/>
      <c r="F470" s="168">
        <f t="shared" si="20"/>
        <v>0</v>
      </c>
      <c r="G470" s="168">
        <f t="shared" si="21"/>
        <v>0</v>
      </c>
      <c r="H470" s="21"/>
      <c r="I470" s="108"/>
      <c r="J470" s="108"/>
      <c r="K470" s="14"/>
      <c r="L470" s="14"/>
      <c r="M470" s="14"/>
      <c r="N470" s="14"/>
      <c r="O470" s="14"/>
      <c r="P470" s="14"/>
      <c r="Q470" s="14"/>
      <c r="R470" s="14"/>
    </row>
    <row r="471" spans="1:18" s="6" customFormat="1" ht="15" customHeight="1" x14ac:dyDescent="0.3">
      <c r="A471" s="301" t="s">
        <v>2248</v>
      </c>
      <c r="B471" s="16" t="s">
        <v>274</v>
      </c>
      <c r="C471" s="22" t="s">
        <v>1</v>
      </c>
      <c r="D471" s="241">
        <v>4</v>
      </c>
      <c r="E471" s="20"/>
      <c r="F471" s="168">
        <f t="shared" si="20"/>
        <v>0</v>
      </c>
      <c r="G471" s="168">
        <f t="shared" si="21"/>
        <v>0</v>
      </c>
      <c r="H471" s="21"/>
      <c r="I471" s="108"/>
      <c r="J471" s="108"/>
      <c r="K471" s="14"/>
      <c r="L471" s="14"/>
      <c r="M471" s="14"/>
      <c r="N471" s="14"/>
      <c r="O471" s="14"/>
      <c r="P471" s="14"/>
      <c r="Q471" s="14"/>
      <c r="R471" s="14"/>
    </row>
    <row r="472" spans="1:18" s="6" customFormat="1" ht="15" customHeight="1" x14ac:dyDescent="0.3">
      <c r="A472" s="301" t="s">
        <v>2249</v>
      </c>
      <c r="B472" s="16" t="s">
        <v>275</v>
      </c>
      <c r="C472" s="22" t="s">
        <v>1</v>
      </c>
      <c r="D472" s="241">
        <v>4</v>
      </c>
      <c r="E472" s="20"/>
      <c r="F472" s="168">
        <f t="shared" si="20"/>
        <v>0</v>
      </c>
      <c r="G472" s="168">
        <f t="shared" si="21"/>
        <v>0</v>
      </c>
      <c r="H472" s="21"/>
      <c r="I472" s="108"/>
      <c r="J472" s="108"/>
      <c r="K472" s="14"/>
      <c r="L472" s="14"/>
      <c r="M472" s="14"/>
      <c r="N472" s="14"/>
      <c r="O472" s="14"/>
      <c r="P472" s="14"/>
      <c r="Q472" s="14"/>
      <c r="R472" s="14"/>
    </row>
    <row r="473" spans="1:18" s="6" customFormat="1" ht="15" customHeight="1" x14ac:dyDescent="0.3">
      <c r="A473" s="301" t="s">
        <v>2250</v>
      </c>
      <c r="B473" s="16" t="s">
        <v>102</v>
      </c>
      <c r="C473" s="22" t="s">
        <v>1</v>
      </c>
      <c r="D473" s="241">
        <v>4</v>
      </c>
      <c r="E473" s="20"/>
      <c r="F473" s="168">
        <f t="shared" si="20"/>
        <v>0</v>
      </c>
      <c r="G473" s="168">
        <f t="shared" si="21"/>
        <v>0</v>
      </c>
      <c r="H473" s="21"/>
      <c r="I473" s="108"/>
      <c r="J473" s="108"/>
      <c r="K473" s="14"/>
      <c r="L473" s="14"/>
      <c r="M473" s="14"/>
      <c r="N473" s="14"/>
      <c r="O473" s="14"/>
      <c r="P473" s="14"/>
      <c r="Q473" s="14"/>
      <c r="R473" s="14"/>
    </row>
    <row r="474" spans="1:18" s="6" customFormat="1" ht="15" customHeight="1" x14ac:dyDescent="0.3">
      <c r="A474" s="301" t="s">
        <v>2251</v>
      </c>
      <c r="B474" s="16" t="s">
        <v>58</v>
      </c>
      <c r="C474" s="22" t="s">
        <v>1</v>
      </c>
      <c r="D474" s="241">
        <v>4</v>
      </c>
      <c r="E474" s="20"/>
      <c r="F474" s="168">
        <f t="shared" si="20"/>
        <v>0</v>
      </c>
      <c r="G474" s="168">
        <f t="shared" si="21"/>
        <v>0</v>
      </c>
      <c r="H474" s="21"/>
      <c r="I474" s="108"/>
      <c r="J474" s="108"/>
      <c r="K474" s="14"/>
      <c r="L474" s="14"/>
      <c r="M474" s="14"/>
      <c r="N474" s="14"/>
      <c r="O474" s="14"/>
      <c r="P474" s="14"/>
      <c r="Q474" s="14"/>
      <c r="R474" s="14"/>
    </row>
    <row r="475" spans="1:18" s="6" customFormat="1" ht="15" customHeight="1" x14ac:dyDescent="0.3">
      <c r="A475" s="301" t="s">
        <v>2252</v>
      </c>
      <c r="B475" s="16" t="s">
        <v>59</v>
      </c>
      <c r="C475" s="22" t="s">
        <v>1</v>
      </c>
      <c r="D475" s="241">
        <v>4</v>
      </c>
      <c r="E475" s="20"/>
      <c r="F475" s="168">
        <f t="shared" si="20"/>
        <v>0</v>
      </c>
      <c r="G475" s="168">
        <f t="shared" si="21"/>
        <v>0</v>
      </c>
      <c r="H475" s="21"/>
      <c r="I475" s="108"/>
      <c r="J475" s="108"/>
      <c r="K475" s="14"/>
      <c r="L475" s="14"/>
      <c r="M475" s="14"/>
      <c r="N475" s="14"/>
      <c r="O475" s="14"/>
      <c r="P475" s="14"/>
      <c r="Q475" s="14"/>
      <c r="R475" s="14"/>
    </row>
    <row r="476" spans="1:18" s="6" customFormat="1" ht="15" customHeight="1" x14ac:dyDescent="0.3">
      <c r="A476" s="301" t="s">
        <v>2253</v>
      </c>
      <c r="B476" s="16" t="s">
        <v>300</v>
      </c>
      <c r="C476" s="22" t="s">
        <v>4</v>
      </c>
      <c r="D476" s="241">
        <v>4</v>
      </c>
      <c r="E476" s="20"/>
      <c r="F476" s="168">
        <f t="shared" si="20"/>
        <v>0</v>
      </c>
      <c r="G476" s="168">
        <f t="shared" si="21"/>
        <v>0</v>
      </c>
      <c r="H476" s="21"/>
      <c r="I476" s="108"/>
      <c r="J476" s="108"/>
      <c r="K476" s="14"/>
      <c r="L476" s="14"/>
      <c r="M476" s="14"/>
      <c r="N476" s="14"/>
      <c r="O476" s="14"/>
      <c r="P476" s="14"/>
      <c r="Q476" s="14"/>
      <c r="R476" s="14"/>
    </row>
    <row r="477" spans="1:18" s="6" customFormat="1" ht="15" customHeight="1" x14ac:dyDescent="0.3">
      <c r="A477" s="301" t="s">
        <v>2254</v>
      </c>
      <c r="B477" s="16" t="s">
        <v>140</v>
      </c>
      <c r="C477" s="22" t="s">
        <v>1</v>
      </c>
      <c r="D477" s="241">
        <v>4</v>
      </c>
      <c r="E477" s="20"/>
      <c r="F477" s="168">
        <f t="shared" si="20"/>
        <v>0</v>
      </c>
      <c r="G477" s="168">
        <f t="shared" si="21"/>
        <v>0</v>
      </c>
      <c r="H477" s="21"/>
      <c r="I477" s="108"/>
      <c r="J477" s="108"/>
      <c r="K477" s="14"/>
      <c r="L477" s="14"/>
      <c r="M477" s="14"/>
      <c r="N477" s="14"/>
      <c r="O477" s="14"/>
      <c r="P477" s="14"/>
      <c r="Q477" s="14"/>
      <c r="R477" s="14"/>
    </row>
    <row r="478" spans="1:18" s="6" customFormat="1" ht="15" customHeight="1" x14ac:dyDescent="0.3">
      <c r="A478" s="301" t="s">
        <v>2255</v>
      </c>
      <c r="B478" s="16" t="s">
        <v>141</v>
      </c>
      <c r="C478" s="22" t="s">
        <v>1</v>
      </c>
      <c r="D478" s="241">
        <v>4</v>
      </c>
      <c r="E478" s="20"/>
      <c r="F478" s="168">
        <f t="shared" si="20"/>
        <v>0</v>
      </c>
      <c r="G478" s="168">
        <f t="shared" si="21"/>
        <v>0</v>
      </c>
      <c r="H478" s="21"/>
      <c r="I478" s="108"/>
      <c r="J478" s="108"/>
      <c r="K478" s="14"/>
      <c r="L478" s="14"/>
      <c r="M478" s="14"/>
      <c r="N478" s="14"/>
      <c r="O478" s="14"/>
      <c r="P478" s="14"/>
      <c r="Q478" s="14"/>
      <c r="R478" s="14"/>
    </row>
    <row r="479" spans="1:18" s="6" customFormat="1" ht="15" customHeight="1" x14ac:dyDescent="0.3">
      <c r="A479" s="301" t="s">
        <v>2256</v>
      </c>
      <c r="B479" s="16" t="s">
        <v>362</v>
      </c>
      <c r="C479" s="22" t="s">
        <v>1</v>
      </c>
      <c r="D479" s="241">
        <v>4</v>
      </c>
      <c r="E479" s="20"/>
      <c r="F479" s="168">
        <f t="shared" si="20"/>
        <v>0</v>
      </c>
      <c r="G479" s="168">
        <f t="shared" si="21"/>
        <v>0</v>
      </c>
      <c r="H479" s="21"/>
      <c r="I479" s="108"/>
      <c r="J479" s="108"/>
      <c r="K479" s="14"/>
      <c r="L479" s="14"/>
      <c r="M479" s="14"/>
      <c r="N479" s="14"/>
      <c r="O479" s="14"/>
      <c r="P479" s="14"/>
      <c r="Q479" s="14"/>
      <c r="R479" s="14"/>
    </row>
    <row r="480" spans="1:18" s="6" customFormat="1" ht="15" customHeight="1" x14ac:dyDescent="0.3">
      <c r="A480" s="301" t="s">
        <v>2257</v>
      </c>
      <c r="B480" s="16" t="s">
        <v>363</v>
      </c>
      <c r="C480" s="22" t="s">
        <v>1</v>
      </c>
      <c r="D480" s="241">
        <v>8</v>
      </c>
      <c r="E480" s="20"/>
      <c r="F480" s="168">
        <f t="shared" si="20"/>
        <v>0</v>
      </c>
      <c r="G480" s="168">
        <f t="shared" si="21"/>
        <v>0</v>
      </c>
      <c r="H480" s="21"/>
      <c r="I480" s="108"/>
      <c r="J480" s="108"/>
      <c r="K480" s="14"/>
      <c r="L480" s="14"/>
      <c r="M480" s="14"/>
      <c r="N480" s="14"/>
      <c r="O480" s="14"/>
      <c r="P480" s="14"/>
      <c r="Q480" s="14"/>
      <c r="R480" s="14"/>
    </row>
    <row r="481" spans="1:18" s="6" customFormat="1" ht="15" customHeight="1" x14ac:dyDescent="0.3">
      <c r="A481" s="301" t="s">
        <v>2258</v>
      </c>
      <c r="B481" s="16" t="s">
        <v>61</v>
      </c>
      <c r="C481" s="22" t="s">
        <v>1</v>
      </c>
      <c r="D481" s="241">
        <v>4</v>
      </c>
      <c r="E481" s="20"/>
      <c r="F481" s="168">
        <f t="shared" si="20"/>
        <v>0</v>
      </c>
      <c r="G481" s="168">
        <f t="shared" si="21"/>
        <v>0</v>
      </c>
      <c r="H481" s="21"/>
      <c r="I481" s="108"/>
      <c r="J481" s="108"/>
      <c r="K481" s="14"/>
      <c r="L481" s="14"/>
      <c r="M481" s="14"/>
      <c r="N481" s="14"/>
      <c r="O481" s="14"/>
      <c r="P481" s="14"/>
      <c r="Q481" s="14"/>
      <c r="R481" s="14"/>
    </row>
    <row r="482" spans="1:18" s="6" customFormat="1" ht="15" customHeight="1" x14ac:dyDescent="0.3">
      <c r="A482" s="301" t="s">
        <v>2259</v>
      </c>
      <c r="B482" s="16" t="s">
        <v>62</v>
      </c>
      <c r="C482" s="22" t="s">
        <v>1</v>
      </c>
      <c r="D482" s="241">
        <v>4</v>
      </c>
      <c r="E482" s="20"/>
      <c r="F482" s="168">
        <f t="shared" si="20"/>
        <v>0</v>
      </c>
      <c r="G482" s="168">
        <f t="shared" si="21"/>
        <v>0</v>
      </c>
      <c r="H482" s="21"/>
      <c r="I482" s="108"/>
      <c r="J482" s="108"/>
      <c r="K482" s="14"/>
      <c r="L482" s="14"/>
      <c r="M482" s="14"/>
      <c r="N482" s="14"/>
      <c r="O482" s="14"/>
      <c r="P482" s="14"/>
      <c r="Q482" s="14"/>
      <c r="R482" s="14"/>
    </row>
    <row r="483" spans="1:18" s="6" customFormat="1" ht="15" customHeight="1" x14ac:dyDescent="0.3">
      <c r="A483" s="301" t="s">
        <v>2260</v>
      </c>
      <c r="B483" s="16" t="s">
        <v>199</v>
      </c>
      <c r="C483" s="22" t="s">
        <v>1</v>
      </c>
      <c r="D483" s="241">
        <v>4</v>
      </c>
      <c r="E483" s="20"/>
      <c r="F483" s="168">
        <f t="shared" si="20"/>
        <v>0</v>
      </c>
      <c r="G483" s="168">
        <f t="shared" si="21"/>
        <v>0</v>
      </c>
      <c r="H483" s="21"/>
      <c r="I483" s="108"/>
      <c r="J483" s="108"/>
      <c r="K483" s="14"/>
      <c r="L483" s="14"/>
      <c r="M483" s="14"/>
      <c r="N483" s="14"/>
      <c r="O483" s="14"/>
      <c r="P483" s="14"/>
      <c r="Q483" s="14"/>
      <c r="R483" s="14"/>
    </row>
    <row r="484" spans="1:18" s="6" customFormat="1" ht="15" customHeight="1" x14ac:dyDescent="0.3">
      <c r="A484" s="301" t="s">
        <v>2261</v>
      </c>
      <c r="B484" s="16" t="s">
        <v>142</v>
      </c>
      <c r="C484" s="22" t="s">
        <v>1</v>
      </c>
      <c r="D484" s="241">
        <v>4</v>
      </c>
      <c r="E484" s="20"/>
      <c r="F484" s="168">
        <f t="shared" si="20"/>
        <v>0</v>
      </c>
      <c r="G484" s="168">
        <f t="shared" si="21"/>
        <v>0</v>
      </c>
      <c r="H484" s="21"/>
      <c r="I484" s="108"/>
      <c r="J484" s="108"/>
      <c r="K484" s="14"/>
      <c r="L484" s="14"/>
      <c r="M484" s="14"/>
      <c r="N484" s="14"/>
      <c r="O484" s="14"/>
      <c r="P484" s="14"/>
      <c r="Q484" s="14"/>
      <c r="R484" s="14"/>
    </row>
    <row r="485" spans="1:18" s="6" customFormat="1" ht="15" customHeight="1" x14ac:dyDescent="0.3">
      <c r="A485" s="301" t="s">
        <v>2262</v>
      </c>
      <c r="B485" s="16" t="s">
        <v>143</v>
      </c>
      <c r="C485" s="22" t="s">
        <v>1</v>
      </c>
      <c r="D485" s="241">
        <v>4</v>
      </c>
      <c r="E485" s="20"/>
      <c r="F485" s="168">
        <f t="shared" si="20"/>
        <v>0</v>
      </c>
      <c r="G485" s="168">
        <f t="shared" si="21"/>
        <v>0</v>
      </c>
      <c r="H485" s="21"/>
      <c r="I485" s="108"/>
      <c r="J485" s="108"/>
      <c r="K485" s="14"/>
      <c r="L485" s="14"/>
      <c r="M485" s="14"/>
      <c r="N485" s="14"/>
      <c r="O485" s="14"/>
      <c r="P485" s="14"/>
      <c r="Q485" s="14"/>
      <c r="R485" s="14"/>
    </row>
    <row r="486" spans="1:18" s="6" customFormat="1" ht="15" customHeight="1" x14ac:dyDescent="0.3">
      <c r="A486" s="301" t="s">
        <v>2263</v>
      </c>
      <c r="B486" s="16" t="s">
        <v>63</v>
      </c>
      <c r="C486" s="22" t="s">
        <v>1</v>
      </c>
      <c r="D486" s="241">
        <v>8</v>
      </c>
      <c r="E486" s="20"/>
      <c r="F486" s="168">
        <f t="shared" si="20"/>
        <v>0</v>
      </c>
      <c r="G486" s="168">
        <f t="shared" si="21"/>
        <v>0</v>
      </c>
      <c r="H486" s="21"/>
      <c r="I486" s="108"/>
      <c r="J486" s="108"/>
      <c r="K486" s="14"/>
      <c r="L486" s="14"/>
      <c r="M486" s="14"/>
      <c r="N486" s="14"/>
      <c r="O486" s="14"/>
      <c r="P486" s="14"/>
      <c r="Q486" s="14"/>
      <c r="R486" s="14"/>
    </row>
    <row r="487" spans="1:18" s="6" customFormat="1" ht="15" customHeight="1" x14ac:dyDescent="0.3">
      <c r="A487" s="301" t="s">
        <v>2264</v>
      </c>
      <c r="B487" s="16" t="s">
        <v>64</v>
      </c>
      <c r="C487" s="22" t="s">
        <v>1</v>
      </c>
      <c r="D487" s="241">
        <v>8</v>
      </c>
      <c r="E487" s="20"/>
      <c r="F487" s="168">
        <f t="shared" si="20"/>
        <v>0</v>
      </c>
      <c r="G487" s="168">
        <f t="shared" si="21"/>
        <v>0</v>
      </c>
      <c r="H487" s="21"/>
      <c r="I487" s="108"/>
      <c r="J487" s="108"/>
      <c r="K487" s="14"/>
      <c r="L487" s="14"/>
      <c r="M487" s="14"/>
      <c r="N487" s="14"/>
      <c r="O487" s="14"/>
      <c r="P487" s="14"/>
      <c r="Q487" s="14"/>
      <c r="R487" s="14"/>
    </row>
    <row r="488" spans="1:18" s="6" customFormat="1" ht="15" customHeight="1" x14ac:dyDescent="0.3">
      <c r="A488" s="301" t="s">
        <v>2265</v>
      </c>
      <c r="B488" s="16" t="s">
        <v>144</v>
      </c>
      <c r="C488" s="22" t="s">
        <v>1</v>
      </c>
      <c r="D488" s="241">
        <v>4</v>
      </c>
      <c r="E488" s="20"/>
      <c r="F488" s="168">
        <f t="shared" si="20"/>
        <v>0</v>
      </c>
      <c r="G488" s="168">
        <f t="shared" si="21"/>
        <v>0</v>
      </c>
      <c r="H488" s="21"/>
      <c r="I488" s="108"/>
      <c r="J488" s="108"/>
      <c r="K488" s="14"/>
      <c r="L488" s="14"/>
      <c r="M488" s="14"/>
      <c r="N488" s="14"/>
      <c r="O488" s="14"/>
      <c r="P488" s="14"/>
      <c r="Q488" s="14"/>
      <c r="R488" s="14"/>
    </row>
    <row r="489" spans="1:18" s="6" customFormat="1" ht="15" customHeight="1" x14ac:dyDescent="0.3">
      <c r="A489" s="301" t="s">
        <v>2266</v>
      </c>
      <c r="B489" s="16" t="s">
        <v>66</v>
      </c>
      <c r="C489" s="22" t="s">
        <v>1</v>
      </c>
      <c r="D489" s="241">
        <v>8</v>
      </c>
      <c r="E489" s="20"/>
      <c r="F489" s="168">
        <f t="shared" si="20"/>
        <v>0</v>
      </c>
      <c r="G489" s="168">
        <f t="shared" si="21"/>
        <v>0</v>
      </c>
      <c r="H489" s="21"/>
      <c r="I489" s="108"/>
      <c r="J489" s="108"/>
      <c r="K489" s="14"/>
      <c r="L489" s="14"/>
      <c r="M489" s="14"/>
      <c r="N489" s="14"/>
      <c r="O489" s="14"/>
      <c r="P489" s="14"/>
      <c r="Q489" s="14"/>
      <c r="R489" s="14"/>
    </row>
    <row r="490" spans="1:18" s="6" customFormat="1" ht="15" customHeight="1" x14ac:dyDescent="0.3">
      <c r="A490" s="301" t="s">
        <v>2267</v>
      </c>
      <c r="B490" s="16" t="s">
        <v>145</v>
      </c>
      <c r="C490" s="22" t="s">
        <v>1</v>
      </c>
      <c r="D490" s="241">
        <v>8</v>
      </c>
      <c r="E490" s="20"/>
      <c r="F490" s="168">
        <f t="shared" si="20"/>
        <v>0</v>
      </c>
      <c r="G490" s="168">
        <f t="shared" si="21"/>
        <v>0</v>
      </c>
      <c r="H490" s="21"/>
      <c r="I490" s="108"/>
      <c r="J490" s="108"/>
      <c r="K490" s="14"/>
      <c r="L490" s="14"/>
      <c r="M490" s="14"/>
      <c r="N490" s="14"/>
      <c r="O490" s="14"/>
      <c r="P490" s="14"/>
      <c r="Q490" s="14"/>
      <c r="R490" s="14"/>
    </row>
    <row r="491" spans="1:18" s="6" customFormat="1" ht="15" customHeight="1" x14ac:dyDescent="0.3">
      <c r="A491" s="301" t="s">
        <v>2268</v>
      </c>
      <c r="B491" s="16" t="s">
        <v>342</v>
      </c>
      <c r="C491" s="22" t="s">
        <v>1</v>
      </c>
      <c r="D491" s="241">
        <v>16</v>
      </c>
      <c r="E491" s="20"/>
      <c r="F491" s="168">
        <f t="shared" si="20"/>
        <v>0</v>
      </c>
      <c r="G491" s="168">
        <f t="shared" si="21"/>
        <v>0</v>
      </c>
      <c r="H491" s="21"/>
      <c r="I491" s="108"/>
      <c r="J491" s="108"/>
      <c r="K491" s="14"/>
      <c r="L491" s="14"/>
      <c r="M491" s="14"/>
      <c r="N491" s="14"/>
      <c r="O491" s="14"/>
      <c r="P491" s="14"/>
      <c r="Q491" s="14"/>
      <c r="R491" s="14"/>
    </row>
    <row r="492" spans="1:18" s="6" customFormat="1" ht="15" customHeight="1" x14ac:dyDescent="0.3">
      <c r="A492" s="301" t="s">
        <v>2269</v>
      </c>
      <c r="B492" s="16" t="s">
        <v>341</v>
      </c>
      <c r="C492" s="22" t="s">
        <v>1</v>
      </c>
      <c r="D492" s="241">
        <v>100</v>
      </c>
      <c r="E492" s="20"/>
      <c r="F492" s="168">
        <f t="shared" si="20"/>
        <v>0</v>
      </c>
      <c r="G492" s="168">
        <f t="shared" si="21"/>
        <v>0</v>
      </c>
      <c r="H492" s="21"/>
      <c r="I492" s="108"/>
      <c r="J492" s="108"/>
      <c r="K492" s="14"/>
      <c r="L492" s="14"/>
      <c r="M492" s="14"/>
      <c r="N492" s="14"/>
      <c r="O492" s="14"/>
      <c r="P492" s="14"/>
      <c r="Q492" s="14"/>
      <c r="R492" s="14"/>
    </row>
    <row r="493" spans="1:18" s="6" customFormat="1" ht="15" customHeight="1" x14ac:dyDescent="0.3">
      <c r="A493" s="301" t="s">
        <v>2270</v>
      </c>
      <c r="B493" s="212" t="s">
        <v>340</v>
      </c>
      <c r="C493" s="22" t="s">
        <v>1</v>
      </c>
      <c r="D493" s="241">
        <v>4</v>
      </c>
      <c r="E493" s="20"/>
      <c r="F493" s="168">
        <f t="shared" si="20"/>
        <v>0</v>
      </c>
      <c r="G493" s="168">
        <f t="shared" si="21"/>
        <v>0</v>
      </c>
      <c r="H493" s="21"/>
      <c r="I493" s="108"/>
      <c r="J493" s="108"/>
      <c r="K493" s="14"/>
      <c r="L493" s="14"/>
      <c r="M493" s="14"/>
      <c r="N493" s="14"/>
      <c r="O493" s="14"/>
      <c r="P493" s="14"/>
      <c r="Q493" s="14"/>
      <c r="R493" s="14"/>
    </row>
    <row r="494" spans="1:18" s="6" customFormat="1" ht="15" customHeight="1" x14ac:dyDescent="0.3">
      <c r="A494" s="301" t="s">
        <v>2271</v>
      </c>
      <c r="B494" s="212" t="s">
        <v>339</v>
      </c>
      <c r="C494" s="22" t="s">
        <v>1</v>
      </c>
      <c r="D494" s="241">
        <v>4</v>
      </c>
      <c r="E494" s="20"/>
      <c r="F494" s="168">
        <f t="shared" si="20"/>
        <v>0</v>
      </c>
      <c r="G494" s="168">
        <f t="shared" si="21"/>
        <v>0</v>
      </c>
      <c r="H494" s="21"/>
      <c r="I494" s="108"/>
      <c r="J494" s="108"/>
      <c r="K494" s="14"/>
      <c r="L494" s="14"/>
      <c r="M494" s="14"/>
      <c r="N494" s="14"/>
      <c r="O494" s="14"/>
      <c r="P494" s="14"/>
      <c r="Q494" s="14"/>
      <c r="R494" s="14"/>
    </row>
    <row r="495" spans="1:18" s="6" customFormat="1" ht="15" customHeight="1" x14ac:dyDescent="0.3">
      <c r="A495" s="301" t="s">
        <v>2272</v>
      </c>
      <c r="B495" s="16" t="s">
        <v>361</v>
      </c>
      <c r="C495" s="22" t="s">
        <v>1</v>
      </c>
      <c r="D495" s="241">
        <v>16</v>
      </c>
      <c r="E495" s="20"/>
      <c r="F495" s="168">
        <f t="shared" si="20"/>
        <v>0</v>
      </c>
      <c r="G495" s="168">
        <f t="shared" si="21"/>
        <v>0</v>
      </c>
      <c r="H495" s="21"/>
      <c r="I495" s="108"/>
      <c r="J495" s="108"/>
      <c r="K495" s="14"/>
      <c r="L495" s="14"/>
      <c r="M495" s="14"/>
      <c r="N495" s="14"/>
      <c r="O495" s="14"/>
      <c r="P495" s="14"/>
      <c r="Q495" s="14"/>
      <c r="R495" s="14"/>
    </row>
    <row r="496" spans="1:18" s="6" customFormat="1" ht="15" customHeight="1" x14ac:dyDescent="0.3">
      <c r="A496" s="301" t="s">
        <v>2273</v>
      </c>
      <c r="B496" s="212" t="s">
        <v>338</v>
      </c>
      <c r="C496" s="22" t="s">
        <v>1</v>
      </c>
      <c r="D496" s="241">
        <v>4</v>
      </c>
      <c r="E496" s="20"/>
      <c r="F496" s="168">
        <f t="shared" si="20"/>
        <v>0</v>
      </c>
      <c r="G496" s="168">
        <f t="shared" si="21"/>
        <v>0</v>
      </c>
      <c r="H496" s="21"/>
      <c r="I496" s="108"/>
      <c r="J496" s="108"/>
      <c r="K496" s="14"/>
      <c r="L496" s="14"/>
      <c r="M496" s="14"/>
      <c r="N496" s="14"/>
      <c r="O496" s="14"/>
      <c r="P496" s="14"/>
      <c r="Q496" s="14"/>
      <c r="R496" s="14"/>
    </row>
    <row r="497" spans="1:18" s="6" customFormat="1" ht="15" customHeight="1" x14ac:dyDescent="0.3">
      <c r="A497" s="301" t="s">
        <v>2274</v>
      </c>
      <c r="B497" s="16" t="s">
        <v>337</v>
      </c>
      <c r="C497" s="22" t="s">
        <v>1</v>
      </c>
      <c r="D497" s="241">
        <v>4</v>
      </c>
      <c r="E497" s="20"/>
      <c r="F497" s="168">
        <f t="shared" si="20"/>
        <v>0</v>
      </c>
      <c r="G497" s="168">
        <f t="shared" si="21"/>
        <v>0</v>
      </c>
      <c r="H497" s="21"/>
      <c r="I497" s="108"/>
      <c r="J497" s="108"/>
      <c r="K497" s="14"/>
      <c r="L497" s="14"/>
      <c r="M497" s="14"/>
      <c r="N497" s="14"/>
      <c r="O497" s="14"/>
      <c r="P497" s="14"/>
      <c r="Q497" s="14"/>
      <c r="R497" s="14"/>
    </row>
    <row r="498" spans="1:18" s="6" customFormat="1" ht="15" customHeight="1" x14ac:dyDescent="0.3">
      <c r="A498" s="301" t="s">
        <v>2275</v>
      </c>
      <c r="B498" s="16" t="s">
        <v>336</v>
      </c>
      <c r="C498" s="192" t="s">
        <v>1</v>
      </c>
      <c r="D498" s="245">
        <v>4</v>
      </c>
      <c r="E498" s="20"/>
      <c r="F498" s="168">
        <f t="shared" si="20"/>
        <v>0</v>
      </c>
      <c r="G498" s="168">
        <f t="shared" si="21"/>
        <v>0</v>
      </c>
      <c r="H498" s="21"/>
      <c r="I498" s="108"/>
      <c r="J498" s="108"/>
      <c r="K498" s="14"/>
      <c r="L498" s="14"/>
      <c r="M498" s="14"/>
      <c r="N498" s="14"/>
      <c r="O498" s="14"/>
      <c r="P498" s="14"/>
      <c r="Q498" s="14"/>
      <c r="R498" s="14"/>
    </row>
    <row r="499" spans="1:18" s="6" customFormat="1" ht="15" customHeight="1" x14ac:dyDescent="0.3">
      <c r="A499" s="301" t="s">
        <v>2276</v>
      </c>
      <c r="B499" s="16" t="s">
        <v>335</v>
      </c>
      <c r="C499" s="22" t="s">
        <v>1</v>
      </c>
      <c r="D499" s="241">
        <v>4</v>
      </c>
      <c r="E499" s="20"/>
      <c r="F499" s="168">
        <f t="shared" si="20"/>
        <v>0</v>
      </c>
      <c r="G499" s="168">
        <f t="shared" si="21"/>
        <v>0</v>
      </c>
      <c r="H499" s="21"/>
      <c r="I499" s="108"/>
      <c r="J499" s="108"/>
      <c r="K499" s="14"/>
      <c r="L499" s="14"/>
      <c r="M499" s="14"/>
      <c r="N499" s="14"/>
      <c r="O499" s="14"/>
      <c r="P499" s="14"/>
      <c r="Q499" s="14"/>
      <c r="R499" s="14"/>
    </row>
    <row r="500" spans="1:18" s="6" customFormat="1" ht="15" customHeight="1" x14ac:dyDescent="0.3">
      <c r="A500" s="301" t="s">
        <v>2277</v>
      </c>
      <c r="B500" s="16" t="s">
        <v>334</v>
      </c>
      <c r="C500" s="22" t="s">
        <v>1</v>
      </c>
      <c r="D500" s="241">
        <v>8</v>
      </c>
      <c r="E500" s="20"/>
      <c r="F500" s="168">
        <f t="shared" si="20"/>
        <v>0</v>
      </c>
      <c r="G500" s="168">
        <f t="shared" si="21"/>
        <v>0</v>
      </c>
      <c r="H500" s="21"/>
      <c r="I500" s="108"/>
      <c r="J500" s="108"/>
      <c r="K500" s="14"/>
      <c r="L500" s="14"/>
      <c r="M500" s="14"/>
      <c r="N500" s="14"/>
      <c r="O500" s="14"/>
      <c r="P500" s="14"/>
      <c r="Q500" s="14"/>
      <c r="R500" s="14"/>
    </row>
    <row r="501" spans="1:18" s="6" customFormat="1" ht="15" customHeight="1" x14ac:dyDescent="0.3">
      <c r="A501" s="301" t="s">
        <v>2278</v>
      </c>
      <c r="B501" s="16" t="s">
        <v>333</v>
      </c>
      <c r="C501" s="22" t="s">
        <v>1</v>
      </c>
      <c r="D501" s="241">
        <v>4</v>
      </c>
      <c r="E501" s="20"/>
      <c r="F501" s="168">
        <f t="shared" si="20"/>
        <v>0</v>
      </c>
      <c r="G501" s="168">
        <f t="shared" si="21"/>
        <v>0</v>
      </c>
      <c r="H501" s="21"/>
      <c r="I501" s="108"/>
      <c r="J501" s="108"/>
      <c r="K501" s="14"/>
      <c r="L501" s="14"/>
      <c r="M501" s="14"/>
      <c r="N501" s="14"/>
      <c r="O501" s="14"/>
      <c r="P501" s="14"/>
      <c r="Q501" s="14"/>
      <c r="R501" s="14"/>
    </row>
    <row r="502" spans="1:18" s="6" customFormat="1" ht="15" customHeight="1" x14ac:dyDescent="0.3">
      <c r="A502" s="301" t="s">
        <v>2279</v>
      </c>
      <c r="B502" s="16" t="s">
        <v>332</v>
      </c>
      <c r="C502" s="22" t="s">
        <v>1</v>
      </c>
      <c r="D502" s="241">
        <v>10</v>
      </c>
      <c r="E502" s="20"/>
      <c r="F502" s="168">
        <f t="shared" si="20"/>
        <v>0</v>
      </c>
      <c r="G502" s="168">
        <f t="shared" si="21"/>
        <v>0</v>
      </c>
      <c r="H502" s="21"/>
      <c r="I502" s="108"/>
      <c r="J502" s="108"/>
      <c r="K502" s="14"/>
      <c r="L502" s="14"/>
      <c r="M502" s="14"/>
      <c r="N502" s="14"/>
      <c r="O502" s="14"/>
      <c r="P502" s="14"/>
      <c r="Q502" s="14"/>
      <c r="R502" s="14"/>
    </row>
    <row r="503" spans="1:18" s="6" customFormat="1" ht="15" customHeight="1" x14ac:dyDescent="0.3">
      <c r="A503" s="301" t="s">
        <v>2280</v>
      </c>
      <c r="B503" s="16" t="s">
        <v>359</v>
      </c>
      <c r="C503" s="22" t="s">
        <v>1</v>
      </c>
      <c r="D503" s="241">
        <v>8</v>
      </c>
      <c r="E503" s="20"/>
      <c r="F503" s="168">
        <f t="shared" si="20"/>
        <v>0</v>
      </c>
      <c r="G503" s="168">
        <f t="shared" si="21"/>
        <v>0</v>
      </c>
      <c r="H503" s="21"/>
      <c r="I503" s="108"/>
      <c r="J503" s="108"/>
      <c r="K503" s="14"/>
      <c r="L503" s="14"/>
      <c r="M503" s="14"/>
      <c r="N503" s="14"/>
      <c r="O503" s="14"/>
      <c r="P503" s="14"/>
      <c r="Q503" s="14"/>
      <c r="R503" s="14"/>
    </row>
    <row r="504" spans="1:18" s="6" customFormat="1" ht="15" customHeight="1" x14ac:dyDescent="0.3">
      <c r="A504" s="301" t="s">
        <v>2281</v>
      </c>
      <c r="B504" s="16" t="s">
        <v>331</v>
      </c>
      <c r="C504" s="22" t="s">
        <v>1</v>
      </c>
      <c r="D504" s="241">
        <v>4</v>
      </c>
      <c r="E504" s="20"/>
      <c r="F504" s="168">
        <f t="shared" si="20"/>
        <v>0</v>
      </c>
      <c r="G504" s="168">
        <f t="shared" si="21"/>
        <v>0</v>
      </c>
      <c r="H504" s="21"/>
      <c r="I504" s="108"/>
      <c r="J504" s="108"/>
      <c r="K504" s="14"/>
      <c r="L504" s="14"/>
      <c r="M504" s="14"/>
      <c r="N504" s="14"/>
      <c r="O504" s="14"/>
      <c r="P504" s="14"/>
      <c r="Q504" s="14"/>
      <c r="R504" s="14"/>
    </row>
    <row r="505" spans="1:18" s="6" customFormat="1" ht="15" customHeight="1" x14ac:dyDescent="0.3">
      <c r="A505" s="301" t="s">
        <v>2282</v>
      </c>
      <c r="B505" s="16" t="s">
        <v>330</v>
      </c>
      <c r="C505" s="22" t="s">
        <v>1</v>
      </c>
      <c r="D505" s="241">
        <v>8</v>
      </c>
      <c r="E505" s="20"/>
      <c r="F505" s="168">
        <f t="shared" si="20"/>
        <v>0</v>
      </c>
      <c r="G505" s="168">
        <f t="shared" si="21"/>
        <v>0</v>
      </c>
      <c r="H505" s="21"/>
      <c r="I505" s="108"/>
      <c r="J505" s="108"/>
      <c r="K505" s="14"/>
      <c r="L505" s="14"/>
      <c r="M505" s="14"/>
      <c r="N505" s="14"/>
      <c r="O505" s="14"/>
      <c r="P505" s="14"/>
      <c r="Q505" s="14"/>
      <c r="R505" s="14"/>
    </row>
    <row r="506" spans="1:18" ht="15" customHeight="1" x14ac:dyDescent="0.35">
      <c r="A506" s="301" t="s">
        <v>2283</v>
      </c>
      <c r="B506" s="16" t="s">
        <v>329</v>
      </c>
      <c r="C506" s="22" t="s">
        <v>1</v>
      </c>
      <c r="D506" s="241">
        <v>4</v>
      </c>
      <c r="E506" s="20"/>
      <c r="F506" s="168">
        <f t="shared" si="20"/>
        <v>0</v>
      </c>
      <c r="G506" s="168">
        <f t="shared" si="21"/>
        <v>0</v>
      </c>
      <c r="H506" s="21"/>
      <c r="I506" s="108"/>
      <c r="J506" s="108"/>
    </row>
    <row r="507" spans="1:18" ht="15" customHeight="1" x14ac:dyDescent="0.35">
      <c r="A507" s="301" t="s">
        <v>2284</v>
      </c>
      <c r="B507" s="16" t="s">
        <v>328</v>
      </c>
      <c r="C507" s="22" t="s">
        <v>1</v>
      </c>
      <c r="D507" s="241">
        <v>4</v>
      </c>
      <c r="E507" s="20"/>
      <c r="F507" s="168">
        <f t="shared" si="20"/>
        <v>0</v>
      </c>
      <c r="G507" s="168">
        <f t="shared" si="21"/>
        <v>0</v>
      </c>
      <c r="H507" s="21"/>
      <c r="I507" s="108"/>
      <c r="J507" s="108"/>
    </row>
    <row r="508" spans="1:18" ht="15" customHeight="1" x14ac:dyDescent="0.35">
      <c r="A508" s="301" t="s">
        <v>2285</v>
      </c>
      <c r="B508" s="16" t="s">
        <v>327</v>
      </c>
      <c r="C508" s="22" t="s">
        <v>1</v>
      </c>
      <c r="D508" s="241">
        <v>4</v>
      </c>
      <c r="E508" s="20"/>
      <c r="F508" s="168">
        <f t="shared" si="20"/>
        <v>0</v>
      </c>
      <c r="G508" s="168">
        <f t="shared" si="21"/>
        <v>0</v>
      </c>
      <c r="H508" s="21"/>
      <c r="I508" s="108"/>
      <c r="J508" s="108"/>
    </row>
    <row r="509" spans="1:18" ht="15" customHeight="1" x14ac:dyDescent="0.35">
      <c r="A509" s="301" t="s">
        <v>2286</v>
      </c>
      <c r="B509" s="16" t="s">
        <v>326</v>
      </c>
      <c r="C509" s="22" t="s">
        <v>1</v>
      </c>
      <c r="D509" s="241">
        <v>4</v>
      </c>
      <c r="E509" s="20"/>
      <c r="F509" s="168">
        <f t="shared" si="20"/>
        <v>0</v>
      </c>
      <c r="G509" s="168">
        <f t="shared" si="21"/>
        <v>0</v>
      </c>
      <c r="H509" s="21"/>
      <c r="I509" s="108"/>
      <c r="J509" s="108"/>
    </row>
    <row r="510" spans="1:18" ht="15" customHeight="1" x14ac:dyDescent="0.35">
      <c r="A510" s="301" t="s">
        <v>2287</v>
      </c>
      <c r="B510" s="16" t="s">
        <v>325</v>
      </c>
      <c r="C510" s="26" t="s">
        <v>1</v>
      </c>
      <c r="D510" s="241">
        <v>4</v>
      </c>
      <c r="E510" s="20"/>
      <c r="F510" s="168">
        <f t="shared" si="20"/>
        <v>0</v>
      </c>
      <c r="G510" s="168">
        <f t="shared" si="21"/>
        <v>0</v>
      </c>
      <c r="H510" s="21"/>
      <c r="I510" s="108"/>
      <c r="J510" s="108"/>
    </row>
    <row r="511" spans="1:18" ht="15" customHeight="1" x14ac:dyDescent="0.35">
      <c r="A511" s="301" t="s">
        <v>2288</v>
      </c>
      <c r="B511" s="16" t="s">
        <v>324</v>
      </c>
      <c r="C511" s="22" t="s">
        <v>1</v>
      </c>
      <c r="D511" s="241">
        <v>4</v>
      </c>
      <c r="E511" s="20"/>
      <c r="F511" s="168">
        <f t="shared" si="20"/>
        <v>0</v>
      </c>
      <c r="G511" s="168">
        <f t="shared" si="21"/>
        <v>0</v>
      </c>
      <c r="H511" s="21"/>
      <c r="I511" s="108"/>
      <c r="J511" s="108"/>
    </row>
    <row r="512" spans="1:18" ht="15" customHeight="1" x14ac:dyDescent="0.35">
      <c r="A512" s="301" t="s">
        <v>2289</v>
      </c>
      <c r="B512" s="16" t="s">
        <v>323</v>
      </c>
      <c r="C512" s="22" t="s">
        <v>1</v>
      </c>
      <c r="D512" s="241">
        <v>4</v>
      </c>
      <c r="E512" s="20"/>
      <c r="F512" s="168">
        <f t="shared" si="20"/>
        <v>0</v>
      </c>
      <c r="G512" s="168">
        <f t="shared" si="21"/>
        <v>0</v>
      </c>
      <c r="H512" s="21"/>
      <c r="I512" s="108"/>
      <c r="J512" s="108"/>
    </row>
    <row r="513" spans="1:18" ht="15" customHeight="1" x14ac:dyDescent="0.35">
      <c r="A513" s="301" t="s">
        <v>2290</v>
      </c>
      <c r="B513" s="16" t="s">
        <v>322</v>
      </c>
      <c r="C513" s="22" t="s">
        <v>1</v>
      </c>
      <c r="D513" s="241">
        <v>16</v>
      </c>
      <c r="E513" s="20"/>
      <c r="F513" s="168">
        <f t="shared" si="20"/>
        <v>0</v>
      </c>
      <c r="G513" s="168">
        <f t="shared" si="21"/>
        <v>0</v>
      </c>
      <c r="H513" s="21"/>
      <c r="I513" s="108"/>
      <c r="J513" s="108"/>
    </row>
    <row r="514" spans="1:18" ht="15" customHeight="1" x14ac:dyDescent="0.35">
      <c r="A514" s="301" t="s">
        <v>2291</v>
      </c>
      <c r="B514" s="16" t="s">
        <v>321</v>
      </c>
      <c r="C514" s="22" t="s">
        <v>1</v>
      </c>
      <c r="D514" s="241">
        <v>4</v>
      </c>
      <c r="E514" s="20"/>
      <c r="F514" s="168">
        <f t="shared" si="20"/>
        <v>0</v>
      </c>
      <c r="G514" s="168">
        <f t="shared" si="21"/>
        <v>0</v>
      </c>
      <c r="H514" s="21"/>
      <c r="I514" s="108"/>
      <c r="J514" s="108"/>
    </row>
    <row r="515" spans="1:18" s="6" customFormat="1" ht="15" customHeight="1" x14ac:dyDescent="0.3">
      <c r="A515" s="301" t="s">
        <v>2292</v>
      </c>
      <c r="B515" s="16" t="s">
        <v>320</v>
      </c>
      <c r="C515" s="22" t="s">
        <v>1</v>
      </c>
      <c r="D515" s="241">
        <v>8</v>
      </c>
      <c r="E515" s="20"/>
      <c r="F515" s="168">
        <f t="shared" si="20"/>
        <v>0</v>
      </c>
      <c r="G515" s="168">
        <f t="shared" si="21"/>
        <v>0</v>
      </c>
      <c r="H515" s="21"/>
      <c r="I515" s="108"/>
      <c r="J515" s="108"/>
      <c r="K515" s="14"/>
      <c r="L515" s="14"/>
      <c r="M515" s="14"/>
      <c r="N515" s="14"/>
      <c r="O515" s="14"/>
      <c r="P515" s="14"/>
      <c r="Q515" s="14"/>
      <c r="R515" s="14"/>
    </row>
    <row r="516" spans="1:18" s="6" customFormat="1" ht="15" customHeight="1" x14ac:dyDescent="0.3">
      <c r="A516" s="301" t="s">
        <v>2293</v>
      </c>
      <c r="B516" s="16" t="s">
        <v>319</v>
      </c>
      <c r="C516" s="22" t="s">
        <v>1</v>
      </c>
      <c r="D516" s="241">
        <v>8</v>
      </c>
      <c r="E516" s="20"/>
      <c r="F516" s="168">
        <f t="shared" si="20"/>
        <v>0</v>
      </c>
      <c r="G516" s="168">
        <f t="shared" si="21"/>
        <v>0</v>
      </c>
      <c r="H516" s="21"/>
      <c r="I516" s="108"/>
      <c r="J516" s="108"/>
      <c r="K516" s="14"/>
      <c r="L516" s="14"/>
      <c r="M516" s="14"/>
      <c r="N516" s="14"/>
      <c r="O516" s="14"/>
      <c r="P516" s="14"/>
      <c r="Q516" s="14"/>
      <c r="R516" s="14"/>
    </row>
    <row r="517" spans="1:18" ht="15" customHeight="1" x14ac:dyDescent="0.35">
      <c r="A517" s="301" t="s">
        <v>2294</v>
      </c>
      <c r="B517" s="16" t="s">
        <v>318</v>
      </c>
      <c r="C517" s="22" t="s">
        <v>1</v>
      </c>
      <c r="D517" s="241">
        <v>4</v>
      </c>
      <c r="E517" s="20"/>
      <c r="F517" s="168">
        <f t="shared" si="20"/>
        <v>0</v>
      </c>
      <c r="G517" s="168">
        <f t="shared" si="21"/>
        <v>0</v>
      </c>
      <c r="H517" s="21"/>
      <c r="I517" s="108"/>
      <c r="J517" s="108"/>
    </row>
    <row r="518" spans="1:18" ht="15" customHeight="1" x14ac:dyDescent="0.35">
      <c r="A518" s="301" t="s">
        <v>2295</v>
      </c>
      <c r="B518" s="16" t="s">
        <v>317</v>
      </c>
      <c r="C518" s="22" t="s">
        <v>1</v>
      </c>
      <c r="D518" s="241">
        <v>4</v>
      </c>
      <c r="E518" s="20"/>
      <c r="F518" s="168">
        <f t="shared" si="20"/>
        <v>0</v>
      </c>
      <c r="G518" s="168">
        <f t="shared" si="21"/>
        <v>0</v>
      </c>
      <c r="H518" s="21"/>
      <c r="I518" s="108"/>
      <c r="J518" s="108"/>
    </row>
    <row r="519" spans="1:18" s="8" customFormat="1" ht="14.25" customHeight="1" x14ac:dyDescent="0.25">
      <c r="A519" s="301" t="s">
        <v>2296</v>
      </c>
      <c r="B519" s="16" t="s">
        <v>316</v>
      </c>
      <c r="C519" s="22" t="s">
        <v>1</v>
      </c>
      <c r="D519" s="241">
        <v>4</v>
      </c>
      <c r="E519" s="20"/>
      <c r="F519" s="168">
        <f t="shared" si="20"/>
        <v>0</v>
      </c>
      <c r="G519" s="168">
        <f t="shared" si="21"/>
        <v>0</v>
      </c>
      <c r="H519" s="159"/>
      <c r="I519" s="133"/>
      <c r="J519" s="133"/>
      <c r="K519" s="129"/>
      <c r="L519" s="129"/>
      <c r="M519" s="129"/>
      <c r="N519" s="130"/>
      <c r="O519" s="130"/>
      <c r="P519" s="130"/>
      <c r="Q519" s="130"/>
      <c r="R519" s="130"/>
    </row>
    <row r="520" spans="1:18" s="8" customFormat="1" ht="14.25" customHeight="1" x14ac:dyDescent="0.25">
      <c r="A520" s="301" t="s">
        <v>2297</v>
      </c>
      <c r="B520" s="16" t="s">
        <v>315</v>
      </c>
      <c r="C520" s="22" t="s">
        <v>1</v>
      </c>
      <c r="D520" s="241">
        <v>4</v>
      </c>
      <c r="E520" s="20"/>
      <c r="F520" s="168">
        <f t="shared" si="20"/>
        <v>0</v>
      </c>
      <c r="G520" s="168">
        <f t="shared" si="21"/>
        <v>0</v>
      </c>
      <c r="H520" s="159"/>
      <c r="I520" s="133"/>
      <c r="J520" s="133"/>
      <c r="K520" s="129"/>
      <c r="L520" s="129"/>
      <c r="M520" s="129"/>
      <c r="N520" s="130"/>
      <c r="O520" s="130"/>
      <c r="P520" s="130"/>
      <c r="Q520" s="130"/>
      <c r="R520" s="130"/>
    </row>
    <row r="521" spans="1:18" customFormat="1" ht="15" customHeight="1" x14ac:dyDescent="0.25">
      <c r="A521" s="301" t="s">
        <v>2298</v>
      </c>
      <c r="B521" s="16" t="s">
        <v>314</v>
      </c>
      <c r="C521" s="22" t="s">
        <v>1</v>
      </c>
      <c r="D521" s="241">
        <v>4</v>
      </c>
      <c r="E521" s="20"/>
      <c r="F521" s="168">
        <f t="shared" si="20"/>
        <v>0</v>
      </c>
      <c r="G521" s="168">
        <f t="shared" si="21"/>
        <v>0</v>
      </c>
      <c r="H521" s="176"/>
      <c r="I521" s="134"/>
      <c r="J521" s="134"/>
      <c r="K521" s="131"/>
      <c r="L521" s="131"/>
      <c r="M521" s="131"/>
      <c r="N521" s="132"/>
      <c r="O521" s="132"/>
      <c r="P521" s="132"/>
      <c r="Q521" s="132"/>
      <c r="R521" s="132"/>
    </row>
    <row r="522" spans="1:18" ht="15" customHeight="1" x14ac:dyDescent="0.35">
      <c r="A522" s="301" t="s">
        <v>2299</v>
      </c>
      <c r="B522" s="16" t="s">
        <v>313</v>
      </c>
      <c r="C522" s="22" t="s">
        <v>1</v>
      </c>
      <c r="D522" s="241">
        <v>4</v>
      </c>
      <c r="E522" s="20"/>
      <c r="F522" s="168">
        <f t="shared" si="20"/>
        <v>0</v>
      </c>
      <c r="G522" s="168">
        <f t="shared" si="21"/>
        <v>0</v>
      </c>
      <c r="H522" s="159"/>
    </row>
    <row r="523" spans="1:18" ht="15" customHeight="1" x14ac:dyDescent="0.35">
      <c r="A523" s="301" t="s">
        <v>2300</v>
      </c>
      <c r="B523" s="16" t="s">
        <v>312</v>
      </c>
      <c r="C523" s="22" t="s">
        <v>1</v>
      </c>
      <c r="D523" s="241">
        <v>4</v>
      </c>
      <c r="E523" s="20"/>
      <c r="F523" s="168">
        <f t="shared" si="20"/>
        <v>0</v>
      </c>
      <c r="G523" s="168">
        <f t="shared" si="21"/>
        <v>0</v>
      </c>
      <c r="H523" s="159"/>
    </row>
    <row r="524" spans="1:18" ht="15" customHeight="1" x14ac:dyDescent="0.35">
      <c r="A524" s="301" t="s">
        <v>2301</v>
      </c>
      <c r="B524" s="16" t="s">
        <v>311</v>
      </c>
      <c r="C524" s="22" t="s">
        <v>1</v>
      </c>
      <c r="D524" s="241">
        <v>4</v>
      </c>
      <c r="E524" s="20"/>
      <c r="F524" s="168">
        <f t="shared" si="20"/>
        <v>0</v>
      </c>
      <c r="G524" s="168">
        <f t="shared" si="21"/>
        <v>0</v>
      </c>
      <c r="H524" s="159"/>
    </row>
    <row r="525" spans="1:18" ht="15" customHeight="1" x14ac:dyDescent="0.35">
      <c r="A525" s="301" t="s">
        <v>2302</v>
      </c>
      <c r="B525" s="16" t="s">
        <v>310</v>
      </c>
      <c r="C525" s="22" t="s">
        <v>1</v>
      </c>
      <c r="D525" s="241">
        <v>4</v>
      </c>
      <c r="E525" s="20"/>
      <c r="F525" s="168">
        <f t="shared" si="20"/>
        <v>0</v>
      </c>
      <c r="G525" s="168">
        <f t="shared" si="21"/>
        <v>0</v>
      </c>
      <c r="H525" s="159"/>
    </row>
    <row r="526" spans="1:18" ht="15" customHeight="1" x14ac:dyDescent="0.35">
      <c r="A526" s="301" t="s">
        <v>2303</v>
      </c>
      <c r="B526" s="16" t="s">
        <v>309</v>
      </c>
      <c r="C526" s="22" t="s">
        <v>1</v>
      </c>
      <c r="D526" s="241">
        <v>4</v>
      </c>
      <c r="E526" s="20"/>
      <c r="F526" s="168">
        <f t="shared" si="20"/>
        <v>0</v>
      </c>
      <c r="G526" s="168">
        <f t="shared" si="21"/>
        <v>0</v>
      </c>
      <c r="H526" s="159"/>
    </row>
    <row r="527" spans="1:18" ht="15" customHeight="1" x14ac:dyDescent="0.35">
      <c r="A527" s="301" t="s">
        <v>2304</v>
      </c>
      <c r="B527" s="16" t="s">
        <v>308</v>
      </c>
      <c r="C527" s="22" t="s">
        <v>234</v>
      </c>
      <c r="D527" s="241">
        <v>4</v>
      </c>
      <c r="E527" s="20"/>
      <c r="F527" s="168">
        <f t="shared" si="20"/>
        <v>0</v>
      </c>
      <c r="G527" s="168">
        <f t="shared" si="21"/>
        <v>0</v>
      </c>
      <c r="H527" s="159"/>
    </row>
    <row r="528" spans="1:18" ht="15" customHeight="1" x14ac:dyDescent="0.35">
      <c r="A528" s="301" t="s">
        <v>2305</v>
      </c>
      <c r="B528" s="16" t="s">
        <v>307</v>
      </c>
      <c r="C528" s="22" t="s">
        <v>1</v>
      </c>
      <c r="D528" s="241">
        <v>4</v>
      </c>
      <c r="E528" s="20"/>
      <c r="F528" s="168">
        <f t="shared" si="20"/>
        <v>0</v>
      </c>
      <c r="G528" s="168">
        <f t="shared" si="21"/>
        <v>0</v>
      </c>
      <c r="H528" s="135"/>
    </row>
    <row r="529" spans="1:8" ht="15" customHeight="1" x14ac:dyDescent="0.35">
      <c r="A529" s="301" t="s">
        <v>2306</v>
      </c>
      <c r="B529" s="16" t="s">
        <v>301</v>
      </c>
      <c r="C529" s="22" t="s">
        <v>234</v>
      </c>
      <c r="D529" s="241">
        <v>4</v>
      </c>
      <c r="E529" s="20"/>
      <c r="F529" s="168">
        <f t="shared" si="20"/>
        <v>0</v>
      </c>
      <c r="G529" s="168">
        <f t="shared" si="21"/>
        <v>0</v>
      </c>
      <c r="H529" s="135"/>
    </row>
    <row r="530" spans="1:8" ht="15" customHeight="1" x14ac:dyDescent="0.35">
      <c r="A530" s="301" t="s">
        <v>2307</v>
      </c>
      <c r="B530" s="16" t="s">
        <v>306</v>
      </c>
      <c r="C530" s="22" t="s">
        <v>1</v>
      </c>
      <c r="D530" s="241">
        <v>4</v>
      </c>
      <c r="E530" s="20"/>
      <c r="F530" s="168">
        <f t="shared" ref="F530:F533" si="22">SUM(E530*1.2)</f>
        <v>0</v>
      </c>
      <c r="G530" s="168">
        <f t="shared" ref="G530:G533" si="23">SUM(D530*E530)</f>
        <v>0</v>
      </c>
      <c r="H530" s="135"/>
    </row>
    <row r="531" spans="1:8" ht="15" customHeight="1" x14ac:dyDescent="0.35">
      <c r="A531" s="301" t="s">
        <v>2308</v>
      </c>
      <c r="B531" s="16" t="s">
        <v>304</v>
      </c>
      <c r="C531" s="22" t="s">
        <v>1</v>
      </c>
      <c r="D531" s="241">
        <v>4</v>
      </c>
      <c r="E531" s="20"/>
      <c r="F531" s="168">
        <f t="shared" si="22"/>
        <v>0</v>
      </c>
      <c r="G531" s="168">
        <f t="shared" si="23"/>
        <v>0</v>
      </c>
      <c r="H531" s="135"/>
    </row>
    <row r="532" spans="1:8" ht="15" customHeight="1" x14ac:dyDescent="0.35">
      <c r="A532" s="301" t="s">
        <v>2309</v>
      </c>
      <c r="B532" s="213" t="s">
        <v>305</v>
      </c>
      <c r="C532" s="194" t="s">
        <v>168</v>
      </c>
      <c r="D532" s="241">
        <v>200</v>
      </c>
      <c r="E532" s="20"/>
      <c r="F532" s="168">
        <f t="shared" si="22"/>
        <v>0</v>
      </c>
      <c r="G532" s="168">
        <f t="shared" si="23"/>
        <v>0</v>
      </c>
      <c r="H532" s="135"/>
    </row>
    <row r="533" spans="1:8" ht="15" customHeight="1" thickBot="1" x14ac:dyDescent="0.4">
      <c r="A533" s="301" t="s">
        <v>2310</v>
      </c>
      <c r="B533" s="16" t="s">
        <v>303</v>
      </c>
      <c r="C533" s="194" t="s">
        <v>172</v>
      </c>
      <c r="D533" s="241">
        <v>100</v>
      </c>
      <c r="E533" s="296"/>
      <c r="F533" s="297">
        <f t="shared" si="22"/>
        <v>0</v>
      </c>
      <c r="G533" s="297">
        <f t="shared" si="23"/>
        <v>0</v>
      </c>
      <c r="H533" s="135"/>
    </row>
    <row r="534" spans="1:8" ht="15" customHeight="1" thickBot="1" x14ac:dyDescent="0.4">
      <c r="A534" s="106"/>
      <c r="B534" s="205"/>
      <c r="C534" s="205"/>
      <c r="D534" s="205"/>
      <c r="E534" s="327" t="s">
        <v>3421</v>
      </c>
      <c r="F534" s="327"/>
      <c r="G534" s="255">
        <f>SUM(G401:G533)</f>
        <v>0</v>
      </c>
      <c r="H534" s="135"/>
    </row>
    <row r="535" spans="1:8" ht="15" customHeight="1" thickBot="1" x14ac:dyDescent="0.4">
      <c r="A535" s="106"/>
      <c r="B535" s="205"/>
      <c r="C535" s="205"/>
      <c r="D535" s="205"/>
      <c r="E535" s="327" t="s">
        <v>3422</v>
      </c>
      <c r="F535" s="327"/>
      <c r="G535" s="255">
        <f>SUM(G534*0.2)</f>
        <v>0</v>
      </c>
      <c r="H535" s="135"/>
    </row>
    <row r="536" spans="1:8" ht="15" customHeight="1" thickBot="1" x14ac:dyDescent="0.4">
      <c r="A536" s="106"/>
      <c r="B536" s="205"/>
      <c r="C536" s="27"/>
      <c r="D536" s="173"/>
      <c r="E536" s="327" t="s">
        <v>3423</v>
      </c>
      <c r="F536" s="327"/>
      <c r="G536" s="255">
        <f>SUM(G534:G535)</f>
        <v>0</v>
      </c>
      <c r="H536" s="135"/>
    </row>
    <row r="537" spans="1:8" ht="15" customHeight="1" x14ac:dyDescent="0.35">
      <c r="A537" s="159"/>
      <c r="B537" s="214"/>
      <c r="C537" s="203"/>
      <c r="D537" s="229"/>
      <c r="E537" s="338"/>
      <c r="F537" s="338"/>
      <c r="G537" s="144"/>
      <c r="H537" s="135"/>
    </row>
    <row r="538" spans="1:8" ht="15" customHeight="1" x14ac:dyDescent="0.35">
      <c r="A538" s="159"/>
      <c r="B538" s="214"/>
      <c r="C538" s="203"/>
      <c r="D538" s="229"/>
      <c r="E538" s="159"/>
      <c r="F538" s="159"/>
      <c r="G538" s="159"/>
      <c r="H538" s="135"/>
    </row>
    <row r="539" spans="1:8" ht="15" customHeight="1" x14ac:dyDescent="0.35">
      <c r="A539" s="159"/>
      <c r="B539" s="214"/>
      <c r="C539" s="203"/>
      <c r="D539" s="229"/>
      <c r="E539" s="159"/>
      <c r="F539" s="159"/>
      <c r="G539" s="159"/>
      <c r="H539" s="21"/>
    </row>
    <row r="540" spans="1:8" ht="15" customHeight="1" thickBot="1" x14ac:dyDescent="0.4">
      <c r="A540" s="159"/>
      <c r="B540" s="214"/>
      <c r="C540" s="203"/>
      <c r="D540" s="229"/>
      <c r="E540" s="336" t="s">
        <v>4109</v>
      </c>
      <c r="F540" s="336"/>
      <c r="G540" s="336"/>
      <c r="H540" s="21"/>
    </row>
    <row r="541" spans="1:8" ht="15" customHeight="1" thickBot="1" x14ac:dyDescent="0.4">
      <c r="A541" s="159"/>
      <c r="B541" s="214"/>
      <c r="C541" s="203"/>
      <c r="D541" s="229"/>
      <c r="E541" s="337" t="s">
        <v>4110</v>
      </c>
      <c r="F541" s="337"/>
      <c r="G541" s="308">
        <f>G534+G393+G371+G210+G188+G19</f>
        <v>0</v>
      </c>
      <c r="H541" s="21"/>
    </row>
    <row r="542" spans="1:8" ht="15" customHeight="1" thickBot="1" x14ac:dyDescent="0.4">
      <c r="A542" s="159"/>
      <c r="B542" s="214"/>
      <c r="C542" s="203"/>
      <c r="D542" s="229"/>
      <c r="E542" s="337" t="s">
        <v>4111</v>
      </c>
      <c r="F542" s="337"/>
      <c r="G542" s="308">
        <f>G535+G394+G372+G211+G189+G20</f>
        <v>0</v>
      </c>
      <c r="H542" s="21"/>
    </row>
    <row r="543" spans="1:8" ht="15" customHeight="1" thickBot="1" x14ac:dyDescent="0.4">
      <c r="A543" s="109"/>
      <c r="B543" s="205"/>
      <c r="C543" s="27"/>
      <c r="D543" s="173"/>
      <c r="E543" s="337" t="s">
        <v>4112</v>
      </c>
      <c r="F543" s="337"/>
      <c r="G543" s="308">
        <f>G536+G395+G373+G212+G190+G21</f>
        <v>0</v>
      </c>
      <c r="H543" s="21"/>
    </row>
    <row r="544" spans="1:8" ht="15" customHeight="1" x14ac:dyDescent="0.35">
      <c r="A544" s="109"/>
      <c r="B544" s="207"/>
      <c r="C544" s="27"/>
      <c r="D544" s="173"/>
      <c r="E544" s="135"/>
      <c r="H544" s="21"/>
    </row>
    <row r="545" spans="1:8" ht="15" customHeight="1" x14ac:dyDescent="0.35">
      <c r="A545" s="109"/>
      <c r="B545" s="18"/>
      <c r="C545" s="29"/>
      <c r="D545" s="173"/>
      <c r="E545" s="135"/>
      <c r="H545" s="21"/>
    </row>
    <row r="546" spans="1:8" ht="15" customHeight="1" x14ac:dyDescent="0.35">
      <c r="A546" s="109"/>
      <c r="B546" s="18"/>
      <c r="C546" s="29"/>
      <c r="D546" s="173"/>
      <c r="E546" s="135"/>
      <c r="H546" s="21"/>
    </row>
    <row r="547" spans="1:8" ht="15" customHeight="1" x14ac:dyDescent="0.35">
      <c r="A547" s="109"/>
      <c r="B547" s="18"/>
      <c r="C547" s="29"/>
      <c r="D547" s="173"/>
      <c r="E547" s="135"/>
      <c r="H547" s="21"/>
    </row>
    <row r="548" spans="1:8" ht="15" customHeight="1" x14ac:dyDescent="0.35">
      <c r="A548" s="109"/>
      <c r="B548" s="18"/>
      <c r="C548" s="29"/>
      <c r="D548" s="173"/>
      <c r="E548" s="135"/>
      <c r="H548" s="21"/>
    </row>
    <row r="549" spans="1:8" x14ac:dyDescent="0.35">
      <c r="A549" s="109"/>
      <c r="B549" s="18"/>
      <c r="C549" s="29"/>
      <c r="D549" s="173"/>
      <c r="E549" s="135"/>
    </row>
    <row r="550" spans="1:8" x14ac:dyDescent="0.35">
      <c r="A550" s="109"/>
      <c r="B550" s="18"/>
      <c r="C550" s="199"/>
      <c r="D550" s="173"/>
      <c r="E550" s="135"/>
    </row>
    <row r="551" spans="1:8" x14ac:dyDescent="0.35">
      <c r="A551" s="109"/>
      <c r="B551" s="18"/>
      <c r="C551" s="199"/>
      <c r="D551" s="173"/>
      <c r="E551" s="135"/>
    </row>
    <row r="552" spans="1:8" x14ac:dyDescent="0.35">
      <c r="A552" s="109"/>
      <c r="B552" s="205"/>
      <c r="C552" s="199"/>
      <c r="D552" s="173"/>
      <c r="E552" s="135"/>
    </row>
    <row r="553" spans="1:8" x14ac:dyDescent="0.35">
      <c r="A553" s="109"/>
      <c r="B553" s="205"/>
      <c r="C553" s="27"/>
      <c r="D553" s="173"/>
      <c r="E553" s="135"/>
    </row>
    <row r="554" spans="1:8" x14ac:dyDescent="0.35">
      <c r="A554" s="109"/>
      <c r="B554" s="205"/>
      <c r="C554" s="27"/>
      <c r="D554" s="173"/>
      <c r="E554" s="135"/>
    </row>
    <row r="555" spans="1:8" x14ac:dyDescent="0.35">
      <c r="A555" s="109"/>
      <c r="B555" s="205"/>
      <c r="C555" s="27"/>
      <c r="D555" s="173"/>
      <c r="E555" s="135"/>
    </row>
    <row r="556" spans="1:8" x14ac:dyDescent="0.35">
      <c r="A556" s="109"/>
      <c r="B556" s="205"/>
      <c r="C556" s="27"/>
      <c r="D556" s="173"/>
      <c r="E556" s="135"/>
    </row>
    <row r="557" spans="1:8" x14ac:dyDescent="0.35">
      <c r="A557" s="109"/>
      <c r="B557" s="205"/>
      <c r="C557" s="27"/>
      <c r="D557" s="173"/>
      <c r="E557" s="135"/>
    </row>
    <row r="558" spans="1:8" x14ac:dyDescent="0.35">
      <c r="A558" s="109"/>
      <c r="B558" s="205"/>
      <c r="C558" s="27"/>
      <c r="D558" s="173"/>
      <c r="E558" s="135"/>
    </row>
    <row r="559" spans="1:8" x14ac:dyDescent="0.35">
      <c r="A559" s="107"/>
      <c r="B559" s="205"/>
      <c r="C559" s="27"/>
      <c r="D559" s="173"/>
      <c r="E559" s="21"/>
    </row>
    <row r="560" spans="1:8" x14ac:dyDescent="0.35">
      <c r="A560" s="107"/>
      <c r="B560" s="205"/>
      <c r="C560" s="27"/>
      <c r="D560" s="173"/>
      <c r="E560" s="21"/>
    </row>
    <row r="561" spans="1:5" x14ac:dyDescent="0.35">
      <c r="A561" s="107"/>
      <c r="B561" s="205"/>
      <c r="C561" s="27"/>
      <c r="D561" s="173"/>
      <c r="E561" s="21"/>
    </row>
    <row r="562" spans="1:5" x14ac:dyDescent="0.35">
      <c r="A562" s="107"/>
      <c r="B562" s="205"/>
      <c r="C562" s="27"/>
      <c r="D562" s="173"/>
      <c r="E562" s="21"/>
    </row>
    <row r="563" spans="1:5" x14ac:dyDescent="0.35">
      <c r="A563" s="107"/>
      <c r="B563" s="205"/>
      <c r="C563" s="27"/>
      <c r="D563" s="173"/>
      <c r="E563" s="21"/>
    </row>
    <row r="564" spans="1:5" x14ac:dyDescent="0.35">
      <c r="A564" s="107"/>
      <c r="B564" s="205"/>
      <c r="C564" s="27"/>
      <c r="D564" s="173"/>
      <c r="E564" s="21"/>
    </row>
    <row r="565" spans="1:5" x14ac:dyDescent="0.35">
      <c r="A565" s="107"/>
      <c r="B565" s="205"/>
      <c r="C565" s="27"/>
      <c r="D565" s="173"/>
      <c r="E565" s="21"/>
    </row>
    <row r="566" spans="1:5" x14ac:dyDescent="0.35">
      <c r="A566" s="107"/>
      <c r="B566" s="205"/>
      <c r="C566" s="27"/>
      <c r="D566" s="173"/>
      <c r="E566" s="21"/>
    </row>
    <row r="567" spans="1:5" x14ac:dyDescent="0.35">
      <c r="A567" s="107"/>
      <c r="B567" s="205"/>
      <c r="C567" s="27"/>
      <c r="D567" s="173"/>
      <c r="E567" s="21"/>
    </row>
    <row r="568" spans="1:5" x14ac:dyDescent="0.35">
      <c r="A568" s="107"/>
      <c r="B568" s="205"/>
      <c r="C568" s="27"/>
      <c r="D568" s="173"/>
      <c r="E568" s="21"/>
    </row>
    <row r="569" spans="1:5" x14ac:dyDescent="0.35">
      <c r="A569" s="107"/>
      <c r="B569" s="205"/>
      <c r="C569" s="27"/>
      <c r="D569" s="173"/>
    </row>
    <row r="570" spans="1:5" x14ac:dyDescent="0.35">
      <c r="A570" s="107"/>
      <c r="B570" s="205"/>
      <c r="C570" s="27"/>
      <c r="D570" s="173"/>
    </row>
    <row r="571" spans="1:5" x14ac:dyDescent="0.35">
      <c r="A571" s="107"/>
      <c r="B571" s="18"/>
      <c r="C571" s="27"/>
      <c r="D571" s="173"/>
    </row>
    <row r="572" spans="1:5" x14ac:dyDescent="0.35">
      <c r="A572" s="107"/>
      <c r="B572" s="18"/>
      <c r="C572" s="27"/>
      <c r="D572" s="173"/>
    </row>
    <row r="573" spans="1:5" x14ac:dyDescent="0.35">
      <c r="A573" s="107"/>
      <c r="B573" s="205"/>
      <c r="C573" s="27"/>
      <c r="D573" s="173"/>
    </row>
    <row r="574" spans="1:5" x14ac:dyDescent="0.35">
      <c r="A574" s="107"/>
      <c r="B574" s="205"/>
      <c r="C574" s="27"/>
      <c r="D574" s="173"/>
    </row>
    <row r="575" spans="1:5" x14ac:dyDescent="0.35">
      <c r="A575" s="107"/>
      <c r="B575" s="205"/>
      <c r="C575" s="27"/>
      <c r="D575" s="173"/>
    </row>
    <row r="576" spans="1:5" x14ac:dyDescent="0.35">
      <c r="A576" s="107"/>
      <c r="B576" s="205"/>
      <c r="C576" s="27"/>
      <c r="D576" s="173"/>
    </row>
    <row r="577" spans="1:4" x14ac:dyDescent="0.35">
      <c r="A577" s="107"/>
      <c r="B577" s="205"/>
      <c r="C577" s="27"/>
      <c r="D577" s="173"/>
    </row>
    <row r="578" spans="1:4" x14ac:dyDescent="0.35">
      <c r="A578" s="107"/>
      <c r="B578" s="205"/>
      <c r="C578" s="27"/>
      <c r="D578" s="173"/>
    </row>
    <row r="579" spans="1:4" x14ac:dyDescent="0.35">
      <c r="A579" s="107"/>
      <c r="B579" s="205"/>
      <c r="C579" s="27"/>
      <c r="D579" s="173"/>
    </row>
    <row r="580" spans="1:4" x14ac:dyDescent="0.35">
      <c r="A580" s="107"/>
      <c r="B580" s="205"/>
      <c r="C580" s="27"/>
      <c r="D580" s="173"/>
    </row>
    <row r="581" spans="1:4" x14ac:dyDescent="0.35">
      <c r="A581" s="107"/>
      <c r="B581" s="205"/>
      <c r="C581" s="27"/>
      <c r="D581" s="173"/>
    </row>
    <row r="582" spans="1:4" x14ac:dyDescent="0.35">
      <c r="A582" s="107"/>
      <c r="B582" s="205"/>
      <c r="C582" s="27"/>
      <c r="D582" s="173"/>
    </row>
    <row r="583" spans="1:4" x14ac:dyDescent="0.35">
      <c r="A583" s="107"/>
      <c r="B583" s="205"/>
      <c r="C583" s="27"/>
      <c r="D583" s="173"/>
    </row>
    <row r="584" spans="1:4" x14ac:dyDescent="0.35">
      <c r="A584" s="107"/>
      <c r="B584" s="205"/>
      <c r="C584" s="27"/>
      <c r="D584" s="173"/>
    </row>
    <row r="585" spans="1:4" x14ac:dyDescent="0.35">
      <c r="A585" s="107"/>
      <c r="B585" s="205"/>
      <c r="C585" s="27"/>
      <c r="D585" s="173"/>
    </row>
    <row r="586" spans="1:4" x14ac:dyDescent="0.35">
      <c r="A586" s="107"/>
      <c r="B586" s="205"/>
      <c r="C586" s="27"/>
      <c r="D586" s="173"/>
    </row>
    <row r="587" spans="1:4" x14ac:dyDescent="0.35">
      <c r="A587" s="107"/>
      <c r="B587" s="205"/>
      <c r="C587" s="27"/>
      <c r="D587" s="173"/>
    </row>
    <row r="588" spans="1:4" x14ac:dyDescent="0.35">
      <c r="A588" s="107"/>
      <c r="B588" s="205"/>
      <c r="C588" s="27"/>
      <c r="D588" s="173"/>
    </row>
    <row r="589" spans="1:4" x14ac:dyDescent="0.35">
      <c r="A589" s="107"/>
      <c r="B589" s="205"/>
      <c r="C589" s="27"/>
      <c r="D589" s="173"/>
    </row>
    <row r="590" spans="1:4" x14ac:dyDescent="0.35">
      <c r="A590" s="107"/>
      <c r="B590" s="205"/>
      <c r="C590" s="27"/>
      <c r="D590" s="173"/>
    </row>
    <row r="591" spans="1:4" x14ac:dyDescent="0.35">
      <c r="A591" s="107"/>
      <c r="B591" s="205"/>
      <c r="C591" s="27"/>
      <c r="D591" s="173"/>
    </row>
    <row r="592" spans="1:4" x14ac:dyDescent="0.35">
      <c r="A592" s="107"/>
      <c r="B592" s="205"/>
      <c r="C592" s="27"/>
      <c r="D592" s="173"/>
    </row>
    <row r="593" spans="1:4" x14ac:dyDescent="0.35">
      <c r="A593" s="107"/>
      <c r="B593" s="205"/>
      <c r="C593" s="27"/>
      <c r="D593" s="173"/>
    </row>
    <row r="594" spans="1:4" x14ac:dyDescent="0.35">
      <c r="A594" s="107"/>
      <c r="B594" s="205"/>
      <c r="C594" s="27"/>
      <c r="D594" s="173"/>
    </row>
    <row r="595" spans="1:4" x14ac:dyDescent="0.35">
      <c r="A595" s="107"/>
      <c r="B595" s="205"/>
      <c r="C595" s="27"/>
      <c r="D595" s="173"/>
    </row>
    <row r="596" spans="1:4" x14ac:dyDescent="0.35">
      <c r="A596" s="107"/>
      <c r="B596" s="205"/>
      <c r="C596" s="27"/>
      <c r="D596" s="173"/>
    </row>
    <row r="597" spans="1:4" x14ac:dyDescent="0.35">
      <c r="A597" s="107"/>
      <c r="B597" s="205"/>
      <c r="C597" s="27"/>
      <c r="D597" s="173"/>
    </row>
    <row r="598" spans="1:4" x14ac:dyDescent="0.35">
      <c r="A598" s="107"/>
      <c r="B598" s="205"/>
      <c r="C598" s="27"/>
      <c r="D598" s="173"/>
    </row>
    <row r="599" spans="1:4" x14ac:dyDescent="0.35">
      <c r="A599" s="107"/>
      <c r="B599" s="205"/>
      <c r="C599" s="27"/>
      <c r="D599" s="173"/>
    </row>
    <row r="600" spans="1:4" x14ac:dyDescent="0.35">
      <c r="A600" s="107"/>
      <c r="B600" s="205"/>
      <c r="C600" s="27"/>
      <c r="D600" s="173"/>
    </row>
    <row r="601" spans="1:4" x14ac:dyDescent="0.35">
      <c r="A601" s="107"/>
      <c r="B601" s="205"/>
      <c r="C601" s="27"/>
      <c r="D601" s="173"/>
    </row>
    <row r="602" spans="1:4" x14ac:dyDescent="0.35">
      <c r="A602" s="107"/>
      <c r="B602" s="205"/>
      <c r="C602" s="27"/>
      <c r="D602" s="173"/>
    </row>
    <row r="603" spans="1:4" x14ac:dyDescent="0.35">
      <c r="A603" s="107"/>
      <c r="B603" s="205"/>
      <c r="C603" s="27"/>
      <c r="D603" s="173"/>
    </row>
    <row r="604" spans="1:4" x14ac:dyDescent="0.35">
      <c r="A604" s="107"/>
      <c r="B604" s="205"/>
      <c r="C604" s="27"/>
      <c r="D604" s="173"/>
    </row>
    <row r="605" spans="1:4" x14ac:dyDescent="0.35">
      <c r="A605" s="107"/>
      <c r="B605" s="205"/>
      <c r="C605" s="27"/>
      <c r="D605" s="173"/>
    </row>
    <row r="606" spans="1:4" x14ac:dyDescent="0.35">
      <c r="A606" s="107"/>
      <c r="B606" s="205"/>
      <c r="C606" s="27"/>
      <c r="D606" s="173"/>
    </row>
    <row r="607" spans="1:4" x14ac:dyDescent="0.35">
      <c r="A607" s="107"/>
      <c r="B607" s="205"/>
      <c r="C607" s="27"/>
      <c r="D607" s="173"/>
    </row>
    <row r="608" spans="1:4" x14ac:dyDescent="0.35">
      <c r="A608" s="107"/>
      <c r="B608" s="205"/>
      <c r="C608" s="27"/>
      <c r="D608" s="173"/>
    </row>
    <row r="609" spans="1:4" x14ac:dyDescent="0.35">
      <c r="A609" s="107"/>
      <c r="B609" s="205"/>
      <c r="C609" s="27"/>
      <c r="D609" s="173"/>
    </row>
    <row r="610" spans="1:4" x14ac:dyDescent="0.35">
      <c r="A610" s="107"/>
      <c r="B610" s="205"/>
      <c r="C610" s="27"/>
      <c r="D610" s="173"/>
    </row>
    <row r="611" spans="1:4" x14ac:dyDescent="0.35">
      <c r="A611" s="107"/>
      <c r="B611" s="215"/>
      <c r="C611" s="27"/>
      <c r="D611" s="173"/>
    </row>
    <row r="612" spans="1:4" x14ac:dyDescent="0.35">
      <c r="A612" s="107"/>
      <c r="B612" s="205"/>
      <c r="C612" s="27"/>
      <c r="D612" s="173"/>
    </row>
    <row r="613" spans="1:4" x14ac:dyDescent="0.35">
      <c r="A613" s="107"/>
      <c r="B613" s="18"/>
      <c r="C613" s="27"/>
      <c r="D613" s="173"/>
    </row>
    <row r="614" spans="1:4" x14ac:dyDescent="0.35">
      <c r="A614" s="107"/>
      <c r="B614" s="205"/>
      <c r="C614" s="27"/>
      <c r="D614" s="173"/>
    </row>
    <row r="615" spans="1:4" x14ac:dyDescent="0.35">
      <c r="A615" s="107"/>
      <c r="B615" s="18"/>
      <c r="C615" s="27"/>
      <c r="D615" s="173"/>
    </row>
    <row r="616" spans="1:4" x14ac:dyDescent="0.35">
      <c r="A616" s="107"/>
      <c r="B616" s="18"/>
      <c r="C616" s="27"/>
      <c r="D616" s="173"/>
    </row>
    <row r="617" spans="1:4" x14ac:dyDescent="0.35">
      <c r="A617" s="107"/>
      <c r="B617" s="18"/>
      <c r="C617" s="27"/>
      <c r="D617" s="173"/>
    </row>
    <row r="618" spans="1:4" x14ac:dyDescent="0.35">
      <c r="A618" s="107"/>
      <c r="B618" s="18"/>
      <c r="C618" s="27"/>
      <c r="D618" s="173"/>
    </row>
    <row r="619" spans="1:4" x14ac:dyDescent="0.35">
      <c r="A619" s="107"/>
      <c r="B619" s="18"/>
      <c r="C619" s="27"/>
      <c r="D619" s="173"/>
    </row>
    <row r="620" spans="1:4" x14ac:dyDescent="0.35">
      <c r="A620" s="107"/>
      <c r="B620" s="205"/>
      <c r="C620" s="27"/>
      <c r="D620" s="173"/>
    </row>
    <row r="621" spans="1:4" x14ac:dyDescent="0.35">
      <c r="A621" s="107"/>
      <c r="B621" s="18"/>
      <c r="C621" s="29"/>
      <c r="D621" s="173"/>
    </row>
    <row r="622" spans="1:4" x14ac:dyDescent="0.35">
      <c r="A622" s="107"/>
      <c r="B622" s="18"/>
      <c r="C622" s="29"/>
      <c r="D622" s="173"/>
    </row>
    <row r="623" spans="1:4" x14ac:dyDescent="0.35">
      <c r="A623" s="107"/>
      <c r="B623" s="18"/>
      <c r="C623" s="29"/>
      <c r="D623" s="173"/>
    </row>
    <row r="624" spans="1:4" x14ac:dyDescent="0.35">
      <c r="A624" s="107"/>
      <c r="B624" s="18"/>
      <c r="C624" s="29"/>
      <c r="D624" s="173"/>
    </row>
    <row r="625" spans="1:4" x14ac:dyDescent="0.35">
      <c r="A625" s="119"/>
      <c r="B625" s="18"/>
      <c r="C625" s="29"/>
      <c r="D625" s="173"/>
    </row>
    <row r="626" spans="1:4" x14ac:dyDescent="0.35">
      <c r="A626" s="119"/>
      <c r="B626" s="18"/>
      <c r="C626" s="29"/>
      <c r="D626" s="173"/>
    </row>
    <row r="627" spans="1:4" x14ac:dyDescent="0.35">
      <c r="A627" s="119"/>
      <c r="B627" s="18"/>
      <c r="C627" s="29"/>
      <c r="D627" s="173"/>
    </row>
    <row r="628" spans="1:4" x14ac:dyDescent="0.35">
      <c r="A628" s="119"/>
      <c r="B628" s="18"/>
      <c r="C628" s="200"/>
      <c r="D628" s="173"/>
    </row>
    <row r="629" spans="1:4" x14ac:dyDescent="0.35">
      <c r="A629" s="119"/>
      <c r="B629" s="205"/>
      <c r="C629" s="200"/>
      <c r="D629" s="173"/>
    </row>
    <row r="630" spans="1:4" x14ac:dyDescent="0.35">
      <c r="A630" s="119"/>
      <c r="B630" s="205"/>
      <c r="C630" s="200"/>
      <c r="D630" s="173"/>
    </row>
    <row r="631" spans="1:4" x14ac:dyDescent="0.35">
      <c r="A631" s="119"/>
      <c r="B631" s="216"/>
      <c r="C631" s="200"/>
      <c r="D631" s="173"/>
    </row>
    <row r="632" spans="1:4" x14ac:dyDescent="0.35">
      <c r="A632" s="119"/>
      <c r="B632" s="216"/>
      <c r="C632" s="200"/>
      <c r="D632" s="173"/>
    </row>
    <row r="633" spans="1:4" x14ac:dyDescent="0.35">
      <c r="A633" s="119"/>
      <c r="B633" s="216"/>
      <c r="C633" s="201"/>
      <c r="D633" s="173"/>
    </row>
    <row r="634" spans="1:4" x14ac:dyDescent="0.35">
      <c r="A634" s="119"/>
      <c r="B634" s="217"/>
      <c r="C634" s="201"/>
      <c r="D634" s="173"/>
    </row>
    <row r="635" spans="1:4" x14ac:dyDescent="0.35">
      <c r="A635" s="119"/>
      <c r="B635" s="217"/>
      <c r="C635" s="201"/>
      <c r="D635" s="173"/>
    </row>
    <row r="636" spans="1:4" x14ac:dyDescent="0.35">
      <c r="A636" s="119"/>
      <c r="B636" s="217"/>
      <c r="C636" s="29"/>
      <c r="D636" s="173"/>
    </row>
    <row r="637" spans="1:4" x14ac:dyDescent="0.35">
      <c r="A637" s="119"/>
      <c r="B637" s="217"/>
      <c r="C637" s="201"/>
      <c r="D637" s="173"/>
    </row>
    <row r="638" spans="1:4" x14ac:dyDescent="0.35">
      <c r="A638" s="119"/>
      <c r="B638" s="217"/>
      <c r="C638" s="201"/>
      <c r="D638" s="173"/>
    </row>
    <row r="639" spans="1:4" x14ac:dyDescent="0.35">
      <c r="A639" s="119"/>
      <c r="B639" s="217"/>
      <c r="C639" s="200"/>
      <c r="D639" s="173"/>
    </row>
    <row r="640" spans="1:4" x14ac:dyDescent="0.35">
      <c r="A640" s="119"/>
      <c r="B640" s="217"/>
      <c r="C640" s="201"/>
      <c r="D640" s="173"/>
    </row>
    <row r="641" spans="1:4" x14ac:dyDescent="0.35">
      <c r="A641" s="119"/>
      <c r="B641" s="217"/>
      <c r="C641" s="201"/>
      <c r="D641" s="173"/>
    </row>
    <row r="642" spans="1:4" x14ac:dyDescent="0.35">
      <c r="A642" s="119"/>
      <c r="B642" s="217"/>
      <c r="C642" s="200"/>
      <c r="D642" s="173"/>
    </row>
    <row r="643" spans="1:4" x14ac:dyDescent="0.35">
      <c r="A643" s="119"/>
      <c r="B643" s="217"/>
      <c r="C643" s="200"/>
      <c r="D643" s="173"/>
    </row>
    <row r="644" spans="1:4" x14ac:dyDescent="0.35">
      <c r="A644" s="119"/>
      <c r="B644" s="217"/>
      <c r="C644" s="200"/>
      <c r="D644" s="173"/>
    </row>
    <row r="645" spans="1:4" x14ac:dyDescent="0.35">
      <c r="A645" s="119"/>
      <c r="B645" s="217"/>
      <c r="C645" s="200"/>
      <c r="D645" s="173"/>
    </row>
    <row r="646" spans="1:4" x14ac:dyDescent="0.35">
      <c r="A646" s="119"/>
      <c r="B646" s="217"/>
      <c r="C646" s="200"/>
      <c r="D646" s="173"/>
    </row>
    <row r="647" spans="1:4" x14ac:dyDescent="0.35">
      <c r="A647" s="119"/>
      <c r="B647" s="217"/>
      <c r="C647" s="200"/>
      <c r="D647" s="173"/>
    </row>
    <row r="648" spans="1:4" x14ac:dyDescent="0.35">
      <c r="A648" s="119"/>
      <c r="B648" s="217"/>
      <c r="C648" s="200"/>
      <c r="D648" s="173"/>
    </row>
    <row r="649" spans="1:4" x14ac:dyDescent="0.35">
      <c r="A649" s="119"/>
      <c r="B649" s="217"/>
      <c r="C649" s="200"/>
      <c r="D649" s="173"/>
    </row>
    <row r="650" spans="1:4" x14ac:dyDescent="0.35">
      <c r="A650" s="119"/>
      <c r="B650" s="217"/>
      <c r="C650" s="200"/>
      <c r="D650" s="173"/>
    </row>
    <row r="651" spans="1:4" x14ac:dyDescent="0.35">
      <c r="A651" s="119"/>
      <c r="B651" s="217"/>
      <c r="C651" s="200"/>
      <c r="D651" s="173"/>
    </row>
    <row r="652" spans="1:4" x14ac:dyDescent="0.35">
      <c r="A652" s="119"/>
      <c r="B652" s="217"/>
      <c r="C652" s="200"/>
      <c r="D652" s="173"/>
    </row>
    <row r="653" spans="1:4" x14ac:dyDescent="0.35">
      <c r="A653" s="119"/>
      <c r="B653" s="217"/>
      <c r="C653" s="200"/>
      <c r="D653" s="173"/>
    </row>
    <row r="654" spans="1:4" x14ac:dyDescent="0.35">
      <c r="A654" s="119"/>
      <c r="B654" s="217"/>
      <c r="C654" s="200"/>
      <c r="D654" s="173"/>
    </row>
    <row r="655" spans="1:4" x14ac:dyDescent="0.35">
      <c r="A655" s="119"/>
      <c r="B655" s="217"/>
      <c r="C655" s="200"/>
      <c r="D655" s="173"/>
    </row>
    <row r="656" spans="1:4" x14ac:dyDescent="0.35">
      <c r="A656" s="119"/>
      <c r="B656" s="217"/>
      <c r="C656" s="200"/>
      <c r="D656" s="173"/>
    </row>
    <row r="657" spans="1:4" x14ac:dyDescent="0.35">
      <c r="A657" s="119"/>
      <c r="B657" s="217"/>
      <c r="C657" s="200"/>
      <c r="D657" s="173"/>
    </row>
    <row r="658" spans="1:4" x14ac:dyDescent="0.35">
      <c r="A658" s="119"/>
      <c r="C658" s="200"/>
      <c r="D658" s="173"/>
    </row>
    <row r="659" spans="1:4" x14ac:dyDescent="0.35">
      <c r="A659" s="119"/>
      <c r="C659" s="200"/>
      <c r="D659" s="173"/>
    </row>
    <row r="660" spans="1:4" x14ac:dyDescent="0.35">
      <c r="A660" s="119"/>
      <c r="C660" s="200"/>
      <c r="D660" s="173"/>
    </row>
    <row r="661" spans="1:4" x14ac:dyDescent="0.35">
      <c r="A661" s="119"/>
      <c r="C661" s="200"/>
      <c r="D661" s="173"/>
    </row>
    <row r="662" spans="1:4" x14ac:dyDescent="0.35">
      <c r="A662" s="119"/>
      <c r="C662" s="200"/>
      <c r="D662" s="173"/>
    </row>
    <row r="663" spans="1:4" x14ac:dyDescent="0.35">
      <c r="A663" s="119"/>
      <c r="C663" s="200"/>
      <c r="D663" s="173"/>
    </row>
    <row r="664" spans="1:4" x14ac:dyDescent="0.35">
      <c r="C664" s="200"/>
      <c r="D664" s="173"/>
    </row>
    <row r="672" spans="1:4" x14ac:dyDescent="0.35">
      <c r="A672" s="121"/>
    </row>
    <row r="673" spans="1:1" x14ac:dyDescent="0.35">
      <c r="A673" s="121"/>
    </row>
    <row r="674" spans="1:1" x14ac:dyDescent="0.35">
      <c r="A674" s="121"/>
    </row>
    <row r="675" spans="1:1" x14ac:dyDescent="0.35">
      <c r="A675" s="121"/>
    </row>
    <row r="676" spans="1:1" x14ac:dyDescent="0.35">
      <c r="A676" s="121"/>
    </row>
    <row r="677" spans="1:1" x14ac:dyDescent="0.35">
      <c r="A677" s="121"/>
    </row>
    <row r="678" spans="1:1" x14ac:dyDescent="0.35">
      <c r="A678" s="121"/>
    </row>
    <row r="679" spans="1:1" x14ac:dyDescent="0.35">
      <c r="A679" s="121"/>
    </row>
    <row r="680" spans="1:1" x14ac:dyDescent="0.35">
      <c r="A680" s="121"/>
    </row>
    <row r="681" spans="1:1" x14ac:dyDescent="0.35">
      <c r="A681" s="121"/>
    </row>
    <row r="682" spans="1:1" x14ac:dyDescent="0.35">
      <c r="A682" s="121"/>
    </row>
    <row r="683" spans="1:1" x14ac:dyDescent="0.35">
      <c r="A683" s="121"/>
    </row>
    <row r="684" spans="1:1" x14ac:dyDescent="0.35">
      <c r="A684" s="121"/>
    </row>
    <row r="685" spans="1:1" x14ac:dyDescent="0.35">
      <c r="A685" s="121"/>
    </row>
    <row r="686" spans="1:1" x14ac:dyDescent="0.35">
      <c r="A686" s="121"/>
    </row>
    <row r="687" spans="1:1" x14ac:dyDescent="0.35">
      <c r="A687" s="121"/>
    </row>
    <row r="688" spans="1:1" x14ac:dyDescent="0.35">
      <c r="A688" s="121"/>
    </row>
    <row r="689" spans="1:1" x14ac:dyDescent="0.35">
      <c r="A689" s="121"/>
    </row>
    <row r="690" spans="1:1" x14ac:dyDescent="0.35">
      <c r="A690" s="121"/>
    </row>
    <row r="691" spans="1:1" x14ac:dyDescent="0.35">
      <c r="A691" s="121"/>
    </row>
    <row r="692" spans="1:1" x14ac:dyDescent="0.35">
      <c r="A692" s="121"/>
    </row>
    <row r="693" spans="1:1" x14ac:dyDescent="0.35">
      <c r="A693" s="121"/>
    </row>
    <row r="694" spans="1:1" x14ac:dyDescent="0.35">
      <c r="A694" s="121"/>
    </row>
    <row r="695" spans="1:1" x14ac:dyDescent="0.35">
      <c r="A695" s="121"/>
    </row>
    <row r="696" spans="1:1" x14ac:dyDescent="0.35">
      <c r="A696" s="121"/>
    </row>
    <row r="697" spans="1:1" x14ac:dyDescent="0.35">
      <c r="A697" s="121"/>
    </row>
    <row r="698" spans="1:1" x14ac:dyDescent="0.35">
      <c r="A698" s="121"/>
    </row>
    <row r="699" spans="1:1" x14ac:dyDescent="0.35">
      <c r="A699" s="121"/>
    </row>
    <row r="700" spans="1:1" x14ac:dyDescent="0.35">
      <c r="A700" s="121"/>
    </row>
    <row r="701" spans="1:1" x14ac:dyDescent="0.35">
      <c r="A701" s="121"/>
    </row>
    <row r="702" spans="1:1" x14ac:dyDescent="0.35">
      <c r="A702" s="121"/>
    </row>
    <row r="703" spans="1:1" x14ac:dyDescent="0.35">
      <c r="A703" s="121"/>
    </row>
    <row r="704" spans="1:1" x14ac:dyDescent="0.35">
      <c r="A704" s="121"/>
    </row>
    <row r="705" spans="1:2" x14ac:dyDescent="0.35">
      <c r="A705" s="121"/>
    </row>
    <row r="706" spans="1:2" x14ac:dyDescent="0.35">
      <c r="A706" s="121"/>
    </row>
    <row r="707" spans="1:2" x14ac:dyDescent="0.35">
      <c r="A707" s="121"/>
    </row>
    <row r="708" spans="1:2" x14ac:dyDescent="0.35">
      <c r="A708" s="121"/>
    </row>
    <row r="709" spans="1:2" x14ac:dyDescent="0.35">
      <c r="A709" s="121"/>
    </row>
    <row r="710" spans="1:2" x14ac:dyDescent="0.35">
      <c r="A710" s="121"/>
    </row>
    <row r="711" spans="1:2" x14ac:dyDescent="0.35">
      <c r="A711" s="121"/>
    </row>
    <row r="712" spans="1:2" x14ac:dyDescent="0.35">
      <c r="A712" s="121"/>
    </row>
    <row r="713" spans="1:2" x14ac:dyDescent="0.35">
      <c r="A713" s="121"/>
    </row>
    <row r="714" spans="1:2" x14ac:dyDescent="0.35">
      <c r="A714" s="121"/>
    </row>
    <row r="715" spans="1:2" x14ac:dyDescent="0.35">
      <c r="A715" s="121"/>
    </row>
    <row r="716" spans="1:2" x14ac:dyDescent="0.35">
      <c r="A716" s="121"/>
    </row>
    <row r="717" spans="1:2" x14ac:dyDescent="0.35">
      <c r="A717" s="121"/>
    </row>
    <row r="718" spans="1:2" x14ac:dyDescent="0.35">
      <c r="A718" s="121"/>
    </row>
    <row r="719" spans="1:2" x14ac:dyDescent="0.35">
      <c r="A719" s="121"/>
      <c r="B719" s="218"/>
    </row>
    <row r="720" spans="1:2" x14ac:dyDescent="0.35">
      <c r="B720" s="218"/>
    </row>
    <row r="721" spans="1:2" x14ac:dyDescent="0.35">
      <c r="B721" s="218"/>
    </row>
    <row r="722" spans="1:2" x14ac:dyDescent="0.35">
      <c r="B722" s="218"/>
    </row>
    <row r="723" spans="1:2" x14ac:dyDescent="0.35">
      <c r="B723" s="218"/>
    </row>
    <row r="724" spans="1:2" x14ac:dyDescent="0.35">
      <c r="B724" s="218"/>
    </row>
    <row r="725" spans="1:2" x14ac:dyDescent="0.35">
      <c r="A725" s="122"/>
    </row>
    <row r="726" spans="1:2" x14ac:dyDescent="0.35">
      <c r="A726" s="122"/>
    </row>
    <row r="727" spans="1:2" x14ac:dyDescent="0.35">
      <c r="A727" s="122"/>
    </row>
    <row r="728" spans="1:2" x14ac:dyDescent="0.35">
      <c r="A728" s="122"/>
    </row>
    <row r="729" spans="1:2" x14ac:dyDescent="0.35">
      <c r="A729" s="122"/>
    </row>
    <row r="730" spans="1:2" x14ac:dyDescent="0.35">
      <c r="A730" s="122"/>
    </row>
    <row r="731" spans="1:2" x14ac:dyDescent="0.35">
      <c r="A731" s="122"/>
    </row>
    <row r="732" spans="1:2" x14ac:dyDescent="0.35">
      <c r="A732" s="122"/>
    </row>
    <row r="733" spans="1:2" x14ac:dyDescent="0.35">
      <c r="A733" s="122"/>
    </row>
    <row r="734" spans="1:2" x14ac:dyDescent="0.35">
      <c r="A734" s="122"/>
    </row>
    <row r="735" spans="1:2" x14ac:dyDescent="0.35">
      <c r="A735" s="122"/>
    </row>
    <row r="736" spans="1:2" x14ac:dyDescent="0.35">
      <c r="A736" s="121"/>
    </row>
    <row r="737" spans="1:1" x14ac:dyDescent="0.35">
      <c r="A737" s="121"/>
    </row>
    <row r="738" spans="1:1" x14ac:dyDescent="0.35">
      <c r="A738" s="121"/>
    </row>
    <row r="739" spans="1:1" x14ac:dyDescent="0.35">
      <c r="A739" s="121"/>
    </row>
    <row r="740" spans="1:1" x14ac:dyDescent="0.35">
      <c r="A740" s="121"/>
    </row>
    <row r="741" spans="1:1" x14ac:dyDescent="0.35">
      <c r="A741" s="121"/>
    </row>
    <row r="742" spans="1:1" x14ac:dyDescent="0.35">
      <c r="A742" s="121"/>
    </row>
    <row r="743" spans="1:1" x14ac:dyDescent="0.35">
      <c r="A743" s="121"/>
    </row>
    <row r="744" spans="1:1" x14ac:dyDescent="0.35">
      <c r="A744" s="121"/>
    </row>
    <row r="745" spans="1:1" x14ac:dyDescent="0.35">
      <c r="A745" s="121"/>
    </row>
    <row r="746" spans="1:1" x14ac:dyDescent="0.35">
      <c r="A746" s="121"/>
    </row>
    <row r="747" spans="1:1" x14ac:dyDescent="0.35">
      <c r="A747" s="121"/>
    </row>
    <row r="748" spans="1:1" x14ac:dyDescent="0.35">
      <c r="A748" s="121"/>
    </row>
    <row r="749" spans="1:1" x14ac:dyDescent="0.35">
      <c r="A749" s="121"/>
    </row>
    <row r="750" spans="1:1" x14ac:dyDescent="0.35">
      <c r="A750" s="121"/>
    </row>
    <row r="751" spans="1:1" x14ac:dyDescent="0.35">
      <c r="A751" s="121"/>
    </row>
    <row r="752" spans="1:1" x14ac:dyDescent="0.35">
      <c r="A752" s="121"/>
    </row>
    <row r="753" spans="1:1" x14ac:dyDescent="0.35">
      <c r="A753" s="121"/>
    </row>
    <row r="754" spans="1:1" x14ac:dyDescent="0.35">
      <c r="A754" s="121"/>
    </row>
    <row r="755" spans="1:1" x14ac:dyDescent="0.35">
      <c r="A755" s="121"/>
    </row>
    <row r="756" spans="1:1" x14ac:dyDescent="0.35">
      <c r="A756" s="121"/>
    </row>
    <row r="757" spans="1:1" x14ac:dyDescent="0.35">
      <c r="A757" s="121"/>
    </row>
    <row r="758" spans="1:1" x14ac:dyDescent="0.35">
      <c r="A758" s="121"/>
    </row>
    <row r="759" spans="1:1" x14ac:dyDescent="0.35">
      <c r="A759" s="121"/>
    </row>
    <row r="760" spans="1:1" x14ac:dyDescent="0.35">
      <c r="A760" s="121"/>
    </row>
    <row r="761" spans="1:1" x14ac:dyDescent="0.35">
      <c r="A761" s="121"/>
    </row>
    <row r="762" spans="1:1" x14ac:dyDescent="0.35">
      <c r="A762" s="121"/>
    </row>
    <row r="763" spans="1:1" x14ac:dyDescent="0.35">
      <c r="A763" s="121"/>
    </row>
    <row r="764" spans="1:1" x14ac:dyDescent="0.35">
      <c r="A764" s="121"/>
    </row>
    <row r="765" spans="1:1" x14ac:dyDescent="0.35">
      <c r="A765" s="121"/>
    </row>
    <row r="766" spans="1:1" x14ac:dyDescent="0.35">
      <c r="A766" s="121"/>
    </row>
    <row r="767" spans="1:1" x14ac:dyDescent="0.35">
      <c r="A767" s="121"/>
    </row>
    <row r="768" spans="1:1" x14ac:dyDescent="0.35">
      <c r="A768" s="121"/>
    </row>
    <row r="769" spans="1:1" x14ac:dyDescent="0.35">
      <c r="A769" s="121"/>
    </row>
    <row r="770" spans="1:1" x14ac:dyDescent="0.35">
      <c r="A770" s="121"/>
    </row>
    <row r="771" spans="1:1" x14ac:dyDescent="0.35">
      <c r="A771" s="121"/>
    </row>
    <row r="772" spans="1:1" x14ac:dyDescent="0.35">
      <c r="A772" s="121"/>
    </row>
    <row r="773" spans="1:1" x14ac:dyDescent="0.35">
      <c r="A773" s="121"/>
    </row>
    <row r="774" spans="1:1" x14ac:dyDescent="0.35">
      <c r="A774" s="121"/>
    </row>
    <row r="775" spans="1:1" x14ac:dyDescent="0.35">
      <c r="A775" s="121"/>
    </row>
    <row r="776" spans="1:1" x14ac:dyDescent="0.35">
      <c r="A776" s="121"/>
    </row>
    <row r="777" spans="1:1" x14ac:dyDescent="0.35">
      <c r="A777" s="121"/>
    </row>
    <row r="778" spans="1:1" x14ac:dyDescent="0.35">
      <c r="A778" s="121"/>
    </row>
    <row r="779" spans="1:1" x14ac:dyDescent="0.35">
      <c r="A779" s="121"/>
    </row>
    <row r="780" spans="1:1" x14ac:dyDescent="0.35">
      <c r="A780" s="121"/>
    </row>
    <row r="781" spans="1:1" x14ac:dyDescent="0.35">
      <c r="A781" s="121"/>
    </row>
    <row r="782" spans="1:1" x14ac:dyDescent="0.35">
      <c r="A782" s="121"/>
    </row>
    <row r="783" spans="1:1" x14ac:dyDescent="0.35">
      <c r="A783" s="121"/>
    </row>
    <row r="784" spans="1:1" x14ac:dyDescent="0.35">
      <c r="A784" s="121"/>
    </row>
    <row r="785" spans="1:1" x14ac:dyDescent="0.35">
      <c r="A785" s="121"/>
    </row>
    <row r="786" spans="1:1" x14ac:dyDescent="0.35">
      <c r="A786" s="121"/>
    </row>
    <row r="787" spans="1:1" x14ac:dyDescent="0.35">
      <c r="A787" s="121"/>
    </row>
    <row r="788" spans="1:1" x14ac:dyDescent="0.35">
      <c r="A788" s="121"/>
    </row>
    <row r="789" spans="1:1" x14ac:dyDescent="0.35">
      <c r="A789" s="121"/>
    </row>
    <row r="790" spans="1:1" x14ac:dyDescent="0.35">
      <c r="A790" s="121"/>
    </row>
    <row r="791" spans="1:1" x14ac:dyDescent="0.35">
      <c r="A791" s="121"/>
    </row>
    <row r="792" spans="1:1" x14ac:dyDescent="0.35">
      <c r="A792" s="121"/>
    </row>
    <row r="793" spans="1:1" x14ac:dyDescent="0.35">
      <c r="A793" s="121"/>
    </row>
    <row r="794" spans="1:1" x14ac:dyDescent="0.35">
      <c r="A794" s="121"/>
    </row>
    <row r="795" spans="1:1" x14ac:dyDescent="0.35">
      <c r="A795" s="121"/>
    </row>
    <row r="796" spans="1:1" x14ac:dyDescent="0.35">
      <c r="A796" s="121"/>
    </row>
  </sheetData>
  <mergeCells count="32">
    <mergeCell ref="E540:G540"/>
    <mergeCell ref="E541:F541"/>
    <mergeCell ref="E542:F542"/>
    <mergeCell ref="E543:F543"/>
    <mergeCell ref="E537:F537"/>
    <mergeCell ref="A379:C379"/>
    <mergeCell ref="A399:C399"/>
    <mergeCell ref="A1:G1"/>
    <mergeCell ref="A3:C3"/>
    <mergeCell ref="A23:C23"/>
    <mergeCell ref="A193:G193"/>
    <mergeCell ref="A195:C195"/>
    <mergeCell ref="A215:C215"/>
    <mergeCell ref="A377:G377"/>
    <mergeCell ref="E372:F372"/>
    <mergeCell ref="E373:F373"/>
    <mergeCell ref="E534:F534"/>
    <mergeCell ref="E536:F536"/>
    <mergeCell ref="E535:F535"/>
    <mergeCell ref="E19:F19"/>
    <mergeCell ref="E190:F190"/>
    <mergeCell ref="E210:F210"/>
    <mergeCell ref="E211:F211"/>
    <mergeCell ref="E212:F212"/>
    <mergeCell ref="E20:F20"/>
    <mergeCell ref="E21:F21"/>
    <mergeCell ref="E188:F188"/>
    <mergeCell ref="E189:F189"/>
    <mergeCell ref="E393:F393"/>
    <mergeCell ref="E394:F394"/>
    <mergeCell ref="E395:F395"/>
    <mergeCell ref="E371:F371"/>
  </mergeCells>
  <pageMargins left="0.23622047244094491" right="0.23622047244094491" top="0.23622047244094491" bottom="0.23622047244094491" header="0.31496062992125984" footer="0.31496062992125984"/>
  <pageSetup paperSize="9" scale="7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88"/>
  <sheetViews>
    <sheetView topLeftCell="A470" zoomScale="90" zoomScaleNormal="90" workbookViewId="0">
      <selection activeCell="E488" sqref="E488"/>
    </sheetView>
  </sheetViews>
  <sheetFormatPr defaultRowHeight="15" x14ac:dyDescent="0.25"/>
  <cols>
    <col min="1" max="1" width="10.7109375" style="85" customWidth="1"/>
    <col min="2" max="2" width="90.7109375" style="223" customWidth="1"/>
    <col min="3" max="3" width="10.7109375" style="225" customWidth="1"/>
    <col min="4" max="4" width="10.7109375" style="181" customWidth="1"/>
    <col min="5" max="7" width="25.7109375" style="92" customWidth="1"/>
    <col min="8" max="10" width="15.7109375" style="92" customWidth="1"/>
    <col min="11" max="21" width="9.140625" style="2"/>
    <col min="22" max="16384" width="9.140625" style="1"/>
  </cols>
  <sheetData>
    <row r="1" spans="1:21" ht="15" customHeight="1" x14ac:dyDescent="0.25">
      <c r="A1" s="341" t="s">
        <v>1154</v>
      </c>
      <c r="B1" s="341"/>
      <c r="C1" s="341"/>
      <c r="D1" s="341"/>
      <c r="E1" s="341"/>
      <c r="F1" s="341"/>
      <c r="G1" s="341"/>
    </row>
    <row r="2" spans="1:21" ht="15" customHeight="1" x14ac:dyDescent="0.25">
      <c r="A2" s="94"/>
      <c r="B2" s="187"/>
      <c r="C2" s="177"/>
      <c r="D2" s="178"/>
    </row>
    <row r="3" spans="1:21" s="38" customFormat="1" ht="15" customHeight="1" x14ac:dyDescent="0.25">
      <c r="A3" s="342" t="s">
        <v>1155</v>
      </c>
      <c r="B3" s="343"/>
      <c r="C3" s="344"/>
      <c r="D3" s="256" t="s">
        <v>3769</v>
      </c>
      <c r="E3" s="92"/>
      <c r="F3" s="92"/>
      <c r="G3" s="92"/>
      <c r="H3" s="92"/>
      <c r="I3" s="92"/>
      <c r="J3" s="92"/>
      <c r="K3" s="2"/>
      <c r="L3" s="2"/>
      <c r="M3" s="2"/>
      <c r="N3" s="2"/>
      <c r="O3" s="2"/>
      <c r="P3" s="2"/>
      <c r="Q3" s="2"/>
      <c r="R3" s="2"/>
      <c r="S3" s="2"/>
      <c r="T3" s="2"/>
      <c r="U3" s="2"/>
    </row>
    <row r="4" spans="1:21" ht="30" customHeight="1" thickBot="1" x14ac:dyDescent="0.3">
      <c r="A4" s="262" t="s">
        <v>0</v>
      </c>
      <c r="B4" s="263" t="s">
        <v>581</v>
      </c>
      <c r="C4" s="264" t="s">
        <v>3436</v>
      </c>
      <c r="D4" s="265" t="s">
        <v>4108</v>
      </c>
      <c r="E4" s="266" t="s">
        <v>3437</v>
      </c>
      <c r="F4" s="266" t="s">
        <v>3438</v>
      </c>
      <c r="G4" s="266" t="s">
        <v>3420</v>
      </c>
      <c r="H4" s="158"/>
      <c r="I4" s="158"/>
      <c r="J4" s="158"/>
    </row>
    <row r="5" spans="1:21" ht="15" customHeight="1" x14ac:dyDescent="0.25">
      <c r="A5" s="291" t="s">
        <v>1384</v>
      </c>
      <c r="B5" s="292" t="s">
        <v>377</v>
      </c>
      <c r="C5" s="293" t="s">
        <v>1</v>
      </c>
      <c r="D5" s="294">
        <v>4</v>
      </c>
      <c r="E5" s="295"/>
      <c r="F5" s="295">
        <f>SUM(E5*1.2)</f>
        <v>0</v>
      </c>
      <c r="G5" s="295">
        <f>SUM(D5*E5)</f>
        <v>0</v>
      </c>
    </row>
    <row r="6" spans="1:21" ht="15" customHeight="1" x14ac:dyDescent="0.25">
      <c r="A6" s="95" t="s">
        <v>1385</v>
      </c>
      <c r="B6" s="226" t="s">
        <v>378</v>
      </c>
      <c r="C6" s="162" t="s">
        <v>1</v>
      </c>
      <c r="D6" s="246">
        <v>2</v>
      </c>
      <c r="E6" s="93"/>
      <c r="F6" s="93">
        <f t="shared" ref="F6:F16" si="0">SUM(E6*1.2)</f>
        <v>0</v>
      </c>
      <c r="G6" s="93">
        <f t="shared" ref="G6:G16" si="1">SUM(D6*E6)</f>
        <v>0</v>
      </c>
    </row>
    <row r="7" spans="1:21" ht="15" customHeight="1" x14ac:dyDescent="0.25">
      <c r="A7" s="95" t="s">
        <v>1386</v>
      </c>
      <c r="B7" s="226" t="s">
        <v>379</v>
      </c>
      <c r="C7" s="162" t="s">
        <v>1</v>
      </c>
      <c r="D7" s="246">
        <v>4</v>
      </c>
      <c r="E7" s="93"/>
      <c r="F7" s="93">
        <f t="shared" si="0"/>
        <v>0</v>
      </c>
      <c r="G7" s="93">
        <f t="shared" si="1"/>
        <v>0</v>
      </c>
    </row>
    <row r="8" spans="1:21" ht="15" customHeight="1" x14ac:dyDescent="0.25">
      <c r="A8" s="95" t="s">
        <v>1387</v>
      </c>
      <c r="B8" s="226" t="s">
        <v>380</v>
      </c>
      <c r="C8" s="162" t="s">
        <v>1</v>
      </c>
      <c r="D8" s="246">
        <v>4</v>
      </c>
      <c r="E8" s="93"/>
      <c r="F8" s="93">
        <f t="shared" si="0"/>
        <v>0</v>
      </c>
      <c r="G8" s="93">
        <f t="shared" si="1"/>
        <v>0</v>
      </c>
    </row>
    <row r="9" spans="1:21" ht="15" customHeight="1" x14ac:dyDescent="0.25">
      <c r="A9" s="95" t="s">
        <v>1388</v>
      </c>
      <c r="B9" s="226" t="s">
        <v>280</v>
      </c>
      <c r="C9" s="162" t="s">
        <v>1</v>
      </c>
      <c r="D9" s="246">
        <v>4</v>
      </c>
      <c r="E9" s="93"/>
      <c r="F9" s="93">
        <f t="shared" si="0"/>
        <v>0</v>
      </c>
      <c r="G9" s="93">
        <f t="shared" si="1"/>
        <v>0</v>
      </c>
    </row>
    <row r="10" spans="1:21" ht="15" customHeight="1" x14ac:dyDescent="0.25">
      <c r="A10" s="95" t="s">
        <v>1389</v>
      </c>
      <c r="B10" s="226" t="s">
        <v>381</v>
      </c>
      <c r="C10" s="162" t="s">
        <v>1</v>
      </c>
      <c r="D10" s="246">
        <v>4</v>
      </c>
      <c r="E10" s="93"/>
      <c r="F10" s="93">
        <f t="shared" si="0"/>
        <v>0</v>
      </c>
      <c r="G10" s="93">
        <f t="shared" si="1"/>
        <v>0</v>
      </c>
    </row>
    <row r="11" spans="1:21" ht="15" customHeight="1" x14ac:dyDescent="0.25">
      <c r="A11" s="95" t="s">
        <v>1390</v>
      </c>
      <c r="B11" s="226" t="s">
        <v>382</v>
      </c>
      <c r="C11" s="162" t="s">
        <v>1</v>
      </c>
      <c r="D11" s="246">
        <v>4</v>
      </c>
      <c r="E11" s="93"/>
      <c r="F11" s="93">
        <f t="shared" si="0"/>
        <v>0</v>
      </c>
      <c r="G11" s="93">
        <f t="shared" si="1"/>
        <v>0</v>
      </c>
    </row>
    <row r="12" spans="1:21" ht="15" customHeight="1" x14ac:dyDescent="0.25">
      <c r="A12" s="95" t="s">
        <v>1391</v>
      </c>
      <c r="B12" s="226" t="s">
        <v>383</v>
      </c>
      <c r="C12" s="162" t="s">
        <v>1</v>
      </c>
      <c r="D12" s="246">
        <v>2</v>
      </c>
      <c r="E12" s="93"/>
      <c r="F12" s="93">
        <f t="shared" si="0"/>
        <v>0</v>
      </c>
      <c r="G12" s="93">
        <f t="shared" si="1"/>
        <v>0</v>
      </c>
    </row>
    <row r="13" spans="1:21" ht="15" customHeight="1" x14ac:dyDescent="0.25">
      <c r="A13" s="95" t="s">
        <v>1392</v>
      </c>
      <c r="B13" s="226" t="s">
        <v>246</v>
      </c>
      <c r="C13" s="162" t="s">
        <v>1</v>
      </c>
      <c r="D13" s="246">
        <v>2</v>
      </c>
      <c r="E13" s="93"/>
      <c r="F13" s="93">
        <f t="shared" si="0"/>
        <v>0</v>
      </c>
      <c r="G13" s="93">
        <f t="shared" si="1"/>
        <v>0</v>
      </c>
    </row>
    <row r="14" spans="1:21" ht="15" customHeight="1" x14ac:dyDescent="0.25">
      <c r="A14" s="95" t="s">
        <v>1393</v>
      </c>
      <c r="B14" s="226" t="s">
        <v>384</v>
      </c>
      <c r="C14" s="162" t="s">
        <v>1</v>
      </c>
      <c r="D14" s="246">
        <v>8</v>
      </c>
      <c r="E14" s="93"/>
      <c r="F14" s="93">
        <f t="shared" si="0"/>
        <v>0</v>
      </c>
      <c r="G14" s="93">
        <f t="shared" si="1"/>
        <v>0</v>
      </c>
    </row>
    <row r="15" spans="1:21" ht="15" customHeight="1" x14ac:dyDescent="0.25">
      <c r="A15" s="95" t="s">
        <v>1394</v>
      </c>
      <c r="B15" s="226" t="s">
        <v>243</v>
      </c>
      <c r="C15" s="162" t="s">
        <v>1</v>
      </c>
      <c r="D15" s="246">
        <v>2</v>
      </c>
      <c r="E15" s="93"/>
      <c r="F15" s="93">
        <f t="shared" si="0"/>
        <v>0</v>
      </c>
      <c r="G15" s="93">
        <f t="shared" si="1"/>
        <v>0</v>
      </c>
    </row>
    <row r="16" spans="1:21" ht="15" customHeight="1" thickBot="1" x14ac:dyDescent="0.3">
      <c r="A16" s="95" t="s">
        <v>1395</v>
      </c>
      <c r="B16" s="226" t="s">
        <v>385</v>
      </c>
      <c r="C16" s="162" t="s">
        <v>1</v>
      </c>
      <c r="D16" s="246">
        <v>2</v>
      </c>
      <c r="E16" s="93"/>
      <c r="F16" s="93">
        <f t="shared" si="0"/>
        <v>0</v>
      </c>
      <c r="G16" s="93">
        <f t="shared" si="1"/>
        <v>0</v>
      </c>
    </row>
    <row r="17" spans="1:10" ht="15" customHeight="1" thickBot="1" x14ac:dyDescent="0.3">
      <c r="A17" s="106"/>
      <c r="B17" s="205"/>
      <c r="C17" s="205"/>
      <c r="D17" s="205"/>
      <c r="E17" s="327" t="s">
        <v>3421</v>
      </c>
      <c r="F17" s="327"/>
      <c r="G17" s="255">
        <f>SUM(G5:G16)</f>
        <v>0</v>
      </c>
    </row>
    <row r="18" spans="1:10" ht="15" customHeight="1" thickBot="1" x14ac:dyDescent="0.3">
      <c r="A18" s="106"/>
      <c r="B18" s="205"/>
      <c r="C18" s="205"/>
      <c r="D18" s="205"/>
      <c r="E18" s="327" t="s">
        <v>3422</v>
      </c>
      <c r="F18" s="327"/>
      <c r="G18" s="255">
        <f>SUM(G17*0.2)</f>
        <v>0</v>
      </c>
    </row>
    <row r="19" spans="1:10" ht="15" customHeight="1" thickBot="1" x14ac:dyDescent="0.3">
      <c r="A19" s="106"/>
      <c r="B19" s="205"/>
      <c r="C19" s="27"/>
      <c r="D19" s="173"/>
      <c r="E19" s="327" t="s">
        <v>3423</v>
      </c>
      <c r="F19" s="327"/>
      <c r="G19" s="255">
        <f>SUM(G17:G18)</f>
        <v>0</v>
      </c>
      <c r="H19" s="158"/>
      <c r="I19" s="158"/>
      <c r="J19" s="158"/>
    </row>
    <row r="20" spans="1:10" ht="15" customHeight="1" x14ac:dyDescent="0.25">
      <c r="A20" s="96"/>
      <c r="B20" s="227"/>
      <c r="C20" s="44"/>
      <c r="D20" s="179"/>
    </row>
    <row r="21" spans="1:10" ht="15" customHeight="1" x14ac:dyDescent="0.25">
      <c r="A21" s="339" t="s">
        <v>386</v>
      </c>
      <c r="B21" s="339"/>
      <c r="C21" s="339"/>
      <c r="D21" s="256" t="s">
        <v>3769</v>
      </c>
    </row>
    <row r="22" spans="1:10" ht="30" customHeight="1" thickBot="1" x14ac:dyDescent="0.3">
      <c r="A22" s="262" t="s">
        <v>0</v>
      </c>
      <c r="B22" s="263" t="s">
        <v>581</v>
      </c>
      <c r="C22" s="264" t="s">
        <v>3436</v>
      </c>
      <c r="D22" s="265" t="s">
        <v>4108</v>
      </c>
      <c r="E22" s="266" t="s">
        <v>3437</v>
      </c>
      <c r="F22" s="266" t="s">
        <v>3438</v>
      </c>
      <c r="G22" s="266" t="s">
        <v>3420</v>
      </c>
    </row>
    <row r="23" spans="1:10" ht="15" customHeight="1" x14ac:dyDescent="0.25">
      <c r="A23" s="291" t="s">
        <v>1396</v>
      </c>
      <c r="B23" s="283" t="s">
        <v>387</v>
      </c>
      <c r="C23" s="284" t="s">
        <v>1</v>
      </c>
      <c r="D23" s="294">
        <v>4</v>
      </c>
      <c r="E23" s="295"/>
      <c r="F23" s="295">
        <f>SUM(E23*1.2)</f>
        <v>0</v>
      </c>
      <c r="G23" s="295">
        <f>SUM(D23*E23)</f>
        <v>0</v>
      </c>
    </row>
    <row r="24" spans="1:10" ht="15" customHeight="1" x14ac:dyDescent="0.25">
      <c r="A24" s="169" t="s">
        <v>1397</v>
      </c>
      <c r="B24" s="165" t="s">
        <v>388</v>
      </c>
      <c r="C24" s="163" t="s">
        <v>2</v>
      </c>
      <c r="D24" s="246">
        <v>4</v>
      </c>
      <c r="E24" s="93"/>
      <c r="F24" s="93">
        <f t="shared" ref="F24:F87" si="2">SUM(E24*1.2)</f>
        <v>0</v>
      </c>
      <c r="G24" s="93">
        <f t="shared" ref="G24:G87" si="3">SUM(D24*E24)</f>
        <v>0</v>
      </c>
    </row>
    <row r="25" spans="1:10" ht="15" customHeight="1" x14ac:dyDescent="0.25">
      <c r="A25" s="169" t="s">
        <v>1398</v>
      </c>
      <c r="B25" s="165" t="s">
        <v>389</v>
      </c>
      <c r="C25" s="163" t="s">
        <v>2</v>
      </c>
      <c r="D25" s="246">
        <v>4</v>
      </c>
      <c r="E25" s="93"/>
      <c r="F25" s="93">
        <f t="shared" si="2"/>
        <v>0</v>
      </c>
      <c r="G25" s="93">
        <f t="shared" si="3"/>
        <v>0</v>
      </c>
    </row>
    <row r="26" spans="1:10" ht="15" customHeight="1" x14ac:dyDescent="0.25">
      <c r="A26" s="169" t="s">
        <v>1399</v>
      </c>
      <c r="B26" s="165" t="s">
        <v>250</v>
      </c>
      <c r="C26" s="163" t="s">
        <v>2</v>
      </c>
      <c r="D26" s="246">
        <v>4</v>
      </c>
      <c r="E26" s="93"/>
      <c r="F26" s="93">
        <f t="shared" si="2"/>
        <v>0</v>
      </c>
      <c r="G26" s="93">
        <f t="shared" si="3"/>
        <v>0</v>
      </c>
    </row>
    <row r="27" spans="1:10" ht="15" customHeight="1" x14ac:dyDescent="0.25">
      <c r="A27" s="169" t="s">
        <v>1400</v>
      </c>
      <c r="B27" s="165" t="s">
        <v>390</v>
      </c>
      <c r="C27" s="163" t="s">
        <v>1</v>
      </c>
      <c r="D27" s="246">
        <v>4</v>
      </c>
      <c r="E27" s="93"/>
      <c r="F27" s="93">
        <f t="shared" si="2"/>
        <v>0</v>
      </c>
      <c r="G27" s="93">
        <f t="shared" si="3"/>
        <v>0</v>
      </c>
    </row>
    <row r="28" spans="1:10" ht="15" customHeight="1" x14ac:dyDescent="0.25">
      <c r="A28" s="169" t="s">
        <v>1401</v>
      </c>
      <c r="B28" s="165" t="s">
        <v>391</v>
      </c>
      <c r="C28" s="163" t="s">
        <v>2</v>
      </c>
      <c r="D28" s="246">
        <v>100</v>
      </c>
      <c r="E28" s="93"/>
      <c r="F28" s="93">
        <f t="shared" si="2"/>
        <v>0</v>
      </c>
      <c r="G28" s="93">
        <f t="shared" si="3"/>
        <v>0</v>
      </c>
    </row>
    <row r="29" spans="1:10" ht="15" customHeight="1" x14ac:dyDescent="0.25">
      <c r="A29" s="169" t="s">
        <v>1402</v>
      </c>
      <c r="B29" s="165" t="s">
        <v>392</v>
      </c>
      <c r="C29" s="163" t="s">
        <v>1</v>
      </c>
      <c r="D29" s="246">
        <v>2</v>
      </c>
      <c r="E29" s="93"/>
      <c r="F29" s="93">
        <f t="shared" si="2"/>
        <v>0</v>
      </c>
      <c r="G29" s="93">
        <f t="shared" si="3"/>
        <v>0</v>
      </c>
    </row>
    <row r="30" spans="1:10" ht="15" customHeight="1" x14ac:dyDescent="0.25">
      <c r="A30" s="169" t="s">
        <v>1403</v>
      </c>
      <c r="B30" s="165" t="s">
        <v>393</v>
      </c>
      <c r="C30" s="163" t="s">
        <v>1</v>
      </c>
      <c r="D30" s="246">
        <v>2</v>
      </c>
      <c r="E30" s="93"/>
      <c r="F30" s="93">
        <f t="shared" si="2"/>
        <v>0</v>
      </c>
      <c r="G30" s="93">
        <f t="shared" si="3"/>
        <v>0</v>
      </c>
    </row>
    <row r="31" spans="1:10" ht="15" customHeight="1" x14ac:dyDescent="0.25">
      <c r="A31" s="169" t="s">
        <v>1404</v>
      </c>
      <c r="B31" s="165" t="s">
        <v>394</v>
      </c>
      <c r="C31" s="163" t="s">
        <v>1</v>
      </c>
      <c r="D31" s="246">
        <v>2</v>
      </c>
      <c r="E31" s="93"/>
      <c r="F31" s="93">
        <f t="shared" si="2"/>
        <v>0</v>
      </c>
      <c r="G31" s="93">
        <f t="shared" si="3"/>
        <v>0</v>
      </c>
    </row>
    <row r="32" spans="1:10" ht="15" customHeight="1" x14ac:dyDescent="0.25">
      <c r="A32" s="169" t="s">
        <v>1405</v>
      </c>
      <c r="B32" s="165" t="s">
        <v>395</v>
      </c>
      <c r="C32" s="163" t="s">
        <v>1</v>
      </c>
      <c r="D32" s="246">
        <v>2</v>
      </c>
      <c r="E32" s="93"/>
      <c r="F32" s="93">
        <f t="shared" si="2"/>
        <v>0</v>
      </c>
      <c r="G32" s="93">
        <f t="shared" si="3"/>
        <v>0</v>
      </c>
    </row>
    <row r="33" spans="1:7" ht="15" customHeight="1" x14ac:dyDescent="0.25">
      <c r="A33" s="169" t="s">
        <v>1406</v>
      </c>
      <c r="B33" s="165" t="s">
        <v>396</v>
      </c>
      <c r="C33" s="163" t="s">
        <v>1</v>
      </c>
      <c r="D33" s="246">
        <v>2</v>
      </c>
      <c r="E33" s="93"/>
      <c r="F33" s="93">
        <f t="shared" si="2"/>
        <v>0</v>
      </c>
      <c r="G33" s="93">
        <f t="shared" si="3"/>
        <v>0</v>
      </c>
    </row>
    <row r="34" spans="1:7" ht="15" customHeight="1" x14ac:dyDescent="0.25">
      <c r="A34" s="169" t="s">
        <v>1407</v>
      </c>
      <c r="B34" s="165" t="s">
        <v>397</v>
      </c>
      <c r="C34" s="163" t="s">
        <v>1</v>
      </c>
      <c r="D34" s="246">
        <v>2</v>
      </c>
      <c r="E34" s="93"/>
      <c r="F34" s="93">
        <f t="shared" si="2"/>
        <v>0</v>
      </c>
      <c r="G34" s="93">
        <f t="shared" si="3"/>
        <v>0</v>
      </c>
    </row>
    <row r="35" spans="1:7" ht="15" customHeight="1" x14ac:dyDescent="0.25">
      <c r="A35" s="169" t="s">
        <v>1408</v>
      </c>
      <c r="B35" s="165" t="s">
        <v>398</v>
      </c>
      <c r="C35" s="163" t="s">
        <v>1</v>
      </c>
      <c r="D35" s="246">
        <v>2</v>
      </c>
      <c r="E35" s="93"/>
      <c r="F35" s="93">
        <f t="shared" si="2"/>
        <v>0</v>
      </c>
      <c r="G35" s="93">
        <f t="shared" si="3"/>
        <v>0</v>
      </c>
    </row>
    <row r="36" spans="1:7" ht="15" customHeight="1" x14ac:dyDescent="0.25">
      <c r="A36" s="169" t="s">
        <v>1409</v>
      </c>
      <c r="B36" s="165" t="s">
        <v>399</v>
      </c>
      <c r="C36" s="163" t="s">
        <v>1</v>
      </c>
      <c r="D36" s="246">
        <v>2</v>
      </c>
      <c r="E36" s="93"/>
      <c r="F36" s="93">
        <f t="shared" si="2"/>
        <v>0</v>
      </c>
      <c r="G36" s="93">
        <f t="shared" si="3"/>
        <v>0</v>
      </c>
    </row>
    <row r="37" spans="1:7" ht="15" customHeight="1" x14ac:dyDescent="0.25">
      <c r="A37" s="169" t="s">
        <v>1410</v>
      </c>
      <c r="B37" s="165" t="s">
        <v>400</v>
      </c>
      <c r="C37" s="163" t="s">
        <v>1</v>
      </c>
      <c r="D37" s="246">
        <v>2</v>
      </c>
      <c r="E37" s="93"/>
      <c r="F37" s="93">
        <f t="shared" si="2"/>
        <v>0</v>
      </c>
      <c r="G37" s="93">
        <f t="shared" si="3"/>
        <v>0</v>
      </c>
    </row>
    <row r="38" spans="1:7" ht="15" customHeight="1" x14ac:dyDescent="0.25">
      <c r="A38" s="169" t="s">
        <v>1411</v>
      </c>
      <c r="B38" s="165" t="s">
        <v>401</v>
      </c>
      <c r="C38" s="163" t="s">
        <v>1</v>
      </c>
      <c r="D38" s="246">
        <v>2</v>
      </c>
      <c r="E38" s="93"/>
      <c r="F38" s="93">
        <f t="shared" si="2"/>
        <v>0</v>
      </c>
      <c r="G38" s="93">
        <f t="shared" si="3"/>
        <v>0</v>
      </c>
    </row>
    <row r="39" spans="1:7" ht="15" customHeight="1" x14ac:dyDescent="0.25">
      <c r="A39" s="169" t="s">
        <v>1412</v>
      </c>
      <c r="B39" s="165" t="s">
        <v>402</v>
      </c>
      <c r="C39" s="163" t="s">
        <v>1</v>
      </c>
      <c r="D39" s="246">
        <v>2</v>
      </c>
      <c r="E39" s="93"/>
      <c r="F39" s="93">
        <f t="shared" si="2"/>
        <v>0</v>
      </c>
      <c r="G39" s="93">
        <f t="shared" si="3"/>
        <v>0</v>
      </c>
    </row>
    <row r="40" spans="1:7" ht="15" customHeight="1" x14ac:dyDescent="0.25">
      <c r="A40" s="169" t="s">
        <v>1413</v>
      </c>
      <c r="B40" s="165" t="s">
        <v>403</v>
      </c>
      <c r="C40" s="163" t="s">
        <v>1</v>
      </c>
      <c r="D40" s="246">
        <v>2</v>
      </c>
      <c r="E40" s="93"/>
      <c r="F40" s="93">
        <f t="shared" si="2"/>
        <v>0</v>
      </c>
      <c r="G40" s="93">
        <f t="shared" si="3"/>
        <v>0</v>
      </c>
    </row>
    <row r="41" spans="1:7" ht="15" customHeight="1" x14ac:dyDescent="0.25">
      <c r="A41" s="169" t="s">
        <v>1414</v>
      </c>
      <c r="B41" s="165" t="s">
        <v>404</v>
      </c>
      <c r="C41" s="163" t="s">
        <v>1</v>
      </c>
      <c r="D41" s="246">
        <v>2</v>
      </c>
      <c r="E41" s="93"/>
      <c r="F41" s="93">
        <f t="shared" si="2"/>
        <v>0</v>
      </c>
      <c r="G41" s="93">
        <f t="shared" si="3"/>
        <v>0</v>
      </c>
    </row>
    <row r="42" spans="1:7" ht="15" customHeight="1" x14ac:dyDescent="0.25">
      <c r="A42" s="169" t="s">
        <v>1415</v>
      </c>
      <c r="B42" s="165" t="s">
        <v>405</v>
      </c>
      <c r="C42" s="163" t="s">
        <v>1</v>
      </c>
      <c r="D42" s="246">
        <v>2</v>
      </c>
      <c r="E42" s="93"/>
      <c r="F42" s="93">
        <f t="shared" si="2"/>
        <v>0</v>
      </c>
      <c r="G42" s="93">
        <f t="shared" si="3"/>
        <v>0</v>
      </c>
    </row>
    <row r="43" spans="1:7" ht="15" customHeight="1" x14ac:dyDescent="0.25">
      <c r="A43" s="169" t="s">
        <v>1416</v>
      </c>
      <c r="B43" s="165" t="s">
        <v>406</v>
      </c>
      <c r="C43" s="163" t="s">
        <v>1</v>
      </c>
      <c r="D43" s="246">
        <v>2</v>
      </c>
      <c r="E43" s="93"/>
      <c r="F43" s="93">
        <f t="shared" si="2"/>
        <v>0</v>
      </c>
      <c r="G43" s="93">
        <f t="shared" si="3"/>
        <v>0</v>
      </c>
    </row>
    <row r="44" spans="1:7" ht="15" customHeight="1" x14ac:dyDescent="0.25">
      <c r="A44" s="169" t="s">
        <v>1417</v>
      </c>
      <c r="B44" s="165" t="s">
        <v>407</v>
      </c>
      <c r="C44" s="163" t="s">
        <v>1</v>
      </c>
      <c r="D44" s="246">
        <v>2</v>
      </c>
      <c r="E44" s="93"/>
      <c r="F44" s="93">
        <f t="shared" si="2"/>
        <v>0</v>
      </c>
      <c r="G44" s="93">
        <f t="shared" si="3"/>
        <v>0</v>
      </c>
    </row>
    <row r="45" spans="1:7" ht="15" customHeight="1" x14ac:dyDescent="0.25">
      <c r="A45" s="169" t="s">
        <v>1418</v>
      </c>
      <c r="B45" s="165" t="s">
        <v>408</v>
      </c>
      <c r="C45" s="163" t="s">
        <v>1</v>
      </c>
      <c r="D45" s="246">
        <v>2</v>
      </c>
      <c r="E45" s="93"/>
      <c r="F45" s="93">
        <f t="shared" si="2"/>
        <v>0</v>
      </c>
      <c r="G45" s="93">
        <f t="shared" si="3"/>
        <v>0</v>
      </c>
    </row>
    <row r="46" spans="1:7" ht="15" customHeight="1" x14ac:dyDescent="0.25">
      <c r="A46" s="169" t="s">
        <v>1419</v>
      </c>
      <c r="B46" s="165" t="s">
        <v>409</v>
      </c>
      <c r="C46" s="163" t="s">
        <v>1</v>
      </c>
      <c r="D46" s="246">
        <v>2</v>
      </c>
      <c r="E46" s="93"/>
      <c r="F46" s="93">
        <f t="shared" si="2"/>
        <v>0</v>
      </c>
      <c r="G46" s="93">
        <f t="shared" si="3"/>
        <v>0</v>
      </c>
    </row>
    <row r="47" spans="1:7" ht="15" customHeight="1" x14ac:dyDescent="0.25">
      <c r="A47" s="169" t="s">
        <v>1420</v>
      </c>
      <c r="B47" s="165" t="s">
        <v>410</v>
      </c>
      <c r="C47" s="163" t="s">
        <v>1</v>
      </c>
      <c r="D47" s="246">
        <v>2</v>
      </c>
      <c r="E47" s="93"/>
      <c r="F47" s="93">
        <f t="shared" si="2"/>
        <v>0</v>
      </c>
      <c r="G47" s="93">
        <f t="shared" si="3"/>
        <v>0</v>
      </c>
    </row>
    <row r="48" spans="1:7" ht="15" customHeight="1" x14ac:dyDescent="0.25">
      <c r="A48" s="169" t="s">
        <v>1421</v>
      </c>
      <c r="B48" s="165" t="s">
        <v>411</v>
      </c>
      <c r="C48" s="163" t="s">
        <v>1</v>
      </c>
      <c r="D48" s="246">
        <v>2</v>
      </c>
      <c r="E48" s="93"/>
      <c r="F48" s="93">
        <f t="shared" si="2"/>
        <v>0</v>
      </c>
      <c r="G48" s="93">
        <f t="shared" si="3"/>
        <v>0</v>
      </c>
    </row>
    <row r="49" spans="1:7" ht="15" customHeight="1" x14ac:dyDescent="0.25">
      <c r="A49" s="169" t="s">
        <v>1422</v>
      </c>
      <c r="B49" s="165" t="s">
        <v>412</v>
      </c>
      <c r="C49" s="163" t="s">
        <v>1</v>
      </c>
      <c r="D49" s="246">
        <v>2</v>
      </c>
      <c r="E49" s="93"/>
      <c r="F49" s="93">
        <f t="shared" si="2"/>
        <v>0</v>
      </c>
      <c r="G49" s="93">
        <f t="shared" si="3"/>
        <v>0</v>
      </c>
    </row>
    <row r="50" spans="1:7" ht="15" customHeight="1" x14ac:dyDescent="0.25">
      <c r="A50" s="169" t="s">
        <v>1423</v>
      </c>
      <c r="B50" s="165" t="s">
        <v>413</v>
      </c>
      <c r="C50" s="163" t="s">
        <v>1</v>
      </c>
      <c r="D50" s="246">
        <v>2</v>
      </c>
      <c r="E50" s="93"/>
      <c r="F50" s="93">
        <f t="shared" si="2"/>
        <v>0</v>
      </c>
      <c r="G50" s="93">
        <f t="shared" si="3"/>
        <v>0</v>
      </c>
    </row>
    <row r="51" spans="1:7" ht="15" customHeight="1" x14ac:dyDescent="0.25">
      <c r="A51" s="169" t="s">
        <v>1424</v>
      </c>
      <c r="B51" s="165" t="s">
        <v>414</v>
      </c>
      <c r="C51" s="163" t="s">
        <v>1</v>
      </c>
      <c r="D51" s="246">
        <v>2</v>
      </c>
      <c r="E51" s="93"/>
      <c r="F51" s="93">
        <f t="shared" si="2"/>
        <v>0</v>
      </c>
      <c r="G51" s="93">
        <f t="shared" si="3"/>
        <v>0</v>
      </c>
    </row>
    <row r="52" spans="1:7" ht="15" customHeight="1" x14ac:dyDescent="0.25">
      <c r="A52" s="169" t="s">
        <v>1425</v>
      </c>
      <c r="B52" s="165" t="s">
        <v>415</v>
      </c>
      <c r="C52" s="43" t="s">
        <v>1</v>
      </c>
      <c r="D52" s="246">
        <v>2</v>
      </c>
      <c r="E52" s="93"/>
      <c r="F52" s="93">
        <f t="shared" si="2"/>
        <v>0</v>
      </c>
      <c r="G52" s="93">
        <f t="shared" si="3"/>
        <v>0</v>
      </c>
    </row>
    <row r="53" spans="1:7" ht="15" customHeight="1" x14ac:dyDescent="0.25">
      <c r="A53" s="169" t="s">
        <v>1426</v>
      </c>
      <c r="B53" s="164" t="s">
        <v>416</v>
      </c>
      <c r="C53" s="163" t="s">
        <v>1</v>
      </c>
      <c r="D53" s="246">
        <v>2</v>
      </c>
      <c r="E53" s="93"/>
      <c r="F53" s="93">
        <f t="shared" si="2"/>
        <v>0</v>
      </c>
      <c r="G53" s="93">
        <f t="shared" si="3"/>
        <v>0</v>
      </c>
    </row>
    <row r="54" spans="1:7" ht="15" customHeight="1" x14ac:dyDescent="0.25">
      <c r="A54" s="169" t="s">
        <v>1427</v>
      </c>
      <c r="B54" s="164" t="s">
        <v>417</v>
      </c>
      <c r="C54" s="43" t="s">
        <v>1</v>
      </c>
      <c r="D54" s="246">
        <v>2</v>
      </c>
      <c r="E54" s="93"/>
      <c r="F54" s="93">
        <f t="shared" si="2"/>
        <v>0</v>
      </c>
      <c r="G54" s="93">
        <f t="shared" si="3"/>
        <v>0</v>
      </c>
    </row>
    <row r="55" spans="1:7" ht="15" customHeight="1" x14ac:dyDescent="0.25">
      <c r="A55" s="169" t="s">
        <v>1428</v>
      </c>
      <c r="B55" s="164" t="s">
        <v>418</v>
      </c>
      <c r="C55" s="163" t="s">
        <v>1</v>
      </c>
      <c r="D55" s="246">
        <v>8</v>
      </c>
      <c r="E55" s="93"/>
      <c r="F55" s="93">
        <f t="shared" si="2"/>
        <v>0</v>
      </c>
      <c r="G55" s="93">
        <f t="shared" si="3"/>
        <v>0</v>
      </c>
    </row>
    <row r="56" spans="1:7" ht="15" customHeight="1" x14ac:dyDescent="0.25">
      <c r="A56" s="169" t="s">
        <v>1429</v>
      </c>
      <c r="B56" s="165" t="s">
        <v>419</v>
      </c>
      <c r="C56" s="163" t="s">
        <v>1</v>
      </c>
      <c r="D56" s="246">
        <v>2</v>
      </c>
      <c r="E56" s="93"/>
      <c r="F56" s="93">
        <f t="shared" si="2"/>
        <v>0</v>
      </c>
      <c r="G56" s="93">
        <f t="shared" si="3"/>
        <v>0</v>
      </c>
    </row>
    <row r="57" spans="1:7" ht="15" customHeight="1" x14ac:dyDescent="0.25">
      <c r="A57" s="169" t="s">
        <v>1430</v>
      </c>
      <c r="B57" s="165" t="s">
        <v>420</v>
      </c>
      <c r="C57" s="163" t="s">
        <v>1</v>
      </c>
      <c r="D57" s="246">
        <v>2</v>
      </c>
      <c r="E57" s="93"/>
      <c r="F57" s="93">
        <f t="shared" si="2"/>
        <v>0</v>
      </c>
      <c r="G57" s="93">
        <f t="shared" si="3"/>
        <v>0</v>
      </c>
    </row>
    <row r="58" spans="1:7" ht="15" customHeight="1" x14ac:dyDescent="0.25">
      <c r="A58" s="169" t="s">
        <v>1431</v>
      </c>
      <c r="B58" s="165" t="s">
        <v>421</v>
      </c>
      <c r="C58" s="163" t="s">
        <v>1</v>
      </c>
      <c r="D58" s="246">
        <v>2</v>
      </c>
      <c r="E58" s="93"/>
      <c r="F58" s="93">
        <f t="shared" si="2"/>
        <v>0</v>
      </c>
      <c r="G58" s="93">
        <f t="shared" si="3"/>
        <v>0</v>
      </c>
    </row>
    <row r="59" spans="1:7" ht="15" customHeight="1" x14ac:dyDescent="0.25">
      <c r="A59" s="169" t="s">
        <v>1432</v>
      </c>
      <c r="B59" s="165" t="s">
        <v>422</v>
      </c>
      <c r="C59" s="163" t="s">
        <v>1</v>
      </c>
      <c r="D59" s="246">
        <v>2</v>
      </c>
      <c r="E59" s="93"/>
      <c r="F59" s="93">
        <f t="shared" si="2"/>
        <v>0</v>
      </c>
      <c r="G59" s="93">
        <f t="shared" si="3"/>
        <v>0</v>
      </c>
    </row>
    <row r="60" spans="1:7" ht="15" customHeight="1" x14ac:dyDescent="0.25">
      <c r="A60" s="169" t="s">
        <v>1433</v>
      </c>
      <c r="B60" s="164" t="s">
        <v>423</v>
      </c>
      <c r="C60" s="163" t="s">
        <v>1</v>
      </c>
      <c r="D60" s="246">
        <v>2</v>
      </c>
      <c r="E60" s="93"/>
      <c r="F60" s="93">
        <f t="shared" si="2"/>
        <v>0</v>
      </c>
      <c r="G60" s="93">
        <f t="shared" si="3"/>
        <v>0</v>
      </c>
    </row>
    <row r="61" spans="1:7" ht="15" customHeight="1" x14ac:dyDescent="0.25">
      <c r="A61" s="169" t="s">
        <v>1434</v>
      </c>
      <c r="B61" s="164" t="s">
        <v>424</v>
      </c>
      <c r="C61" s="163" t="s">
        <v>1</v>
      </c>
      <c r="D61" s="246">
        <v>2</v>
      </c>
      <c r="E61" s="93"/>
      <c r="F61" s="93">
        <f t="shared" si="2"/>
        <v>0</v>
      </c>
      <c r="G61" s="93">
        <f t="shared" si="3"/>
        <v>0</v>
      </c>
    </row>
    <row r="62" spans="1:7" ht="15" customHeight="1" x14ac:dyDescent="0.25">
      <c r="A62" s="169" t="s">
        <v>1435</v>
      </c>
      <c r="B62" s="165" t="s">
        <v>425</v>
      </c>
      <c r="C62" s="163" t="s">
        <v>1</v>
      </c>
      <c r="D62" s="246">
        <v>2</v>
      </c>
      <c r="E62" s="93"/>
      <c r="F62" s="93">
        <f t="shared" si="2"/>
        <v>0</v>
      </c>
      <c r="G62" s="93">
        <f t="shared" si="3"/>
        <v>0</v>
      </c>
    </row>
    <row r="63" spans="1:7" ht="15" customHeight="1" x14ac:dyDescent="0.25">
      <c r="A63" s="169" t="s">
        <v>1436</v>
      </c>
      <c r="B63" s="164" t="s">
        <v>426</v>
      </c>
      <c r="C63" s="163" t="s">
        <v>1</v>
      </c>
      <c r="D63" s="246">
        <v>2</v>
      </c>
      <c r="E63" s="93"/>
      <c r="F63" s="93">
        <f t="shared" si="2"/>
        <v>0</v>
      </c>
      <c r="G63" s="93">
        <f t="shared" si="3"/>
        <v>0</v>
      </c>
    </row>
    <row r="64" spans="1:7" ht="15" customHeight="1" x14ac:dyDescent="0.25">
      <c r="A64" s="169" t="s">
        <v>1437</v>
      </c>
      <c r="B64" s="165" t="s">
        <v>427</v>
      </c>
      <c r="C64" s="163" t="s">
        <v>1</v>
      </c>
      <c r="D64" s="246">
        <v>2</v>
      </c>
      <c r="E64" s="93"/>
      <c r="F64" s="93">
        <f t="shared" si="2"/>
        <v>0</v>
      </c>
      <c r="G64" s="93">
        <f t="shared" si="3"/>
        <v>0</v>
      </c>
    </row>
    <row r="65" spans="1:7" ht="15" customHeight="1" x14ac:dyDescent="0.25">
      <c r="A65" s="169" t="s">
        <v>1438</v>
      </c>
      <c r="B65" s="165" t="s">
        <v>428</v>
      </c>
      <c r="C65" s="163" t="s">
        <v>1</v>
      </c>
      <c r="D65" s="246">
        <v>2</v>
      </c>
      <c r="E65" s="93"/>
      <c r="F65" s="93">
        <f t="shared" si="2"/>
        <v>0</v>
      </c>
      <c r="G65" s="93">
        <f t="shared" si="3"/>
        <v>0</v>
      </c>
    </row>
    <row r="66" spans="1:7" ht="15" customHeight="1" x14ac:dyDescent="0.25">
      <c r="A66" s="169" t="s">
        <v>1439</v>
      </c>
      <c r="B66" s="165" t="s">
        <v>429</v>
      </c>
      <c r="C66" s="163" t="s">
        <v>4</v>
      </c>
      <c r="D66" s="246">
        <v>2</v>
      </c>
      <c r="E66" s="93"/>
      <c r="F66" s="93">
        <f t="shared" si="2"/>
        <v>0</v>
      </c>
      <c r="G66" s="93">
        <f t="shared" si="3"/>
        <v>0</v>
      </c>
    </row>
    <row r="67" spans="1:7" ht="15" customHeight="1" x14ac:dyDescent="0.25">
      <c r="A67" s="169" t="s">
        <v>1440</v>
      </c>
      <c r="B67" s="165" t="s">
        <v>430</v>
      </c>
      <c r="C67" s="163" t="s">
        <v>1</v>
      </c>
      <c r="D67" s="246">
        <v>2</v>
      </c>
      <c r="E67" s="93"/>
      <c r="F67" s="93">
        <f t="shared" si="2"/>
        <v>0</v>
      </c>
      <c r="G67" s="93">
        <f t="shared" si="3"/>
        <v>0</v>
      </c>
    </row>
    <row r="68" spans="1:7" ht="15" customHeight="1" x14ac:dyDescent="0.25">
      <c r="A68" s="169" t="s">
        <v>1441</v>
      </c>
      <c r="B68" s="165" t="s">
        <v>431</v>
      </c>
      <c r="C68" s="163" t="s">
        <v>1</v>
      </c>
      <c r="D68" s="246">
        <v>2</v>
      </c>
      <c r="E68" s="93"/>
      <c r="F68" s="93">
        <f t="shared" si="2"/>
        <v>0</v>
      </c>
      <c r="G68" s="93">
        <f t="shared" si="3"/>
        <v>0</v>
      </c>
    </row>
    <row r="69" spans="1:7" ht="15" customHeight="1" x14ac:dyDescent="0.25">
      <c r="A69" s="169" t="s">
        <v>1442</v>
      </c>
      <c r="B69" s="165" t="s">
        <v>432</v>
      </c>
      <c r="C69" s="163" t="s">
        <v>1</v>
      </c>
      <c r="D69" s="246">
        <v>2</v>
      </c>
      <c r="E69" s="93"/>
      <c r="F69" s="93">
        <f t="shared" si="2"/>
        <v>0</v>
      </c>
      <c r="G69" s="93">
        <f t="shared" si="3"/>
        <v>0</v>
      </c>
    </row>
    <row r="70" spans="1:7" ht="15" customHeight="1" x14ac:dyDescent="0.25">
      <c r="A70" s="169" t="s">
        <v>1443</v>
      </c>
      <c r="B70" s="165" t="s">
        <v>433</v>
      </c>
      <c r="C70" s="163" t="s">
        <v>1</v>
      </c>
      <c r="D70" s="246">
        <v>4</v>
      </c>
      <c r="E70" s="93"/>
      <c r="F70" s="93">
        <f t="shared" si="2"/>
        <v>0</v>
      </c>
      <c r="G70" s="93">
        <f t="shared" si="3"/>
        <v>0</v>
      </c>
    </row>
    <row r="71" spans="1:7" ht="15" customHeight="1" x14ac:dyDescent="0.25">
      <c r="A71" s="169" t="s">
        <v>1444</v>
      </c>
      <c r="B71" s="165" t="s">
        <v>434</v>
      </c>
      <c r="C71" s="163" t="s">
        <v>1</v>
      </c>
      <c r="D71" s="246">
        <v>8</v>
      </c>
      <c r="E71" s="93"/>
      <c r="F71" s="93">
        <f t="shared" si="2"/>
        <v>0</v>
      </c>
      <c r="G71" s="93">
        <f t="shared" si="3"/>
        <v>0</v>
      </c>
    </row>
    <row r="72" spans="1:7" ht="15" customHeight="1" x14ac:dyDescent="0.25">
      <c r="A72" s="169" t="s">
        <v>1445</v>
      </c>
      <c r="B72" s="165" t="s">
        <v>435</v>
      </c>
      <c r="C72" s="163" t="s">
        <v>1</v>
      </c>
      <c r="D72" s="246">
        <v>4</v>
      </c>
      <c r="E72" s="93"/>
      <c r="F72" s="93">
        <f t="shared" si="2"/>
        <v>0</v>
      </c>
      <c r="G72" s="93">
        <f t="shared" si="3"/>
        <v>0</v>
      </c>
    </row>
    <row r="73" spans="1:7" ht="15" customHeight="1" x14ac:dyDescent="0.25">
      <c r="A73" s="169" t="s">
        <v>1446</v>
      </c>
      <c r="B73" s="165" t="s">
        <v>421</v>
      </c>
      <c r="C73" s="163" t="s">
        <v>1</v>
      </c>
      <c r="D73" s="246">
        <v>2</v>
      </c>
      <c r="E73" s="93"/>
      <c r="F73" s="93">
        <f t="shared" si="2"/>
        <v>0</v>
      </c>
      <c r="G73" s="93">
        <f t="shared" si="3"/>
        <v>0</v>
      </c>
    </row>
    <row r="74" spans="1:7" ht="15" customHeight="1" x14ac:dyDescent="0.25">
      <c r="A74" s="169" t="s">
        <v>1447</v>
      </c>
      <c r="B74" s="165" t="s">
        <v>436</v>
      </c>
      <c r="C74" s="163" t="s">
        <v>1</v>
      </c>
      <c r="D74" s="246">
        <v>2</v>
      </c>
      <c r="E74" s="93"/>
      <c r="F74" s="93">
        <f t="shared" si="2"/>
        <v>0</v>
      </c>
      <c r="G74" s="93">
        <f t="shared" si="3"/>
        <v>0</v>
      </c>
    </row>
    <row r="75" spans="1:7" ht="15" customHeight="1" x14ac:dyDescent="0.25">
      <c r="A75" s="169" t="s">
        <v>1448</v>
      </c>
      <c r="B75" s="165" t="s">
        <v>437</v>
      </c>
      <c r="C75" s="163" t="s">
        <v>1</v>
      </c>
      <c r="D75" s="246">
        <v>2</v>
      </c>
      <c r="E75" s="93"/>
      <c r="F75" s="93">
        <f t="shared" si="2"/>
        <v>0</v>
      </c>
      <c r="G75" s="93">
        <f t="shared" si="3"/>
        <v>0</v>
      </c>
    </row>
    <row r="76" spans="1:7" ht="15" customHeight="1" x14ac:dyDescent="0.25">
      <c r="A76" s="169" t="s">
        <v>1449</v>
      </c>
      <c r="B76" s="165" t="s">
        <v>438</v>
      </c>
      <c r="C76" s="163" t="s">
        <v>1</v>
      </c>
      <c r="D76" s="246">
        <v>6</v>
      </c>
      <c r="E76" s="93"/>
      <c r="F76" s="93">
        <f t="shared" si="2"/>
        <v>0</v>
      </c>
      <c r="G76" s="93">
        <f t="shared" si="3"/>
        <v>0</v>
      </c>
    </row>
    <row r="77" spans="1:7" ht="15" customHeight="1" x14ac:dyDescent="0.25">
      <c r="A77" s="169" t="s">
        <v>1450</v>
      </c>
      <c r="B77" s="165" t="s">
        <v>439</v>
      </c>
      <c r="C77" s="163" t="s">
        <v>1</v>
      </c>
      <c r="D77" s="246">
        <v>6</v>
      </c>
      <c r="E77" s="93"/>
      <c r="F77" s="93">
        <f t="shared" si="2"/>
        <v>0</v>
      </c>
      <c r="G77" s="93">
        <f t="shared" si="3"/>
        <v>0</v>
      </c>
    </row>
    <row r="78" spans="1:7" ht="15" customHeight="1" x14ac:dyDescent="0.25">
      <c r="A78" s="169" t="s">
        <v>1451</v>
      </c>
      <c r="B78" s="165" t="s">
        <v>440</v>
      </c>
      <c r="C78" s="163" t="s">
        <v>1</v>
      </c>
      <c r="D78" s="246">
        <v>1</v>
      </c>
      <c r="E78" s="93"/>
      <c r="F78" s="93">
        <f t="shared" si="2"/>
        <v>0</v>
      </c>
      <c r="G78" s="93">
        <f t="shared" si="3"/>
        <v>0</v>
      </c>
    </row>
    <row r="79" spans="1:7" ht="15" customHeight="1" x14ac:dyDescent="0.25">
      <c r="A79" s="169" t="s">
        <v>1452</v>
      </c>
      <c r="B79" s="165" t="s">
        <v>441</v>
      </c>
      <c r="C79" s="163" t="s">
        <v>1</v>
      </c>
      <c r="D79" s="246">
        <v>6</v>
      </c>
      <c r="E79" s="93"/>
      <c r="F79" s="93">
        <f t="shared" si="2"/>
        <v>0</v>
      </c>
      <c r="G79" s="93">
        <f t="shared" si="3"/>
        <v>0</v>
      </c>
    </row>
    <row r="80" spans="1:7" ht="15" customHeight="1" x14ac:dyDescent="0.25">
      <c r="A80" s="169" t="s">
        <v>1453</v>
      </c>
      <c r="B80" s="165" t="s">
        <v>442</v>
      </c>
      <c r="C80" s="163" t="s">
        <v>1</v>
      </c>
      <c r="D80" s="246">
        <v>1</v>
      </c>
      <c r="E80" s="93"/>
      <c r="F80" s="93">
        <f t="shared" si="2"/>
        <v>0</v>
      </c>
      <c r="G80" s="93">
        <f t="shared" si="3"/>
        <v>0</v>
      </c>
    </row>
    <row r="81" spans="1:7" ht="15" customHeight="1" x14ac:dyDescent="0.25">
      <c r="A81" s="169" t="s">
        <v>1454</v>
      </c>
      <c r="B81" s="165" t="s">
        <v>443</v>
      </c>
      <c r="C81" s="163" t="s">
        <v>1</v>
      </c>
      <c r="D81" s="246">
        <v>4</v>
      </c>
      <c r="E81" s="93"/>
      <c r="F81" s="93">
        <f t="shared" si="2"/>
        <v>0</v>
      </c>
      <c r="G81" s="93">
        <f t="shared" si="3"/>
        <v>0</v>
      </c>
    </row>
    <row r="82" spans="1:7" ht="15" customHeight="1" x14ac:dyDescent="0.25">
      <c r="A82" s="169" t="s">
        <v>1455</v>
      </c>
      <c r="B82" s="165" t="s">
        <v>444</v>
      </c>
      <c r="C82" s="163" t="s">
        <v>3</v>
      </c>
      <c r="D82" s="246">
        <v>4</v>
      </c>
      <c r="E82" s="93"/>
      <c r="F82" s="93">
        <f t="shared" si="2"/>
        <v>0</v>
      </c>
      <c r="G82" s="93">
        <f t="shared" si="3"/>
        <v>0</v>
      </c>
    </row>
    <row r="83" spans="1:7" ht="15" customHeight="1" x14ac:dyDescent="0.25">
      <c r="A83" s="169" t="s">
        <v>1456</v>
      </c>
      <c r="B83" s="165" t="s">
        <v>445</v>
      </c>
      <c r="C83" s="163" t="s">
        <v>3</v>
      </c>
      <c r="D83" s="246">
        <v>2</v>
      </c>
      <c r="E83" s="93"/>
      <c r="F83" s="93">
        <f t="shared" si="2"/>
        <v>0</v>
      </c>
      <c r="G83" s="93">
        <f t="shared" si="3"/>
        <v>0</v>
      </c>
    </row>
    <row r="84" spans="1:7" ht="15" customHeight="1" x14ac:dyDescent="0.25">
      <c r="A84" s="169" t="s">
        <v>1457</v>
      </c>
      <c r="B84" s="164" t="s">
        <v>446</v>
      </c>
      <c r="C84" s="163" t="s">
        <v>1</v>
      </c>
      <c r="D84" s="246">
        <v>2</v>
      </c>
      <c r="E84" s="93"/>
      <c r="F84" s="93">
        <f t="shared" si="2"/>
        <v>0</v>
      </c>
      <c r="G84" s="93">
        <f t="shared" si="3"/>
        <v>0</v>
      </c>
    </row>
    <row r="85" spans="1:7" ht="15" customHeight="1" x14ac:dyDescent="0.25">
      <c r="A85" s="169" t="s">
        <v>1458</v>
      </c>
      <c r="B85" s="164" t="s">
        <v>447</v>
      </c>
      <c r="C85" s="163" t="s">
        <v>1</v>
      </c>
      <c r="D85" s="246">
        <v>2</v>
      </c>
      <c r="E85" s="93"/>
      <c r="F85" s="93">
        <f t="shared" si="2"/>
        <v>0</v>
      </c>
      <c r="G85" s="93">
        <f t="shared" si="3"/>
        <v>0</v>
      </c>
    </row>
    <row r="86" spans="1:7" ht="15" customHeight="1" x14ac:dyDescent="0.25">
      <c r="A86" s="169" t="s">
        <v>1459</v>
      </c>
      <c r="B86" s="164" t="s">
        <v>448</v>
      </c>
      <c r="C86" s="163" t="s">
        <v>1</v>
      </c>
      <c r="D86" s="246">
        <v>4</v>
      </c>
      <c r="E86" s="93"/>
      <c r="F86" s="93">
        <f t="shared" si="2"/>
        <v>0</v>
      </c>
      <c r="G86" s="93">
        <f t="shared" si="3"/>
        <v>0</v>
      </c>
    </row>
    <row r="87" spans="1:7" ht="15" customHeight="1" x14ac:dyDescent="0.25">
      <c r="A87" s="169" t="s">
        <v>1460</v>
      </c>
      <c r="B87" s="164" t="s">
        <v>449</v>
      </c>
      <c r="C87" s="163" t="s">
        <v>1</v>
      </c>
      <c r="D87" s="246">
        <v>1</v>
      </c>
      <c r="E87" s="93"/>
      <c r="F87" s="93">
        <f t="shared" si="2"/>
        <v>0</v>
      </c>
      <c r="G87" s="93">
        <f t="shared" si="3"/>
        <v>0</v>
      </c>
    </row>
    <row r="88" spans="1:7" ht="15" customHeight="1" x14ac:dyDescent="0.25">
      <c r="A88" s="169" t="s">
        <v>1461</v>
      </c>
      <c r="B88" s="164" t="s">
        <v>450</v>
      </c>
      <c r="C88" s="163" t="s">
        <v>1</v>
      </c>
      <c r="D88" s="246">
        <v>4</v>
      </c>
      <c r="E88" s="93"/>
      <c r="F88" s="93">
        <f t="shared" ref="F88:F151" si="4">SUM(E88*1.2)</f>
        <v>0</v>
      </c>
      <c r="G88" s="93">
        <f t="shared" ref="G88:G151" si="5">SUM(D88*E88)</f>
        <v>0</v>
      </c>
    </row>
    <row r="89" spans="1:7" ht="15" customHeight="1" x14ac:dyDescent="0.25">
      <c r="A89" s="169" t="s">
        <v>1462</v>
      </c>
      <c r="B89" s="164" t="s">
        <v>451</v>
      </c>
      <c r="C89" s="163" t="s">
        <v>1</v>
      </c>
      <c r="D89" s="246">
        <v>4</v>
      </c>
      <c r="E89" s="93"/>
      <c r="F89" s="93">
        <f t="shared" si="4"/>
        <v>0</v>
      </c>
      <c r="G89" s="93">
        <f t="shared" si="5"/>
        <v>0</v>
      </c>
    </row>
    <row r="90" spans="1:7" ht="15" customHeight="1" x14ac:dyDescent="0.25">
      <c r="A90" s="169" t="s">
        <v>1463</v>
      </c>
      <c r="B90" s="165" t="s">
        <v>452</v>
      </c>
      <c r="C90" s="163" t="s">
        <v>1</v>
      </c>
      <c r="D90" s="246">
        <v>4</v>
      </c>
      <c r="E90" s="93"/>
      <c r="F90" s="93">
        <f t="shared" si="4"/>
        <v>0</v>
      </c>
      <c r="G90" s="93">
        <f t="shared" si="5"/>
        <v>0</v>
      </c>
    </row>
    <row r="91" spans="1:7" ht="15" customHeight="1" x14ac:dyDescent="0.25">
      <c r="A91" s="169" t="s">
        <v>1464</v>
      </c>
      <c r="B91" s="165" t="s">
        <v>453</v>
      </c>
      <c r="C91" s="163" t="s">
        <v>1</v>
      </c>
      <c r="D91" s="246">
        <v>4</v>
      </c>
      <c r="E91" s="93"/>
      <c r="F91" s="93">
        <f t="shared" si="4"/>
        <v>0</v>
      </c>
      <c r="G91" s="93">
        <f t="shared" si="5"/>
        <v>0</v>
      </c>
    </row>
    <row r="92" spans="1:7" ht="15" customHeight="1" x14ac:dyDescent="0.25">
      <c r="A92" s="169" t="s">
        <v>1465</v>
      </c>
      <c r="B92" s="165" t="s">
        <v>454</v>
      </c>
      <c r="C92" s="163" t="s">
        <v>3</v>
      </c>
      <c r="D92" s="246">
        <v>2</v>
      </c>
      <c r="E92" s="93"/>
      <c r="F92" s="93">
        <f t="shared" si="4"/>
        <v>0</v>
      </c>
      <c r="G92" s="93">
        <f t="shared" si="5"/>
        <v>0</v>
      </c>
    </row>
    <row r="93" spans="1:7" ht="15" customHeight="1" x14ac:dyDescent="0.25">
      <c r="A93" s="169" t="s">
        <v>1466</v>
      </c>
      <c r="B93" s="165" t="s">
        <v>455</v>
      </c>
      <c r="C93" s="163" t="s">
        <v>1</v>
      </c>
      <c r="D93" s="246">
        <v>4</v>
      </c>
      <c r="E93" s="93"/>
      <c r="F93" s="93">
        <f t="shared" si="4"/>
        <v>0</v>
      </c>
      <c r="G93" s="93">
        <f t="shared" si="5"/>
        <v>0</v>
      </c>
    </row>
    <row r="94" spans="1:7" ht="15" customHeight="1" x14ac:dyDescent="0.25">
      <c r="A94" s="169" t="s">
        <v>1467</v>
      </c>
      <c r="B94" s="165" t="s">
        <v>456</v>
      </c>
      <c r="C94" s="43" t="s">
        <v>1</v>
      </c>
      <c r="D94" s="246">
        <v>2</v>
      </c>
      <c r="E94" s="93"/>
      <c r="F94" s="93">
        <f t="shared" si="4"/>
        <v>0</v>
      </c>
      <c r="G94" s="93">
        <f t="shared" si="5"/>
        <v>0</v>
      </c>
    </row>
    <row r="95" spans="1:7" ht="15" customHeight="1" x14ac:dyDescent="0.25">
      <c r="A95" s="169" t="s">
        <v>1468</v>
      </c>
      <c r="B95" s="164" t="s">
        <v>457</v>
      </c>
      <c r="C95" s="163" t="s">
        <v>1</v>
      </c>
      <c r="D95" s="246">
        <v>4</v>
      </c>
      <c r="E95" s="93"/>
      <c r="F95" s="93">
        <f t="shared" si="4"/>
        <v>0</v>
      </c>
      <c r="G95" s="93">
        <f t="shared" si="5"/>
        <v>0</v>
      </c>
    </row>
    <row r="96" spans="1:7" ht="15" customHeight="1" x14ac:dyDescent="0.25">
      <c r="A96" s="169" t="s">
        <v>1469</v>
      </c>
      <c r="B96" s="165" t="s">
        <v>458</v>
      </c>
      <c r="C96" s="163" t="s">
        <v>1</v>
      </c>
      <c r="D96" s="246">
        <v>4</v>
      </c>
      <c r="E96" s="93"/>
      <c r="F96" s="93">
        <f t="shared" si="4"/>
        <v>0</v>
      </c>
      <c r="G96" s="93">
        <f t="shared" si="5"/>
        <v>0</v>
      </c>
    </row>
    <row r="97" spans="1:21" ht="15" customHeight="1" x14ac:dyDescent="0.25">
      <c r="A97" s="169" t="s">
        <v>1470</v>
      </c>
      <c r="B97" s="165" t="s">
        <v>459</v>
      </c>
      <c r="C97" s="163" t="s">
        <v>1</v>
      </c>
      <c r="D97" s="246">
        <v>2</v>
      </c>
      <c r="E97" s="93"/>
      <c r="F97" s="93">
        <f t="shared" si="4"/>
        <v>0</v>
      </c>
      <c r="G97" s="93">
        <f t="shared" si="5"/>
        <v>0</v>
      </c>
    </row>
    <row r="98" spans="1:21" s="40" customFormat="1" ht="15" customHeight="1" x14ac:dyDescent="0.25">
      <c r="A98" s="169" t="s">
        <v>1471</v>
      </c>
      <c r="B98" s="165" t="s">
        <v>460</v>
      </c>
      <c r="C98" s="163" t="s">
        <v>1</v>
      </c>
      <c r="D98" s="246">
        <v>4</v>
      </c>
      <c r="E98" s="93"/>
      <c r="F98" s="93">
        <f t="shared" si="4"/>
        <v>0</v>
      </c>
      <c r="G98" s="93">
        <f t="shared" si="5"/>
        <v>0</v>
      </c>
      <c r="H98" s="92"/>
      <c r="I98" s="92"/>
      <c r="J98" s="9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</row>
    <row r="99" spans="1:21" s="40" customFormat="1" ht="15" customHeight="1" x14ac:dyDescent="0.25">
      <c r="A99" s="169" t="s">
        <v>1472</v>
      </c>
      <c r="B99" s="164" t="s">
        <v>461</v>
      </c>
      <c r="C99" s="163" t="s">
        <v>1</v>
      </c>
      <c r="D99" s="246">
        <v>4</v>
      </c>
      <c r="E99" s="93"/>
      <c r="F99" s="93">
        <f t="shared" si="4"/>
        <v>0</v>
      </c>
      <c r="G99" s="93">
        <f t="shared" si="5"/>
        <v>0</v>
      </c>
      <c r="H99" s="92"/>
      <c r="I99" s="92"/>
      <c r="J99" s="9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</row>
    <row r="100" spans="1:21" s="40" customFormat="1" ht="15" customHeight="1" x14ac:dyDescent="0.25">
      <c r="A100" s="169" t="s">
        <v>1473</v>
      </c>
      <c r="B100" s="165" t="s">
        <v>462</v>
      </c>
      <c r="C100" s="163" t="s">
        <v>1</v>
      </c>
      <c r="D100" s="246">
        <v>2</v>
      </c>
      <c r="E100" s="93"/>
      <c r="F100" s="93">
        <f t="shared" si="4"/>
        <v>0</v>
      </c>
      <c r="G100" s="93">
        <f t="shared" si="5"/>
        <v>0</v>
      </c>
      <c r="H100" s="92"/>
      <c r="I100" s="92"/>
      <c r="J100" s="9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</row>
    <row r="101" spans="1:21" s="40" customFormat="1" ht="15" customHeight="1" x14ac:dyDescent="0.25">
      <c r="A101" s="169" t="s">
        <v>1474</v>
      </c>
      <c r="B101" s="165" t="s">
        <v>463</v>
      </c>
      <c r="C101" s="163" t="s">
        <v>1</v>
      </c>
      <c r="D101" s="246">
        <v>2</v>
      </c>
      <c r="E101" s="93"/>
      <c r="F101" s="93">
        <f t="shared" si="4"/>
        <v>0</v>
      </c>
      <c r="G101" s="93">
        <f t="shared" si="5"/>
        <v>0</v>
      </c>
      <c r="H101" s="92"/>
      <c r="I101" s="92"/>
      <c r="J101" s="9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</row>
    <row r="102" spans="1:21" s="40" customFormat="1" ht="15" customHeight="1" x14ac:dyDescent="0.25">
      <c r="A102" s="169" t="s">
        <v>1475</v>
      </c>
      <c r="B102" s="165" t="s">
        <v>464</v>
      </c>
      <c r="C102" s="163" t="s">
        <v>1</v>
      </c>
      <c r="D102" s="246">
        <v>4</v>
      </c>
      <c r="E102" s="93"/>
      <c r="F102" s="93">
        <f t="shared" si="4"/>
        <v>0</v>
      </c>
      <c r="G102" s="93">
        <f t="shared" si="5"/>
        <v>0</v>
      </c>
      <c r="H102" s="92"/>
      <c r="I102" s="92"/>
      <c r="J102" s="9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</row>
    <row r="103" spans="1:21" s="40" customFormat="1" ht="15" customHeight="1" x14ac:dyDescent="0.25">
      <c r="A103" s="169" t="s">
        <v>1476</v>
      </c>
      <c r="B103" s="165" t="s">
        <v>465</v>
      </c>
      <c r="C103" s="163" t="s">
        <v>1</v>
      </c>
      <c r="D103" s="246">
        <v>4</v>
      </c>
      <c r="E103" s="93"/>
      <c r="F103" s="93">
        <f t="shared" si="4"/>
        <v>0</v>
      </c>
      <c r="G103" s="93">
        <f t="shared" si="5"/>
        <v>0</v>
      </c>
      <c r="H103" s="92"/>
      <c r="I103" s="92"/>
      <c r="J103" s="9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</row>
    <row r="104" spans="1:21" s="40" customFormat="1" ht="15" customHeight="1" x14ac:dyDescent="0.25">
      <c r="A104" s="169" t="s">
        <v>1477</v>
      </c>
      <c r="B104" s="165" t="s">
        <v>466</v>
      </c>
      <c r="C104" s="163" t="s">
        <v>1</v>
      </c>
      <c r="D104" s="246">
        <v>4</v>
      </c>
      <c r="E104" s="93"/>
      <c r="F104" s="93">
        <f t="shared" si="4"/>
        <v>0</v>
      </c>
      <c r="G104" s="93">
        <f t="shared" si="5"/>
        <v>0</v>
      </c>
      <c r="H104" s="92"/>
      <c r="I104" s="92"/>
      <c r="J104" s="9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</row>
    <row r="105" spans="1:21" s="40" customFormat="1" ht="15" customHeight="1" x14ac:dyDescent="0.25">
      <c r="A105" s="169" t="s">
        <v>1478</v>
      </c>
      <c r="B105" s="165" t="s">
        <v>467</v>
      </c>
      <c r="C105" s="163" t="s">
        <v>1</v>
      </c>
      <c r="D105" s="246">
        <v>4</v>
      </c>
      <c r="E105" s="93"/>
      <c r="F105" s="93">
        <f t="shared" si="4"/>
        <v>0</v>
      </c>
      <c r="G105" s="93">
        <f t="shared" si="5"/>
        <v>0</v>
      </c>
      <c r="H105" s="92"/>
      <c r="I105" s="92"/>
      <c r="J105" s="9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</row>
    <row r="106" spans="1:21" s="40" customFormat="1" ht="15" customHeight="1" x14ac:dyDescent="0.25">
      <c r="A106" s="169" t="s">
        <v>1479</v>
      </c>
      <c r="B106" s="165" t="s">
        <v>468</v>
      </c>
      <c r="C106" s="163" t="s">
        <v>1</v>
      </c>
      <c r="D106" s="246">
        <v>2</v>
      </c>
      <c r="E106" s="93"/>
      <c r="F106" s="93">
        <f t="shared" si="4"/>
        <v>0</v>
      </c>
      <c r="G106" s="93">
        <f t="shared" si="5"/>
        <v>0</v>
      </c>
      <c r="H106" s="92"/>
      <c r="I106" s="92"/>
      <c r="J106" s="9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</row>
    <row r="107" spans="1:21" s="40" customFormat="1" ht="15" customHeight="1" x14ac:dyDescent="0.25">
      <c r="A107" s="169" t="s">
        <v>1480</v>
      </c>
      <c r="B107" s="165" t="s">
        <v>469</v>
      </c>
      <c r="C107" s="163" t="s">
        <v>1</v>
      </c>
      <c r="D107" s="246">
        <v>2</v>
      </c>
      <c r="E107" s="93"/>
      <c r="F107" s="93">
        <f t="shared" si="4"/>
        <v>0</v>
      </c>
      <c r="G107" s="93">
        <f t="shared" si="5"/>
        <v>0</v>
      </c>
      <c r="H107" s="92"/>
      <c r="I107" s="92"/>
      <c r="J107" s="9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</row>
    <row r="108" spans="1:21" s="40" customFormat="1" ht="15" customHeight="1" x14ac:dyDescent="0.25">
      <c r="A108" s="169" t="s">
        <v>1481</v>
      </c>
      <c r="B108" s="165" t="s">
        <v>470</v>
      </c>
      <c r="C108" s="163" t="s">
        <v>471</v>
      </c>
      <c r="D108" s="246">
        <v>2</v>
      </c>
      <c r="E108" s="93"/>
      <c r="F108" s="93">
        <f t="shared" si="4"/>
        <v>0</v>
      </c>
      <c r="G108" s="93">
        <f t="shared" si="5"/>
        <v>0</v>
      </c>
      <c r="H108" s="92"/>
      <c r="I108" s="92"/>
      <c r="J108" s="9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</row>
    <row r="109" spans="1:21" s="40" customFormat="1" ht="15" customHeight="1" x14ac:dyDescent="0.25">
      <c r="A109" s="169" t="s">
        <v>1482</v>
      </c>
      <c r="B109" s="164" t="s">
        <v>472</v>
      </c>
      <c r="C109" s="163" t="s">
        <v>1</v>
      </c>
      <c r="D109" s="246">
        <v>4</v>
      </c>
      <c r="E109" s="93"/>
      <c r="F109" s="93">
        <f t="shared" si="4"/>
        <v>0</v>
      </c>
      <c r="G109" s="93">
        <f t="shared" si="5"/>
        <v>0</v>
      </c>
      <c r="H109" s="92"/>
      <c r="I109" s="92"/>
      <c r="J109" s="9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</row>
    <row r="110" spans="1:21" s="40" customFormat="1" ht="15" customHeight="1" x14ac:dyDescent="0.25">
      <c r="A110" s="169" t="s">
        <v>1483</v>
      </c>
      <c r="B110" s="164" t="s">
        <v>473</v>
      </c>
      <c r="C110" s="163" t="s">
        <v>1</v>
      </c>
      <c r="D110" s="246">
        <v>4</v>
      </c>
      <c r="E110" s="93"/>
      <c r="F110" s="93">
        <f t="shared" si="4"/>
        <v>0</v>
      </c>
      <c r="G110" s="93">
        <f t="shared" si="5"/>
        <v>0</v>
      </c>
      <c r="H110" s="92"/>
      <c r="I110" s="92"/>
      <c r="J110" s="9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</row>
    <row r="111" spans="1:21" ht="15" customHeight="1" x14ac:dyDescent="0.25">
      <c r="A111" s="169" t="s">
        <v>1484</v>
      </c>
      <c r="B111" s="165" t="s">
        <v>474</v>
      </c>
      <c r="C111" s="163" t="s">
        <v>1</v>
      </c>
      <c r="D111" s="246">
        <v>2</v>
      </c>
      <c r="E111" s="93"/>
      <c r="F111" s="93">
        <f t="shared" si="4"/>
        <v>0</v>
      </c>
      <c r="G111" s="93">
        <f t="shared" si="5"/>
        <v>0</v>
      </c>
    </row>
    <row r="112" spans="1:21" ht="15" customHeight="1" x14ac:dyDescent="0.25">
      <c r="A112" s="169" t="s">
        <v>1485</v>
      </c>
      <c r="B112" s="165" t="s">
        <v>475</v>
      </c>
      <c r="C112" s="163" t="s">
        <v>1</v>
      </c>
      <c r="D112" s="246">
        <v>2</v>
      </c>
      <c r="E112" s="93"/>
      <c r="F112" s="93">
        <f t="shared" si="4"/>
        <v>0</v>
      </c>
      <c r="G112" s="93">
        <f t="shared" si="5"/>
        <v>0</v>
      </c>
    </row>
    <row r="113" spans="1:7" ht="15" customHeight="1" x14ac:dyDescent="0.25">
      <c r="A113" s="169" t="s">
        <v>1486</v>
      </c>
      <c r="B113" s="164" t="s">
        <v>476</v>
      </c>
      <c r="C113" s="163" t="s">
        <v>1</v>
      </c>
      <c r="D113" s="246">
        <v>4</v>
      </c>
      <c r="E113" s="93"/>
      <c r="F113" s="93">
        <f t="shared" si="4"/>
        <v>0</v>
      </c>
      <c r="G113" s="93">
        <f t="shared" si="5"/>
        <v>0</v>
      </c>
    </row>
    <row r="114" spans="1:7" ht="15" customHeight="1" x14ac:dyDescent="0.25">
      <c r="A114" s="169" t="s">
        <v>1487</v>
      </c>
      <c r="B114" s="165" t="s">
        <v>477</v>
      </c>
      <c r="C114" s="163" t="s">
        <v>1</v>
      </c>
      <c r="D114" s="246">
        <v>8</v>
      </c>
      <c r="E114" s="93"/>
      <c r="F114" s="93">
        <f t="shared" si="4"/>
        <v>0</v>
      </c>
      <c r="G114" s="93">
        <f t="shared" si="5"/>
        <v>0</v>
      </c>
    </row>
    <row r="115" spans="1:7" ht="15" customHeight="1" x14ac:dyDescent="0.25">
      <c r="A115" s="169" t="s">
        <v>1488</v>
      </c>
      <c r="B115" s="164" t="s">
        <v>478</v>
      </c>
      <c r="C115" s="163" t="s">
        <v>1</v>
      </c>
      <c r="D115" s="246">
        <v>4</v>
      </c>
      <c r="E115" s="93"/>
      <c r="F115" s="93">
        <f t="shared" si="4"/>
        <v>0</v>
      </c>
      <c r="G115" s="93">
        <f t="shared" si="5"/>
        <v>0</v>
      </c>
    </row>
    <row r="116" spans="1:7" ht="15" customHeight="1" x14ac:dyDescent="0.25">
      <c r="A116" s="169" t="s">
        <v>1489</v>
      </c>
      <c r="B116" s="165" t="s">
        <v>479</v>
      </c>
      <c r="C116" s="163" t="s">
        <v>1</v>
      </c>
      <c r="D116" s="246">
        <v>2</v>
      </c>
      <c r="E116" s="93"/>
      <c r="F116" s="93">
        <f t="shared" si="4"/>
        <v>0</v>
      </c>
      <c r="G116" s="93">
        <f t="shared" si="5"/>
        <v>0</v>
      </c>
    </row>
    <row r="117" spans="1:7" ht="15" customHeight="1" x14ac:dyDescent="0.25">
      <c r="A117" s="169" t="s">
        <v>1490</v>
      </c>
      <c r="B117" s="165" t="s">
        <v>480</v>
      </c>
      <c r="C117" s="163" t="s">
        <v>1</v>
      </c>
      <c r="D117" s="246">
        <v>2</v>
      </c>
      <c r="E117" s="93"/>
      <c r="F117" s="93">
        <f t="shared" si="4"/>
        <v>0</v>
      </c>
      <c r="G117" s="93">
        <f t="shared" si="5"/>
        <v>0</v>
      </c>
    </row>
    <row r="118" spans="1:7" ht="15" customHeight="1" x14ac:dyDescent="0.25">
      <c r="A118" s="169" t="s">
        <v>1491</v>
      </c>
      <c r="B118" s="165" t="s">
        <v>481</v>
      </c>
      <c r="C118" s="163" t="s">
        <v>1</v>
      </c>
      <c r="D118" s="246">
        <v>4</v>
      </c>
      <c r="E118" s="93"/>
      <c r="F118" s="93">
        <f t="shared" si="4"/>
        <v>0</v>
      </c>
      <c r="G118" s="93">
        <f t="shared" si="5"/>
        <v>0</v>
      </c>
    </row>
    <row r="119" spans="1:7" ht="15" customHeight="1" x14ac:dyDescent="0.25">
      <c r="A119" s="169" t="s">
        <v>1492</v>
      </c>
      <c r="B119" s="165" t="s">
        <v>482</v>
      </c>
      <c r="C119" s="163" t="s">
        <v>471</v>
      </c>
      <c r="D119" s="246">
        <v>2</v>
      </c>
      <c r="E119" s="93"/>
      <c r="F119" s="93">
        <f t="shared" si="4"/>
        <v>0</v>
      </c>
      <c r="G119" s="93">
        <f t="shared" si="5"/>
        <v>0</v>
      </c>
    </row>
    <row r="120" spans="1:7" ht="15" customHeight="1" x14ac:dyDescent="0.25">
      <c r="A120" s="169" t="s">
        <v>1493</v>
      </c>
      <c r="B120" s="165" t="s">
        <v>483</v>
      </c>
      <c r="C120" s="163" t="s">
        <v>1</v>
      </c>
      <c r="D120" s="246">
        <v>4</v>
      </c>
      <c r="E120" s="93"/>
      <c r="F120" s="93">
        <f t="shared" si="4"/>
        <v>0</v>
      </c>
      <c r="G120" s="93">
        <f t="shared" si="5"/>
        <v>0</v>
      </c>
    </row>
    <row r="121" spans="1:7" ht="15" customHeight="1" x14ac:dyDescent="0.25">
      <c r="A121" s="169" t="s">
        <v>1494</v>
      </c>
      <c r="B121" s="165" t="s">
        <v>484</v>
      </c>
      <c r="C121" s="163" t="s">
        <v>1</v>
      </c>
      <c r="D121" s="246">
        <v>4</v>
      </c>
      <c r="E121" s="93"/>
      <c r="F121" s="93">
        <f t="shared" si="4"/>
        <v>0</v>
      </c>
      <c r="G121" s="93">
        <f t="shared" si="5"/>
        <v>0</v>
      </c>
    </row>
    <row r="122" spans="1:7" ht="15" customHeight="1" x14ac:dyDescent="0.25">
      <c r="A122" s="169" t="s">
        <v>1495</v>
      </c>
      <c r="B122" s="165" t="s">
        <v>485</v>
      </c>
      <c r="C122" s="163" t="s">
        <v>1</v>
      </c>
      <c r="D122" s="246">
        <v>4</v>
      </c>
      <c r="E122" s="93"/>
      <c r="F122" s="93">
        <f t="shared" si="4"/>
        <v>0</v>
      </c>
      <c r="G122" s="93">
        <f t="shared" si="5"/>
        <v>0</v>
      </c>
    </row>
    <row r="123" spans="1:7" ht="15" customHeight="1" x14ac:dyDescent="0.25">
      <c r="A123" s="169" t="s">
        <v>1496</v>
      </c>
      <c r="B123" s="165" t="s">
        <v>486</v>
      </c>
      <c r="C123" s="163" t="s">
        <v>1</v>
      </c>
      <c r="D123" s="246">
        <v>2</v>
      </c>
      <c r="E123" s="93"/>
      <c r="F123" s="93">
        <f t="shared" si="4"/>
        <v>0</v>
      </c>
      <c r="G123" s="93">
        <f t="shared" si="5"/>
        <v>0</v>
      </c>
    </row>
    <row r="124" spans="1:7" ht="15" customHeight="1" x14ac:dyDescent="0.25">
      <c r="A124" s="169" t="s">
        <v>1497</v>
      </c>
      <c r="B124" s="165" t="s">
        <v>487</v>
      </c>
      <c r="C124" s="163" t="s">
        <v>1</v>
      </c>
      <c r="D124" s="246">
        <v>4</v>
      </c>
      <c r="E124" s="93"/>
      <c r="F124" s="93">
        <f t="shared" si="4"/>
        <v>0</v>
      </c>
      <c r="G124" s="93">
        <f t="shared" si="5"/>
        <v>0</v>
      </c>
    </row>
    <row r="125" spans="1:7" ht="15" customHeight="1" x14ac:dyDescent="0.25">
      <c r="A125" s="169" t="s">
        <v>1498</v>
      </c>
      <c r="B125" s="165" t="s">
        <v>488</v>
      </c>
      <c r="C125" s="163" t="s">
        <v>1</v>
      </c>
      <c r="D125" s="246">
        <v>4</v>
      </c>
      <c r="E125" s="93"/>
      <c r="F125" s="93">
        <f t="shared" si="4"/>
        <v>0</v>
      </c>
      <c r="G125" s="93">
        <f t="shared" si="5"/>
        <v>0</v>
      </c>
    </row>
    <row r="126" spans="1:7" ht="15" customHeight="1" x14ac:dyDescent="0.25">
      <c r="A126" s="169" t="s">
        <v>1499</v>
      </c>
      <c r="B126" s="165" t="s">
        <v>489</v>
      </c>
      <c r="C126" s="163" t="s">
        <v>1</v>
      </c>
      <c r="D126" s="246">
        <v>2</v>
      </c>
      <c r="E126" s="93"/>
      <c r="F126" s="93">
        <f t="shared" si="4"/>
        <v>0</v>
      </c>
      <c r="G126" s="93">
        <f t="shared" si="5"/>
        <v>0</v>
      </c>
    </row>
    <row r="127" spans="1:7" ht="15" customHeight="1" x14ac:dyDescent="0.25">
      <c r="A127" s="169" t="s">
        <v>1500</v>
      </c>
      <c r="B127" s="165" t="s">
        <v>490</v>
      </c>
      <c r="C127" s="163" t="s">
        <v>1</v>
      </c>
      <c r="D127" s="246">
        <v>2</v>
      </c>
      <c r="E127" s="93"/>
      <c r="F127" s="93">
        <f t="shared" si="4"/>
        <v>0</v>
      </c>
      <c r="G127" s="93">
        <f t="shared" si="5"/>
        <v>0</v>
      </c>
    </row>
    <row r="128" spans="1:7" ht="15" customHeight="1" x14ac:dyDescent="0.25">
      <c r="A128" s="169" t="s">
        <v>1501</v>
      </c>
      <c r="B128" s="164" t="s">
        <v>328</v>
      </c>
      <c r="C128" s="163" t="s">
        <v>1</v>
      </c>
      <c r="D128" s="246">
        <v>2</v>
      </c>
      <c r="E128" s="93"/>
      <c r="F128" s="93">
        <f t="shared" si="4"/>
        <v>0</v>
      </c>
      <c r="G128" s="93">
        <f t="shared" si="5"/>
        <v>0</v>
      </c>
    </row>
    <row r="129" spans="1:21" ht="15" customHeight="1" x14ac:dyDescent="0.25">
      <c r="A129" s="169" t="s">
        <v>1502</v>
      </c>
      <c r="B129" s="165" t="s">
        <v>327</v>
      </c>
      <c r="C129" s="163" t="s">
        <v>1</v>
      </c>
      <c r="D129" s="246">
        <v>2</v>
      </c>
      <c r="E129" s="93"/>
      <c r="F129" s="93">
        <f t="shared" si="4"/>
        <v>0</v>
      </c>
      <c r="G129" s="93">
        <f t="shared" si="5"/>
        <v>0</v>
      </c>
    </row>
    <row r="130" spans="1:21" ht="15" customHeight="1" x14ac:dyDescent="0.25">
      <c r="A130" s="169" t="s">
        <v>1503</v>
      </c>
      <c r="B130" s="165" t="s">
        <v>491</v>
      </c>
      <c r="C130" s="163" t="s">
        <v>1</v>
      </c>
      <c r="D130" s="246">
        <v>2</v>
      </c>
      <c r="E130" s="93"/>
      <c r="F130" s="93">
        <f t="shared" si="4"/>
        <v>0</v>
      </c>
      <c r="G130" s="93">
        <f t="shared" si="5"/>
        <v>0</v>
      </c>
    </row>
    <row r="131" spans="1:21" ht="15" customHeight="1" x14ac:dyDescent="0.25">
      <c r="A131" s="169" t="s">
        <v>1504</v>
      </c>
      <c r="B131" s="165" t="s">
        <v>492</v>
      </c>
      <c r="C131" s="163" t="s">
        <v>1</v>
      </c>
      <c r="D131" s="246">
        <v>2</v>
      </c>
      <c r="E131" s="93"/>
      <c r="F131" s="93">
        <f t="shared" si="4"/>
        <v>0</v>
      </c>
      <c r="G131" s="93">
        <f t="shared" si="5"/>
        <v>0</v>
      </c>
    </row>
    <row r="132" spans="1:21" ht="15" customHeight="1" x14ac:dyDescent="0.25">
      <c r="A132" s="169" t="s">
        <v>1505</v>
      </c>
      <c r="B132" s="165" t="s">
        <v>325</v>
      </c>
      <c r="C132" s="163" t="s">
        <v>1</v>
      </c>
      <c r="D132" s="246">
        <v>2</v>
      </c>
      <c r="E132" s="93"/>
      <c r="F132" s="93">
        <f t="shared" si="4"/>
        <v>0</v>
      </c>
      <c r="G132" s="93">
        <f t="shared" si="5"/>
        <v>0</v>
      </c>
    </row>
    <row r="133" spans="1:21" ht="15" customHeight="1" x14ac:dyDescent="0.25">
      <c r="A133" s="169" t="s">
        <v>1506</v>
      </c>
      <c r="B133" s="165" t="s">
        <v>324</v>
      </c>
      <c r="C133" s="163" t="s">
        <v>1</v>
      </c>
      <c r="D133" s="246">
        <v>2</v>
      </c>
      <c r="E133" s="93"/>
      <c r="F133" s="93">
        <f t="shared" si="4"/>
        <v>0</v>
      </c>
      <c r="G133" s="93">
        <f t="shared" si="5"/>
        <v>0</v>
      </c>
    </row>
    <row r="134" spans="1:21" ht="15" customHeight="1" x14ac:dyDescent="0.25">
      <c r="A134" s="169" t="s">
        <v>1507</v>
      </c>
      <c r="B134" s="165" t="s">
        <v>323</v>
      </c>
      <c r="C134" s="163" t="s">
        <v>1</v>
      </c>
      <c r="D134" s="246">
        <v>2</v>
      </c>
      <c r="E134" s="93"/>
      <c r="F134" s="93">
        <f t="shared" si="4"/>
        <v>0</v>
      </c>
      <c r="G134" s="93">
        <f t="shared" si="5"/>
        <v>0</v>
      </c>
    </row>
    <row r="135" spans="1:21" ht="15" customHeight="1" x14ac:dyDescent="0.25">
      <c r="A135" s="169" t="s">
        <v>1508</v>
      </c>
      <c r="B135" s="165" t="s">
        <v>321</v>
      </c>
      <c r="C135" s="163" t="s">
        <v>1</v>
      </c>
      <c r="D135" s="246">
        <v>2</v>
      </c>
      <c r="E135" s="93"/>
      <c r="F135" s="93">
        <f t="shared" si="4"/>
        <v>0</v>
      </c>
      <c r="G135" s="93">
        <f t="shared" si="5"/>
        <v>0</v>
      </c>
    </row>
    <row r="136" spans="1:21" ht="15" customHeight="1" x14ac:dyDescent="0.25">
      <c r="A136" s="169" t="s">
        <v>1509</v>
      </c>
      <c r="B136" s="165" t="s">
        <v>320</v>
      </c>
      <c r="C136" s="163" t="s">
        <v>1</v>
      </c>
      <c r="D136" s="246">
        <v>4</v>
      </c>
      <c r="E136" s="93"/>
      <c r="F136" s="93">
        <f t="shared" si="4"/>
        <v>0</v>
      </c>
      <c r="G136" s="93">
        <f t="shared" si="5"/>
        <v>0</v>
      </c>
    </row>
    <row r="137" spans="1:21" ht="15" customHeight="1" x14ac:dyDescent="0.25">
      <c r="A137" s="169" t="s">
        <v>1510</v>
      </c>
      <c r="B137" s="165" t="s">
        <v>493</v>
      </c>
      <c r="C137" s="163" t="s">
        <v>1</v>
      </c>
      <c r="D137" s="246">
        <v>4</v>
      </c>
      <c r="E137" s="93"/>
      <c r="F137" s="93">
        <f t="shared" si="4"/>
        <v>0</v>
      </c>
      <c r="G137" s="93">
        <f t="shared" si="5"/>
        <v>0</v>
      </c>
    </row>
    <row r="138" spans="1:21" ht="15" customHeight="1" x14ac:dyDescent="0.25">
      <c r="A138" s="169" t="s">
        <v>1511</v>
      </c>
      <c r="B138" s="165" t="s">
        <v>494</v>
      </c>
      <c r="C138" s="163" t="s">
        <v>1</v>
      </c>
      <c r="D138" s="246">
        <v>2</v>
      </c>
      <c r="E138" s="93"/>
      <c r="F138" s="93">
        <f t="shared" si="4"/>
        <v>0</v>
      </c>
      <c r="G138" s="93">
        <f t="shared" si="5"/>
        <v>0</v>
      </c>
    </row>
    <row r="139" spans="1:21" ht="15" customHeight="1" x14ac:dyDescent="0.25">
      <c r="A139" s="169" t="s">
        <v>1512</v>
      </c>
      <c r="B139" s="165" t="s">
        <v>317</v>
      </c>
      <c r="C139" s="163" t="s">
        <v>1</v>
      </c>
      <c r="D139" s="246">
        <v>2</v>
      </c>
      <c r="E139" s="93"/>
      <c r="F139" s="93">
        <f t="shared" si="4"/>
        <v>0</v>
      </c>
      <c r="G139" s="93">
        <f t="shared" si="5"/>
        <v>0</v>
      </c>
    </row>
    <row r="140" spans="1:21" ht="15" customHeight="1" x14ac:dyDescent="0.25">
      <c r="A140" s="169" t="s">
        <v>1513</v>
      </c>
      <c r="B140" s="165" t="s">
        <v>316</v>
      </c>
      <c r="C140" s="163" t="s">
        <v>1</v>
      </c>
      <c r="D140" s="246">
        <v>2</v>
      </c>
      <c r="E140" s="93"/>
      <c r="F140" s="93">
        <f t="shared" si="4"/>
        <v>0</v>
      </c>
      <c r="G140" s="93">
        <f t="shared" si="5"/>
        <v>0</v>
      </c>
    </row>
    <row r="141" spans="1:21" s="40" customFormat="1" ht="15" customHeight="1" x14ac:dyDescent="0.25">
      <c r="A141" s="169" t="s">
        <v>1514</v>
      </c>
      <c r="B141" s="165" t="s">
        <v>315</v>
      </c>
      <c r="C141" s="163" t="s">
        <v>1</v>
      </c>
      <c r="D141" s="246">
        <v>2</v>
      </c>
      <c r="E141" s="93"/>
      <c r="F141" s="93">
        <f t="shared" si="4"/>
        <v>0</v>
      </c>
      <c r="G141" s="93">
        <f t="shared" si="5"/>
        <v>0</v>
      </c>
      <c r="H141" s="92"/>
      <c r="I141" s="92"/>
      <c r="J141" s="9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</row>
    <row r="142" spans="1:21" s="40" customFormat="1" ht="15" customHeight="1" x14ac:dyDescent="0.25">
      <c r="A142" s="169" t="s">
        <v>1515</v>
      </c>
      <c r="B142" s="165" t="s">
        <v>314</v>
      </c>
      <c r="C142" s="43" t="s">
        <v>1</v>
      </c>
      <c r="D142" s="246">
        <v>4</v>
      </c>
      <c r="E142" s="93"/>
      <c r="F142" s="93">
        <f t="shared" si="4"/>
        <v>0</v>
      </c>
      <c r="G142" s="93">
        <f t="shared" si="5"/>
        <v>0</v>
      </c>
      <c r="H142" s="92"/>
      <c r="I142" s="92"/>
      <c r="J142" s="9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</row>
    <row r="143" spans="1:21" s="40" customFormat="1" ht="15" customHeight="1" x14ac:dyDescent="0.25">
      <c r="A143" s="169" t="s">
        <v>1516</v>
      </c>
      <c r="B143" s="165" t="s">
        <v>495</v>
      </c>
      <c r="C143" s="43" t="s">
        <v>1</v>
      </c>
      <c r="D143" s="246">
        <v>2</v>
      </c>
      <c r="E143" s="93"/>
      <c r="F143" s="93">
        <f t="shared" si="4"/>
        <v>0</v>
      </c>
      <c r="G143" s="93">
        <f t="shared" si="5"/>
        <v>0</v>
      </c>
      <c r="H143" s="92"/>
      <c r="I143" s="92"/>
      <c r="J143" s="9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</row>
    <row r="144" spans="1:21" s="40" customFormat="1" ht="15" customHeight="1" x14ac:dyDescent="0.25">
      <c r="A144" s="169" t="s">
        <v>1517</v>
      </c>
      <c r="B144" s="164" t="s">
        <v>496</v>
      </c>
      <c r="C144" s="163" t="s">
        <v>1</v>
      </c>
      <c r="D144" s="246">
        <v>2</v>
      </c>
      <c r="E144" s="93"/>
      <c r="F144" s="93">
        <f t="shared" si="4"/>
        <v>0</v>
      </c>
      <c r="G144" s="93">
        <f t="shared" si="5"/>
        <v>0</v>
      </c>
      <c r="H144" s="92"/>
      <c r="I144" s="92"/>
      <c r="J144" s="9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</row>
    <row r="145" spans="1:21" s="40" customFormat="1" ht="15" customHeight="1" x14ac:dyDescent="0.25">
      <c r="A145" s="169" t="s">
        <v>1518</v>
      </c>
      <c r="B145" s="165" t="s">
        <v>497</v>
      </c>
      <c r="C145" s="163" t="s">
        <v>1</v>
      </c>
      <c r="D145" s="246">
        <v>4</v>
      </c>
      <c r="E145" s="93"/>
      <c r="F145" s="93">
        <f t="shared" si="4"/>
        <v>0</v>
      </c>
      <c r="G145" s="93">
        <f t="shared" si="5"/>
        <v>0</v>
      </c>
      <c r="H145" s="92"/>
      <c r="I145" s="92"/>
      <c r="J145" s="9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</row>
    <row r="146" spans="1:21" s="40" customFormat="1" ht="15" customHeight="1" x14ac:dyDescent="0.25">
      <c r="A146" s="169" t="s">
        <v>1519</v>
      </c>
      <c r="B146" s="165" t="s">
        <v>498</v>
      </c>
      <c r="C146" s="163" t="s">
        <v>1</v>
      </c>
      <c r="D146" s="246">
        <v>4</v>
      </c>
      <c r="E146" s="93"/>
      <c r="F146" s="93">
        <f t="shared" si="4"/>
        <v>0</v>
      </c>
      <c r="G146" s="93">
        <f t="shared" si="5"/>
        <v>0</v>
      </c>
      <c r="H146" s="92"/>
      <c r="I146" s="92"/>
      <c r="J146" s="9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</row>
    <row r="147" spans="1:21" s="40" customFormat="1" ht="15" customHeight="1" x14ac:dyDescent="0.25">
      <c r="A147" s="169" t="s">
        <v>1520</v>
      </c>
      <c r="B147" s="165" t="s">
        <v>499</v>
      </c>
      <c r="C147" s="163" t="s">
        <v>1</v>
      </c>
      <c r="D147" s="246">
        <v>6</v>
      </c>
      <c r="E147" s="93"/>
      <c r="F147" s="93">
        <f t="shared" si="4"/>
        <v>0</v>
      </c>
      <c r="G147" s="93">
        <f t="shared" si="5"/>
        <v>0</v>
      </c>
      <c r="H147" s="92"/>
      <c r="I147" s="92"/>
      <c r="J147" s="9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</row>
    <row r="148" spans="1:21" s="40" customFormat="1" ht="15" customHeight="1" x14ac:dyDescent="0.25">
      <c r="A148" s="169" t="s">
        <v>1521</v>
      </c>
      <c r="B148" s="165" t="s">
        <v>500</v>
      </c>
      <c r="C148" s="163" t="s">
        <v>1</v>
      </c>
      <c r="D148" s="246">
        <v>2</v>
      </c>
      <c r="E148" s="93"/>
      <c r="F148" s="93">
        <f t="shared" si="4"/>
        <v>0</v>
      </c>
      <c r="G148" s="93">
        <f t="shared" si="5"/>
        <v>0</v>
      </c>
      <c r="H148" s="92"/>
      <c r="I148" s="92"/>
      <c r="J148" s="9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</row>
    <row r="149" spans="1:21" s="40" customFormat="1" ht="15" customHeight="1" x14ac:dyDescent="0.25">
      <c r="A149" s="169" t="s">
        <v>1522</v>
      </c>
      <c r="B149" s="165" t="s">
        <v>501</v>
      </c>
      <c r="C149" s="163" t="s">
        <v>1</v>
      </c>
      <c r="D149" s="246">
        <v>2</v>
      </c>
      <c r="E149" s="93"/>
      <c r="F149" s="93">
        <f t="shared" si="4"/>
        <v>0</v>
      </c>
      <c r="G149" s="93">
        <f t="shared" si="5"/>
        <v>0</v>
      </c>
      <c r="H149" s="92"/>
      <c r="I149" s="92"/>
      <c r="J149" s="9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</row>
    <row r="150" spans="1:21" ht="15" customHeight="1" x14ac:dyDescent="0.25">
      <c r="A150" s="169" t="s">
        <v>1523</v>
      </c>
      <c r="B150" s="164" t="s">
        <v>502</v>
      </c>
      <c r="C150" s="163" t="s">
        <v>1</v>
      </c>
      <c r="D150" s="246">
        <v>8</v>
      </c>
      <c r="E150" s="93"/>
      <c r="F150" s="93">
        <f t="shared" si="4"/>
        <v>0</v>
      </c>
      <c r="G150" s="93">
        <f t="shared" si="5"/>
        <v>0</v>
      </c>
    </row>
    <row r="151" spans="1:21" ht="15" customHeight="1" x14ac:dyDescent="0.25">
      <c r="A151" s="169" t="s">
        <v>1524</v>
      </c>
      <c r="B151" s="164" t="s">
        <v>503</v>
      </c>
      <c r="C151" s="163" t="s">
        <v>1</v>
      </c>
      <c r="D151" s="246">
        <v>8</v>
      </c>
      <c r="E151" s="93"/>
      <c r="F151" s="93">
        <f t="shared" si="4"/>
        <v>0</v>
      </c>
      <c r="G151" s="93">
        <f t="shared" si="5"/>
        <v>0</v>
      </c>
    </row>
    <row r="152" spans="1:21" ht="15" customHeight="1" x14ac:dyDescent="0.25">
      <c r="A152" s="169" t="s">
        <v>1525</v>
      </c>
      <c r="B152" s="164" t="s">
        <v>504</v>
      </c>
      <c r="C152" s="163" t="s">
        <v>1</v>
      </c>
      <c r="D152" s="246">
        <v>8</v>
      </c>
      <c r="E152" s="93"/>
      <c r="F152" s="93">
        <f t="shared" ref="F152:F215" si="6">SUM(E152*1.2)</f>
        <v>0</v>
      </c>
      <c r="G152" s="93">
        <f t="shared" ref="G152:G215" si="7">SUM(D152*E152)</f>
        <v>0</v>
      </c>
    </row>
    <row r="153" spans="1:21" ht="15" customHeight="1" x14ac:dyDescent="0.25">
      <c r="A153" s="169" t="s">
        <v>1526</v>
      </c>
      <c r="B153" s="165" t="s">
        <v>505</v>
      </c>
      <c r="C153" s="163" t="s">
        <v>1</v>
      </c>
      <c r="D153" s="246">
        <v>8</v>
      </c>
      <c r="E153" s="93"/>
      <c r="F153" s="93">
        <f t="shared" si="6"/>
        <v>0</v>
      </c>
      <c r="G153" s="93">
        <f t="shared" si="7"/>
        <v>0</v>
      </c>
    </row>
    <row r="154" spans="1:21" ht="15" customHeight="1" x14ac:dyDescent="0.25">
      <c r="A154" s="169" t="s">
        <v>1527</v>
      </c>
      <c r="B154" s="165" t="s">
        <v>506</v>
      </c>
      <c r="C154" s="163" t="s">
        <v>1</v>
      </c>
      <c r="D154" s="246">
        <v>8</v>
      </c>
      <c r="E154" s="93"/>
      <c r="F154" s="93">
        <f t="shared" si="6"/>
        <v>0</v>
      </c>
      <c r="G154" s="93">
        <f t="shared" si="7"/>
        <v>0</v>
      </c>
    </row>
    <row r="155" spans="1:21" ht="15" customHeight="1" x14ac:dyDescent="0.25">
      <c r="A155" s="169" t="s">
        <v>1528</v>
      </c>
      <c r="B155" s="165" t="s">
        <v>507</v>
      </c>
      <c r="C155" s="163" t="s">
        <v>1</v>
      </c>
      <c r="D155" s="246">
        <v>2</v>
      </c>
      <c r="E155" s="93"/>
      <c r="F155" s="93">
        <f t="shared" si="6"/>
        <v>0</v>
      </c>
      <c r="G155" s="93">
        <f t="shared" si="7"/>
        <v>0</v>
      </c>
    </row>
    <row r="156" spans="1:21" ht="15" customHeight="1" x14ac:dyDescent="0.25">
      <c r="A156" s="169" t="s">
        <v>1529</v>
      </c>
      <c r="B156" s="164" t="s">
        <v>508</v>
      </c>
      <c r="C156" s="163" t="s">
        <v>1</v>
      </c>
      <c r="D156" s="246">
        <v>2</v>
      </c>
      <c r="E156" s="93"/>
      <c r="F156" s="93">
        <f t="shared" si="6"/>
        <v>0</v>
      </c>
      <c r="G156" s="93">
        <f t="shared" si="7"/>
        <v>0</v>
      </c>
    </row>
    <row r="157" spans="1:21" ht="15" customHeight="1" x14ac:dyDescent="0.25">
      <c r="A157" s="169" t="s">
        <v>1530</v>
      </c>
      <c r="B157" s="164" t="s">
        <v>509</v>
      </c>
      <c r="C157" s="163" t="s">
        <v>1</v>
      </c>
      <c r="D157" s="246">
        <v>2</v>
      </c>
      <c r="E157" s="93"/>
      <c r="F157" s="93">
        <f t="shared" si="6"/>
        <v>0</v>
      </c>
      <c r="G157" s="93">
        <f t="shared" si="7"/>
        <v>0</v>
      </c>
    </row>
    <row r="158" spans="1:21" ht="15" customHeight="1" x14ac:dyDescent="0.25">
      <c r="A158" s="169" t="s">
        <v>1531</v>
      </c>
      <c r="B158" s="164" t="s">
        <v>510</v>
      </c>
      <c r="C158" s="163" t="s">
        <v>1</v>
      </c>
      <c r="D158" s="246">
        <v>2</v>
      </c>
      <c r="E158" s="93"/>
      <c r="F158" s="93">
        <f t="shared" si="6"/>
        <v>0</v>
      </c>
      <c r="G158" s="93">
        <f t="shared" si="7"/>
        <v>0</v>
      </c>
    </row>
    <row r="159" spans="1:21" ht="15" customHeight="1" x14ac:dyDescent="0.25">
      <c r="A159" s="169" t="s">
        <v>1532</v>
      </c>
      <c r="B159" s="164" t="s">
        <v>511</v>
      </c>
      <c r="C159" s="163" t="s">
        <v>1</v>
      </c>
      <c r="D159" s="246">
        <v>2</v>
      </c>
      <c r="E159" s="93"/>
      <c r="F159" s="93">
        <f t="shared" si="6"/>
        <v>0</v>
      </c>
      <c r="G159" s="93">
        <f t="shared" si="7"/>
        <v>0</v>
      </c>
    </row>
    <row r="160" spans="1:21" ht="15" customHeight="1" x14ac:dyDescent="0.25">
      <c r="A160" s="169" t="s">
        <v>1533</v>
      </c>
      <c r="B160" s="164" t="s">
        <v>512</v>
      </c>
      <c r="C160" s="163" t="s">
        <v>1</v>
      </c>
      <c r="D160" s="246">
        <v>2</v>
      </c>
      <c r="E160" s="93"/>
      <c r="F160" s="93">
        <f t="shared" si="6"/>
        <v>0</v>
      </c>
      <c r="G160" s="93">
        <f t="shared" si="7"/>
        <v>0</v>
      </c>
    </row>
    <row r="161" spans="1:21" ht="15" customHeight="1" x14ac:dyDescent="0.25">
      <c r="A161" s="169" t="s">
        <v>1534</v>
      </c>
      <c r="B161" s="165" t="s">
        <v>342</v>
      </c>
      <c r="C161" s="163" t="s">
        <v>1</v>
      </c>
      <c r="D161" s="246">
        <v>8</v>
      </c>
      <c r="E161" s="93"/>
      <c r="F161" s="93">
        <f t="shared" si="6"/>
        <v>0</v>
      </c>
      <c r="G161" s="93">
        <f t="shared" si="7"/>
        <v>0</v>
      </c>
    </row>
    <row r="162" spans="1:21" ht="15" customHeight="1" x14ac:dyDescent="0.25">
      <c r="A162" s="169" t="s">
        <v>1535</v>
      </c>
      <c r="B162" s="165" t="s">
        <v>513</v>
      </c>
      <c r="C162" s="163" t="s">
        <v>1</v>
      </c>
      <c r="D162" s="246">
        <v>4</v>
      </c>
      <c r="E162" s="93"/>
      <c r="F162" s="93">
        <f t="shared" si="6"/>
        <v>0</v>
      </c>
      <c r="G162" s="93">
        <f t="shared" si="7"/>
        <v>0</v>
      </c>
    </row>
    <row r="163" spans="1:21" ht="15" customHeight="1" x14ac:dyDescent="0.25">
      <c r="A163" s="169" t="s">
        <v>1536</v>
      </c>
      <c r="B163" s="165" t="s">
        <v>514</v>
      </c>
      <c r="C163" s="163" t="s">
        <v>1</v>
      </c>
      <c r="D163" s="246">
        <v>6</v>
      </c>
      <c r="E163" s="93"/>
      <c r="F163" s="93">
        <f t="shared" si="6"/>
        <v>0</v>
      </c>
      <c r="G163" s="93">
        <f t="shared" si="7"/>
        <v>0</v>
      </c>
    </row>
    <row r="164" spans="1:21" ht="15" customHeight="1" x14ac:dyDescent="0.25">
      <c r="A164" s="169" t="s">
        <v>1537</v>
      </c>
      <c r="B164" s="165" t="s">
        <v>515</v>
      </c>
      <c r="C164" s="163" t="s">
        <v>1</v>
      </c>
      <c r="D164" s="246">
        <v>2</v>
      </c>
      <c r="E164" s="93"/>
      <c r="F164" s="93">
        <f t="shared" si="6"/>
        <v>0</v>
      </c>
      <c r="G164" s="93">
        <f t="shared" si="7"/>
        <v>0</v>
      </c>
    </row>
    <row r="165" spans="1:21" ht="15" customHeight="1" x14ac:dyDescent="0.25">
      <c r="A165" s="169" t="s">
        <v>1538</v>
      </c>
      <c r="B165" s="165" t="s">
        <v>516</v>
      </c>
      <c r="C165" s="163" t="s">
        <v>1</v>
      </c>
      <c r="D165" s="246">
        <v>2</v>
      </c>
      <c r="E165" s="93"/>
      <c r="F165" s="93">
        <f t="shared" si="6"/>
        <v>0</v>
      </c>
      <c r="G165" s="93">
        <f t="shared" si="7"/>
        <v>0</v>
      </c>
    </row>
    <row r="166" spans="1:21" ht="15" customHeight="1" x14ac:dyDescent="0.25">
      <c r="A166" s="169" t="s">
        <v>1539</v>
      </c>
      <c r="B166" s="164" t="s">
        <v>517</v>
      </c>
      <c r="C166" s="163" t="s">
        <v>1</v>
      </c>
      <c r="D166" s="246">
        <v>4</v>
      </c>
      <c r="E166" s="93"/>
      <c r="F166" s="93">
        <f t="shared" si="6"/>
        <v>0</v>
      </c>
      <c r="G166" s="93">
        <f t="shared" si="7"/>
        <v>0</v>
      </c>
    </row>
    <row r="167" spans="1:21" ht="15" customHeight="1" x14ac:dyDescent="0.25">
      <c r="A167" s="169" t="s">
        <v>1540</v>
      </c>
      <c r="B167" s="164" t="s">
        <v>518</v>
      </c>
      <c r="C167" s="163" t="s">
        <v>1</v>
      </c>
      <c r="D167" s="246">
        <v>4</v>
      </c>
      <c r="E167" s="93"/>
      <c r="F167" s="93">
        <f t="shared" si="6"/>
        <v>0</v>
      </c>
      <c r="G167" s="93">
        <f t="shared" si="7"/>
        <v>0</v>
      </c>
    </row>
    <row r="168" spans="1:21" ht="15" customHeight="1" x14ac:dyDescent="0.25">
      <c r="A168" s="169" t="s">
        <v>1541</v>
      </c>
      <c r="B168" s="165" t="s">
        <v>519</v>
      </c>
      <c r="C168" s="163" t="s">
        <v>1</v>
      </c>
      <c r="D168" s="246">
        <v>2</v>
      </c>
      <c r="E168" s="93"/>
      <c r="F168" s="93">
        <f t="shared" si="6"/>
        <v>0</v>
      </c>
      <c r="G168" s="93">
        <f t="shared" si="7"/>
        <v>0</v>
      </c>
    </row>
    <row r="169" spans="1:21" ht="15" customHeight="1" x14ac:dyDescent="0.25">
      <c r="A169" s="169" t="s">
        <v>1542</v>
      </c>
      <c r="B169" s="165" t="s">
        <v>256</v>
      </c>
      <c r="C169" s="163" t="s">
        <v>1</v>
      </c>
      <c r="D169" s="246">
        <v>2</v>
      </c>
      <c r="E169" s="93"/>
      <c r="F169" s="93">
        <f t="shared" si="6"/>
        <v>0</v>
      </c>
      <c r="G169" s="93">
        <f t="shared" si="7"/>
        <v>0</v>
      </c>
    </row>
    <row r="170" spans="1:21" ht="15" customHeight="1" x14ac:dyDescent="0.25">
      <c r="A170" s="169" t="s">
        <v>1543</v>
      </c>
      <c r="B170" s="165" t="s">
        <v>520</v>
      </c>
      <c r="C170" s="163" t="s">
        <v>1</v>
      </c>
      <c r="D170" s="246">
        <v>2</v>
      </c>
      <c r="E170" s="93"/>
      <c r="F170" s="93">
        <f t="shared" si="6"/>
        <v>0</v>
      </c>
      <c r="G170" s="93">
        <f t="shared" si="7"/>
        <v>0</v>
      </c>
    </row>
    <row r="171" spans="1:21" ht="15" customHeight="1" x14ac:dyDescent="0.25">
      <c r="A171" s="169" t="s">
        <v>1544</v>
      </c>
      <c r="B171" s="165" t="s">
        <v>521</v>
      </c>
      <c r="C171" s="163" t="s">
        <v>1</v>
      </c>
      <c r="D171" s="246">
        <v>2</v>
      </c>
      <c r="E171" s="93"/>
      <c r="F171" s="93">
        <f t="shared" si="6"/>
        <v>0</v>
      </c>
      <c r="G171" s="93">
        <f t="shared" si="7"/>
        <v>0</v>
      </c>
    </row>
    <row r="172" spans="1:21" s="41" customFormat="1" ht="15" customHeight="1" x14ac:dyDescent="0.25">
      <c r="A172" s="169" t="s">
        <v>1545</v>
      </c>
      <c r="B172" s="165" t="s">
        <v>522</v>
      </c>
      <c r="C172" s="163" t="s">
        <v>1</v>
      </c>
      <c r="D172" s="246">
        <v>4</v>
      </c>
      <c r="E172" s="93"/>
      <c r="F172" s="93">
        <f t="shared" si="6"/>
        <v>0</v>
      </c>
      <c r="G172" s="93">
        <f t="shared" si="7"/>
        <v>0</v>
      </c>
      <c r="H172" s="92"/>
      <c r="I172" s="92"/>
      <c r="J172" s="9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</row>
    <row r="173" spans="1:21" s="41" customFormat="1" ht="15" customHeight="1" x14ac:dyDescent="0.25">
      <c r="A173" s="169" t="s">
        <v>1546</v>
      </c>
      <c r="B173" s="165" t="s">
        <v>523</v>
      </c>
      <c r="C173" s="163" t="s">
        <v>1</v>
      </c>
      <c r="D173" s="246">
        <v>4</v>
      </c>
      <c r="E173" s="93"/>
      <c r="F173" s="93">
        <f t="shared" si="6"/>
        <v>0</v>
      </c>
      <c r="G173" s="93">
        <f t="shared" si="7"/>
        <v>0</v>
      </c>
      <c r="H173" s="92"/>
      <c r="I173" s="92"/>
      <c r="J173" s="9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</row>
    <row r="174" spans="1:21" s="41" customFormat="1" ht="15" customHeight="1" x14ac:dyDescent="0.25">
      <c r="A174" s="169" t="s">
        <v>1547</v>
      </c>
      <c r="B174" s="164" t="s">
        <v>524</v>
      </c>
      <c r="C174" s="163" t="s">
        <v>1</v>
      </c>
      <c r="D174" s="246">
        <v>2</v>
      </c>
      <c r="E174" s="93"/>
      <c r="F174" s="93">
        <f t="shared" si="6"/>
        <v>0</v>
      </c>
      <c r="G174" s="93">
        <f t="shared" si="7"/>
        <v>0</v>
      </c>
      <c r="H174" s="92"/>
      <c r="I174" s="92"/>
      <c r="J174" s="9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</row>
    <row r="175" spans="1:21" s="41" customFormat="1" ht="15" customHeight="1" x14ac:dyDescent="0.25">
      <c r="A175" s="169" t="s">
        <v>1548</v>
      </c>
      <c r="B175" s="164" t="s">
        <v>525</v>
      </c>
      <c r="C175" s="163" t="s">
        <v>1</v>
      </c>
      <c r="D175" s="246">
        <v>2</v>
      </c>
      <c r="E175" s="93"/>
      <c r="F175" s="93">
        <f t="shared" si="6"/>
        <v>0</v>
      </c>
      <c r="G175" s="93">
        <f t="shared" si="7"/>
        <v>0</v>
      </c>
      <c r="H175" s="92"/>
      <c r="I175" s="92"/>
      <c r="J175" s="9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</row>
    <row r="176" spans="1:21" ht="15" customHeight="1" x14ac:dyDescent="0.25">
      <c r="A176" s="169" t="s">
        <v>1549</v>
      </c>
      <c r="B176" s="164" t="s">
        <v>526</v>
      </c>
      <c r="C176" s="163" t="s">
        <v>1</v>
      </c>
      <c r="D176" s="246">
        <v>4</v>
      </c>
      <c r="E176" s="93"/>
      <c r="F176" s="93">
        <f t="shared" si="6"/>
        <v>0</v>
      </c>
      <c r="G176" s="93">
        <f t="shared" si="7"/>
        <v>0</v>
      </c>
    </row>
    <row r="177" spans="1:21" ht="15" customHeight="1" x14ac:dyDescent="0.25">
      <c r="A177" s="169" t="s">
        <v>1550</v>
      </c>
      <c r="B177" s="164" t="s">
        <v>527</v>
      </c>
      <c r="C177" s="163" t="s">
        <v>1</v>
      </c>
      <c r="D177" s="246">
        <v>2</v>
      </c>
      <c r="E177" s="93"/>
      <c r="F177" s="93">
        <f t="shared" si="6"/>
        <v>0</v>
      </c>
      <c r="G177" s="93">
        <f t="shared" si="7"/>
        <v>0</v>
      </c>
    </row>
    <row r="178" spans="1:21" ht="15" customHeight="1" x14ac:dyDescent="0.25">
      <c r="A178" s="169" t="s">
        <v>1551</v>
      </c>
      <c r="B178" s="165" t="s">
        <v>528</v>
      </c>
      <c r="C178" s="163" t="s">
        <v>1</v>
      </c>
      <c r="D178" s="246">
        <v>2</v>
      </c>
      <c r="E178" s="93"/>
      <c r="F178" s="93">
        <f t="shared" si="6"/>
        <v>0</v>
      </c>
      <c r="G178" s="93">
        <f t="shared" si="7"/>
        <v>0</v>
      </c>
    </row>
    <row r="179" spans="1:21" ht="15" customHeight="1" x14ac:dyDescent="0.25">
      <c r="A179" s="169" t="s">
        <v>1552</v>
      </c>
      <c r="B179" s="164" t="s">
        <v>529</v>
      </c>
      <c r="C179" s="163" t="s">
        <v>1</v>
      </c>
      <c r="D179" s="246">
        <v>2</v>
      </c>
      <c r="E179" s="93"/>
      <c r="F179" s="93">
        <f t="shared" si="6"/>
        <v>0</v>
      </c>
      <c r="G179" s="93">
        <f t="shared" si="7"/>
        <v>0</v>
      </c>
    </row>
    <row r="180" spans="1:21" ht="15" customHeight="1" x14ac:dyDescent="0.25">
      <c r="A180" s="169" t="s">
        <v>1553</v>
      </c>
      <c r="B180" s="164" t="s">
        <v>530</v>
      </c>
      <c r="C180" s="163" t="s">
        <v>1</v>
      </c>
      <c r="D180" s="246">
        <v>4</v>
      </c>
      <c r="E180" s="93"/>
      <c r="F180" s="93">
        <f t="shared" si="6"/>
        <v>0</v>
      </c>
      <c r="G180" s="93">
        <f t="shared" si="7"/>
        <v>0</v>
      </c>
    </row>
    <row r="181" spans="1:21" ht="15" customHeight="1" x14ac:dyDescent="0.25">
      <c r="A181" s="169" t="s">
        <v>1554</v>
      </c>
      <c r="B181" s="164" t="s">
        <v>531</v>
      </c>
      <c r="C181" s="163" t="s">
        <v>1</v>
      </c>
      <c r="D181" s="246">
        <v>2</v>
      </c>
      <c r="E181" s="93"/>
      <c r="F181" s="93">
        <f t="shared" si="6"/>
        <v>0</v>
      </c>
      <c r="G181" s="93">
        <f t="shared" si="7"/>
        <v>0</v>
      </c>
    </row>
    <row r="182" spans="1:21" ht="15" customHeight="1" x14ac:dyDescent="0.25">
      <c r="A182" s="169" t="s">
        <v>1555</v>
      </c>
      <c r="B182" s="164" t="s">
        <v>532</v>
      </c>
      <c r="C182" s="163" t="s">
        <v>1</v>
      </c>
      <c r="D182" s="246">
        <v>2</v>
      </c>
      <c r="E182" s="93"/>
      <c r="F182" s="93">
        <f t="shared" si="6"/>
        <v>0</v>
      </c>
      <c r="G182" s="93">
        <f t="shared" si="7"/>
        <v>0</v>
      </c>
    </row>
    <row r="183" spans="1:21" ht="15" customHeight="1" x14ac:dyDescent="0.25">
      <c r="A183" s="169" t="s">
        <v>1556</v>
      </c>
      <c r="B183" s="164" t="s">
        <v>533</v>
      </c>
      <c r="C183" s="163" t="s">
        <v>1</v>
      </c>
      <c r="D183" s="246">
        <v>2</v>
      </c>
      <c r="E183" s="93"/>
      <c r="F183" s="93">
        <f t="shared" si="6"/>
        <v>0</v>
      </c>
      <c r="G183" s="93">
        <f t="shared" si="7"/>
        <v>0</v>
      </c>
    </row>
    <row r="184" spans="1:21" ht="15" customHeight="1" x14ac:dyDescent="0.25">
      <c r="A184" s="169" t="s">
        <v>1557</v>
      </c>
      <c r="B184" s="164" t="s">
        <v>534</v>
      </c>
      <c r="C184" s="163" t="s">
        <v>1</v>
      </c>
      <c r="D184" s="246">
        <v>2</v>
      </c>
      <c r="E184" s="93"/>
      <c r="F184" s="93">
        <f t="shared" si="6"/>
        <v>0</v>
      </c>
      <c r="G184" s="93">
        <f t="shared" si="7"/>
        <v>0</v>
      </c>
    </row>
    <row r="185" spans="1:21" ht="15" customHeight="1" x14ac:dyDescent="0.25">
      <c r="A185" s="169" t="s">
        <v>1558</v>
      </c>
      <c r="B185" s="164" t="s">
        <v>535</v>
      </c>
      <c r="C185" s="163" t="s">
        <v>1</v>
      </c>
      <c r="D185" s="246">
        <v>2</v>
      </c>
      <c r="E185" s="93"/>
      <c r="F185" s="93">
        <f t="shared" si="6"/>
        <v>0</v>
      </c>
      <c r="G185" s="93">
        <f t="shared" si="7"/>
        <v>0</v>
      </c>
    </row>
    <row r="186" spans="1:21" ht="15" customHeight="1" x14ac:dyDescent="0.25">
      <c r="A186" s="169" t="s">
        <v>1559</v>
      </c>
      <c r="B186" s="164" t="s">
        <v>536</v>
      </c>
      <c r="C186" s="163" t="s">
        <v>1</v>
      </c>
      <c r="D186" s="246">
        <v>2</v>
      </c>
      <c r="E186" s="93"/>
      <c r="F186" s="93">
        <f t="shared" si="6"/>
        <v>0</v>
      </c>
      <c r="G186" s="93">
        <f t="shared" si="7"/>
        <v>0</v>
      </c>
    </row>
    <row r="187" spans="1:21" ht="15" customHeight="1" x14ac:dyDescent="0.25">
      <c r="A187" s="169" t="s">
        <v>1560</v>
      </c>
      <c r="B187" s="164" t="s">
        <v>537</v>
      </c>
      <c r="C187" s="163" t="s">
        <v>1</v>
      </c>
      <c r="D187" s="246">
        <v>2</v>
      </c>
      <c r="E187" s="93"/>
      <c r="F187" s="93">
        <f t="shared" si="6"/>
        <v>0</v>
      </c>
      <c r="G187" s="93">
        <f t="shared" si="7"/>
        <v>0</v>
      </c>
    </row>
    <row r="188" spans="1:21" ht="15" customHeight="1" x14ac:dyDescent="0.25">
      <c r="A188" s="169" t="s">
        <v>1561</v>
      </c>
      <c r="B188" s="164" t="s">
        <v>538</v>
      </c>
      <c r="C188" s="163" t="s">
        <v>1</v>
      </c>
      <c r="D188" s="246">
        <v>8</v>
      </c>
      <c r="E188" s="93"/>
      <c r="F188" s="93">
        <f t="shared" si="6"/>
        <v>0</v>
      </c>
      <c r="G188" s="93">
        <f t="shared" si="7"/>
        <v>0</v>
      </c>
    </row>
    <row r="189" spans="1:21" ht="15" customHeight="1" x14ac:dyDescent="0.25">
      <c r="A189" s="169" t="s">
        <v>1562</v>
      </c>
      <c r="B189" s="164" t="s">
        <v>539</v>
      </c>
      <c r="C189" s="163" t="s">
        <v>1</v>
      </c>
      <c r="D189" s="246">
        <v>8</v>
      </c>
      <c r="E189" s="93"/>
      <c r="F189" s="93">
        <f t="shared" si="6"/>
        <v>0</v>
      </c>
      <c r="G189" s="93">
        <f t="shared" si="7"/>
        <v>0</v>
      </c>
    </row>
    <row r="190" spans="1:21" ht="15" customHeight="1" x14ac:dyDescent="0.25">
      <c r="A190" s="169" t="s">
        <v>1563</v>
      </c>
      <c r="B190" s="164" t="s">
        <v>540</v>
      </c>
      <c r="C190" s="163" t="s">
        <v>1</v>
      </c>
      <c r="D190" s="246">
        <v>8</v>
      </c>
      <c r="E190" s="93"/>
      <c r="F190" s="93">
        <f t="shared" si="6"/>
        <v>0</v>
      </c>
      <c r="G190" s="93">
        <f t="shared" si="7"/>
        <v>0</v>
      </c>
    </row>
    <row r="191" spans="1:21" s="35" customFormat="1" ht="15" customHeight="1" x14ac:dyDescent="0.25">
      <c r="A191" s="169" t="s">
        <v>1564</v>
      </c>
      <c r="B191" s="164" t="s">
        <v>541</v>
      </c>
      <c r="C191" s="163" t="s">
        <v>1</v>
      </c>
      <c r="D191" s="246">
        <v>8</v>
      </c>
      <c r="E191" s="93"/>
      <c r="F191" s="93">
        <f t="shared" si="6"/>
        <v>0</v>
      </c>
      <c r="G191" s="93">
        <f t="shared" si="7"/>
        <v>0</v>
      </c>
      <c r="H191" s="92"/>
      <c r="I191" s="92"/>
      <c r="J191" s="9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</row>
    <row r="192" spans="1:21" s="35" customFormat="1" ht="15" customHeight="1" x14ac:dyDescent="0.25">
      <c r="A192" s="169" t="s">
        <v>1565</v>
      </c>
      <c r="B192" s="164" t="s">
        <v>542</v>
      </c>
      <c r="C192" s="163" t="s">
        <v>1</v>
      </c>
      <c r="D192" s="246">
        <v>8</v>
      </c>
      <c r="E192" s="93"/>
      <c r="F192" s="93">
        <f t="shared" si="6"/>
        <v>0</v>
      </c>
      <c r="G192" s="93">
        <f t="shared" si="7"/>
        <v>0</v>
      </c>
      <c r="H192" s="92"/>
      <c r="I192" s="92"/>
      <c r="J192" s="9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</row>
    <row r="193" spans="1:22" s="35" customFormat="1" ht="15" customHeight="1" x14ac:dyDescent="0.25">
      <c r="A193" s="169" t="s">
        <v>1566</v>
      </c>
      <c r="B193" s="164" t="s">
        <v>543</v>
      </c>
      <c r="C193" s="163" t="s">
        <v>1</v>
      </c>
      <c r="D193" s="246">
        <v>8</v>
      </c>
      <c r="E193" s="93"/>
      <c r="F193" s="93">
        <f t="shared" si="6"/>
        <v>0</v>
      </c>
      <c r="G193" s="93">
        <f t="shared" si="7"/>
        <v>0</v>
      </c>
      <c r="H193" s="92"/>
      <c r="I193" s="92"/>
      <c r="J193" s="9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</row>
    <row r="194" spans="1:22" s="35" customFormat="1" ht="15" customHeight="1" x14ac:dyDescent="0.25">
      <c r="A194" s="169" t="s">
        <v>1567</v>
      </c>
      <c r="B194" s="164" t="s">
        <v>544</v>
      </c>
      <c r="C194" s="163" t="s">
        <v>1</v>
      </c>
      <c r="D194" s="246">
        <v>8</v>
      </c>
      <c r="E194" s="93"/>
      <c r="F194" s="93">
        <f t="shared" si="6"/>
        <v>0</v>
      </c>
      <c r="G194" s="93">
        <f t="shared" si="7"/>
        <v>0</v>
      </c>
      <c r="H194" s="92"/>
      <c r="I194" s="92"/>
      <c r="J194" s="9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</row>
    <row r="195" spans="1:22" ht="15" customHeight="1" x14ac:dyDescent="0.25">
      <c r="A195" s="169" t="s">
        <v>1568</v>
      </c>
      <c r="B195" s="164" t="s">
        <v>545</v>
      </c>
      <c r="C195" s="163" t="s">
        <v>1</v>
      </c>
      <c r="D195" s="246">
        <v>2</v>
      </c>
      <c r="E195" s="93"/>
      <c r="F195" s="93">
        <f t="shared" si="6"/>
        <v>0</v>
      </c>
      <c r="G195" s="93">
        <f t="shared" si="7"/>
        <v>0</v>
      </c>
    </row>
    <row r="196" spans="1:22" ht="15" customHeight="1" x14ac:dyDescent="0.25">
      <c r="A196" s="169" t="s">
        <v>1569</v>
      </c>
      <c r="B196" s="164" t="s">
        <v>546</v>
      </c>
      <c r="C196" s="163" t="s">
        <v>1</v>
      </c>
      <c r="D196" s="246">
        <v>2</v>
      </c>
      <c r="E196" s="93"/>
      <c r="F196" s="93">
        <f t="shared" si="6"/>
        <v>0</v>
      </c>
      <c r="G196" s="93">
        <f t="shared" si="7"/>
        <v>0</v>
      </c>
    </row>
    <row r="197" spans="1:22" ht="15" customHeight="1" x14ac:dyDescent="0.25">
      <c r="A197" s="169" t="s">
        <v>1570</v>
      </c>
      <c r="B197" s="164" t="s">
        <v>547</v>
      </c>
      <c r="C197" s="163" t="s">
        <v>1</v>
      </c>
      <c r="D197" s="246">
        <v>4</v>
      </c>
      <c r="E197" s="93"/>
      <c r="F197" s="93">
        <f t="shared" si="6"/>
        <v>0</v>
      </c>
      <c r="G197" s="93">
        <f t="shared" si="7"/>
        <v>0</v>
      </c>
    </row>
    <row r="198" spans="1:22" ht="15" customHeight="1" x14ac:dyDescent="0.25">
      <c r="A198" s="169" t="s">
        <v>1571</v>
      </c>
      <c r="B198" s="164" t="s">
        <v>548</v>
      </c>
      <c r="C198" s="163" t="s">
        <v>1</v>
      </c>
      <c r="D198" s="246">
        <v>4</v>
      </c>
      <c r="E198" s="93"/>
      <c r="F198" s="93">
        <f t="shared" si="6"/>
        <v>0</v>
      </c>
      <c r="G198" s="93">
        <f t="shared" si="7"/>
        <v>0</v>
      </c>
    </row>
    <row r="199" spans="1:22" ht="15" customHeight="1" x14ac:dyDescent="0.25">
      <c r="A199" s="169" t="s">
        <v>1572</v>
      </c>
      <c r="B199" s="164" t="s">
        <v>549</v>
      </c>
      <c r="C199" s="163" t="s">
        <v>1</v>
      </c>
      <c r="D199" s="246">
        <v>2</v>
      </c>
      <c r="E199" s="93"/>
      <c r="F199" s="93">
        <f t="shared" si="6"/>
        <v>0</v>
      </c>
      <c r="G199" s="93">
        <f t="shared" si="7"/>
        <v>0</v>
      </c>
    </row>
    <row r="200" spans="1:22" ht="15" customHeight="1" x14ac:dyDescent="0.25">
      <c r="A200" s="169" t="s">
        <v>1573</v>
      </c>
      <c r="B200" s="164" t="s">
        <v>550</v>
      </c>
      <c r="C200" s="163" t="s">
        <v>1</v>
      </c>
      <c r="D200" s="246">
        <v>4</v>
      </c>
      <c r="E200" s="93"/>
      <c r="F200" s="93">
        <f t="shared" si="6"/>
        <v>0</v>
      </c>
      <c r="G200" s="93">
        <f t="shared" si="7"/>
        <v>0</v>
      </c>
    </row>
    <row r="201" spans="1:22" s="34" customFormat="1" ht="15" customHeight="1" x14ac:dyDescent="0.25">
      <c r="A201" s="169" t="s">
        <v>1574</v>
      </c>
      <c r="B201" s="164" t="s">
        <v>551</v>
      </c>
      <c r="C201" s="163" t="s">
        <v>1</v>
      </c>
      <c r="D201" s="246">
        <v>4</v>
      </c>
      <c r="E201" s="93"/>
      <c r="F201" s="93">
        <f t="shared" si="6"/>
        <v>0</v>
      </c>
      <c r="G201" s="93">
        <f t="shared" si="7"/>
        <v>0</v>
      </c>
      <c r="H201" s="92"/>
      <c r="I201" s="92"/>
      <c r="J201" s="9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89"/>
    </row>
    <row r="202" spans="1:22" s="34" customFormat="1" ht="15" customHeight="1" x14ac:dyDescent="0.25">
      <c r="A202" s="169" t="s">
        <v>1575</v>
      </c>
      <c r="B202" s="164" t="s">
        <v>313</v>
      </c>
      <c r="C202" s="163" t="s">
        <v>1</v>
      </c>
      <c r="D202" s="246">
        <v>2</v>
      </c>
      <c r="E202" s="93"/>
      <c r="F202" s="93">
        <f t="shared" si="6"/>
        <v>0</v>
      </c>
      <c r="G202" s="93">
        <f t="shared" si="7"/>
        <v>0</v>
      </c>
      <c r="H202" s="92"/>
      <c r="I202" s="92"/>
      <c r="J202" s="9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89"/>
    </row>
    <row r="203" spans="1:22" s="34" customFormat="1" ht="15" customHeight="1" x14ac:dyDescent="0.25">
      <c r="A203" s="169" t="s">
        <v>1576</v>
      </c>
      <c r="B203" s="164" t="s">
        <v>312</v>
      </c>
      <c r="C203" s="163" t="s">
        <v>1</v>
      </c>
      <c r="D203" s="246">
        <v>2</v>
      </c>
      <c r="E203" s="93"/>
      <c r="F203" s="93">
        <f t="shared" si="6"/>
        <v>0</v>
      </c>
      <c r="G203" s="93">
        <f t="shared" si="7"/>
        <v>0</v>
      </c>
      <c r="H203" s="92"/>
      <c r="I203" s="92"/>
      <c r="J203" s="9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89"/>
    </row>
    <row r="204" spans="1:22" s="34" customFormat="1" ht="15" customHeight="1" x14ac:dyDescent="0.25">
      <c r="A204" s="169" t="s">
        <v>1577</v>
      </c>
      <c r="B204" s="164" t="s">
        <v>311</v>
      </c>
      <c r="C204" s="163" t="s">
        <v>1</v>
      </c>
      <c r="D204" s="246">
        <v>2</v>
      </c>
      <c r="E204" s="93"/>
      <c r="F204" s="93">
        <f t="shared" si="6"/>
        <v>0</v>
      </c>
      <c r="G204" s="93">
        <f t="shared" si="7"/>
        <v>0</v>
      </c>
      <c r="H204" s="92"/>
      <c r="I204" s="92"/>
      <c r="J204" s="9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89"/>
    </row>
    <row r="205" spans="1:22" ht="15" customHeight="1" x14ac:dyDescent="0.25">
      <c r="A205" s="169" t="s">
        <v>1578</v>
      </c>
      <c r="B205" s="164" t="s">
        <v>309</v>
      </c>
      <c r="C205" s="163" t="s">
        <v>1</v>
      </c>
      <c r="D205" s="246">
        <v>2</v>
      </c>
      <c r="E205" s="93"/>
      <c r="F205" s="93">
        <f t="shared" si="6"/>
        <v>0</v>
      </c>
      <c r="G205" s="93">
        <f t="shared" si="7"/>
        <v>0</v>
      </c>
    </row>
    <row r="206" spans="1:22" ht="15" customHeight="1" x14ac:dyDescent="0.25">
      <c r="A206" s="169" t="s">
        <v>1579</v>
      </c>
      <c r="B206" s="164" t="s">
        <v>308</v>
      </c>
      <c r="C206" s="163" t="s">
        <v>1</v>
      </c>
      <c r="D206" s="246">
        <v>2</v>
      </c>
      <c r="E206" s="93"/>
      <c r="F206" s="93">
        <f t="shared" si="6"/>
        <v>0</v>
      </c>
      <c r="G206" s="93">
        <f t="shared" si="7"/>
        <v>0</v>
      </c>
    </row>
    <row r="207" spans="1:22" ht="15" customHeight="1" x14ac:dyDescent="0.25">
      <c r="A207" s="169" t="s">
        <v>1580</v>
      </c>
      <c r="B207" s="164" t="s">
        <v>307</v>
      </c>
      <c r="C207" s="163" t="s">
        <v>1</v>
      </c>
      <c r="D207" s="246">
        <v>2</v>
      </c>
      <c r="E207" s="93"/>
      <c r="F207" s="93">
        <f t="shared" si="6"/>
        <v>0</v>
      </c>
      <c r="G207" s="93">
        <f t="shared" si="7"/>
        <v>0</v>
      </c>
    </row>
    <row r="208" spans="1:22" ht="15" customHeight="1" x14ac:dyDescent="0.25">
      <c r="A208" s="169" t="s">
        <v>1581</v>
      </c>
      <c r="B208" s="164" t="s">
        <v>552</v>
      </c>
      <c r="C208" s="163" t="s">
        <v>1</v>
      </c>
      <c r="D208" s="246">
        <v>2</v>
      </c>
      <c r="E208" s="93"/>
      <c r="F208" s="93">
        <f t="shared" si="6"/>
        <v>0</v>
      </c>
      <c r="G208" s="93">
        <f t="shared" si="7"/>
        <v>0</v>
      </c>
    </row>
    <row r="209" spans="1:7" ht="15" customHeight="1" x14ac:dyDescent="0.25">
      <c r="A209" s="169" t="s">
        <v>1582</v>
      </c>
      <c r="B209" s="164" t="s">
        <v>553</v>
      </c>
      <c r="C209" s="163" t="s">
        <v>471</v>
      </c>
      <c r="D209" s="246">
        <v>2</v>
      </c>
      <c r="E209" s="93"/>
      <c r="F209" s="93">
        <f t="shared" si="6"/>
        <v>0</v>
      </c>
      <c r="G209" s="93">
        <f t="shared" si="7"/>
        <v>0</v>
      </c>
    </row>
    <row r="210" spans="1:7" ht="15" customHeight="1" x14ac:dyDescent="0.25">
      <c r="A210" s="169" t="s">
        <v>1583</v>
      </c>
      <c r="B210" s="164" t="s">
        <v>554</v>
      </c>
      <c r="C210" s="163" t="s">
        <v>1</v>
      </c>
      <c r="D210" s="246">
        <v>8</v>
      </c>
      <c r="E210" s="93"/>
      <c r="F210" s="93">
        <f t="shared" si="6"/>
        <v>0</v>
      </c>
      <c r="G210" s="93">
        <f t="shared" si="7"/>
        <v>0</v>
      </c>
    </row>
    <row r="211" spans="1:7" ht="15" customHeight="1" x14ac:dyDescent="0.25">
      <c r="A211" s="169" t="s">
        <v>1584</v>
      </c>
      <c r="B211" s="164" t="s">
        <v>304</v>
      </c>
      <c r="C211" s="163" t="s">
        <v>1</v>
      </c>
      <c r="D211" s="246">
        <v>4</v>
      </c>
      <c r="E211" s="93"/>
      <c r="F211" s="93">
        <f t="shared" si="6"/>
        <v>0</v>
      </c>
      <c r="G211" s="93">
        <f t="shared" si="7"/>
        <v>0</v>
      </c>
    </row>
    <row r="212" spans="1:7" ht="15" customHeight="1" x14ac:dyDescent="0.25">
      <c r="A212" s="169" t="s">
        <v>1585</v>
      </c>
      <c r="B212" s="165" t="s">
        <v>555</v>
      </c>
      <c r="C212" s="163" t="s">
        <v>1</v>
      </c>
      <c r="D212" s="246">
        <v>4</v>
      </c>
      <c r="E212" s="93"/>
      <c r="F212" s="93">
        <f t="shared" si="6"/>
        <v>0</v>
      </c>
      <c r="G212" s="93">
        <f t="shared" si="7"/>
        <v>0</v>
      </c>
    </row>
    <row r="213" spans="1:7" ht="15" customHeight="1" x14ac:dyDescent="0.25">
      <c r="A213" s="169" t="s">
        <v>1586</v>
      </c>
      <c r="B213" s="165" t="s">
        <v>556</v>
      </c>
      <c r="C213" s="163" t="s">
        <v>1</v>
      </c>
      <c r="D213" s="246">
        <v>2</v>
      </c>
      <c r="E213" s="93"/>
      <c r="F213" s="93">
        <f t="shared" si="6"/>
        <v>0</v>
      </c>
      <c r="G213" s="93">
        <f t="shared" si="7"/>
        <v>0</v>
      </c>
    </row>
    <row r="214" spans="1:7" ht="15" customHeight="1" x14ac:dyDescent="0.25">
      <c r="A214" s="169" t="s">
        <v>1587</v>
      </c>
      <c r="B214" s="165" t="s">
        <v>557</v>
      </c>
      <c r="C214" s="163" t="s">
        <v>1</v>
      </c>
      <c r="D214" s="246">
        <v>2</v>
      </c>
      <c r="E214" s="93"/>
      <c r="F214" s="93">
        <f t="shared" si="6"/>
        <v>0</v>
      </c>
      <c r="G214" s="93">
        <f t="shared" si="7"/>
        <v>0</v>
      </c>
    </row>
    <row r="215" spans="1:7" ht="15" customHeight="1" x14ac:dyDescent="0.25">
      <c r="A215" s="169" t="s">
        <v>1588</v>
      </c>
      <c r="B215" s="165" t="s">
        <v>558</v>
      </c>
      <c r="C215" s="163" t="s">
        <v>1</v>
      </c>
      <c r="D215" s="246">
        <v>4</v>
      </c>
      <c r="E215" s="93"/>
      <c r="F215" s="93">
        <f t="shared" si="6"/>
        <v>0</v>
      </c>
      <c r="G215" s="93">
        <f t="shared" si="7"/>
        <v>0</v>
      </c>
    </row>
    <row r="216" spans="1:7" ht="15" customHeight="1" x14ac:dyDescent="0.25">
      <c r="A216" s="169" t="s">
        <v>1589</v>
      </c>
      <c r="B216" s="165" t="s">
        <v>559</v>
      </c>
      <c r="C216" s="163" t="s">
        <v>1</v>
      </c>
      <c r="D216" s="246">
        <v>2</v>
      </c>
      <c r="E216" s="93"/>
      <c r="F216" s="93">
        <f t="shared" ref="F216:F231" si="8">SUM(E216*1.2)</f>
        <v>0</v>
      </c>
      <c r="G216" s="93">
        <f t="shared" ref="G216:G231" si="9">SUM(D216*E216)</f>
        <v>0</v>
      </c>
    </row>
    <row r="217" spans="1:7" ht="15" customHeight="1" x14ac:dyDescent="0.25">
      <c r="A217" s="169" t="s">
        <v>1590</v>
      </c>
      <c r="B217" s="165" t="s">
        <v>560</v>
      </c>
      <c r="C217" s="163" t="s">
        <v>1</v>
      </c>
      <c r="D217" s="246">
        <v>2</v>
      </c>
      <c r="E217" s="93"/>
      <c r="F217" s="93">
        <f t="shared" si="8"/>
        <v>0</v>
      </c>
      <c r="G217" s="93">
        <f t="shared" si="9"/>
        <v>0</v>
      </c>
    </row>
    <row r="218" spans="1:7" ht="15" customHeight="1" x14ac:dyDescent="0.25">
      <c r="A218" s="169" t="s">
        <v>1591</v>
      </c>
      <c r="B218" s="165" t="s">
        <v>561</v>
      </c>
      <c r="C218" s="163" t="s">
        <v>1</v>
      </c>
      <c r="D218" s="246">
        <v>8</v>
      </c>
      <c r="E218" s="93"/>
      <c r="F218" s="93">
        <f t="shared" si="8"/>
        <v>0</v>
      </c>
      <c r="G218" s="93">
        <f t="shared" si="9"/>
        <v>0</v>
      </c>
    </row>
    <row r="219" spans="1:7" ht="15" customHeight="1" x14ac:dyDescent="0.25">
      <c r="A219" s="169" t="s">
        <v>1592</v>
      </c>
      <c r="B219" s="165" t="s">
        <v>562</v>
      </c>
      <c r="C219" s="163" t="s">
        <v>1</v>
      </c>
      <c r="D219" s="246">
        <v>2</v>
      </c>
      <c r="E219" s="93"/>
      <c r="F219" s="93">
        <f t="shared" si="8"/>
        <v>0</v>
      </c>
      <c r="G219" s="93">
        <f t="shared" si="9"/>
        <v>0</v>
      </c>
    </row>
    <row r="220" spans="1:7" ht="15" customHeight="1" x14ac:dyDescent="0.25">
      <c r="A220" s="169" t="s">
        <v>1593</v>
      </c>
      <c r="B220" s="165" t="s">
        <v>563</v>
      </c>
      <c r="C220" s="163" t="s">
        <v>1</v>
      </c>
      <c r="D220" s="246">
        <v>2</v>
      </c>
      <c r="E220" s="93"/>
      <c r="F220" s="93">
        <f t="shared" si="8"/>
        <v>0</v>
      </c>
      <c r="G220" s="93">
        <f t="shared" si="9"/>
        <v>0</v>
      </c>
    </row>
    <row r="221" spans="1:7" ht="15" customHeight="1" x14ac:dyDescent="0.25">
      <c r="A221" s="169" t="s">
        <v>1594</v>
      </c>
      <c r="B221" s="165" t="s">
        <v>564</v>
      </c>
      <c r="C221" s="163" t="s">
        <v>1</v>
      </c>
      <c r="D221" s="246">
        <v>2</v>
      </c>
      <c r="E221" s="93"/>
      <c r="F221" s="93">
        <f t="shared" si="8"/>
        <v>0</v>
      </c>
      <c r="G221" s="93">
        <f t="shared" si="9"/>
        <v>0</v>
      </c>
    </row>
    <row r="222" spans="1:7" ht="15" customHeight="1" x14ac:dyDescent="0.25">
      <c r="A222" s="169" t="s">
        <v>1595</v>
      </c>
      <c r="B222" s="165" t="s">
        <v>565</v>
      </c>
      <c r="C222" s="163" t="s">
        <v>1</v>
      </c>
      <c r="D222" s="246">
        <v>2</v>
      </c>
      <c r="E222" s="93"/>
      <c r="F222" s="93">
        <f t="shared" si="8"/>
        <v>0</v>
      </c>
      <c r="G222" s="93">
        <f t="shared" si="9"/>
        <v>0</v>
      </c>
    </row>
    <row r="223" spans="1:7" ht="15" customHeight="1" x14ac:dyDescent="0.25">
      <c r="A223" s="169" t="s">
        <v>1596</v>
      </c>
      <c r="B223" s="165" t="s">
        <v>566</v>
      </c>
      <c r="C223" s="163" t="s">
        <v>1</v>
      </c>
      <c r="D223" s="246">
        <v>2</v>
      </c>
      <c r="E223" s="93"/>
      <c r="F223" s="93">
        <f t="shared" si="8"/>
        <v>0</v>
      </c>
      <c r="G223" s="93">
        <f t="shared" si="9"/>
        <v>0</v>
      </c>
    </row>
    <row r="224" spans="1:7" ht="15" customHeight="1" x14ac:dyDescent="0.25">
      <c r="A224" s="169" t="s">
        <v>1597</v>
      </c>
      <c r="B224" s="165" t="s">
        <v>567</v>
      </c>
      <c r="C224" s="163" t="s">
        <v>1</v>
      </c>
      <c r="D224" s="246">
        <v>4</v>
      </c>
      <c r="E224" s="93"/>
      <c r="F224" s="93">
        <f t="shared" si="8"/>
        <v>0</v>
      </c>
      <c r="G224" s="93">
        <f t="shared" si="9"/>
        <v>0</v>
      </c>
    </row>
    <row r="225" spans="1:21" x14ac:dyDescent="0.25">
      <c r="A225" s="169" t="s">
        <v>1598</v>
      </c>
      <c r="B225" s="165" t="s">
        <v>568</v>
      </c>
      <c r="C225" s="163" t="s">
        <v>1</v>
      </c>
      <c r="D225" s="246">
        <v>2</v>
      </c>
      <c r="E225" s="93"/>
      <c r="F225" s="93">
        <f t="shared" si="8"/>
        <v>0</v>
      </c>
      <c r="G225" s="93">
        <f t="shared" si="9"/>
        <v>0</v>
      </c>
    </row>
    <row r="226" spans="1:21" ht="15" customHeight="1" x14ac:dyDescent="0.25">
      <c r="A226" s="169" t="s">
        <v>1599</v>
      </c>
      <c r="B226" s="165" t="s">
        <v>569</v>
      </c>
      <c r="C226" s="163" t="s">
        <v>1</v>
      </c>
      <c r="D226" s="246">
        <v>4</v>
      </c>
      <c r="E226" s="93"/>
      <c r="F226" s="93">
        <f t="shared" si="8"/>
        <v>0</v>
      </c>
      <c r="G226" s="93">
        <f t="shared" si="9"/>
        <v>0</v>
      </c>
    </row>
    <row r="227" spans="1:21" ht="15" customHeight="1" x14ac:dyDescent="0.25">
      <c r="A227" s="169" t="s">
        <v>1600</v>
      </c>
      <c r="B227" s="165" t="s">
        <v>570</v>
      </c>
      <c r="C227" s="163" t="s">
        <v>1</v>
      </c>
      <c r="D227" s="246">
        <v>4</v>
      </c>
      <c r="E227" s="93"/>
      <c r="F227" s="93">
        <f t="shared" si="8"/>
        <v>0</v>
      </c>
      <c r="G227" s="93">
        <f t="shared" si="9"/>
        <v>0</v>
      </c>
    </row>
    <row r="228" spans="1:21" ht="15" customHeight="1" x14ac:dyDescent="0.25">
      <c r="A228" s="169" t="s">
        <v>1601</v>
      </c>
      <c r="B228" s="165" t="s">
        <v>571</v>
      </c>
      <c r="C228" s="163" t="s">
        <v>172</v>
      </c>
      <c r="D228" s="246">
        <v>2</v>
      </c>
      <c r="E228" s="93"/>
      <c r="F228" s="93">
        <f t="shared" si="8"/>
        <v>0</v>
      </c>
      <c r="G228" s="93">
        <f t="shared" si="9"/>
        <v>0</v>
      </c>
    </row>
    <row r="229" spans="1:21" ht="25.5" x14ac:dyDescent="0.25">
      <c r="A229" s="169" t="s">
        <v>1602</v>
      </c>
      <c r="B229" s="165" t="s">
        <v>572</v>
      </c>
      <c r="C229" s="163" t="s">
        <v>1</v>
      </c>
      <c r="D229" s="246">
        <v>8</v>
      </c>
      <c r="E229" s="93"/>
      <c r="F229" s="93">
        <f t="shared" si="8"/>
        <v>0</v>
      </c>
      <c r="G229" s="93">
        <f t="shared" si="9"/>
        <v>0</v>
      </c>
    </row>
    <row r="230" spans="1:21" s="160" customFormat="1" ht="15" customHeight="1" x14ac:dyDescent="0.25">
      <c r="A230" s="169" t="s">
        <v>1603</v>
      </c>
      <c r="B230" s="165" t="s">
        <v>305</v>
      </c>
      <c r="C230" s="163" t="s">
        <v>376</v>
      </c>
      <c r="D230" s="246">
        <v>200</v>
      </c>
      <c r="E230" s="93"/>
      <c r="F230" s="93">
        <f t="shared" si="8"/>
        <v>0</v>
      </c>
      <c r="G230" s="93">
        <f t="shared" si="9"/>
        <v>0</v>
      </c>
      <c r="H230" s="92"/>
      <c r="I230" s="92"/>
      <c r="J230" s="92"/>
      <c r="K230" s="161"/>
      <c r="L230" s="161"/>
      <c r="M230" s="161"/>
      <c r="N230" s="161"/>
      <c r="O230" s="161"/>
      <c r="P230" s="161"/>
      <c r="Q230" s="161"/>
      <c r="R230" s="161"/>
      <c r="S230" s="161"/>
      <c r="T230" s="161"/>
      <c r="U230" s="161"/>
    </row>
    <row r="231" spans="1:21" s="176" customFormat="1" ht="15" customHeight="1" thickBot="1" x14ac:dyDescent="0.3">
      <c r="A231" s="169" t="s">
        <v>1604</v>
      </c>
      <c r="B231" s="165" t="s">
        <v>573</v>
      </c>
      <c r="C231" s="163" t="s">
        <v>172</v>
      </c>
      <c r="D231" s="246">
        <v>200</v>
      </c>
      <c r="E231" s="93"/>
      <c r="F231" s="93">
        <f t="shared" si="8"/>
        <v>0</v>
      </c>
      <c r="G231" s="93">
        <f t="shared" si="9"/>
        <v>0</v>
      </c>
    </row>
    <row r="232" spans="1:21" s="176" customFormat="1" ht="15" customHeight="1" thickBot="1" x14ac:dyDescent="0.3">
      <c r="A232" s="106"/>
      <c r="B232" s="205"/>
      <c r="C232" s="205"/>
      <c r="D232" s="205"/>
      <c r="E232" s="327" t="s">
        <v>3421</v>
      </c>
      <c r="F232" s="327"/>
      <c r="G232" s="255">
        <f>SUM(G220:G231)</f>
        <v>0</v>
      </c>
    </row>
    <row r="233" spans="1:21" s="176" customFormat="1" ht="15" customHeight="1" thickBot="1" x14ac:dyDescent="0.3">
      <c r="A233" s="106"/>
      <c r="B233" s="205"/>
      <c r="C233" s="205"/>
      <c r="D233" s="205"/>
      <c r="E233" s="327" t="s">
        <v>3422</v>
      </c>
      <c r="F233" s="327"/>
      <c r="G233" s="255">
        <f>SUM(G232*0.2)</f>
        <v>0</v>
      </c>
    </row>
    <row r="234" spans="1:21" s="176" customFormat="1" ht="15" customHeight="1" thickBot="1" x14ac:dyDescent="0.3">
      <c r="A234" s="106"/>
      <c r="B234" s="205"/>
      <c r="C234" s="27"/>
      <c r="D234" s="173"/>
      <c r="E234" s="327" t="s">
        <v>3423</v>
      </c>
      <c r="F234" s="327"/>
      <c r="G234" s="255">
        <f>SUM(G232:G233)</f>
        <v>0</v>
      </c>
    </row>
    <row r="235" spans="1:21" s="176" customFormat="1" ht="15" customHeight="1" x14ac:dyDescent="0.25">
      <c r="A235" s="97"/>
      <c r="B235" s="187"/>
      <c r="C235" s="225"/>
      <c r="D235" s="181"/>
      <c r="E235" s="92"/>
      <c r="F235" s="92"/>
      <c r="G235" s="92"/>
    </row>
    <row r="236" spans="1:21" s="176" customFormat="1" ht="15" customHeight="1" x14ac:dyDescent="0.25">
      <c r="A236" s="340" t="s">
        <v>1153</v>
      </c>
      <c r="B236" s="340"/>
      <c r="C236" s="340"/>
      <c r="D236" s="340"/>
      <c r="E236" s="340"/>
      <c r="F236" s="340"/>
      <c r="G236" s="340"/>
    </row>
    <row r="237" spans="1:21" s="176" customFormat="1" ht="15" customHeight="1" x14ac:dyDescent="0.25">
      <c r="A237" s="237"/>
      <c r="B237" s="237"/>
      <c r="C237" s="237"/>
      <c r="D237" s="240"/>
      <c r="E237" s="237"/>
      <c r="F237" s="237"/>
      <c r="G237" s="237"/>
    </row>
    <row r="238" spans="1:21" s="160" customFormat="1" ht="15" customHeight="1" x14ac:dyDescent="0.25">
      <c r="A238" s="339" t="s">
        <v>3773</v>
      </c>
      <c r="B238" s="339"/>
      <c r="C238" s="339"/>
      <c r="D238" s="256" t="s">
        <v>3769</v>
      </c>
      <c r="E238" s="92"/>
      <c r="F238" s="92"/>
      <c r="G238" s="92"/>
      <c r="H238" s="92"/>
      <c r="I238" s="92"/>
      <c r="J238" s="92"/>
      <c r="K238" s="161"/>
      <c r="L238" s="161"/>
      <c r="M238" s="161"/>
      <c r="N238" s="161"/>
      <c r="O238" s="161"/>
      <c r="P238" s="161"/>
      <c r="Q238" s="161"/>
      <c r="R238" s="161"/>
      <c r="S238" s="161"/>
      <c r="T238" s="161"/>
      <c r="U238" s="161"/>
    </row>
    <row r="239" spans="1:21" s="176" customFormat="1" ht="30" customHeight="1" thickBot="1" x14ac:dyDescent="0.3">
      <c r="A239" s="262" t="s">
        <v>0</v>
      </c>
      <c r="B239" s="263" t="s">
        <v>581</v>
      </c>
      <c r="C239" s="264" t="s">
        <v>3436</v>
      </c>
      <c r="D239" s="265" t="s">
        <v>4108</v>
      </c>
      <c r="E239" s="266" t="s">
        <v>3437</v>
      </c>
      <c r="F239" s="266" t="s">
        <v>3438</v>
      </c>
      <c r="G239" s="266" t="s">
        <v>3420</v>
      </c>
    </row>
    <row r="240" spans="1:21" s="176" customFormat="1" ht="15" customHeight="1" x14ac:dyDescent="0.25">
      <c r="A240" s="291" t="s">
        <v>1605</v>
      </c>
      <c r="B240" s="292" t="s">
        <v>377</v>
      </c>
      <c r="C240" s="293" t="s">
        <v>1</v>
      </c>
      <c r="D240" s="294">
        <v>4</v>
      </c>
      <c r="E240" s="295"/>
      <c r="F240" s="295">
        <f>SUM(E240*1.2)</f>
        <v>0</v>
      </c>
      <c r="G240" s="295">
        <f>SUM(D240*E240)</f>
        <v>0</v>
      </c>
    </row>
    <row r="241" spans="1:21" s="176" customFormat="1" ht="15" customHeight="1" x14ac:dyDescent="0.25">
      <c r="A241" s="169" t="s">
        <v>1606</v>
      </c>
      <c r="B241" s="226" t="s">
        <v>378</v>
      </c>
      <c r="C241" s="162" t="s">
        <v>1</v>
      </c>
      <c r="D241" s="246">
        <v>2</v>
      </c>
      <c r="E241" s="93"/>
      <c r="F241" s="93">
        <f t="shared" ref="F241:F251" si="10">SUM(E241*1.2)</f>
        <v>0</v>
      </c>
      <c r="G241" s="93">
        <f t="shared" ref="G241:G251" si="11">SUM(D241*E241)</f>
        <v>0</v>
      </c>
    </row>
    <row r="242" spans="1:21" s="176" customFormat="1" ht="15" customHeight="1" x14ac:dyDescent="0.25">
      <c r="A242" s="169" t="s">
        <v>1607</v>
      </c>
      <c r="B242" s="226" t="s">
        <v>379</v>
      </c>
      <c r="C242" s="162" t="s">
        <v>1</v>
      </c>
      <c r="D242" s="246">
        <v>4</v>
      </c>
      <c r="E242" s="93"/>
      <c r="F242" s="93">
        <f t="shared" si="10"/>
        <v>0</v>
      </c>
      <c r="G242" s="93">
        <f t="shared" si="11"/>
        <v>0</v>
      </c>
    </row>
    <row r="243" spans="1:21" s="176" customFormat="1" ht="15" customHeight="1" x14ac:dyDescent="0.25">
      <c r="A243" s="169" t="s">
        <v>1608</v>
      </c>
      <c r="B243" s="226" t="s">
        <v>380</v>
      </c>
      <c r="C243" s="162" t="s">
        <v>1</v>
      </c>
      <c r="D243" s="246">
        <v>4</v>
      </c>
      <c r="E243" s="93"/>
      <c r="F243" s="93">
        <f t="shared" si="10"/>
        <v>0</v>
      </c>
      <c r="G243" s="93">
        <f t="shared" si="11"/>
        <v>0</v>
      </c>
    </row>
    <row r="244" spans="1:21" s="176" customFormat="1" ht="15" customHeight="1" x14ac:dyDescent="0.25">
      <c r="A244" s="169" t="s">
        <v>1609</v>
      </c>
      <c r="B244" s="226" t="s">
        <v>280</v>
      </c>
      <c r="C244" s="162" t="s">
        <v>1</v>
      </c>
      <c r="D244" s="246">
        <v>4</v>
      </c>
      <c r="E244" s="93"/>
      <c r="F244" s="93">
        <f t="shared" si="10"/>
        <v>0</v>
      </c>
      <c r="G244" s="93">
        <f t="shared" si="11"/>
        <v>0</v>
      </c>
    </row>
    <row r="245" spans="1:21" s="176" customFormat="1" ht="15" customHeight="1" x14ac:dyDescent="0.25">
      <c r="A245" s="169" t="s">
        <v>1610</v>
      </c>
      <c r="B245" s="226" t="s">
        <v>381</v>
      </c>
      <c r="C245" s="162" t="s">
        <v>1</v>
      </c>
      <c r="D245" s="246">
        <v>4</v>
      </c>
      <c r="E245" s="93"/>
      <c r="F245" s="93">
        <f t="shared" si="10"/>
        <v>0</v>
      </c>
      <c r="G245" s="93">
        <f t="shared" si="11"/>
        <v>0</v>
      </c>
    </row>
    <row r="246" spans="1:21" s="176" customFormat="1" ht="15" customHeight="1" x14ac:dyDescent="0.25">
      <c r="A246" s="169" t="s">
        <v>1611</v>
      </c>
      <c r="B246" s="226" t="s">
        <v>382</v>
      </c>
      <c r="C246" s="162" t="s">
        <v>1</v>
      </c>
      <c r="D246" s="246">
        <v>4</v>
      </c>
      <c r="E246" s="93"/>
      <c r="F246" s="93">
        <f t="shared" si="10"/>
        <v>0</v>
      </c>
      <c r="G246" s="93">
        <f t="shared" si="11"/>
        <v>0</v>
      </c>
    </row>
    <row r="247" spans="1:21" ht="15" customHeight="1" x14ac:dyDescent="0.25">
      <c r="A247" s="169" t="s">
        <v>1612</v>
      </c>
      <c r="B247" s="226" t="s">
        <v>383</v>
      </c>
      <c r="C247" s="162" t="s">
        <v>1</v>
      </c>
      <c r="D247" s="246">
        <v>2</v>
      </c>
      <c r="E247" s="93"/>
      <c r="F247" s="93">
        <f t="shared" si="10"/>
        <v>0</v>
      </c>
      <c r="G247" s="93">
        <f t="shared" si="11"/>
        <v>0</v>
      </c>
    </row>
    <row r="248" spans="1:21" ht="15" customHeight="1" x14ac:dyDescent="0.25">
      <c r="A248" s="169" t="s">
        <v>1613</v>
      </c>
      <c r="B248" s="226" t="s">
        <v>246</v>
      </c>
      <c r="C248" s="162" t="s">
        <v>1</v>
      </c>
      <c r="D248" s="246">
        <v>2</v>
      </c>
      <c r="E248" s="93"/>
      <c r="F248" s="93">
        <f t="shared" si="10"/>
        <v>0</v>
      </c>
      <c r="G248" s="93">
        <f t="shared" si="11"/>
        <v>0</v>
      </c>
    </row>
    <row r="249" spans="1:21" ht="15" customHeight="1" x14ac:dyDescent="0.25">
      <c r="A249" s="169" t="s">
        <v>1614</v>
      </c>
      <c r="B249" s="226" t="s">
        <v>384</v>
      </c>
      <c r="C249" s="162" t="s">
        <v>1</v>
      </c>
      <c r="D249" s="246">
        <v>8</v>
      </c>
      <c r="E249" s="93"/>
      <c r="F249" s="93">
        <f t="shared" si="10"/>
        <v>0</v>
      </c>
      <c r="G249" s="93">
        <f t="shared" si="11"/>
        <v>0</v>
      </c>
      <c r="H249" s="158"/>
      <c r="I249" s="158"/>
      <c r="J249" s="158"/>
    </row>
    <row r="250" spans="1:21" ht="15" customHeight="1" x14ac:dyDescent="0.25">
      <c r="A250" s="169" t="s">
        <v>1615</v>
      </c>
      <c r="B250" s="226" t="s">
        <v>243</v>
      </c>
      <c r="C250" s="162" t="s">
        <v>1</v>
      </c>
      <c r="D250" s="246">
        <v>2</v>
      </c>
      <c r="E250" s="93"/>
      <c r="F250" s="93">
        <f t="shared" si="10"/>
        <v>0</v>
      </c>
      <c r="G250" s="93">
        <f t="shared" si="11"/>
        <v>0</v>
      </c>
    </row>
    <row r="251" spans="1:21" ht="15" customHeight="1" thickBot="1" x14ac:dyDescent="0.3">
      <c r="A251" s="169" t="s">
        <v>1616</v>
      </c>
      <c r="B251" s="226" t="s">
        <v>385</v>
      </c>
      <c r="C251" s="162" t="s">
        <v>1</v>
      </c>
      <c r="D251" s="246">
        <v>2</v>
      </c>
      <c r="E251" s="93"/>
      <c r="F251" s="93">
        <f t="shared" si="10"/>
        <v>0</v>
      </c>
      <c r="G251" s="93">
        <f t="shared" si="11"/>
        <v>0</v>
      </c>
    </row>
    <row r="252" spans="1:21" ht="15" customHeight="1" thickBot="1" x14ac:dyDescent="0.3">
      <c r="A252" s="106"/>
      <c r="B252" s="205"/>
      <c r="C252" s="205"/>
      <c r="D252" s="205"/>
      <c r="E252" s="327" t="s">
        <v>3421</v>
      </c>
      <c r="F252" s="327"/>
      <c r="G252" s="255">
        <f>SUM(G240:G251)</f>
        <v>0</v>
      </c>
    </row>
    <row r="253" spans="1:21" ht="15" customHeight="1" thickBot="1" x14ac:dyDescent="0.3">
      <c r="A253" s="106"/>
      <c r="B253" s="205"/>
      <c r="C253" s="205"/>
      <c r="D253" s="205"/>
      <c r="E253" s="327" t="s">
        <v>3422</v>
      </c>
      <c r="F253" s="327"/>
      <c r="G253" s="255">
        <f>SUM(G252*0.2)</f>
        <v>0</v>
      </c>
    </row>
    <row r="254" spans="1:21" ht="15" customHeight="1" thickBot="1" x14ac:dyDescent="0.3">
      <c r="A254" s="106"/>
      <c r="B254" s="205"/>
      <c r="C254" s="27"/>
      <c r="D254" s="173"/>
      <c r="E254" s="327" t="s">
        <v>3423</v>
      </c>
      <c r="F254" s="327"/>
      <c r="G254" s="255">
        <f>SUM(G252:G253)</f>
        <v>0</v>
      </c>
    </row>
    <row r="255" spans="1:21" s="160" customFormat="1" ht="15" customHeight="1" x14ac:dyDescent="0.25">
      <c r="A255" s="106"/>
      <c r="B255" s="205"/>
      <c r="C255" s="27"/>
      <c r="D255" s="173"/>
      <c r="E255" s="236"/>
      <c r="F255" s="236"/>
      <c r="G255" s="236"/>
      <c r="H255" s="92"/>
      <c r="I255" s="92"/>
      <c r="J255" s="92"/>
      <c r="K255" s="161"/>
      <c r="L255" s="161"/>
      <c r="M255" s="161"/>
      <c r="N255" s="161"/>
      <c r="O255" s="161"/>
      <c r="P255" s="161"/>
      <c r="Q255" s="161"/>
      <c r="R255" s="161"/>
      <c r="S255" s="161"/>
      <c r="T255" s="161"/>
      <c r="U255" s="161"/>
    </row>
    <row r="256" spans="1:21" s="160" customFormat="1" ht="15" customHeight="1" x14ac:dyDescent="0.25">
      <c r="A256" s="339" t="s">
        <v>3774</v>
      </c>
      <c r="B256" s="339"/>
      <c r="C256" s="339"/>
      <c r="D256" s="256" t="s">
        <v>3769</v>
      </c>
      <c r="E256" s="92"/>
      <c r="F256" s="92"/>
      <c r="G256" s="92"/>
      <c r="H256" s="92"/>
      <c r="I256" s="92"/>
      <c r="J256" s="92"/>
      <c r="K256" s="161"/>
      <c r="L256" s="161"/>
      <c r="M256" s="161"/>
      <c r="N256" s="161"/>
      <c r="O256" s="161"/>
      <c r="P256" s="161"/>
      <c r="Q256" s="161"/>
      <c r="R256" s="161"/>
      <c r="S256" s="161"/>
      <c r="T256" s="161"/>
      <c r="U256" s="161"/>
    </row>
    <row r="257" spans="1:7" ht="30" customHeight="1" thickBot="1" x14ac:dyDescent="0.3">
      <c r="A257" s="262" t="s">
        <v>0</v>
      </c>
      <c r="B257" s="263" t="s">
        <v>581</v>
      </c>
      <c r="C257" s="264" t="s">
        <v>3436</v>
      </c>
      <c r="D257" s="265" t="s">
        <v>4108</v>
      </c>
      <c r="E257" s="266" t="s">
        <v>3437</v>
      </c>
      <c r="F257" s="266" t="s">
        <v>3438</v>
      </c>
      <c r="G257" s="266" t="s">
        <v>3420</v>
      </c>
    </row>
    <row r="258" spans="1:7" ht="15" customHeight="1" x14ac:dyDescent="0.25">
      <c r="A258" s="268" t="s">
        <v>1617</v>
      </c>
      <c r="B258" s="283" t="s">
        <v>582</v>
      </c>
      <c r="C258" s="284" t="s">
        <v>1</v>
      </c>
      <c r="D258" s="294">
        <v>11</v>
      </c>
      <c r="E258" s="295"/>
      <c r="F258" s="295">
        <f>SUM(E258*1.2)</f>
        <v>0</v>
      </c>
      <c r="G258" s="295">
        <f>SUM(D258*E258)</f>
        <v>0</v>
      </c>
    </row>
    <row r="259" spans="1:7" ht="15" customHeight="1" x14ac:dyDescent="0.25">
      <c r="A259" s="171" t="s">
        <v>1618</v>
      </c>
      <c r="B259" s="164" t="s">
        <v>583</v>
      </c>
      <c r="C259" s="163" t="s">
        <v>1</v>
      </c>
      <c r="D259" s="246">
        <v>11</v>
      </c>
      <c r="E259" s="93"/>
      <c r="F259" s="93">
        <f t="shared" ref="F259:F322" si="12">SUM(E259*1.2)</f>
        <v>0</v>
      </c>
      <c r="G259" s="93">
        <f t="shared" ref="G259:G322" si="13">SUM(D259*E259)</f>
        <v>0</v>
      </c>
    </row>
    <row r="260" spans="1:7" ht="15" customHeight="1" x14ac:dyDescent="0.25">
      <c r="A260" s="171" t="s">
        <v>1619</v>
      </c>
      <c r="B260" s="165" t="s">
        <v>692</v>
      </c>
      <c r="C260" s="163" t="s">
        <v>1</v>
      </c>
      <c r="D260" s="246">
        <v>20</v>
      </c>
      <c r="E260" s="93"/>
      <c r="F260" s="93">
        <f t="shared" si="12"/>
        <v>0</v>
      </c>
      <c r="G260" s="93">
        <f t="shared" si="13"/>
        <v>0</v>
      </c>
    </row>
    <row r="261" spans="1:7" ht="15" customHeight="1" x14ac:dyDescent="0.25">
      <c r="A261" s="171" t="s">
        <v>1620</v>
      </c>
      <c r="B261" s="165" t="s">
        <v>693</v>
      </c>
      <c r="C261" s="163" t="s">
        <v>2</v>
      </c>
      <c r="D261" s="246">
        <v>25</v>
      </c>
      <c r="E261" s="93"/>
      <c r="F261" s="93">
        <f t="shared" si="12"/>
        <v>0</v>
      </c>
      <c r="G261" s="93">
        <f t="shared" si="13"/>
        <v>0</v>
      </c>
    </row>
    <row r="262" spans="1:7" ht="15" customHeight="1" x14ac:dyDescent="0.25">
      <c r="A262" s="171" t="s">
        <v>1621</v>
      </c>
      <c r="B262" s="165" t="s">
        <v>584</v>
      </c>
      <c r="C262" s="163" t="s">
        <v>2</v>
      </c>
      <c r="D262" s="246">
        <v>25</v>
      </c>
      <c r="E262" s="93"/>
      <c r="F262" s="93">
        <f t="shared" si="12"/>
        <v>0</v>
      </c>
      <c r="G262" s="93">
        <f t="shared" si="13"/>
        <v>0</v>
      </c>
    </row>
    <row r="263" spans="1:7" ht="15" customHeight="1" x14ac:dyDescent="0.25">
      <c r="A263" s="171" t="s">
        <v>1622</v>
      </c>
      <c r="B263" s="165" t="s">
        <v>585</v>
      </c>
      <c r="C263" s="163" t="s">
        <v>2</v>
      </c>
      <c r="D263" s="246">
        <v>11</v>
      </c>
      <c r="E263" s="93"/>
      <c r="F263" s="93">
        <f t="shared" si="12"/>
        <v>0</v>
      </c>
      <c r="G263" s="93">
        <f t="shared" si="13"/>
        <v>0</v>
      </c>
    </row>
    <row r="264" spans="1:7" ht="15" customHeight="1" x14ac:dyDescent="0.25">
      <c r="A264" s="171" t="s">
        <v>1623</v>
      </c>
      <c r="B264" s="165" t="s">
        <v>586</v>
      </c>
      <c r="C264" s="163" t="s">
        <v>2</v>
      </c>
      <c r="D264" s="246">
        <v>200</v>
      </c>
      <c r="E264" s="93"/>
      <c r="F264" s="93">
        <f t="shared" si="12"/>
        <v>0</v>
      </c>
      <c r="G264" s="93">
        <f t="shared" si="13"/>
        <v>0</v>
      </c>
    </row>
    <row r="265" spans="1:7" ht="15" customHeight="1" x14ac:dyDescent="0.25">
      <c r="A265" s="171" t="s">
        <v>1624</v>
      </c>
      <c r="B265" s="164" t="s">
        <v>624</v>
      </c>
      <c r="C265" s="163" t="s">
        <v>1</v>
      </c>
      <c r="D265" s="246">
        <v>11</v>
      </c>
      <c r="E265" s="93"/>
      <c r="F265" s="93">
        <f t="shared" si="12"/>
        <v>0</v>
      </c>
      <c r="G265" s="93">
        <f t="shared" si="13"/>
        <v>0</v>
      </c>
    </row>
    <row r="266" spans="1:7" ht="15" customHeight="1" x14ac:dyDescent="0.25">
      <c r="A266" s="171" t="s">
        <v>1625</v>
      </c>
      <c r="B266" s="165" t="s">
        <v>694</v>
      </c>
      <c r="C266" s="163" t="s">
        <v>1</v>
      </c>
      <c r="D266" s="246">
        <v>11</v>
      </c>
      <c r="E266" s="93"/>
      <c r="F266" s="93">
        <f t="shared" si="12"/>
        <v>0</v>
      </c>
      <c r="G266" s="93">
        <f t="shared" si="13"/>
        <v>0</v>
      </c>
    </row>
    <row r="267" spans="1:7" ht="15" customHeight="1" x14ac:dyDescent="0.25">
      <c r="A267" s="171" t="s">
        <v>1626</v>
      </c>
      <c r="B267" s="165" t="s">
        <v>695</v>
      </c>
      <c r="C267" s="163" t="s">
        <v>3</v>
      </c>
      <c r="D267" s="246">
        <v>11</v>
      </c>
      <c r="E267" s="93"/>
      <c r="F267" s="93">
        <f t="shared" si="12"/>
        <v>0</v>
      </c>
      <c r="G267" s="93">
        <f t="shared" si="13"/>
        <v>0</v>
      </c>
    </row>
    <row r="268" spans="1:7" ht="15" customHeight="1" x14ac:dyDescent="0.25">
      <c r="A268" s="171" t="s">
        <v>1627</v>
      </c>
      <c r="B268" s="165" t="s">
        <v>696</v>
      </c>
      <c r="C268" s="163" t="s">
        <v>697</v>
      </c>
      <c r="D268" s="246">
        <v>11</v>
      </c>
      <c r="E268" s="93"/>
      <c r="F268" s="93">
        <f t="shared" si="12"/>
        <v>0</v>
      </c>
      <c r="G268" s="93">
        <f t="shared" si="13"/>
        <v>0</v>
      </c>
    </row>
    <row r="269" spans="1:7" ht="15" customHeight="1" x14ac:dyDescent="0.25">
      <c r="A269" s="171" t="s">
        <v>1628</v>
      </c>
      <c r="B269" s="165" t="s">
        <v>11</v>
      </c>
      <c r="C269" s="163" t="s">
        <v>1</v>
      </c>
      <c r="D269" s="246">
        <v>11</v>
      </c>
      <c r="E269" s="93"/>
      <c r="F269" s="93">
        <f t="shared" si="12"/>
        <v>0</v>
      </c>
      <c r="G269" s="93">
        <f t="shared" si="13"/>
        <v>0</v>
      </c>
    </row>
    <row r="270" spans="1:7" ht="15" customHeight="1" x14ac:dyDescent="0.25">
      <c r="A270" s="171" t="s">
        <v>1629</v>
      </c>
      <c r="B270" s="165" t="s">
        <v>12</v>
      </c>
      <c r="C270" s="163" t="s">
        <v>1</v>
      </c>
      <c r="D270" s="246">
        <v>11</v>
      </c>
      <c r="E270" s="93"/>
      <c r="F270" s="93">
        <f t="shared" si="12"/>
        <v>0</v>
      </c>
      <c r="G270" s="93">
        <f t="shared" si="13"/>
        <v>0</v>
      </c>
    </row>
    <row r="271" spans="1:7" ht="15" customHeight="1" x14ac:dyDescent="0.25">
      <c r="A271" s="171" t="s">
        <v>1630</v>
      </c>
      <c r="B271" s="165" t="s">
        <v>588</v>
      </c>
      <c r="C271" s="163" t="s">
        <v>1</v>
      </c>
      <c r="D271" s="246">
        <v>11</v>
      </c>
      <c r="E271" s="93"/>
      <c r="F271" s="93">
        <f t="shared" si="12"/>
        <v>0</v>
      </c>
      <c r="G271" s="93">
        <f t="shared" si="13"/>
        <v>0</v>
      </c>
    </row>
    <row r="272" spans="1:7" ht="15" customHeight="1" x14ac:dyDescent="0.25">
      <c r="A272" s="171" t="s">
        <v>1631</v>
      </c>
      <c r="B272" s="165" t="s">
        <v>698</v>
      </c>
      <c r="C272" s="163" t="s">
        <v>1</v>
      </c>
      <c r="D272" s="246">
        <v>11</v>
      </c>
      <c r="E272" s="93"/>
      <c r="F272" s="93">
        <f t="shared" si="12"/>
        <v>0</v>
      </c>
      <c r="G272" s="93">
        <f t="shared" si="13"/>
        <v>0</v>
      </c>
    </row>
    <row r="273" spans="1:7" ht="15" customHeight="1" x14ac:dyDescent="0.25">
      <c r="A273" s="171" t="s">
        <v>1632</v>
      </c>
      <c r="B273" s="165" t="s">
        <v>699</v>
      </c>
      <c r="C273" s="163" t="s">
        <v>3</v>
      </c>
      <c r="D273" s="246">
        <v>11</v>
      </c>
      <c r="E273" s="93"/>
      <c r="F273" s="93">
        <f t="shared" si="12"/>
        <v>0</v>
      </c>
      <c r="G273" s="93">
        <f t="shared" si="13"/>
        <v>0</v>
      </c>
    </row>
    <row r="274" spans="1:7" ht="15" customHeight="1" x14ac:dyDescent="0.25">
      <c r="A274" s="171" t="s">
        <v>1633</v>
      </c>
      <c r="B274" s="165" t="s">
        <v>589</v>
      </c>
      <c r="C274" s="163" t="s">
        <v>1</v>
      </c>
      <c r="D274" s="246">
        <v>11</v>
      </c>
      <c r="E274" s="93"/>
      <c r="F274" s="93">
        <f t="shared" si="12"/>
        <v>0</v>
      </c>
      <c r="G274" s="93">
        <f t="shared" si="13"/>
        <v>0</v>
      </c>
    </row>
    <row r="275" spans="1:7" ht="15" customHeight="1" x14ac:dyDescent="0.25">
      <c r="A275" s="171" t="s">
        <v>1634</v>
      </c>
      <c r="B275" s="165" t="s">
        <v>33</v>
      </c>
      <c r="C275" s="163" t="s">
        <v>1</v>
      </c>
      <c r="D275" s="246">
        <v>11</v>
      </c>
      <c r="E275" s="93"/>
      <c r="F275" s="93">
        <f t="shared" si="12"/>
        <v>0</v>
      </c>
      <c r="G275" s="93">
        <f t="shared" si="13"/>
        <v>0</v>
      </c>
    </row>
    <row r="276" spans="1:7" ht="15" customHeight="1" x14ac:dyDescent="0.25">
      <c r="A276" s="171" t="s">
        <v>1635</v>
      </c>
      <c r="B276" s="164" t="s">
        <v>700</v>
      </c>
      <c r="C276" s="163" t="s">
        <v>1</v>
      </c>
      <c r="D276" s="246">
        <v>11</v>
      </c>
      <c r="E276" s="93"/>
      <c r="F276" s="93">
        <f t="shared" si="12"/>
        <v>0</v>
      </c>
      <c r="G276" s="93">
        <f t="shared" si="13"/>
        <v>0</v>
      </c>
    </row>
    <row r="277" spans="1:7" ht="15" customHeight="1" x14ac:dyDescent="0.25">
      <c r="A277" s="171" t="s">
        <v>1636</v>
      </c>
      <c r="B277" s="165" t="s">
        <v>701</v>
      </c>
      <c r="C277" s="163" t="s">
        <v>1</v>
      </c>
      <c r="D277" s="246">
        <v>11</v>
      </c>
      <c r="E277" s="93"/>
      <c r="F277" s="93">
        <f t="shared" si="12"/>
        <v>0</v>
      </c>
      <c r="G277" s="93">
        <f t="shared" si="13"/>
        <v>0</v>
      </c>
    </row>
    <row r="278" spans="1:7" ht="15" customHeight="1" x14ac:dyDescent="0.25">
      <c r="A278" s="171" t="s">
        <v>1637</v>
      </c>
      <c r="B278" s="165" t="s">
        <v>592</v>
      </c>
      <c r="C278" s="163" t="s">
        <v>1</v>
      </c>
      <c r="D278" s="246">
        <v>11</v>
      </c>
      <c r="E278" s="93"/>
      <c r="F278" s="93">
        <f t="shared" si="12"/>
        <v>0</v>
      </c>
      <c r="G278" s="93">
        <f t="shared" si="13"/>
        <v>0</v>
      </c>
    </row>
    <row r="279" spans="1:7" ht="15" customHeight="1" x14ac:dyDescent="0.25">
      <c r="A279" s="171" t="s">
        <v>1638</v>
      </c>
      <c r="B279" s="164" t="s">
        <v>702</v>
      </c>
      <c r="C279" s="163" t="s">
        <v>1</v>
      </c>
      <c r="D279" s="246">
        <v>11</v>
      </c>
      <c r="E279" s="93"/>
      <c r="F279" s="93">
        <f t="shared" si="12"/>
        <v>0</v>
      </c>
      <c r="G279" s="93">
        <f t="shared" si="13"/>
        <v>0</v>
      </c>
    </row>
    <row r="280" spans="1:7" ht="15" customHeight="1" x14ac:dyDescent="0.25">
      <c r="A280" s="171" t="s">
        <v>1639</v>
      </c>
      <c r="B280" s="164" t="s">
        <v>97</v>
      </c>
      <c r="C280" s="163" t="s">
        <v>1</v>
      </c>
      <c r="D280" s="246">
        <v>11</v>
      </c>
      <c r="E280" s="93"/>
      <c r="F280" s="93">
        <f t="shared" si="12"/>
        <v>0</v>
      </c>
      <c r="G280" s="93">
        <f t="shared" si="13"/>
        <v>0</v>
      </c>
    </row>
    <row r="281" spans="1:7" ht="15" customHeight="1" x14ac:dyDescent="0.25">
      <c r="A281" s="171" t="s">
        <v>1640</v>
      </c>
      <c r="B281" s="164" t="s">
        <v>703</v>
      </c>
      <c r="C281" s="163" t="s">
        <v>1</v>
      </c>
      <c r="D281" s="246">
        <v>11</v>
      </c>
      <c r="E281" s="93"/>
      <c r="F281" s="93">
        <f t="shared" si="12"/>
        <v>0</v>
      </c>
      <c r="G281" s="93">
        <f t="shared" si="13"/>
        <v>0</v>
      </c>
    </row>
    <row r="282" spans="1:7" ht="15" customHeight="1" x14ac:dyDescent="0.25">
      <c r="A282" s="171" t="s">
        <v>1641</v>
      </c>
      <c r="B282" s="164" t="s">
        <v>704</v>
      </c>
      <c r="C282" s="163" t="s">
        <v>1</v>
      </c>
      <c r="D282" s="246">
        <v>11</v>
      </c>
      <c r="E282" s="93"/>
      <c r="F282" s="93">
        <f t="shared" si="12"/>
        <v>0</v>
      </c>
      <c r="G282" s="93">
        <f t="shared" si="13"/>
        <v>0</v>
      </c>
    </row>
    <row r="283" spans="1:7" ht="15" customHeight="1" x14ac:dyDescent="0.25">
      <c r="A283" s="171" t="s">
        <v>1642</v>
      </c>
      <c r="B283" s="165" t="s">
        <v>593</v>
      </c>
      <c r="C283" s="163" t="s">
        <v>1</v>
      </c>
      <c r="D283" s="246">
        <v>11</v>
      </c>
      <c r="E283" s="93"/>
      <c r="F283" s="93">
        <f t="shared" si="12"/>
        <v>0</v>
      </c>
      <c r="G283" s="93">
        <f t="shared" si="13"/>
        <v>0</v>
      </c>
    </row>
    <row r="284" spans="1:7" ht="15" customHeight="1" x14ac:dyDescent="0.25">
      <c r="A284" s="171" t="s">
        <v>1643</v>
      </c>
      <c r="B284" s="165" t="s">
        <v>594</v>
      </c>
      <c r="C284" s="163" t="s">
        <v>1</v>
      </c>
      <c r="D284" s="246">
        <v>11</v>
      </c>
      <c r="E284" s="93"/>
      <c r="F284" s="93">
        <f t="shared" si="12"/>
        <v>0</v>
      </c>
      <c r="G284" s="93">
        <f t="shared" si="13"/>
        <v>0</v>
      </c>
    </row>
    <row r="285" spans="1:7" ht="15" customHeight="1" x14ac:dyDescent="0.25">
      <c r="A285" s="171" t="s">
        <v>1644</v>
      </c>
      <c r="B285" s="165" t="s">
        <v>595</v>
      </c>
      <c r="C285" s="163" t="s">
        <v>1</v>
      </c>
      <c r="D285" s="246">
        <v>11</v>
      </c>
      <c r="E285" s="93"/>
      <c r="F285" s="93">
        <f t="shared" si="12"/>
        <v>0</v>
      </c>
      <c r="G285" s="93">
        <f t="shared" si="13"/>
        <v>0</v>
      </c>
    </row>
    <row r="286" spans="1:7" ht="15" customHeight="1" x14ac:dyDescent="0.25">
      <c r="A286" s="171" t="s">
        <v>1645</v>
      </c>
      <c r="B286" s="165" t="s">
        <v>705</v>
      </c>
      <c r="C286" s="163" t="s">
        <v>1</v>
      </c>
      <c r="D286" s="246">
        <v>11</v>
      </c>
      <c r="E286" s="93"/>
      <c r="F286" s="93">
        <f t="shared" si="12"/>
        <v>0</v>
      </c>
      <c r="G286" s="93">
        <f t="shared" si="13"/>
        <v>0</v>
      </c>
    </row>
    <row r="287" spans="1:7" ht="15" customHeight="1" x14ac:dyDescent="0.25">
      <c r="A287" s="171" t="s">
        <v>1646</v>
      </c>
      <c r="B287" s="165" t="s">
        <v>706</v>
      </c>
      <c r="C287" s="163" t="s">
        <v>1</v>
      </c>
      <c r="D287" s="246">
        <v>11</v>
      </c>
      <c r="E287" s="93"/>
      <c r="F287" s="93">
        <f t="shared" si="12"/>
        <v>0</v>
      </c>
      <c r="G287" s="93">
        <f t="shared" si="13"/>
        <v>0</v>
      </c>
    </row>
    <row r="288" spans="1:7" ht="15" customHeight="1" x14ac:dyDescent="0.25">
      <c r="A288" s="171" t="s">
        <v>1647</v>
      </c>
      <c r="B288" s="165" t="s">
        <v>596</v>
      </c>
      <c r="C288" s="163" t="s">
        <v>1</v>
      </c>
      <c r="D288" s="246">
        <v>11</v>
      </c>
      <c r="E288" s="93"/>
      <c r="F288" s="93">
        <f t="shared" si="12"/>
        <v>0</v>
      </c>
      <c r="G288" s="93">
        <f t="shared" si="13"/>
        <v>0</v>
      </c>
    </row>
    <row r="289" spans="1:7" ht="15" customHeight="1" x14ac:dyDescent="0.25">
      <c r="A289" s="171" t="s">
        <v>1648</v>
      </c>
      <c r="B289" s="165" t="s">
        <v>597</v>
      </c>
      <c r="C289" s="163" t="s">
        <v>1</v>
      </c>
      <c r="D289" s="246">
        <v>11</v>
      </c>
      <c r="E289" s="93"/>
      <c r="F289" s="93">
        <f t="shared" si="12"/>
        <v>0</v>
      </c>
      <c r="G289" s="93">
        <f t="shared" si="13"/>
        <v>0</v>
      </c>
    </row>
    <row r="290" spans="1:7" ht="15" customHeight="1" x14ac:dyDescent="0.25">
      <c r="A290" s="171" t="s">
        <v>1649</v>
      </c>
      <c r="B290" s="165" t="s">
        <v>591</v>
      </c>
      <c r="C290" s="163" t="s">
        <v>1</v>
      </c>
      <c r="D290" s="246">
        <v>11</v>
      </c>
      <c r="E290" s="93"/>
      <c r="F290" s="93">
        <f t="shared" si="12"/>
        <v>0</v>
      </c>
      <c r="G290" s="93">
        <f t="shared" si="13"/>
        <v>0</v>
      </c>
    </row>
    <row r="291" spans="1:7" ht="15" customHeight="1" x14ac:dyDescent="0.25">
      <c r="A291" s="171" t="s">
        <v>1650</v>
      </c>
      <c r="B291" s="165" t="s">
        <v>707</v>
      </c>
      <c r="C291" s="163" t="s">
        <v>1</v>
      </c>
      <c r="D291" s="246">
        <v>44</v>
      </c>
      <c r="E291" s="93"/>
      <c r="F291" s="93">
        <f t="shared" si="12"/>
        <v>0</v>
      </c>
      <c r="G291" s="93">
        <f t="shared" si="13"/>
        <v>0</v>
      </c>
    </row>
    <row r="292" spans="1:7" ht="15" customHeight="1" x14ac:dyDescent="0.25">
      <c r="A292" s="171" t="s">
        <v>1651</v>
      </c>
      <c r="B292" s="165" t="s">
        <v>708</v>
      </c>
      <c r="C292" s="163" t="s">
        <v>1</v>
      </c>
      <c r="D292" s="246">
        <v>44</v>
      </c>
      <c r="E292" s="93"/>
      <c r="F292" s="93">
        <f t="shared" si="12"/>
        <v>0</v>
      </c>
      <c r="G292" s="93">
        <f t="shared" si="13"/>
        <v>0</v>
      </c>
    </row>
    <row r="293" spans="1:7" ht="15" customHeight="1" x14ac:dyDescent="0.25">
      <c r="A293" s="171" t="s">
        <v>1652</v>
      </c>
      <c r="B293" s="165" t="s">
        <v>599</v>
      </c>
      <c r="C293" s="163" t="s">
        <v>1</v>
      </c>
      <c r="D293" s="246">
        <v>11</v>
      </c>
      <c r="E293" s="93"/>
      <c r="F293" s="93">
        <f t="shared" si="12"/>
        <v>0</v>
      </c>
      <c r="G293" s="93">
        <f t="shared" si="13"/>
        <v>0</v>
      </c>
    </row>
    <row r="294" spans="1:7" ht="15" customHeight="1" x14ac:dyDescent="0.25">
      <c r="A294" s="171" t="s">
        <v>1653</v>
      </c>
      <c r="B294" s="165" t="s">
        <v>709</v>
      </c>
      <c r="C294" s="163" t="s">
        <v>1</v>
      </c>
      <c r="D294" s="246">
        <v>11</v>
      </c>
      <c r="E294" s="93"/>
      <c r="F294" s="93">
        <f t="shared" si="12"/>
        <v>0</v>
      </c>
      <c r="G294" s="93">
        <f t="shared" si="13"/>
        <v>0</v>
      </c>
    </row>
    <row r="295" spans="1:7" ht="15" customHeight="1" x14ac:dyDescent="0.25">
      <c r="A295" s="171" t="s">
        <v>1654</v>
      </c>
      <c r="B295" s="165" t="s">
        <v>710</v>
      </c>
      <c r="C295" s="163" t="s">
        <v>1</v>
      </c>
      <c r="D295" s="246">
        <v>11</v>
      </c>
      <c r="E295" s="93"/>
      <c r="F295" s="93">
        <f t="shared" si="12"/>
        <v>0</v>
      </c>
      <c r="G295" s="93">
        <f t="shared" si="13"/>
        <v>0</v>
      </c>
    </row>
    <row r="296" spans="1:7" ht="15" customHeight="1" x14ac:dyDescent="0.25">
      <c r="A296" s="171" t="s">
        <v>1655</v>
      </c>
      <c r="B296" s="165" t="s">
        <v>600</v>
      </c>
      <c r="C296" s="163" t="s">
        <v>1</v>
      </c>
      <c r="D296" s="246">
        <v>11</v>
      </c>
      <c r="E296" s="93"/>
      <c r="F296" s="93">
        <f t="shared" si="12"/>
        <v>0</v>
      </c>
      <c r="G296" s="93">
        <f t="shared" si="13"/>
        <v>0</v>
      </c>
    </row>
    <row r="297" spans="1:7" ht="15" customHeight="1" x14ac:dyDescent="0.25">
      <c r="A297" s="171" t="s">
        <v>1656</v>
      </c>
      <c r="B297" s="165" t="s">
        <v>601</v>
      </c>
      <c r="C297" s="163" t="s">
        <v>1</v>
      </c>
      <c r="D297" s="246">
        <v>11</v>
      </c>
      <c r="E297" s="93"/>
      <c r="F297" s="93">
        <f t="shared" si="12"/>
        <v>0</v>
      </c>
      <c r="G297" s="93">
        <f t="shared" si="13"/>
        <v>0</v>
      </c>
    </row>
    <row r="298" spans="1:7" ht="15" customHeight="1" x14ac:dyDescent="0.25">
      <c r="A298" s="171" t="s">
        <v>1657</v>
      </c>
      <c r="B298" s="165" t="s">
        <v>711</v>
      </c>
      <c r="C298" s="163" t="s">
        <v>1</v>
      </c>
      <c r="D298" s="246">
        <v>11</v>
      </c>
      <c r="E298" s="93"/>
      <c r="F298" s="93">
        <f t="shared" si="12"/>
        <v>0</v>
      </c>
      <c r="G298" s="93">
        <f t="shared" si="13"/>
        <v>0</v>
      </c>
    </row>
    <row r="299" spans="1:7" ht="15" customHeight="1" x14ac:dyDescent="0.25">
      <c r="A299" s="171" t="s">
        <v>1658</v>
      </c>
      <c r="B299" s="165" t="s">
        <v>602</v>
      </c>
      <c r="C299" s="163" t="s">
        <v>1</v>
      </c>
      <c r="D299" s="246">
        <v>11</v>
      </c>
      <c r="E299" s="93"/>
      <c r="F299" s="93">
        <f t="shared" si="12"/>
        <v>0</v>
      </c>
      <c r="G299" s="93">
        <f t="shared" si="13"/>
        <v>0</v>
      </c>
    </row>
    <row r="300" spans="1:7" ht="15" customHeight="1" x14ac:dyDescent="0.25">
      <c r="A300" s="171" t="s">
        <v>1659</v>
      </c>
      <c r="B300" s="165" t="s">
        <v>603</v>
      </c>
      <c r="C300" s="163" t="s">
        <v>1</v>
      </c>
      <c r="D300" s="246">
        <v>11</v>
      </c>
      <c r="E300" s="93"/>
      <c r="F300" s="93">
        <f t="shared" si="12"/>
        <v>0</v>
      </c>
      <c r="G300" s="93">
        <f t="shared" si="13"/>
        <v>0</v>
      </c>
    </row>
    <row r="301" spans="1:7" ht="15" customHeight="1" x14ac:dyDescent="0.25">
      <c r="A301" s="171" t="s">
        <v>1660</v>
      </c>
      <c r="B301" s="165" t="s">
        <v>604</v>
      </c>
      <c r="C301" s="163" t="s">
        <v>1</v>
      </c>
      <c r="D301" s="246">
        <v>11</v>
      </c>
      <c r="E301" s="93"/>
      <c r="F301" s="93">
        <f t="shared" si="12"/>
        <v>0</v>
      </c>
      <c r="G301" s="93">
        <f t="shared" si="13"/>
        <v>0</v>
      </c>
    </row>
    <row r="302" spans="1:7" ht="15" customHeight="1" x14ac:dyDescent="0.25">
      <c r="A302" s="171" t="s">
        <v>1661</v>
      </c>
      <c r="B302" s="165" t="s">
        <v>128</v>
      </c>
      <c r="C302" s="43" t="s">
        <v>1</v>
      </c>
      <c r="D302" s="246">
        <v>11</v>
      </c>
      <c r="E302" s="93"/>
      <c r="F302" s="93">
        <f t="shared" si="12"/>
        <v>0</v>
      </c>
      <c r="G302" s="93">
        <f t="shared" si="13"/>
        <v>0</v>
      </c>
    </row>
    <row r="303" spans="1:7" ht="15" customHeight="1" x14ac:dyDescent="0.25">
      <c r="A303" s="171" t="s">
        <v>1662</v>
      </c>
      <c r="B303" s="164" t="s">
        <v>712</v>
      </c>
      <c r="C303" s="163" t="s">
        <v>1</v>
      </c>
      <c r="D303" s="246">
        <v>11</v>
      </c>
      <c r="E303" s="93"/>
      <c r="F303" s="93">
        <f t="shared" si="12"/>
        <v>0</v>
      </c>
      <c r="G303" s="93">
        <f t="shared" si="13"/>
        <v>0</v>
      </c>
    </row>
    <row r="304" spans="1:7" ht="15" customHeight="1" x14ac:dyDescent="0.25">
      <c r="A304" s="171" t="s">
        <v>1663</v>
      </c>
      <c r="B304" s="164" t="s">
        <v>713</v>
      </c>
      <c r="C304" s="163" t="s">
        <v>1</v>
      </c>
      <c r="D304" s="246">
        <v>11</v>
      </c>
      <c r="E304" s="93"/>
      <c r="F304" s="93">
        <f t="shared" si="12"/>
        <v>0</v>
      </c>
      <c r="G304" s="93">
        <f t="shared" si="13"/>
        <v>0</v>
      </c>
    </row>
    <row r="305" spans="1:7" ht="15" customHeight="1" x14ac:dyDescent="0.25">
      <c r="A305" s="171" t="s">
        <v>1664</v>
      </c>
      <c r="B305" s="164" t="s">
        <v>606</v>
      </c>
      <c r="C305" s="163" t="s">
        <v>1</v>
      </c>
      <c r="D305" s="246">
        <v>44</v>
      </c>
      <c r="E305" s="93"/>
      <c r="F305" s="93">
        <f t="shared" si="12"/>
        <v>0</v>
      </c>
      <c r="G305" s="93">
        <f t="shared" si="13"/>
        <v>0</v>
      </c>
    </row>
    <row r="306" spans="1:7" ht="15" customHeight="1" x14ac:dyDescent="0.25">
      <c r="A306" s="171" t="s">
        <v>1665</v>
      </c>
      <c r="B306" s="164" t="s">
        <v>714</v>
      </c>
      <c r="C306" s="163" t="s">
        <v>1</v>
      </c>
      <c r="D306" s="246">
        <v>44</v>
      </c>
      <c r="E306" s="93"/>
      <c r="F306" s="93">
        <f t="shared" si="12"/>
        <v>0</v>
      </c>
      <c r="G306" s="93">
        <f t="shared" si="13"/>
        <v>0</v>
      </c>
    </row>
    <row r="307" spans="1:7" ht="15" customHeight="1" x14ac:dyDescent="0.25">
      <c r="A307" s="171" t="s">
        <v>1666</v>
      </c>
      <c r="B307" s="165" t="s">
        <v>715</v>
      </c>
      <c r="C307" s="163" t="s">
        <v>1</v>
      </c>
      <c r="D307" s="246">
        <v>11</v>
      </c>
      <c r="E307" s="93"/>
      <c r="F307" s="93">
        <f t="shared" si="12"/>
        <v>0</v>
      </c>
      <c r="G307" s="93">
        <f t="shared" si="13"/>
        <v>0</v>
      </c>
    </row>
    <row r="308" spans="1:7" ht="15" customHeight="1" x14ac:dyDescent="0.25">
      <c r="A308" s="171" t="s">
        <v>1667</v>
      </c>
      <c r="B308" s="165" t="s">
        <v>607</v>
      </c>
      <c r="C308" s="163" t="s">
        <v>1</v>
      </c>
      <c r="D308" s="246">
        <v>11</v>
      </c>
      <c r="E308" s="93"/>
      <c r="F308" s="93">
        <f t="shared" si="12"/>
        <v>0</v>
      </c>
      <c r="G308" s="93">
        <f t="shared" si="13"/>
        <v>0</v>
      </c>
    </row>
    <row r="309" spans="1:7" ht="15" customHeight="1" x14ac:dyDescent="0.25">
      <c r="A309" s="171" t="s">
        <v>1668</v>
      </c>
      <c r="B309" s="165" t="s">
        <v>608</v>
      </c>
      <c r="C309" s="163" t="s">
        <v>1</v>
      </c>
      <c r="D309" s="246">
        <v>11</v>
      </c>
      <c r="E309" s="93"/>
      <c r="F309" s="93">
        <f t="shared" si="12"/>
        <v>0</v>
      </c>
      <c r="G309" s="93">
        <f t="shared" si="13"/>
        <v>0</v>
      </c>
    </row>
    <row r="310" spans="1:7" ht="15" customHeight="1" x14ac:dyDescent="0.25">
      <c r="A310" s="171" t="s">
        <v>1669</v>
      </c>
      <c r="B310" s="165" t="s">
        <v>609</v>
      </c>
      <c r="C310" s="163" t="s">
        <v>1</v>
      </c>
      <c r="D310" s="246">
        <v>11</v>
      </c>
      <c r="E310" s="93"/>
      <c r="F310" s="93">
        <f t="shared" si="12"/>
        <v>0</v>
      </c>
      <c r="G310" s="93">
        <f t="shared" si="13"/>
        <v>0</v>
      </c>
    </row>
    <row r="311" spans="1:7" ht="15" customHeight="1" x14ac:dyDescent="0.25">
      <c r="A311" s="171" t="s">
        <v>1670</v>
      </c>
      <c r="B311" s="165" t="s">
        <v>15</v>
      </c>
      <c r="C311" s="163" t="s">
        <v>1</v>
      </c>
      <c r="D311" s="246">
        <v>11</v>
      </c>
      <c r="E311" s="93"/>
      <c r="F311" s="93">
        <f t="shared" si="12"/>
        <v>0</v>
      </c>
      <c r="G311" s="93">
        <f t="shared" si="13"/>
        <v>0</v>
      </c>
    </row>
    <row r="312" spans="1:7" ht="15" customHeight="1" x14ac:dyDescent="0.25">
      <c r="A312" s="171" t="s">
        <v>1671</v>
      </c>
      <c r="B312" s="164" t="s">
        <v>716</v>
      </c>
      <c r="C312" s="163" t="s">
        <v>1</v>
      </c>
      <c r="D312" s="246">
        <v>11</v>
      </c>
      <c r="E312" s="93"/>
      <c r="F312" s="93">
        <f t="shared" si="12"/>
        <v>0</v>
      </c>
      <c r="G312" s="93">
        <f t="shared" si="13"/>
        <v>0</v>
      </c>
    </row>
    <row r="313" spans="1:7" ht="15" customHeight="1" x14ac:dyDescent="0.25">
      <c r="A313" s="171" t="s">
        <v>1672</v>
      </c>
      <c r="B313" s="164" t="s">
        <v>717</v>
      </c>
      <c r="C313" s="163" t="s">
        <v>1</v>
      </c>
      <c r="D313" s="246">
        <v>11</v>
      </c>
      <c r="E313" s="93"/>
      <c r="F313" s="93">
        <f t="shared" si="12"/>
        <v>0</v>
      </c>
      <c r="G313" s="93">
        <f t="shared" si="13"/>
        <v>0</v>
      </c>
    </row>
    <row r="314" spans="1:7" ht="15" customHeight="1" x14ac:dyDescent="0.25">
      <c r="A314" s="171" t="s">
        <v>1673</v>
      </c>
      <c r="B314" s="164" t="s">
        <v>718</v>
      </c>
      <c r="C314" s="163" t="s">
        <v>1</v>
      </c>
      <c r="D314" s="246">
        <v>11</v>
      </c>
      <c r="E314" s="93"/>
      <c r="F314" s="93">
        <f t="shared" si="12"/>
        <v>0</v>
      </c>
      <c r="G314" s="93">
        <f t="shared" si="13"/>
        <v>0</v>
      </c>
    </row>
    <row r="315" spans="1:7" ht="15" customHeight="1" x14ac:dyDescent="0.25">
      <c r="A315" s="171" t="s">
        <v>1674</v>
      </c>
      <c r="B315" s="165" t="s">
        <v>610</v>
      </c>
      <c r="C315" s="163" t="s">
        <v>1</v>
      </c>
      <c r="D315" s="246">
        <v>11</v>
      </c>
      <c r="E315" s="93"/>
      <c r="F315" s="93">
        <f t="shared" si="12"/>
        <v>0</v>
      </c>
      <c r="G315" s="93">
        <f t="shared" si="13"/>
        <v>0</v>
      </c>
    </row>
    <row r="316" spans="1:7" ht="15" customHeight="1" x14ac:dyDescent="0.25">
      <c r="A316" s="171" t="s">
        <v>1675</v>
      </c>
      <c r="B316" s="164" t="s">
        <v>611</v>
      </c>
      <c r="C316" s="163" t="s">
        <v>1</v>
      </c>
      <c r="D316" s="246">
        <v>11</v>
      </c>
      <c r="E316" s="93"/>
      <c r="F316" s="93">
        <f t="shared" si="12"/>
        <v>0</v>
      </c>
      <c r="G316" s="93">
        <f t="shared" si="13"/>
        <v>0</v>
      </c>
    </row>
    <row r="317" spans="1:7" ht="15" customHeight="1" x14ac:dyDescent="0.25">
      <c r="A317" s="171" t="s">
        <v>1676</v>
      </c>
      <c r="B317" s="165" t="s">
        <v>719</v>
      </c>
      <c r="C317" s="163" t="s">
        <v>1</v>
      </c>
      <c r="D317" s="246">
        <v>11</v>
      </c>
      <c r="E317" s="93"/>
      <c r="F317" s="93">
        <f t="shared" si="12"/>
        <v>0</v>
      </c>
      <c r="G317" s="93">
        <f t="shared" si="13"/>
        <v>0</v>
      </c>
    </row>
    <row r="318" spans="1:7" ht="15" customHeight="1" x14ac:dyDescent="0.25">
      <c r="A318" s="171" t="s">
        <v>1677</v>
      </c>
      <c r="B318" s="165" t="s">
        <v>720</v>
      </c>
      <c r="C318" s="163" t="s">
        <v>1</v>
      </c>
      <c r="D318" s="246">
        <v>11</v>
      </c>
      <c r="E318" s="93"/>
      <c r="F318" s="93">
        <f t="shared" si="12"/>
        <v>0</v>
      </c>
      <c r="G318" s="93">
        <f t="shared" si="13"/>
        <v>0</v>
      </c>
    </row>
    <row r="319" spans="1:7" ht="15" customHeight="1" x14ac:dyDescent="0.25">
      <c r="A319" s="171" t="s">
        <v>1678</v>
      </c>
      <c r="B319" s="165" t="s">
        <v>721</v>
      </c>
      <c r="C319" s="163" t="s">
        <v>1</v>
      </c>
      <c r="D319" s="246">
        <v>11</v>
      </c>
      <c r="E319" s="93"/>
      <c r="F319" s="93">
        <f t="shared" si="12"/>
        <v>0</v>
      </c>
      <c r="G319" s="93">
        <f t="shared" si="13"/>
        <v>0</v>
      </c>
    </row>
    <row r="320" spans="1:7" ht="15" customHeight="1" x14ac:dyDescent="0.25">
      <c r="A320" s="171" t="s">
        <v>1679</v>
      </c>
      <c r="B320" s="165" t="s">
        <v>722</v>
      </c>
      <c r="C320" s="163" t="s">
        <v>1</v>
      </c>
      <c r="D320" s="246">
        <v>11</v>
      </c>
      <c r="E320" s="93"/>
      <c r="F320" s="93">
        <f t="shared" si="12"/>
        <v>0</v>
      </c>
      <c r="G320" s="93">
        <f t="shared" si="13"/>
        <v>0</v>
      </c>
    </row>
    <row r="321" spans="1:7" ht="15" customHeight="1" x14ac:dyDescent="0.25">
      <c r="A321" s="171" t="s">
        <v>1680</v>
      </c>
      <c r="B321" s="165" t="s">
        <v>102</v>
      </c>
      <c r="C321" s="163" t="s">
        <v>1</v>
      </c>
      <c r="D321" s="246">
        <v>11</v>
      </c>
      <c r="E321" s="93"/>
      <c r="F321" s="93">
        <f t="shared" si="12"/>
        <v>0</v>
      </c>
      <c r="G321" s="93">
        <f t="shared" si="13"/>
        <v>0</v>
      </c>
    </row>
    <row r="322" spans="1:7" ht="15" customHeight="1" x14ac:dyDescent="0.25">
      <c r="A322" s="171" t="s">
        <v>1681</v>
      </c>
      <c r="B322" s="165" t="s">
        <v>612</v>
      </c>
      <c r="C322" s="163" t="s">
        <v>1</v>
      </c>
      <c r="D322" s="246">
        <v>11</v>
      </c>
      <c r="E322" s="93"/>
      <c r="F322" s="93">
        <f t="shared" si="12"/>
        <v>0</v>
      </c>
      <c r="G322" s="93">
        <f t="shared" si="13"/>
        <v>0</v>
      </c>
    </row>
    <row r="323" spans="1:7" ht="15" customHeight="1" x14ac:dyDescent="0.25">
      <c r="A323" s="171" t="s">
        <v>1682</v>
      </c>
      <c r="B323" s="165" t="s">
        <v>613</v>
      </c>
      <c r="C323" s="163" t="s">
        <v>4</v>
      </c>
      <c r="D323" s="246">
        <v>11</v>
      </c>
      <c r="E323" s="93"/>
      <c r="F323" s="93">
        <f t="shared" ref="F323:F386" si="14">SUM(E323*1.2)</f>
        <v>0</v>
      </c>
      <c r="G323" s="93">
        <f t="shared" ref="G323:G386" si="15">SUM(D323*E323)</f>
        <v>0</v>
      </c>
    </row>
    <row r="324" spans="1:7" ht="15" customHeight="1" x14ac:dyDescent="0.25">
      <c r="A324" s="171" t="s">
        <v>1683</v>
      </c>
      <c r="B324" s="165" t="s">
        <v>105</v>
      </c>
      <c r="C324" s="163" t="s">
        <v>1</v>
      </c>
      <c r="D324" s="246">
        <v>11</v>
      </c>
      <c r="E324" s="93"/>
      <c r="F324" s="93">
        <f t="shared" si="14"/>
        <v>0</v>
      </c>
      <c r="G324" s="93">
        <f t="shared" si="15"/>
        <v>0</v>
      </c>
    </row>
    <row r="325" spans="1:7" ht="15" customHeight="1" x14ac:dyDescent="0.25">
      <c r="A325" s="171" t="s">
        <v>1684</v>
      </c>
      <c r="B325" s="165" t="s">
        <v>614</v>
      </c>
      <c r="C325" s="163" t="s">
        <v>1</v>
      </c>
      <c r="D325" s="246">
        <v>11</v>
      </c>
      <c r="E325" s="93"/>
      <c r="F325" s="93">
        <f t="shared" si="14"/>
        <v>0</v>
      </c>
      <c r="G325" s="93">
        <f t="shared" si="15"/>
        <v>0</v>
      </c>
    </row>
    <row r="326" spans="1:7" ht="15" customHeight="1" x14ac:dyDescent="0.25">
      <c r="A326" s="171" t="s">
        <v>1685</v>
      </c>
      <c r="B326" s="165" t="s">
        <v>615</v>
      </c>
      <c r="C326" s="163" t="s">
        <v>1</v>
      </c>
      <c r="D326" s="246">
        <v>11</v>
      </c>
      <c r="E326" s="93"/>
      <c r="F326" s="93">
        <f t="shared" si="14"/>
        <v>0</v>
      </c>
      <c r="G326" s="93">
        <f t="shared" si="15"/>
        <v>0</v>
      </c>
    </row>
    <row r="327" spans="1:7" ht="15" customHeight="1" x14ac:dyDescent="0.25">
      <c r="A327" s="171" t="s">
        <v>1686</v>
      </c>
      <c r="B327" s="165" t="s">
        <v>616</v>
      </c>
      <c r="C327" s="163" t="s">
        <v>1</v>
      </c>
      <c r="D327" s="246">
        <v>22</v>
      </c>
      <c r="E327" s="93"/>
      <c r="F327" s="93">
        <f t="shared" si="14"/>
        <v>0</v>
      </c>
      <c r="G327" s="93">
        <f t="shared" si="15"/>
        <v>0</v>
      </c>
    </row>
    <row r="328" spans="1:7" ht="15" customHeight="1" x14ac:dyDescent="0.25">
      <c r="A328" s="171" t="s">
        <v>1687</v>
      </c>
      <c r="B328" s="165" t="s">
        <v>617</v>
      </c>
      <c r="C328" s="163" t="s">
        <v>1</v>
      </c>
      <c r="D328" s="246">
        <v>22</v>
      </c>
      <c r="E328" s="93"/>
      <c r="F328" s="93">
        <f t="shared" si="14"/>
        <v>0</v>
      </c>
      <c r="G328" s="93">
        <f t="shared" si="15"/>
        <v>0</v>
      </c>
    </row>
    <row r="329" spans="1:7" ht="15" customHeight="1" x14ac:dyDescent="0.25">
      <c r="A329" s="171" t="s">
        <v>1688</v>
      </c>
      <c r="B329" s="165" t="s">
        <v>618</v>
      </c>
      <c r="C329" s="163" t="s">
        <v>1</v>
      </c>
      <c r="D329" s="246">
        <v>22</v>
      </c>
      <c r="E329" s="93"/>
      <c r="F329" s="93">
        <f t="shared" si="14"/>
        <v>0</v>
      </c>
      <c r="G329" s="93">
        <f t="shared" si="15"/>
        <v>0</v>
      </c>
    </row>
    <row r="330" spans="1:7" ht="15" customHeight="1" x14ac:dyDescent="0.25">
      <c r="A330" s="171" t="s">
        <v>1689</v>
      </c>
      <c r="B330" s="165" t="s">
        <v>723</v>
      </c>
      <c r="C330" s="163" t="s">
        <v>1</v>
      </c>
      <c r="D330" s="246">
        <v>11</v>
      </c>
      <c r="E330" s="93"/>
      <c r="F330" s="93">
        <f t="shared" si="14"/>
        <v>0</v>
      </c>
      <c r="G330" s="93">
        <f t="shared" si="15"/>
        <v>0</v>
      </c>
    </row>
    <row r="331" spans="1:7" ht="15" customHeight="1" x14ac:dyDescent="0.25">
      <c r="A331" s="171" t="s">
        <v>1690</v>
      </c>
      <c r="B331" s="165" t="s">
        <v>724</v>
      </c>
      <c r="C331" s="163" t="s">
        <v>1</v>
      </c>
      <c r="D331" s="246">
        <v>11</v>
      </c>
      <c r="E331" s="93"/>
      <c r="F331" s="93">
        <f t="shared" si="14"/>
        <v>0</v>
      </c>
      <c r="G331" s="93">
        <f t="shared" si="15"/>
        <v>0</v>
      </c>
    </row>
    <row r="332" spans="1:7" ht="15" customHeight="1" x14ac:dyDescent="0.25">
      <c r="A332" s="171" t="s">
        <v>1691</v>
      </c>
      <c r="B332" s="165" t="s">
        <v>725</v>
      </c>
      <c r="C332" s="163" t="s">
        <v>726</v>
      </c>
      <c r="D332" s="246">
        <v>11</v>
      </c>
      <c r="E332" s="93"/>
      <c r="F332" s="93">
        <f t="shared" si="14"/>
        <v>0</v>
      </c>
      <c r="G332" s="93">
        <f t="shared" si="15"/>
        <v>0</v>
      </c>
    </row>
    <row r="333" spans="1:7" ht="15" customHeight="1" x14ac:dyDescent="0.25">
      <c r="A333" s="171" t="s">
        <v>1692</v>
      </c>
      <c r="B333" s="165" t="s">
        <v>727</v>
      </c>
      <c r="C333" s="163" t="s">
        <v>1</v>
      </c>
      <c r="D333" s="246">
        <v>11</v>
      </c>
      <c r="E333" s="93"/>
      <c r="F333" s="93">
        <f t="shared" si="14"/>
        <v>0</v>
      </c>
      <c r="G333" s="93">
        <f t="shared" si="15"/>
        <v>0</v>
      </c>
    </row>
    <row r="334" spans="1:7" ht="15" customHeight="1" x14ac:dyDescent="0.25">
      <c r="A334" s="171" t="s">
        <v>1693</v>
      </c>
      <c r="B334" s="165" t="s">
        <v>619</v>
      </c>
      <c r="C334" s="163" t="s">
        <v>1</v>
      </c>
      <c r="D334" s="246">
        <v>11</v>
      </c>
      <c r="E334" s="93"/>
      <c r="F334" s="93">
        <f t="shared" si="14"/>
        <v>0</v>
      </c>
      <c r="G334" s="93">
        <f t="shared" si="15"/>
        <v>0</v>
      </c>
    </row>
    <row r="335" spans="1:7" ht="15" customHeight="1" x14ac:dyDescent="0.25">
      <c r="A335" s="171" t="s">
        <v>1694</v>
      </c>
      <c r="B335" s="165" t="s">
        <v>620</v>
      </c>
      <c r="C335" s="163" t="s">
        <v>1</v>
      </c>
      <c r="D335" s="246">
        <v>11</v>
      </c>
      <c r="E335" s="93"/>
      <c r="F335" s="93">
        <f t="shared" si="14"/>
        <v>0</v>
      </c>
      <c r="G335" s="93">
        <f t="shared" si="15"/>
        <v>0</v>
      </c>
    </row>
    <row r="336" spans="1:7" ht="15" customHeight="1" x14ac:dyDescent="0.25">
      <c r="A336" s="171" t="s">
        <v>1695</v>
      </c>
      <c r="B336" s="165" t="s">
        <v>177</v>
      </c>
      <c r="C336" s="163" t="s">
        <v>1</v>
      </c>
      <c r="D336" s="246">
        <v>11</v>
      </c>
      <c r="E336" s="93"/>
      <c r="F336" s="93">
        <f t="shared" si="14"/>
        <v>0</v>
      </c>
      <c r="G336" s="93">
        <f t="shared" si="15"/>
        <v>0</v>
      </c>
    </row>
    <row r="337" spans="1:7" ht="15" customHeight="1" x14ac:dyDescent="0.25">
      <c r="A337" s="171" t="s">
        <v>1696</v>
      </c>
      <c r="B337" s="165" t="s">
        <v>621</v>
      </c>
      <c r="C337" s="163" t="s">
        <v>1</v>
      </c>
      <c r="D337" s="246">
        <v>11</v>
      </c>
      <c r="E337" s="93"/>
      <c r="F337" s="93">
        <f t="shared" si="14"/>
        <v>0</v>
      </c>
      <c r="G337" s="93">
        <f t="shared" si="15"/>
        <v>0</v>
      </c>
    </row>
    <row r="338" spans="1:7" ht="15" customHeight="1" x14ac:dyDescent="0.25">
      <c r="A338" s="171" t="s">
        <v>1697</v>
      </c>
      <c r="B338" s="165" t="s">
        <v>622</v>
      </c>
      <c r="C338" s="163" t="s">
        <v>1</v>
      </c>
      <c r="D338" s="246">
        <v>11</v>
      </c>
      <c r="E338" s="93"/>
      <c r="F338" s="93">
        <f t="shared" si="14"/>
        <v>0</v>
      </c>
      <c r="G338" s="93">
        <f t="shared" si="15"/>
        <v>0</v>
      </c>
    </row>
    <row r="339" spans="1:7" ht="15" customHeight="1" x14ac:dyDescent="0.25">
      <c r="A339" s="171" t="s">
        <v>1698</v>
      </c>
      <c r="B339" s="165" t="s">
        <v>623</v>
      </c>
      <c r="C339" s="163" t="s">
        <v>1</v>
      </c>
      <c r="D339" s="246">
        <v>11</v>
      </c>
      <c r="E339" s="93"/>
      <c r="F339" s="93">
        <f t="shared" si="14"/>
        <v>0</v>
      </c>
      <c r="G339" s="93">
        <f t="shared" si="15"/>
        <v>0</v>
      </c>
    </row>
    <row r="340" spans="1:7" ht="15" customHeight="1" x14ac:dyDescent="0.25">
      <c r="A340" s="171" t="s">
        <v>1699</v>
      </c>
      <c r="B340" s="164" t="s">
        <v>728</v>
      </c>
      <c r="C340" s="163" t="s">
        <v>3</v>
      </c>
      <c r="D340" s="246">
        <v>22</v>
      </c>
      <c r="E340" s="93"/>
      <c r="F340" s="93">
        <f t="shared" si="14"/>
        <v>0</v>
      </c>
      <c r="G340" s="93">
        <f t="shared" si="15"/>
        <v>0</v>
      </c>
    </row>
    <row r="341" spans="1:7" ht="15" customHeight="1" x14ac:dyDescent="0.25">
      <c r="A341" s="171" t="s">
        <v>1700</v>
      </c>
      <c r="B341" s="165" t="s">
        <v>625</v>
      </c>
      <c r="C341" s="163" t="s">
        <v>1</v>
      </c>
      <c r="D341" s="246">
        <v>22</v>
      </c>
      <c r="E341" s="93"/>
      <c r="F341" s="93">
        <f t="shared" si="14"/>
        <v>0</v>
      </c>
      <c r="G341" s="93">
        <f t="shared" si="15"/>
        <v>0</v>
      </c>
    </row>
    <row r="342" spans="1:7" ht="15" customHeight="1" x14ac:dyDescent="0.25">
      <c r="A342" s="171" t="s">
        <v>1701</v>
      </c>
      <c r="B342" s="164" t="s">
        <v>626</v>
      </c>
      <c r="C342" s="163" t="s">
        <v>1</v>
      </c>
      <c r="D342" s="246">
        <v>22</v>
      </c>
      <c r="E342" s="93"/>
      <c r="F342" s="93">
        <f t="shared" si="14"/>
        <v>0</v>
      </c>
      <c r="G342" s="93">
        <f t="shared" si="15"/>
        <v>0</v>
      </c>
    </row>
    <row r="343" spans="1:7" ht="15" customHeight="1" x14ac:dyDescent="0.25">
      <c r="A343" s="171" t="s">
        <v>1702</v>
      </c>
      <c r="B343" s="165" t="s">
        <v>627</v>
      </c>
      <c r="C343" s="163" t="s">
        <v>1</v>
      </c>
      <c r="D343" s="246">
        <v>22</v>
      </c>
      <c r="E343" s="93"/>
      <c r="F343" s="93">
        <f t="shared" si="14"/>
        <v>0</v>
      </c>
      <c r="G343" s="93">
        <f t="shared" si="15"/>
        <v>0</v>
      </c>
    </row>
    <row r="344" spans="1:7" ht="15" customHeight="1" x14ac:dyDescent="0.25">
      <c r="A344" s="171" t="s">
        <v>1703</v>
      </c>
      <c r="B344" s="165" t="s">
        <v>628</v>
      </c>
      <c r="C344" s="163" t="s">
        <v>1</v>
      </c>
      <c r="D344" s="246">
        <v>11</v>
      </c>
      <c r="E344" s="93"/>
      <c r="F344" s="93">
        <f t="shared" si="14"/>
        <v>0</v>
      </c>
      <c r="G344" s="93">
        <f t="shared" si="15"/>
        <v>0</v>
      </c>
    </row>
    <row r="345" spans="1:7" ht="15" customHeight="1" x14ac:dyDescent="0.25">
      <c r="A345" s="171" t="s">
        <v>1704</v>
      </c>
      <c r="B345" s="165" t="s">
        <v>629</v>
      </c>
      <c r="C345" s="163" t="s">
        <v>1</v>
      </c>
      <c r="D345" s="246">
        <v>22</v>
      </c>
      <c r="E345" s="93"/>
      <c r="F345" s="93">
        <f t="shared" si="14"/>
        <v>0</v>
      </c>
      <c r="G345" s="93">
        <f t="shared" si="15"/>
        <v>0</v>
      </c>
    </row>
    <row r="346" spans="1:7" ht="15" customHeight="1" x14ac:dyDescent="0.25">
      <c r="A346" s="171" t="s">
        <v>1705</v>
      </c>
      <c r="B346" s="165" t="s">
        <v>630</v>
      </c>
      <c r="C346" s="163" t="s">
        <v>1</v>
      </c>
      <c r="D346" s="246">
        <v>22</v>
      </c>
      <c r="E346" s="93"/>
      <c r="F346" s="93">
        <f t="shared" si="14"/>
        <v>0</v>
      </c>
      <c r="G346" s="93">
        <f t="shared" si="15"/>
        <v>0</v>
      </c>
    </row>
    <row r="347" spans="1:7" ht="15" customHeight="1" x14ac:dyDescent="0.25">
      <c r="A347" s="171" t="s">
        <v>1706</v>
      </c>
      <c r="B347" s="165" t="s">
        <v>631</v>
      </c>
      <c r="C347" s="163" t="s">
        <v>3</v>
      </c>
      <c r="D347" s="246">
        <v>11</v>
      </c>
      <c r="E347" s="93"/>
      <c r="F347" s="93">
        <f t="shared" si="14"/>
        <v>0</v>
      </c>
      <c r="G347" s="93">
        <f t="shared" si="15"/>
        <v>0</v>
      </c>
    </row>
    <row r="348" spans="1:7" ht="15" customHeight="1" x14ac:dyDescent="0.25">
      <c r="A348" s="171" t="s">
        <v>1707</v>
      </c>
      <c r="B348" s="165" t="s">
        <v>632</v>
      </c>
      <c r="C348" s="163" t="s">
        <v>1</v>
      </c>
      <c r="D348" s="246">
        <v>22</v>
      </c>
      <c r="E348" s="93"/>
      <c r="F348" s="93">
        <f t="shared" si="14"/>
        <v>0</v>
      </c>
      <c r="G348" s="93">
        <f t="shared" si="15"/>
        <v>0</v>
      </c>
    </row>
    <row r="349" spans="1:7" ht="15" customHeight="1" x14ac:dyDescent="0.25">
      <c r="A349" s="171" t="s">
        <v>1708</v>
      </c>
      <c r="B349" s="165" t="s">
        <v>729</v>
      </c>
      <c r="C349" s="43" t="s">
        <v>1</v>
      </c>
      <c r="D349" s="246">
        <v>11</v>
      </c>
      <c r="E349" s="93"/>
      <c r="F349" s="93">
        <f t="shared" si="14"/>
        <v>0</v>
      </c>
      <c r="G349" s="93">
        <f t="shared" si="15"/>
        <v>0</v>
      </c>
    </row>
    <row r="350" spans="1:7" ht="15" customHeight="1" x14ac:dyDescent="0.25">
      <c r="A350" s="171" t="s">
        <v>1709</v>
      </c>
      <c r="B350" s="164" t="s">
        <v>633</v>
      </c>
      <c r="C350" s="163" t="s">
        <v>1</v>
      </c>
      <c r="D350" s="246">
        <v>11</v>
      </c>
      <c r="E350" s="93"/>
      <c r="F350" s="93">
        <f t="shared" si="14"/>
        <v>0</v>
      </c>
      <c r="G350" s="93">
        <f t="shared" si="15"/>
        <v>0</v>
      </c>
    </row>
    <row r="351" spans="1:7" ht="15" customHeight="1" x14ac:dyDescent="0.25">
      <c r="A351" s="171" t="s">
        <v>1710</v>
      </c>
      <c r="B351" s="165" t="s">
        <v>634</v>
      </c>
      <c r="C351" s="163" t="s">
        <v>1</v>
      </c>
      <c r="D351" s="246">
        <v>11</v>
      </c>
      <c r="E351" s="93"/>
      <c r="F351" s="93">
        <f t="shared" si="14"/>
        <v>0</v>
      </c>
      <c r="G351" s="93">
        <f t="shared" si="15"/>
        <v>0</v>
      </c>
    </row>
    <row r="352" spans="1:7" ht="15" customHeight="1" x14ac:dyDescent="0.25">
      <c r="A352" s="171" t="s">
        <v>1711</v>
      </c>
      <c r="B352" s="165" t="s">
        <v>730</v>
      </c>
      <c r="C352" s="163" t="s">
        <v>1</v>
      </c>
      <c r="D352" s="246">
        <v>22</v>
      </c>
      <c r="E352" s="93"/>
      <c r="F352" s="93">
        <f t="shared" si="14"/>
        <v>0</v>
      </c>
      <c r="G352" s="93">
        <f t="shared" si="15"/>
        <v>0</v>
      </c>
    </row>
    <row r="353" spans="1:7" ht="15" customHeight="1" x14ac:dyDescent="0.25">
      <c r="A353" s="171" t="s">
        <v>1712</v>
      </c>
      <c r="B353" s="165" t="s">
        <v>731</v>
      </c>
      <c r="C353" s="219" t="s">
        <v>1</v>
      </c>
      <c r="D353" s="246">
        <v>22</v>
      </c>
      <c r="E353" s="93"/>
      <c r="F353" s="93">
        <f t="shared" si="14"/>
        <v>0</v>
      </c>
      <c r="G353" s="93">
        <f t="shared" si="15"/>
        <v>0</v>
      </c>
    </row>
    <row r="354" spans="1:7" ht="15" customHeight="1" x14ac:dyDescent="0.25">
      <c r="A354" s="171" t="s">
        <v>1713</v>
      </c>
      <c r="B354" s="164" t="s">
        <v>732</v>
      </c>
      <c r="C354" s="219" t="s">
        <v>1</v>
      </c>
      <c r="D354" s="246">
        <v>22</v>
      </c>
      <c r="E354" s="93"/>
      <c r="F354" s="93">
        <f t="shared" si="14"/>
        <v>0</v>
      </c>
      <c r="G354" s="93">
        <f t="shared" si="15"/>
        <v>0</v>
      </c>
    </row>
    <row r="355" spans="1:7" ht="15" customHeight="1" x14ac:dyDescent="0.25">
      <c r="A355" s="171" t="s">
        <v>1714</v>
      </c>
      <c r="B355" s="165" t="s">
        <v>49</v>
      </c>
      <c r="C355" s="163" t="s">
        <v>1</v>
      </c>
      <c r="D355" s="246">
        <v>11</v>
      </c>
      <c r="E355" s="93"/>
      <c r="F355" s="93">
        <f t="shared" si="14"/>
        <v>0</v>
      </c>
      <c r="G355" s="93">
        <f t="shared" si="15"/>
        <v>0</v>
      </c>
    </row>
    <row r="356" spans="1:7" ht="15" customHeight="1" x14ac:dyDescent="0.25">
      <c r="A356" s="171" t="s">
        <v>1715</v>
      </c>
      <c r="B356" s="165" t="s">
        <v>635</v>
      </c>
      <c r="C356" s="163" t="s">
        <v>1</v>
      </c>
      <c r="D356" s="246">
        <v>11</v>
      </c>
      <c r="E356" s="93"/>
      <c r="F356" s="93">
        <f t="shared" si="14"/>
        <v>0</v>
      </c>
      <c r="G356" s="93">
        <f t="shared" si="15"/>
        <v>0</v>
      </c>
    </row>
    <row r="357" spans="1:7" ht="15" customHeight="1" x14ac:dyDescent="0.25">
      <c r="A357" s="171" t="s">
        <v>1716</v>
      </c>
      <c r="B357" s="164" t="s">
        <v>95</v>
      </c>
      <c r="C357" s="163" t="s">
        <v>1</v>
      </c>
      <c r="D357" s="246">
        <v>22</v>
      </c>
      <c r="E357" s="93"/>
      <c r="F357" s="93">
        <f t="shared" si="14"/>
        <v>0</v>
      </c>
      <c r="G357" s="93">
        <f t="shared" si="15"/>
        <v>0</v>
      </c>
    </row>
    <row r="358" spans="1:7" ht="15" customHeight="1" x14ac:dyDescent="0.25">
      <c r="A358" s="171" t="s">
        <v>1717</v>
      </c>
      <c r="B358" s="165" t="s">
        <v>636</v>
      </c>
      <c r="C358" s="163" t="s">
        <v>1</v>
      </c>
      <c r="D358" s="246">
        <v>11</v>
      </c>
      <c r="E358" s="93"/>
      <c r="F358" s="93">
        <f t="shared" si="14"/>
        <v>0</v>
      </c>
      <c r="G358" s="93">
        <f t="shared" si="15"/>
        <v>0</v>
      </c>
    </row>
    <row r="359" spans="1:7" ht="15" customHeight="1" x14ac:dyDescent="0.25">
      <c r="A359" s="171" t="s">
        <v>1718</v>
      </c>
      <c r="B359" s="165" t="s">
        <v>50</v>
      </c>
      <c r="C359" s="163" t="s">
        <v>1</v>
      </c>
      <c r="D359" s="246">
        <v>22</v>
      </c>
      <c r="E359" s="93"/>
      <c r="F359" s="93">
        <f t="shared" si="14"/>
        <v>0</v>
      </c>
      <c r="G359" s="93">
        <f t="shared" si="15"/>
        <v>0</v>
      </c>
    </row>
    <row r="360" spans="1:7" ht="15" customHeight="1" x14ac:dyDescent="0.25">
      <c r="A360" s="171" t="s">
        <v>1719</v>
      </c>
      <c r="B360" s="165" t="s">
        <v>637</v>
      </c>
      <c r="C360" s="163" t="s">
        <v>1</v>
      </c>
      <c r="D360" s="246">
        <v>22</v>
      </c>
      <c r="E360" s="93"/>
      <c r="F360" s="93">
        <f t="shared" si="14"/>
        <v>0</v>
      </c>
      <c r="G360" s="93">
        <f t="shared" si="15"/>
        <v>0</v>
      </c>
    </row>
    <row r="361" spans="1:7" ht="15" customHeight="1" x14ac:dyDescent="0.25">
      <c r="A361" s="171" t="s">
        <v>1720</v>
      </c>
      <c r="B361" s="165" t="s">
        <v>638</v>
      </c>
      <c r="C361" s="163" t="s">
        <v>1</v>
      </c>
      <c r="D361" s="246">
        <v>22</v>
      </c>
      <c r="E361" s="93"/>
      <c r="F361" s="93">
        <f t="shared" si="14"/>
        <v>0</v>
      </c>
      <c r="G361" s="93">
        <f t="shared" si="15"/>
        <v>0</v>
      </c>
    </row>
    <row r="362" spans="1:7" ht="15" customHeight="1" x14ac:dyDescent="0.25">
      <c r="A362" s="171" t="s">
        <v>1721</v>
      </c>
      <c r="B362" s="165" t="s">
        <v>136</v>
      </c>
      <c r="C362" s="163" t="s">
        <v>1</v>
      </c>
      <c r="D362" s="246">
        <v>22</v>
      </c>
      <c r="E362" s="93"/>
      <c r="F362" s="93">
        <f t="shared" si="14"/>
        <v>0</v>
      </c>
      <c r="G362" s="93">
        <f t="shared" si="15"/>
        <v>0</v>
      </c>
    </row>
    <row r="363" spans="1:7" ht="15" customHeight="1" x14ac:dyDescent="0.25">
      <c r="A363" s="171" t="s">
        <v>1722</v>
      </c>
      <c r="B363" s="165" t="s">
        <v>639</v>
      </c>
      <c r="C363" s="163" t="s">
        <v>1</v>
      </c>
      <c r="D363" s="246">
        <v>11</v>
      </c>
      <c r="E363" s="93"/>
      <c r="F363" s="93">
        <f t="shared" si="14"/>
        <v>0</v>
      </c>
      <c r="G363" s="93">
        <f t="shared" si="15"/>
        <v>0</v>
      </c>
    </row>
    <row r="364" spans="1:7" ht="15" customHeight="1" x14ac:dyDescent="0.25">
      <c r="A364" s="171" t="s">
        <v>1723</v>
      </c>
      <c r="B364" s="165" t="s">
        <v>640</v>
      </c>
      <c r="C364" s="163" t="s">
        <v>3</v>
      </c>
      <c r="D364" s="246">
        <v>11</v>
      </c>
      <c r="E364" s="93"/>
      <c r="F364" s="93">
        <f t="shared" si="14"/>
        <v>0</v>
      </c>
      <c r="G364" s="93">
        <f t="shared" si="15"/>
        <v>0</v>
      </c>
    </row>
    <row r="365" spans="1:7" ht="15" customHeight="1" x14ac:dyDescent="0.25">
      <c r="A365" s="171" t="s">
        <v>1724</v>
      </c>
      <c r="B365" s="164" t="s">
        <v>641</v>
      </c>
      <c r="C365" s="163" t="s">
        <v>3</v>
      </c>
      <c r="D365" s="246">
        <v>11</v>
      </c>
      <c r="E365" s="93"/>
      <c r="F365" s="93">
        <f t="shared" si="14"/>
        <v>0</v>
      </c>
      <c r="G365" s="93">
        <f t="shared" si="15"/>
        <v>0</v>
      </c>
    </row>
    <row r="366" spans="1:7" ht="15" customHeight="1" x14ac:dyDescent="0.25">
      <c r="A366" s="171" t="s">
        <v>1725</v>
      </c>
      <c r="B366" s="165" t="s">
        <v>642</v>
      </c>
      <c r="C366" s="163" t="s">
        <v>1</v>
      </c>
      <c r="D366" s="246">
        <v>11</v>
      </c>
      <c r="E366" s="93"/>
      <c r="F366" s="93">
        <f t="shared" si="14"/>
        <v>0</v>
      </c>
      <c r="G366" s="93">
        <f t="shared" si="15"/>
        <v>0</v>
      </c>
    </row>
    <row r="367" spans="1:7" ht="15" customHeight="1" x14ac:dyDescent="0.25">
      <c r="A367" s="171" t="s">
        <v>1726</v>
      </c>
      <c r="B367" s="164" t="s">
        <v>643</v>
      </c>
      <c r="C367" s="163" t="s">
        <v>1</v>
      </c>
      <c r="D367" s="246">
        <v>11</v>
      </c>
      <c r="E367" s="93"/>
      <c r="F367" s="93">
        <f t="shared" si="14"/>
        <v>0</v>
      </c>
      <c r="G367" s="93">
        <f t="shared" si="15"/>
        <v>0</v>
      </c>
    </row>
    <row r="368" spans="1:7" ht="15" customHeight="1" x14ac:dyDescent="0.25">
      <c r="A368" s="171" t="s">
        <v>1727</v>
      </c>
      <c r="B368" s="164" t="s">
        <v>229</v>
      </c>
      <c r="C368" s="163" t="s">
        <v>1</v>
      </c>
      <c r="D368" s="246">
        <v>22</v>
      </c>
      <c r="E368" s="93"/>
      <c r="F368" s="93">
        <f t="shared" si="14"/>
        <v>0</v>
      </c>
      <c r="G368" s="93">
        <f t="shared" si="15"/>
        <v>0</v>
      </c>
    </row>
    <row r="369" spans="1:7" ht="15" customHeight="1" x14ac:dyDescent="0.25">
      <c r="A369" s="171" t="s">
        <v>1728</v>
      </c>
      <c r="B369" s="165" t="s">
        <v>644</v>
      </c>
      <c r="C369" s="163" t="s">
        <v>3</v>
      </c>
      <c r="D369" s="246">
        <v>11</v>
      </c>
      <c r="E369" s="93"/>
      <c r="F369" s="93">
        <f t="shared" si="14"/>
        <v>0</v>
      </c>
      <c r="G369" s="93">
        <f t="shared" si="15"/>
        <v>0</v>
      </c>
    </row>
    <row r="370" spans="1:7" ht="15" customHeight="1" x14ac:dyDescent="0.25">
      <c r="A370" s="171" t="s">
        <v>1729</v>
      </c>
      <c r="B370" s="165" t="s">
        <v>733</v>
      </c>
      <c r="C370" s="163" t="s">
        <v>1</v>
      </c>
      <c r="D370" s="246">
        <v>22</v>
      </c>
      <c r="E370" s="93"/>
      <c r="F370" s="93">
        <f t="shared" si="14"/>
        <v>0</v>
      </c>
      <c r="G370" s="93">
        <f t="shared" si="15"/>
        <v>0</v>
      </c>
    </row>
    <row r="371" spans="1:7" ht="15" customHeight="1" x14ac:dyDescent="0.25">
      <c r="A371" s="171" t="s">
        <v>1730</v>
      </c>
      <c r="B371" s="164" t="s">
        <v>734</v>
      </c>
      <c r="C371" s="163" t="s">
        <v>1</v>
      </c>
      <c r="D371" s="246">
        <v>11</v>
      </c>
      <c r="E371" s="93"/>
      <c r="F371" s="93">
        <f t="shared" si="14"/>
        <v>0</v>
      </c>
      <c r="G371" s="93">
        <f t="shared" si="15"/>
        <v>0</v>
      </c>
    </row>
    <row r="372" spans="1:7" ht="15" customHeight="1" x14ac:dyDescent="0.25">
      <c r="A372" s="171" t="s">
        <v>1731</v>
      </c>
      <c r="B372" s="164" t="s">
        <v>89</v>
      </c>
      <c r="C372" s="163" t="s">
        <v>1</v>
      </c>
      <c r="D372" s="246">
        <v>11</v>
      </c>
      <c r="E372" s="93"/>
      <c r="F372" s="93">
        <f t="shared" si="14"/>
        <v>0</v>
      </c>
      <c r="G372" s="93">
        <f t="shared" si="15"/>
        <v>0</v>
      </c>
    </row>
    <row r="373" spans="1:7" ht="15" customHeight="1" x14ac:dyDescent="0.25">
      <c r="A373" s="171" t="s">
        <v>1732</v>
      </c>
      <c r="B373" s="164" t="s">
        <v>735</v>
      </c>
      <c r="C373" s="163" t="s">
        <v>1</v>
      </c>
      <c r="D373" s="246">
        <v>22</v>
      </c>
      <c r="E373" s="93"/>
      <c r="F373" s="93">
        <f t="shared" si="14"/>
        <v>0</v>
      </c>
      <c r="G373" s="93">
        <f t="shared" si="15"/>
        <v>0</v>
      </c>
    </row>
    <row r="374" spans="1:7" ht="15" customHeight="1" x14ac:dyDescent="0.25">
      <c r="A374" s="171" t="s">
        <v>1733</v>
      </c>
      <c r="B374" s="165" t="s">
        <v>645</v>
      </c>
      <c r="C374" s="163" t="s">
        <v>1</v>
      </c>
      <c r="D374" s="246">
        <v>44</v>
      </c>
      <c r="E374" s="93"/>
      <c r="F374" s="93">
        <f t="shared" si="14"/>
        <v>0</v>
      </c>
      <c r="G374" s="93">
        <f t="shared" si="15"/>
        <v>0</v>
      </c>
    </row>
    <row r="375" spans="1:7" ht="15" customHeight="1" x14ac:dyDescent="0.25">
      <c r="A375" s="171" t="s">
        <v>1734</v>
      </c>
      <c r="B375" s="165" t="s">
        <v>91</v>
      </c>
      <c r="C375" s="163" t="s">
        <v>1</v>
      </c>
      <c r="D375" s="246">
        <v>11</v>
      </c>
      <c r="E375" s="93"/>
      <c r="F375" s="93">
        <f t="shared" si="14"/>
        <v>0</v>
      </c>
      <c r="G375" s="93">
        <f t="shared" si="15"/>
        <v>0</v>
      </c>
    </row>
    <row r="376" spans="1:7" ht="15" customHeight="1" x14ac:dyDescent="0.25">
      <c r="A376" s="171" t="s">
        <v>1735</v>
      </c>
      <c r="B376" s="165" t="s">
        <v>736</v>
      </c>
      <c r="C376" s="163" t="s">
        <v>1</v>
      </c>
      <c r="D376" s="246">
        <v>11</v>
      </c>
      <c r="E376" s="93"/>
      <c r="F376" s="93">
        <f t="shared" si="14"/>
        <v>0</v>
      </c>
      <c r="G376" s="93">
        <f t="shared" si="15"/>
        <v>0</v>
      </c>
    </row>
    <row r="377" spans="1:7" ht="15" customHeight="1" x14ac:dyDescent="0.25">
      <c r="A377" s="171" t="s">
        <v>1736</v>
      </c>
      <c r="B377" s="165" t="s">
        <v>646</v>
      </c>
      <c r="C377" s="163" t="s">
        <v>1</v>
      </c>
      <c r="D377" s="246">
        <v>22</v>
      </c>
      <c r="E377" s="93"/>
      <c r="F377" s="93">
        <f t="shared" si="14"/>
        <v>0</v>
      </c>
      <c r="G377" s="93">
        <f t="shared" si="15"/>
        <v>0</v>
      </c>
    </row>
    <row r="378" spans="1:7" ht="15" customHeight="1" x14ac:dyDescent="0.25">
      <c r="A378" s="171" t="s">
        <v>1737</v>
      </c>
      <c r="B378" s="164" t="s">
        <v>737</v>
      </c>
      <c r="C378" s="163" t="s">
        <v>1</v>
      </c>
      <c r="D378" s="246">
        <v>11</v>
      </c>
      <c r="E378" s="93"/>
      <c r="F378" s="93">
        <f t="shared" si="14"/>
        <v>0</v>
      </c>
      <c r="G378" s="93">
        <f t="shared" si="15"/>
        <v>0</v>
      </c>
    </row>
    <row r="379" spans="1:7" ht="15" customHeight="1" x14ac:dyDescent="0.25">
      <c r="A379" s="171" t="s">
        <v>1738</v>
      </c>
      <c r="B379" s="165" t="s">
        <v>738</v>
      </c>
      <c r="C379" s="163" t="s">
        <v>1</v>
      </c>
      <c r="D379" s="246">
        <v>22</v>
      </c>
      <c r="E379" s="93"/>
      <c r="F379" s="93">
        <f t="shared" si="14"/>
        <v>0</v>
      </c>
      <c r="G379" s="93">
        <f t="shared" si="15"/>
        <v>0</v>
      </c>
    </row>
    <row r="380" spans="1:7" ht="15" customHeight="1" x14ac:dyDescent="0.25">
      <c r="A380" s="171" t="s">
        <v>1739</v>
      </c>
      <c r="B380" s="165" t="s">
        <v>51</v>
      </c>
      <c r="C380" s="163" t="s">
        <v>1</v>
      </c>
      <c r="D380" s="246">
        <v>22</v>
      </c>
      <c r="E380" s="93"/>
      <c r="F380" s="93">
        <f t="shared" si="14"/>
        <v>0</v>
      </c>
      <c r="G380" s="93">
        <f t="shared" si="15"/>
        <v>0</v>
      </c>
    </row>
    <row r="381" spans="1:7" ht="15" customHeight="1" x14ac:dyDescent="0.25">
      <c r="A381" s="171" t="s">
        <v>1740</v>
      </c>
      <c r="B381" s="165" t="s">
        <v>647</v>
      </c>
      <c r="C381" s="163" t="s">
        <v>1</v>
      </c>
      <c r="D381" s="246">
        <v>22</v>
      </c>
      <c r="E381" s="93"/>
      <c r="F381" s="93">
        <f t="shared" si="14"/>
        <v>0</v>
      </c>
      <c r="G381" s="93">
        <f t="shared" si="15"/>
        <v>0</v>
      </c>
    </row>
    <row r="382" spans="1:7" ht="15" customHeight="1" x14ac:dyDescent="0.25">
      <c r="A382" s="171" t="s">
        <v>1741</v>
      </c>
      <c r="B382" s="165" t="s">
        <v>254</v>
      </c>
      <c r="C382" s="163" t="s">
        <v>1</v>
      </c>
      <c r="D382" s="246">
        <v>11</v>
      </c>
      <c r="E382" s="93"/>
      <c r="F382" s="93">
        <f t="shared" si="14"/>
        <v>0</v>
      </c>
      <c r="G382" s="93">
        <f t="shared" si="15"/>
        <v>0</v>
      </c>
    </row>
    <row r="383" spans="1:7" ht="15" customHeight="1" x14ac:dyDescent="0.25">
      <c r="A383" s="171" t="s">
        <v>1742</v>
      </c>
      <c r="B383" s="165" t="s">
        <v>149</v>
      </c>
      <c r="C383" s="163" t="s">
        <v>1</v>
      </c>
      <c r="D383" s="246">
        <v>22</v>
      </c>
      <c r="E383" s="93"/>
      <c r="F383" s="93">
        <f t="shared" si="14"/>
        <v>0</v>
      </c>
      <c r="G383" s="93">
        <f t="shared" si="15"/>
        <v>0</v>
      </c>
    </row>
    <row r="384" spans="1:7" ht="15" customHeight="1" x14ac:dyDescent="0.25">
      <c r="A384" s="171" t="s">
        <v>1743</v>
      </c>
      <c r="B384" s="165" t="s">
        <v>150</v>
      </c>
      <c r="C384" s="163" t="s">
        <v>1</v>
      </c>
      <c r="D384" s="246">
        <v>22</v>
      </c>
      <c r="E384" s="93"/>
      <c r="F384" s="93">
        <f t="shared" si="14"/>
        <v>0</v>
      </c>
      <c r="G384" s="93">
        <f t="shared" si="15"/>
        <v>0</v>
      </c>
    </row>
    <row r="385" spans="1:7" ht="15" customHeight="1" x14ac:dyDescent="0.25">
      <c r="A385" s="171" t="s">
        <v>1744</v>
      </c>
      <c r="B385" s="165" t="s">
        <v>739</v>
      </c>
      <c r="C385" s="163" t="s">
        <v>1</v>
      </c>
      <c r="D385" s="246">
        <v>11</v>
      </c>
      <c r="E385" s="93"/>
      <c r="F385" s="93">
        <f t="shared" si="14"/>
        <v>0</v>
      </c>
      <c r="G385" s="93">
        <f t="shared" si="15"/>
        <v>0</v>
      </c>
    </row>
    <row r="386" spans="1:7" ht="15" customHeight="1" x14ac:dyDescent="0.25">
      <c r="A386" s="171" t="s">
        <v>1745</v>
      </c>
      <c r="B386" s="165" t="s">
        <v>152</v>
      </c>
      <c r="C386" s="163" t="s">
        <v>1</v>
      </c>
      <c r="D386" s="246">
        <v>11</v>
      </c>
      <c r="E386" s="93"/>
      <c r="F386" s="93">
        <f t="shared" si="14"/>
        <v>0</v>
      </c>
      <c r="G386" s="93">
        <f t="shared" si="15"/>
        <v>0</v>
      </c>
    </row>
    <row r="387" spans="1:7" ht="15" customHeight="1" x14ac:dyDescent="0.25">
      <c r="A387" s="171" t="s">
        <v>1746</v>
      </c>
      <c r="B387" s="164" t="s">
        <v>153</v>
      </c>
      <c r="C387" s="163" t="s">
        <v>1</v>
      </c>
      <c r="D387" s="246">
        <v>11</v>
      </c>
      <c r="E387" s="93"/>
      <c r="F387" s="93">
        <f t="shared" ref="F387:F450" si="16">SUM(E387*1.2)</f>
        <v>0</v>
      </c>
      <c r="G387" s="93">
        <f t="shared" ref="G387:G450" si="17">SUM(D387*E387)</f>
        <v>0</v>
      </c>
    </row>
    <row r="388" spans="1:7" ht="15" customHeight="1" x14ac:dyDescent="0.25">
      <c r="A388" s="171" t="s">
        <v>1747</v>
      </c>
      <c r="B388" s="165" t="s">
        <v>154</v>
      </c>
      <c r="C388" s="163" t="s">
        <v>1</v>
      </c>
      <c r="D388" s="246">
        <v>11</v>
      </c>
      <c r="E388" s="93"/>
      <c r="F388" s="93">
        <f t="shared" si="16"/>
        <v>0</v>
      </c>
      <c r="G388" s="93">
        <f t="shared" si="17"/>
        <v>0</v>
      </c>
    </row>
    <row r="389" spans="1:7" ht="15" customHeight="1" x14ac:dyDescent="0.25">
      <c r="A389" s="171" t="s">
        <v>1748</v>
      </c>
      <c r="B389" s="165" t="s">
        <v>155</v>
      </c>
      <c r="C389" s="163" t="s">
        <v>1</v>
      </c>
      <c r="D389" s="246">
        <v>11</v>
      </c>
      <c r="E389" s="93"/>
      <c r="F389" s="93">
        <f t="shared" si="16"/>
        <v>0</v>
      </c>
      <c r="G389" s="93">
        <f t="shared" si="17"/>
        <v>0</v>
      </c>
    </row>
    <row r="390" spans="1:7" ht="15" customHeight="1" x14ac:dyDescent="0.25">
      <c r="A390" s="171" t="s">
        <v>1749</v>
      </c>
      <c r="B390" s="165" t="s">
        <v>156</v>
      </c>
      <c r="C390" s="163" t="s">
        <v>1</v>
      </c>
      <c r="D390" s="246">
        <v>11</v>
      </c>
      <c r="E390" s="93"/>
      <c r="F390" s="93">
        <f t="shared" si="16"/>
        <v>0</v>
      </c>
      <c r="G390" s="93">
        <f t="shared" si="17"/>
        <v>0</v>
      </c>
    </row>
    <row r="391" spans="1:7" ht="15" customHeight="1" x14ac:dyDescent="0.25">
      <c r="A391" s="171" t="s">
        <v>1750</v>
      </c>
      <c r="B391" s="165" t="s">
        <v>157</v>
      </c>
      <c r="C391" s="163" t="s">
        <v>1</v>
      </c>
      <c r="D391" s="246">
        <v>11</v>
      </c>
      <c r="E391" s="93"/>
      <c r="F391" s="93">
        <f t="shared" si="16"/>
        <v>0</v>
      </c>
      <c r="G391" s="93">
        <f t="shared" si="17"/>
        <v>0</v>
      </c>
    </row>
    <row r="392" spans="1:7" ht="15" customHeight="1" x14ac:dyDescent="0.25">
      <c r="A392" s="171" t="s">
        <v>1751</v>
      </c>
      <c r="B392" s="165" t="s">
        <v>158</v>
      </c>
      <c r="C392" s="163" t="s">
        <v>1</v>
      </c>
      <c r="D392" s="246">
        <v>11</v>
      </c>
      <c r="E392" s="93"/>
      <c r="F392" s="93">
        <f t="shared" si="16"/>
        <v>0</v>
      </c>
      <c r="G392" s="93">
        <f t="shared" si="17"/>
        <v>0</v>
      </c>
    </row>
    <row r="393" spans="1:7" ht="15" customHeight="1" x14ac:dyDescent="0.25">
      <c r="A393" s="171" t="s">
        <v>1752</v>
      </c>
      <c r="B393" s="165" t="s">
        <v>160</v>
      </c>
      <c r="C393" s="163" t="s">
        <v>1</v>
      </c>
      <c r="D393" s="246">
        <v>11</v>
      </c>
      <c r="E393" s="93"/>
      <c r="F393" s="93">
        <f t="shared" si="16"/>
        <v>0</v>
      </c>
      <c r="G393" s="93">
        <f t="shared" si="17"/>
        <v>0</v>
      </c>
    </row>
    <row r="394" spans="1:7" ht="15" customHeight="1" x14ac:dyDescent="0.25">
      <c r="A394" s="171" t="s">
        <v>1753</v>
      </c>
      <c r="B394" s="165" t="s">
        <v>161</v>
      </c>
      <c r="C394" s="163" t="s">
        <v>1</v>
      </c>
      <c r="D394" s="246">
        <v>22</v>
      </c>
      <c r="E394" s="93"/>
      <c r="F394" s="93">
        <f t="shared" si="16"/>
        <v>0</v>
      </c>
      <c r="G394" s="93">
        <f t="shared" si="17"/>
        <v>0</v>
      </c>
    </row>
    <row r="395" spans="1:7" ht="15" customHeight="1" x14ac:dyDescent="0.25">
      <c r="A395" s="171" t="s">
        <v>1754</v>
      </c>
      <c r="B395" s="165" t="s">
        <v>162</v>
      </c>
      <c r="C395" s="163" t="s">
        <v>1</v>
      </c>
      <c r="D395" s="246">
        <v>22</v>
      </c>
      <c r="E395" s="93"/>
      <c r="F395" s="93">
        <f t="shared" si="16"/>
        <v>0</v>
      </c>
      <c r="G395" s="93">
        <f t="shared" si="17"/>
        <v>0</v>
      </c>
    </row>
    <row r="396" spans="1:7" ht="15" customHeight="1" x14ac:dyDescent="0.25">
      <c r="A396" s="171" t="s">
        <v>1755</v>
      </c>
      <c r="B396" s="165" t="s">
        <v>163</v>
      </c>
      <c r="C396" s="163" t="s">
        <v>1</v>
      </c>
      <c r="D396" s="246">
        <v>11</v>
      </c>
      <c r="E396" s="93"/>
      <c r="F396" s="93">
        <f t="shared" si="16"/>
        <v>0</v>
      </c>
      <c r="G396" s="93">
        <f t="shared" si="17"/>
        <v>0</v>
      </c>
    </row>
    <row r="397" spans="1:7" ht="15" customHeight="1" x14ac:dyDescent="0.25">
      <c r="A397" s="171" t="s">
        <v>1756</v>
      </c>
      <c r="B397" s="165" t="s">
        <v>164</v>
      </c>
      <c r="C397" s="163" t="s">
        <v>1</v>
      </c>
      <c r="D397" s="246">
        <v>22</v>
      </c>
      <c r="E397" s="93"/>
      <c r="F397" s="93">
        <f t="shared" si="16"/>
        <v>0</v>
      </c>
      <c r="G397" s="93">
        <f t="shared" si="17"/>
        <v>0</v>
      </c>
    </row>
    <row r="398" spans="1:7" ht="15" customHeight="1" x14ac:dyDescent="0.25">
      <c r="A398" s="171" t="s">
        <v>1757</v>
      </c>
      <c r="B398" s="165" t="s">
        <v>165</v>
      </c>
      <c r="C398" s="163" t="s">
        <v>1</v>
      </c>
      <c r="D398" s="246">
        <v>11</v>
      </c>
      <c r="E398" s="93"/>
      <c r="F398" s="93">
        <f t="shared" si="16"/>
        <v>0</v>
      </c>
      <c r="G398" s="93">
        <f t="shared" si="17"/>
        <v>0</v>
      </c>
    </row>
    <row r="399" spans="1:7" ht="15" customHeight="1" x14ac:dyDescent="0.25">
      <c r="A399" s="171" t="s">
        <v>1758</v>
      </c>
      <c r="B399" s="165" t="s">
        <v>166</v>
      </c>
      <c r="C399" s="163" t="s">
        <v>1</v>
      </c>
      <c r="D399" s="246">
        <v>11</v>
      </c>
      <c r="E399" s="93"/>
      <c r="F399" s="93">
        <f t="shared" si="16"/>
        <v>0</v>
      </c>
      <c r="G399" s="93">
        <f t="shared" si="17"/>
        <v>0</v>
      </c>
    </row>
    <row r="400" spans="1:7" ht="15" customHeight="1" x14ac:dyDescent="0.25">
      <c r="A400" s="171" t="s">
        <v>1759</v>
      </c>
      <c r="B400" s="165" t="s">
        <v>167</v>
      </c>
      <c r="C400" s="163" t="s">
        <v>1</v>
      </c>
      <c r="D400" s="246">
        <v>11</v>
      </c>
      <c r="E400" s="93"/>
      <c r="F400" s="93">
        <f t="shared" si="16"/>
        <v>0</v>
      </c>
      <c r="G400" s="93">
        <f t="shared" si="17"/>
        <v>0</v>
      </c>
    </row>
    <row r="401" spans="1:7" ht="15" customHeight="1" x14ac:dyDescent="0.25">
      <c r="A401" s="171" t="s">
        <v>1760</v>
      </c>
      <c r="B401" s="165" t="s">
        <v>740</v>
      </c>
      <c r="C401" s="43" t="s">
        <v>1</v>
      </c>
      <c r="D401" s="246">
        <v>11</v>
      </c>
      <c r="E401" s="93"/>
      <c r="F401" s="93">
        <f t="shared" si="16"/>
        <v>0</v>
      </c>
      <c r="G401" s="93">
        <f t="shared" si="17"/>
        <v>0</v>
      </c>
    </row>
    <row r="402" spans="1:7" ht="15" customHeight="1" x14ac:dyDescent="0.25">
      <c r="A402" s="171" t="s">
        <v>1761</v>
      </c>
      <c r="B402" s="165" t="s">
        <v>648</v>
      </c>
      <c r="C402" s="43" t="s">
        <v>1</v>
      </c>
      <c r="D402" s="246">
        <v>11</v>
      </c>
      <c r="E402" s="93"/>
      <c r="F402" s="93">
        <f t="shared" si="16"/>
        <v>0</v>
      </c>
      <c r="G402" s="93">
        <f t="shared" si="17"/>
        <v>0</v>
      </c>
    </row>
    <row r="403" spans="1:7" ht="15" customHeight="1" x14ac:dyDescent="0.25">
      <c r="A403" s="171" t="s">
        <v>1762</v>
      </c>
      <c r="B403" s="165" t="s">
        <v>649</v>
      </c>
      <c r="C403" s="43" t="s">
        <v>1</v>
      </c>
      <c r="D403" s="246">
        <v>22</v>
      </c>
      <c r="E403" s="93"/>
      <c r="F403" s="93">
        <f t="shared" si="16"/>
        <v>0</v>
      </c>
      <c r="G403" s="93">
        <f t="shared" si="17"/>
        <v>0</v>
      </c>
    </row>
    <row r="404" spans="1:7" ht="15" customHeight="1" x14ac:dyDescent="0.25">
      <c r="A404" s="171" t="s">
        <v>1763</v>
      </c>
      <c r="B404" s="164" t="s">
        <v>741</v>
      </c>
      <c r="C404" s="163" t="s">
        <v>1</v>
      </c>
      <c r="D404" s="246">
        <v>22</v>
      </c>
      <c r="E404" s="93"/>
      <c r="F404" s="93">
        <f t="shared" si="16"/>
        <v>0</v>
      </c>
      <c r="G404" s="93">
        <f t="shared" si="17"/>
        <v>0</v>
      </c>
    </row>
    <row r="405" spans="1:7" ht="15" customHeight="1" x14ac:dyDescent="0.25">
      <c r="A405" s="171" t="s">
        <v>1764</v>
      </c>
      <c r="B405" s="164" t="s">
        <v>742</v>
      </c>
      <c r="C405" s="163" t="s">
        <v>1</v>
      </c>
      <c r="D405" s="246">
        <v>11</v>
      </c>
      <c r="E405" s="93"/>
      <c r="F405" s="93">
        <f t="shared" si="16"/>
        <v>0</v>
      </c>
      <c r="G405" s="93">
        <f t="shared" si="17"/>
        <v>0</v>
      </c>
    </row>
    <row r="406" spans="1:7" ht="15" customHeight="1" x14ac:dyDescent="0.25">
      <c r="A406" s="171" t="s">
        <v>1765</v>
      </c>
      <c r="B406" s="164" t="s">
        <v>743</v>
      </c>
      <c r="C406" s="163" t="s">
        <v>1</v>
      </c>
      <c r="D406" s="246">
        <v>22</v>
      </c>
      <c r="E406" s="93"/>
      <c r="F406" s="93">
        <f t="shared" si="16"/>
        <v>0</v>
      </c>
      <c r="G406" s="93">
        <f t="shared" si="17"/>
        <v>0</v>
      </c>
    </row>
    <row r="407" spans="1:7" ht="15" customHeight="1" x14ac:dyDescent="0.25">
      <c r="A407" s="171" t="s">
        <v>1766</v>
      </c>
      <c r="B407" s="164" t="s">
        <v>744</v>
      </c>
      <c r="C407" s="163" t="s">
        <v>1</v>
      </c>
      <c r="D407" s="246">
        <v>11</v>
      </c>
      <c r="E407" s="93"/>
      <c r="F407" s="93">
        <f t="shared" si="16"/>
        <v>0</v>
      </c>
      <c r="G407" s="93">
        <f t="shared" si="17"/>
        <v>0</v>
      </c>
    </row>
    <row r="408" spans="1:7" ht="15" customHeight="1" x14ac:dyDescent="0.25">
      <c r="A408" s="171" t="s">
        <v>1767</v>
      </c>
      <c r="B408" s="164" t="s">
        <v>106</v>
      </c>
      <c r="C408" s="163" t="s">
        <v>1</v>
      </c>
      <c r="D408" s="246">
        <v>11</v>
      </c>
      <c r="E408" s="93"/>
      <c r="F408" s="93">
        <f t="shared" si="16"/>
        <v>0</v>
      </c>
      <c r="G408" s="93">
        <f t="shared" si="17"/>
        <v>0</v>
      </c>
    </row>
    <row r="409" spans="1:7" ht="15" customHeight="1" x14ac:dyDescent="0.25">
      <c r="A409" s="171" t="s">
        <v>1768</v>
      </c>
      <c r="B409" s="164" t="s">
        <v>651</v>
      </c>
      <c r="C409" s="163" t="s">
        <v>1</v>
      </c>
      <c r="D409" s="246">
        <v>11</v>
      </c>
      <c r="E409" s="93"/>
      <c r="F409" s="93">
        <f t="shared" si="16"/>
        <v>0</v>
      </c>
      <c r="G409" s="93">
        <f t="shared" si="17"/>
        <v>0</v>
      </c>
    </row>
    <row r="410" spans="1:7" ht="15" customHeight="1" x14ac:dyDescent="0.25">
      <c r="A410" s="171" t="s">
        <v>1769</v>
      </c>
      <c r="B410" s="164" t="s">
        <v>745</v>
      </c>
      <c r="C410" s="163" t="s">
        <v>1</v>
      </c>
      <c r="D410" s="246">
        <v>11</v>
      </c>
      <c r="E410" s="93"/>
      <c r="F410" s="93">
        <f t="shared" si="16"/>
        <v>0</v>
      </c>
      <c r="G410" s="93">
        <f t="shared" si="17"/>
        <v>0</v>
      </c>
    </row>
    <row r="411" spans="1:7" ht="15" customHeight="1" x14ac:dyDescent="0.25">
      <c r="A411" s="171" t="s">
        <v>1770</v>
      </c>
      <c r="B411" s="164" t="s">
        <v>652</v>
      </c>
      <c r="C411" s="163" t="s">
        <v>1</v>
      </c>
      <c r="D411" s="246">
        <v>44</v>
      </c>
      <c r="E411" s="93"/>
      <c r="F411" s="93">
        <f t="shared" si="16"/>
        <v>0</v>
      </c>
      <c r="G411" s="93">
        <f t="shared" si="17"/>
        <v>0</v>
      </c>
    </row>
    <row r="412" spans="1:7" ht="15" customHeight="1" x14ac:dyDescent="0.25">
      <c r="A412" s="171" t="s">
        <v>1771</v>
      </c>
      <c r="B412" s="164" t="s">
        <v>653</v>
      </c>
      <c r="C412" s="163" t="s">
        <v>1</v>
      </c>
      <c r="D412" s="246">
        <v>44</v>
      </c>
      <c r="E412" s="93"/>
      <c r="F412" s="93">
        <f t="shared" si="16"/>
        <v>0</v>
      </c>
      <c r="G412" s="93">
        <f t="shared" si="17"/>
        <v>0</v>
      </c>
    </row>
    <row r="413" spans="1:7" ht="15" customHeight="1" x14ac:dyDescent="0.25">
      <c r="A413" s="171" t="s">
        <v>1772</v>
      </c>
      <c r="B413" s="165" t="s">
        <v>654</v>
      </c>
      <c r="C413" s="163" t="s">
        <v>1</v>
      </c>
      <c r="D413" s="246">
        <v>44</v>
      </c>
      <c r="E413" s="93"/>
      <c r="F413" s="93">
        <f t="shared" si="16"/>
        <v>0</v>
      </c>
      <c r="G413" s="93">
        <f t="shared" si="17"/>
        <v>0</v>
      </c>
    </row>
    <row r="414" spans="1:7" ht="15" customHeight="1" x14ac:dyDescent="0.25">
      <c r="A414" s="171" t="s">
        <v>1773</v>
      </c>
      <c r="B414" s="165" t="s">
        <v>655</v>
      </c>
      <c r="C414" s="163" t="s">
        <v>1</v>
      </c>
      <c r="D414" s="246">
        <v>44</v>
      </c>
      <c r="E414" s="93"/>
      <c r="F414" s="93">
        <f t="shared" si="16"/>
        <v>0</v>
      </c>
      <c r="G414" s="93">
        <f t="shared" si="17"/>
        <v>0</v>
      </c>
    </row>
    <row r="415" spans="1:7" ht="15" customHeight="1" x14ac:dyDescent="0.25">
      <c r="A415" s="171" t="s">
        <v>1774</v>
      </c>
      <c r="B415" s="165" t="s">
        <v>656</v>
      </c>
      <c r="C415" s="163" t="s">
        <v>1</v>
      </c>
      <c r="D415" s="246">
        <v>11</v>
      </c>
      <c r="E415" s="93"/>
      <c r="F415" s="93">
        <f t="shared" si="16"/>
        <v>0</v>
      </c>
      <c r="G415" s="93">
        <f t="shared" si="17"/>
        <v>0</v>
      </c>
    </row>
    <row r="416" spans="1:7" ht="15" customHeight="1" x14ac:dyDescent="0.25">
      <c r="A416" s="171" t="s">
        <v>1775</v>
      </c>
      <c r="B416" s="164" t="s">
        <v>657</v>
      </c>
      <c r="C416" s="163" t="s">
        <v>1</v>
      </c>
      <c r="D416" s="246">
        <v>11</v>
      </c>
      <c r="E416" s="93"/>
      <c r="F416" s="93">
        <f t="shared" si="16"/>
        <v>0</v>
      </c>
      <c r="G416" s="93">
        <f t="shared" si="17"/>
        <v>0</v>
      </c>
    </row>
    <row r="417" spans="1:7" ht="15" customHeight="1" x14ac:dyDescent="0.25">
      <c r="A417" s="171" t="s">
        <v>1776</v>
      </c>
      <c r="B417" s="164" t="s">
        <v>658</v>
      </c>
      <c r="C417" s="163" t="s">
        <v>1</v>
      </c>
      <c r="D417" s="246">
        <v>11</v>
      </c>
      <c r="E417" s="93"/>
      <c r="F417" s="93">
        <f t="shared" si="16"/>
        <v>0</v>
      </c>
      <c r="G417" s="93">
        <f t="shared" si="17"/>
        <v>0</v>
      </c>
    </row>
    <row r="418" spans="1:7" ht="15" customHeight="1" x14ac:dyDescent="0.25">
      <c r="A418" s="171" t="s">
        <v>1777</v>
      </c>
      <c r="B418" s="164" t="s">
        <v>746</v>
      </c>
      <c r="C418" s="163" t="s">
        <v>1</v>
      </c>
      <c r="D418" s="246">
        <v>11</v>
      </c>
      <c r="E418" s="93"/>
      <c r="F418" s="93">
        <f t="shared" si="16"/>
        <v>0</v>
      </c>
      <c r="G418" s="93">
        <f t="shared" si="17"/>
        <v>0</v>
      </c>
    </row>
    <row r="419" spans="1:7" ht="15" customHeight="1" x14ac:dyDescent="0.25">
      <c r="A419" s="171" t="s">
        <v>1778</v>
      </c>
      <c r="B419" s="164" t="s">
        <v>659</v>
      </c>
      <c r="C419" s="163" t="s">
        <v>1</v>
      </c>
      <c r="D419" s="246">
        <v>11</v>
      </c>
      <c r="E419" s="93"/>
      <c r="F419" s="93">
        <f t="shared" si="16"/>
        <v>0</v>
      </c>
      <c r="G419" s="93">
        <f t="shared" si="17"/>
        <v>0</v>
      </c>
    </row>
    <row r="420" spans="1:7" ht="15" customHeight="1" x14ac:dyDescent="0.25">
      <c r="A420" s="171" t="s">
        <v>1779</v>
      </c>
      <c r="B420" s="164" t="s">
        <v>216</v>
      </c>
      <c r="C420" s="163" t="s">
        <v>1</v>
      </c>
      <c r="D420" s="246">
        <v>11</v>
      </c>
      <c r="E420" s="93"/>
      <c r="F420" s="93">
        <f t="shared" si="16"/>
        <v>0</v>
      </c>
      <c r="G420" s="93">
        <f t="shared" si="17"/>
        <v>0</v>
      </c>
    </row>
    <row r="421" spans="1:7" ht="15" customHeight="1" x14ac:dyDescent="0.25">
      <c r="A421" s="171" t="s">
        <v>1780</v>
      </c>
      <c r="B421" s="165" t="s">
        <v>67</v>
      </c>
      <c r="C421" s="163" t="s">
        <v>1</v>
      </c>
      <c r="D421" s="246">
        <v>44</v>
      </c>
      <c r="E421" s="93"/>
      <c r="F421" s="93">
        <f t="shared" si="16"/>
        <v>0</v>
      </c>
      <c r="G421" s="93">
        <f t="shared" si="17"/>
        <v>0</v>
      </c>
    </row>
    <row r="422" spans="1:7" ht="15" customHeight="1" x14ac:dyDescent="0.25">
      <c r="A422" s="171" t="s">
        <v>1781</v>
      </c>
      <c r="B422" s="165" t="s">
        <v>747</v>
      </c>
      <c r="C422" s="163" t="s">
        <v>1</v>
      </c>
      <c r="D422" s="246">
        <v>11</v>
      </c>
      <c r="E422" s="93"/>
      <c r="F422" s="93">
        <f t="shared" si="16"/>
        <v>0</v>
      </c>
      <c r="G422" s="93">
        <f t="shared" si="17"/>
        <v>0</v>
      </c>
    </row>
    <row r="423" spans="1:7" ht="15" customHeight="1" x14ac:dyDescent="0.25">
      <c r="A423" s="171" t="s">
        <v>1782</v>
      </c>
      <c r="B423" s="165" t="s">
        <v>748</v>
      </c>
      <c r="C423" s="163" t="s">
        <v>1</v>
      </c>
      <c r="D423" s="246">
        <v>11</v>
      </c>
      <c r="E423" s="93"/>
      <c r="F423" s="93">
        <f t="shared" si="16"/>
        <v>0</v>
      </c>
      <c r="G423" s="93">
        <f t="shared" si="17"/>
        <v>0</v>
      </c>
    </row>
    <row r="424" spans="1:7" ht="15" customHeight="1" x14ac:dyDescent="0.25">
      <c r="A424" s="171" t="s">
        <v>1783</v>
      </c>
      <c r="B424" s="165" t="s">
        <v>661</v>
      </c>
      <c r="C424" s="163" t="s">
        <v>1</v>
      </c>
      <c r="D424" s="246">
        <v>11</v>
      </c>
      <c r="E424" s="93"/>
      <c r="F424" s="93">
        <f t="shared" si="16"/>
        <v>0</v>
      </c>
      <c r="G424" s="93">
        <f t="shared" si="17"/>
        <v>0</v>
      </c>
    </row>
    <row r="425" spans="1:7" ht="15" customHeight="1" x14ac:dyDescent="0.25">
      <c r="A425" s="171" t="s">
        <v>1784</v>
      </c>
      <c r="B425" s="165" t="s">
        <v>662</v>
      </c>
      <c r="C425" s="163" t="s">
        <v>1</v>
      </c>
      <c r="D425" s="246">
        <v>11</v>
      </c>
      <c r="E425" s="93"/>
      <c r="F425" s="93">
        <f t="shared" si="16"/>
        <v>0</v>
      </c>
      <c r="G425" s="93">
        <f t="shared" si="17"/>
        <v>0</v>
      </c>
    </row>
    <row r="426" spans="1:7" ht="15" customHeight="1" x14ac:dyDescent="0.25">
      <c r="A426" s="171" t="s">
        <v>1785</v>
      </c>
      <c r="B426" s="164" t="s">
        <v>663</v>
      </c>
      <c r="C426" s="163" t="s">
        <v>1</v>
      </c>
      <c r="D426" s="246">
        <v>22</v>
      </c>
      <c r="E426" s="93"/>
      <c r="F426" s="93">
        <f t="shared" si="16"/>
        <v>0</v>
      </c>
      <c r="G426" s="93">
        <f t="shared" si="17"/>
        <v>0</v>
      </c>
    </row>
    <row r="427" spans="1:7" ht="15" customHeight="1" x14ac:dyDescent="0.25">
      <c r="A427" s="171" t="s">
        <v>1786</v>
      </c>
      <c r="B427" s="164" t="s">
        <v>664</v>
      </c>
      <c r="C427" s="163" t="s">
        <v>1</v>
      </c>
      <c r="D427" s="246">
        <v>22</v>
      </c>
      <c r="E427" s="93"/>
      <c r="F427" s="93">
        <f t="shared" si="16"/>
        <v>0</v>
      </c>
      <c r="G427" s="93">
        <f t="shared" si="17"/>
        <v>0</v>
      </c>
    </row>
    <row r="428" spans="1:7" ht="15" customHeight="1" x14ac:dyDescent="0.25">
      <c r="A428" s="171" t="s">
        <v>1787</v>
      </c>
      <c r="B428" s="165" t="s">
        <v>665</v>
      </c>
      <c r="C428" s="163" t="s">
        <v>1</v>
      </c>
      <c r="D428" s="246">
        <v>11</v>
      </c>
      <c r="E428" s="93"/>
      <c r="F428" s="93">
        <f t="shared" si="16"/>
        <v>0</v>
      </c>
      <c r="G428" s="93">
        <f t="shared" si="17"/>
        <v>0</v>
      </c>
    </row>
    <row r="429" spans="1:7" ht="15" customHeight="1" x14ac:dyDescent="0.25">
      <c r="A429" s="171" t="s">
        <v>1788</v>
      </c>
      <c r="B429" s="165" t="s">
        <v>347</v>
      </c>
      <c r="C429" s="163" t="s">
        <v>1</v>
      </c>
      <c r="D429" s="246">
        <v>11</v>
      </c>
      <c r="E429" s="93"/>
      <c r="F429" s="93">
        <f t="shared" si="16"/>
        <v>0</v>
      </c>
      <c r="G429" s="93">
        <f t="shared" si="17"/>
        <v>0</v>
      </c>
    </row>
    <row r="430" spans="1:7" ht="15" customHeight="1" x14ac:dyDescent="0.25">
      <c r="A430" s="171" t="s">
        <v>1789</v>
      </c>
      <c r="B430" s="165" t="s">
        <v>666</v>
      </c>
      <c r="C430" s="163" t="s">
        <v>1</v>
      </c>
      <c r="D430" s="246">
        <v>11</v>
      </c>
      <c r="E430" s="93"/>
      <c r="F430" s="93">
        <f t="shared" si="16"/>
        <v>0</v>
      </c>
      <c r="G430" s="93">
        <f t="shared" si="17"/>
        <v>0</v>
      </c>
    </row>
    <row r="431" spans="1:7" ht="15" customHeight="1" x14ac:dyDescent="0.25">
      <c r="A431" s="171" t="s">
        <v>1790</v>
      </c>
      <c r="B431" s="165" t="s">
        <v>667</v>
      </c>
      <c r="C431" s="163" t="s">
        <v>1</v>
      </c>
      <c r="D431" s="246">
        <v>11</v>
      </c>
      <c r="E431" s="93"/>
      <c r="F431" s="93">
        <f t="shared" si="16"/>
        <v>0</v>
      </c>
      <c r="G431" s="93">
        <f t="shared" si="17"/>
        <v>0</v>
      </c>
    </row>
    <row r="432" spans="1:7" ht="15" customHeight="1" x14ac:dyDescent="0.25">
      <c r="A432" s="171" t="s">
        <v>1791</v>
      </c>
      <c r="B432" s="165" t="s">
        <v>669</v>
      </c>
      <c r="C432" s="163" t="s">
        <v>1</v>
      </c>
      <c r="D432" s="246">
        <v>22</v>
      </c>
      <c r="E432" s="93"/>
      <c r="F432" s="93">
        <f t="shared" si="16"/>
        <v>0</v>
      </c>
      <c r="G432" s="93">
        <f t="shared" si="17"/>
        <v>0</v>
      </c>
    </row>
    <row r="433" spans="1:7" ht="15" customHeight="1" x14ac:dyDescent="0.25">
      <c r="A433" s="171" t="s">
        <v>1792</v>
      </c>
      <c r="B433" s="165" t="s">
        <v>670</v>
      </c>
      <c r="C433" s="163" t="s">
        <v>1</v>
      </c>
      <c r="D433" s="246">
        <v>22</v>
      </c>
      <c r="E433" s="93"/>
      <c r="F433" s="93">
        <f t="shared" si="16"/>
        <v>0</v>
      </c>
      <c r="G433" s="93">
        <f t="shared" si="17"/>
        <v>0</v>
      </c>
    </row>
    <row r="434" spans="1:7" ht="15" customHeight="1" x14ac:dyDescent="0.25">
      <c r="A434" s="171" t="s">
        <v>1793</v>
      </c>
      <c r="B434" s="164" t="s">
        <v>671</v>
      </c>
      <c r="C434" s="163" t="s">
        <v>1</v>
      </c>
      <c r="D434" s="246">
        <v>11</v>
      </c>
      <c r="E434" s="93"/>
      <c r="F434" s="93">
        <f t="shared" si="16"/>
        <v>0</v>
      </c>
      <c r="G434" s="93">
        <f t="shared" si="17"/>
        <v>0</v>
      </c>
    </row>
    <row r="435" spans="1:7" ht="15" customHeight="1" x14ac:dyDescent="0.25">
      <c r="A435" s="171" t="s">
        <v>1794</v>
      </c>
      <c r="B435" s="164" t="s">
        <v>672</v>
      </c>
      <c r="C435" s="163" t="s">
        <v>1</v>
      </c>
      <c r="D435" s="246">
        <v>11</v>
      </c>
      <c r="E435" s="93"/>
      <c r="F435" s="93">
        <f t="shared" si="16"/>
        <v>0</v>
      </c>
      <c r="G435" s="93">
        <f t="shared" si="17"/>
        <v>0</v>
      </c>
    </row>
    <row r="436" spans="1:7" ht="15" customHeight="1" x14ac:dyDescent="0.25">
      <c r="A436" s="171" t="s">
        <v>1795</v>
      </c>
      <c r="B436" s="164" t="s">
        <v>749</v>
      </c>
      <c r="C436" s="163" t="s">
        <v>1</v>
      </c>
      <c r="D436" s="246">
        <v>22</v>
      </c>
      <c r="E436" s="93"/>
      <c r="F436" s="93">
        <f t="shared" si="16"/>
        <v>0</v>
      </c>
      <c r="G436" s="93">
        <f t="shared" si="17"/>
        <v>0</v>
      </c>
    </row>
    <row r="437" spans="1:7" ht="15" customHeight="1" x14ac:dyDescent="0.25">
      <c r="A437" s="171" t="s">
        <v>1796</v>
      </c>
      <c r="B437" s="164" t="s">
        <v>673</v>
      </c>
      <c r="C437" s="163" t="s">
        <v>1</v>
      </c>
      <c r="D437" s="246">
        <v>11</v>
      </c>
      <c r="E437" s="93"/>
      <c r="F437" s="93">
        <f t="shared" si="16"/>
        <v>0</v>
      </c>
      <c r="G437" s="93">
        <f t="shared" si="17"/>
        <v>0</v>
      </c>
    </row>
    <row r="438" spans="1:7" ht="15" customHeight="1" x14ac:dyDescent="0.25">
      <c r="A438" s="171" t="s">
        <v>1797</v>
      </c>
      <c r="B438" s="165" t="s">
        <v>674</v>
      </c>
      <c r="C438" s="163" t="s">
        <v>1</v>
      </c>
      <c r="D438" s="246">
        <v>11</v>
      </c>
      <c r="E438" s="93"/>
      <c r="F438" s="93">
        <f t="shared" si="16"/>
        <v>0</v>
      </c>
      <c r="G438" s="93">
        <f t="shared" si="17"/>
        <v>0</v>
      </c>
    </row>
    <row r="439" spans="1:7" ht="15" customHeight="1" x14ac:dyDescent="0.25">
      <c r="A439" s="171" t="s">
        <v>1798</v>
      </c>
      <c r="B439" s="164" t="s">
        <v>676</v>
      </c>
      <c r="C439" s="163" t="s">
        <v>1</v>
      </c>
      <c r="D439" s="246">
        <v>11</v>
      </c>
      <c r="E439" s="93"/>
      <c r="F439" s="93">
        <f t="shared" si="16"/>
        <v>0</v>
      </c>
      <c r="G439" s="93">
        <f t="shared" si="17"/>
        <v>0</v>
      </c>
    </row>
    <row r="440" spans="1:7" ht="15" customHeight="1" x14ac:dyDescent="0.25">
      <c r="A440" s="171" t="s">
        <v>1799</v>
      </c>
      <c r="B440" s="164" t="s">
        <v>677</v>
      </c>
      <c r="C440" s="163" t="s">
        <v>1</v>
      </c>
      <c r="D440" s="246">
        <v>11</v>
      </c>
      <c r="E440" s="93"/>
      <c r="F440" s="93">
        <f t="shared" si="16"/>
        <v>0</v>
      </c>
      <c r="G440" s="93">
        <f t="shared" si="17"/>
        <v>0</v>
      </c>
    </row>
    <row r="441" spans="1:7" ht="15" customHeight="1" x14ac:dyDescent="0.25">
      <c r="A441" s="171" t="s">
        <v>1800</v>
      </c>
      <c r="B441" s="164" t="s">
        <v>750</v>
      </c>
      <c r="C441" s="163" t="s">
        <v>1</v>
      </c>
      <c r="D441" s="246">
        <v>11</v>
      </c>
      <c r="E441" s="93"/>
      <c r="F441" s="93">
        <f t="shared" si="16"/>
        <v>0</v>
      </c>
      <c r="G441" s="93">
        <f t="shared" si="17"/>
        <v>0</v>
      </c>
    </row>
    <row r="442" spans="1:7" ht="15" customHeight="1" x14ac:dyDescent="0.25">
      <c r="A442" s="171" t="s">
        <v>1801</v>
      </c>
      <c r="B442" s="164" t="s">
        <v>678</v>
      </c>
      <c r="C442" s="163" t="s">
        <v>1</v>
      </c>
      <c r="D442" s="246">
        <v>11</v>
      </c>
      <c r="E442" s="93"/>
      <c r="F442" s="93">
        <f t="shared" si="16"/>
        <v>0</v>
      </c>
      <c r="G442" s="93">
        <f t="shared" si="17"/>
        <v>0</v>
      </c>
    </row>
    <row r="443" spans="1:7" ht="15" customHeight="1" x14ac:dyDescent="0.25">
      <c r="A443" s="171" t="s">
        <v>1802</v>
      </c>
      <c r="B443" s="164" t="s">
        <v>679</v>
      </c>
      <c r="C443" s="163" t="s">
        <v>1</v>
      </c>
      <c r="D443" s="246">
        <v>11</v>
      </c>
      <c r="E443" s="93"/>
      <c r="F443" s="93">
        <f t="shared" si="16"/>
        <v>0</v>
      </c>
      <c r="G443" s="93">
        <f t="shared" si="17"/>
        <v>0</v>
      </c>
    </row>
    <row r="444" spans="1:7" ht="15" customHeight="1" x14ac:dyDescent="0.25">
      <c r="A444" s="171" t="s">
        <v>1803</v>
      </c>
      <c r="B444" s="164" t="s">
        <v>680</v>
      </c>
      <c r="C444" s="163" t="s">
        <v>1</v>
      </c>
      <c r="D444" s="246">
        <v>11</v>
      </c>
      <c r="E444" s="93"/>
      <c r="F444" s="93">
        <f t="shared" si="16"/>
        <v>0</v>
      </c>
      <c r="G444" s="93">
        <f t="shared" si="17"/>
        <v>0</v>
      </c>
    </row>
    <row r="445" spans="1:7" ht="15" customHeight="1" x14ac:dyDescent="0.25">
      <c r="A445" s="171" t="s">
        <v>1804</v>
      </c>
      <c r="B445" s="164" t="s">
        <v>681</v>
      </c>
      <c r="C445" s="163" t="s">
        <v>1</v>
      </c>
      <c r="D445" s="246">
        <v>11</v>
      </c>
      <c r="E445" s="93"/>
      <c r="F445" s="93">
        <f t="shared" si="16"/>
        <v>0</v>
      </c>
      <c r="G445" s="93">
        <f t="shared" si="17"/>
        <v>0</v>
      </c>
    </row>
    <row r="446" spans="1:7" ht="15" customHeight="1" x14ac:dyDescent="0.25">
      <c r="A446" s="171" t="s">
        <v>1805</v>
      </c>
      <c r="B446" s="164" t="s">
        <v>682</v>
      </c>
      <c r="C446" s="163" t="s">
        <v>1</v>
      </c>
      <c r="D446" s="246">
        <v>11</v>
      </c>
      <c r="E446" s="93"/>
      <c r="F446" s="93">
        <f t="shared" si="16"/>
        <v>0</v>
      </c>
      <c r="G446" s="93">
        <f t="shared" si="17"/>
        <v>0</v>
      </c>
    </row>
    <row r="447" spans="1:7" ht="15" customHeight="1" x14ac:dyDescent="0.25">
      <c r="A447" s="171" t="s">
        <v>1806</v>
      </c>
      <c r="B447" s="164" t="s">
        <v>683</v>
      </c>
      <c r="C447" s="163" t="s">
        <v>1</v>
      </c>
      <c r="D447" s="246">
        <v>20</v>
      </c>
      <c r="E447" s="93"/>
      <c r="F447" s="93">
        <f t="shared" si="16"/>
        <v>0</v>
      </c>
      <c r="G447" s="93">
        <f t="shared" si="17"/>
        <v>0</v>
      </c>
    </row>
    <row r="448" spans="1:7" ht="15" customHeight="1" x14ac:dyDescent="0.25">
      <c r="A448" s="171" t="s">
        <v>1807</v>
      </c>
      <c r="B448" s="164" t="s">
        <v>179</v>
      </c>
      <c r="C448" s="163" t="s">
        <v>1</v>
      </c>
      <c r="D448" s="246">
        <v>20</v>
      </c>
      <c r="E448" s="93"/>
      <c r="F448" s="93">
        <f t="shared" si="16"/>
        <v>0</v>
      </c>
      <c r="G448" s="93">
        <f t="shared" si="17"/>
        <v>0</v>
      </c>
    </row>
    <row r="449" spans="1:7" ht="15" customHeight="1" x14ac:dyDescent="0.25">
      <c r="A449" s="171" t="s">
        <v>1808</v>
      </c>
      <c r="B449" s="164" t="s">
        <v>180</v>
      </c>
      <c r="C449" s="163" t="s">
        <v>1</v>
      </c>
      <c r="D449" s="246">
        <v>20</v>
      </c>
      <c r="E449" s="93"/>
      <c r="F449" s="93">
        <f t="shared" si="16"/>
        <v>0</v>
      </c>
      <c r="G449" s="93">
        <f t="shared" si="17"/>
        <v>0</v>
      </c>
    </row>
    <row r="450" spans="1:7" ht="15" customHeight="1" x14ac:dyDescent="0.25">
      <c r="A450" s="171" t="s">
        <v>1809</v>
      </c>
      <c r="B450" s="164" t="s">
        <v>181</v>
      </c>
      <c r="C450" s="163" t="s">
        <v>1</v>
      </c>
      <c r="D450" s="246">
        <v>20</v>
      </c>
      <c r="E450" s="93"/>
      <c r="F450" s="93">
        <f t="shared" si="16"/>
        <v>0</v>
      </c>
      <c r="G450" s="93">
        <f t="shared" si="17"/>
        <v>0</v>
      </c>
    </row>
    <row r="451" spans="1:7" ht="15" customHeight="1" x14ac:dyDescent="0.25">
      <c r="A451" s="171" t="s">
        <v>1810</v>
      </c>
      <c r="B451" s="164" t="s">
        <v>182</v>
      </c>
      <c r="C451" s="163" t="s">
        <v>1</v>
      </c>
      <c r="D451" s="246">
        <v>20</v>
      </c>
      <c r="E451" s="93"/>
      <c r="F451" s="93">
        <f t="shared" ref="F451:F471" si="18">SUM(E451*1.2)</f>
        <v>0</v>
      </c>
      <c r="G451" s="93">
        <f t="shared" ref="G451:G471" si="19">SUM(D451*E451)</f>
        <v>0</v>
      </c>
    </row>
    <row r="452" spans="1:7" ht="15" customHeight="1" x14ac:dyDescent="0.25">
      <c r="A452" s="171" t="s">
        <v>1811</v>
      </c>
      <c r="B452" s="164" t="s">
        <v>183</v>
      </c>
      <c r="C452" s="163" t="s">
        <v>1</v>
      </c>
      <c r="D452" s="246">
        <v>20</v>
      </c>
      <c r="E452" s="93"/>
      <c r="F452" s="93">
        <f t="shared" si="18"/>
        <v>0</v>
      </c>
      <c r="G452" s="93">
        <f t="shared" si="19"/>
        <v>0</v>
      </c>
    </row>
    <row r="453" spans="1:7" ht="15" customHeight="1" x14ac:dyDescent="0.25">
      <c r="A453" s="171" t="s">
        <v>1812</v>
      </c>
      <c r="B453" s="164" t="s">
        <v>184</v>
      </c>
      <c r="C453" s="163" t="s">
        <v>1</v>
      </c>
      <c r="D453" s="246">
        <v>20</v>
      </c>
      <c r="E453" s="93"/>
      <c r="F453" s="93">
        <f t="shared" si="18"/>
        <v>0</v>
      </c>
      <c r="G453" s="93">
        <f t="shared" si="19"/>
        <v>0</v>
      </c>
    </row>
    <row r="454" spans="1:7" ht="15" customHeight="1" x14ac:dyDescent="0.25">
      <c r="A454" s="171" t="s">
        <v>1813</v>
      </c>
      <c r="B454" s="164" t="s">
        <v>684</v>
      </c>
      <c r="C454" s="163" t="s">
        <v>1</v>
      </c>
      <c r="D454" s="246">
        <v>11</v>
      </c>
      <c r="E454" s="93"/>
      <c r="F454" s="93">
        <f t="shared" si="18"/>
        <v>0</v>
      </c>
      <c r="G454" s="93">
        <f t="shared" si="19"/>
        <v>0</v>
      </c>
    </row>
    <row r="455" spans="1:7" ht="15" customHeight="1" x14ac:dyDescent="0.25">
      <c r="A455" s="171" t="s">
        <v>1814</v>
      </c>
      <c r="B455" s="164" t="s">
        <v>685</v>
      </c>
      <c r="C455" s="163" t="s">
        <v>1</v>
      </c>
      <c r="D455" s="246">
        <v>11</v>
      </c>
      <c r="E455" s="93"/>
      <c r="F455" s="93">
        <f t="shared" si="18"/>
        <v>0</v>
      </c>
      <c r="G455" s="93">
        <f t="shared" si="19"/>
        <v>0</v>
      </c>
    </row>
    <row r="456" spans="1:7" ht="15" customHeight="1" x14ac:dyDescent="0.25">
      <c r="A456" s="171" t="s">
        <v>1815</v>
      </c>
      <c r="B456" s="164" t="s">
        <v>686</v>
      </c>
      <c r="C456" s="163" t="s">
        <v>1</v>
      </c>
      <c r="D456" s="246">
        <v>22</v>
      </c>
      <c r="E456" s="93"/>
      <c r="F456" s="93">
        <f t="shared" si="18"/>
        <v>0</v>
      </c>
      <c r="G456" s="93">
        <f t="shared" si="19"/>
        <v>0</v>
      </c>
    </row>
    <row r="457" spans="1:7" ht="15" customHeight="1" x14ac:dyDescent="0.25">
      <c r="A457" s="171" t="s">
        <v>3424</v>
      </c>
      <c r="B457" s="164" t="s">
        <v>687</v>
      </c>
      <c r="C457" s="163" t="s">
        <v>1</v>
      </c>
      <c r="D457" s="246">
        <v>22</v>
      </c>
      <c r="E457" s="93"/>
      <c r="F457" s="93">
        <f t="shared" si="18"/>
        <v>0</v>
      </c>
      <c r="G457" s="93">
        <f t="shared" si="19"/>
        <v>0</v>
      </c>
    </row>
    <row r="458" spans="1:7" ht="15" customHeight="1" x14ac:dyDescent="0.25">
      <c r="A458" s="171" t="s">
        <v>3425</v>
      </c>
      <c r="B458" s="164" t="s">
        <v>688</v>
      </c>
      <c r="C458" s="163" t="s">
        <v>1</v>
      </c>
      <c r="D458" s="246">
        <v>11</v>
      </c>
      <c r="E458" s="93"/>
      <c r="F458" s="93">
        <f t="shared" si="18"/>
        <v>0</v>
      </c>
      <c r="G458" s="93">
        <f t="shared" si="19"/>
        <v>0</v>
      </c>
    </row>
    <row r="459" spans="1:7" ht="15" customHeight="1" x14ac:dyDescent="0.25">
      <c r="A459" s="171" t="s">
        <v>3426</v>
      </c>
      <c r="B459" s="164" t="s">
        <v>689</v>
      </c>
      <c r="C459" s="163" t="s">
        <v>1</v>
      </c>
      <c r="D459" s="246">
        <v>22</v>
      </c>
      <c r="E459" s="93"/>
      <c r="F459" s="93">
        <f t="shared" si="18"/>
        <v>0</v>
      </c>
      <c r="G459" s="93">
        <f t="shared" si="19"/>
        <v>0</v>
      </c>
    </row>
    <row r="460" spans="1:7" ht="15" customHeight="1" x14ac:dyDescent="0.25">
      <c r="A460" s="171" t="s">
        <v>3427</v>
      </c>
      <c r="B460" s="164" t="s">
        <v>690</v>
      </c>
      <c r="C460" s="163" t="s">
        <v>1</v>
      </c>
      <c r="D460" s="246">
        <v>11</v>
      </c>
      <c r="E460" s="93"/>
      <c r="F460" s="93">
        <f t="shared" si="18"/>
        <v>0</v>
      </c>
      <c r="G460" s="93">
        <f t="shared" si="19"/>
        <v>0</v>
      </c>
    </row>
    <row r="461" spans="1:7" ht="15" customHeight="1" x14ac:dyDescent="0.25">
      <c r="A461" s="171" t="s">
        <v>3428</v>
      </c>
      <c r="B461" s="164" t="s">
        <v>185</v>
      </c>
      <c r="C461" s="163" t="s">
        <v>1</v>
      </c>
      <c r="D461" s="246">
        <v>11</v>
      </c>
      <c r="E461" s="93"/>
      <c r="F461" s="93">
        <f t="shared" si="18"/>
        <v>0</v>
      </c>
      <c r="G461" s="93">
        <f t="shared" si="19"/>
        <v>0</v>
      </c>
    </row>
    <row r="462" spans="1:7" ht="15" customHeight="1" x14ac:dyDescent="0.25">
      <c r="A462" s="171" t="s">
        <v>3429</v>
      </c>
      <c r="B462" s="164" t="s">
        <v>186</v>
      </c>
      <c r="C462" s="163" t="s">
        <v>1</v>
      </c>
      <c r="D462" s="246">
        <v>11</v>
      </c>
      <c r="E462" s="93"/>
      <c r="F462" s="93">
        <f t="shared" si="18"/>
        <v>0</v>
      </c>
      <c r="G462" s="93">
        <f t="shared" si="19"/>
        <v>0</v>
      </c>
    </row>
    <row r="463" spans="1:7" x14ac:dyDescent="0.25">
      <c r="A463" s="171" t="s">
        <v>3430</v>
      </c>
      <c r="B463" s="164" t="s">
        <v>187</v>
      </c>
      <c r="C463" s="163" t="s">
        <v>1</v>
      </c>
      <c r="D463" s="246">
        <v>11</v>
      </c>
      <c r="E463" s="93"/>
      <c r="F463" s="93">
        <f t="shared" si="18"/>
        <v>0</v>
      </c>
      <c r="G463" s="93">
        <f t="shared" si="19"/>
        <v>0</v>
      </c>
    </row>
    <row r="464" spans="1:7" x14ac:dyDescent="0.25">
      <c r="A464" s="171" t="s">
        <v>3431</v>
      </c>
      <c r="B464" s="164" t="s">
        <v>189</v>
      </c>
      <c r="C464" s="163" t="s">
        <v>1</v>
      </c>
      <c r="D464" s="246">
        <v>11</v>
      </c>
      <c r="E464" s="93"/>
      <c r="F464" s="93">
        <f t="shared" si="18"/>
        <v>0</v>
      </c>
      <c r="G464" s="93">
        <f t="shared" si="19"/>
        <v>0</v>
      </c>
    </row>
    <row r="465" spans="1:8" x14ac:dyDescent="0.25">
      <c r="A465" s="171" t="s">
        <v>3432</v>
      </c>
      <c r="B465" s="164" t="s">
        <v>190</v>
      </c>
      <c r="C465" s="163" t="s">
        <v>234</v>
      </c>
      <c r="D465" s="246">
        <v>11</v>
      </c>
      <c r="E465" s="93"/>
      <c r="F465" s="93">
        <f t="shared" si="18"/>
        <v>0</v>
      </c>
      <c r="G465" s="93">
        <f t="shared" si="19"/>
        <v>0</v>
      </c>
    </row>
    <row r="466" spans="1:8" x14ac:dyDescent="0.25">
      <c r="A466" s="171" t="s">
        <v>3433</v>
      </c>
      <c r="B466" s="164" t="s">
        <v>191</v>
      </c>
      <c r="C466" s="163" t="s">
        <v>1</v>
      </c>
      <c r="D466" s="246">
        <v>11</v>
      </c>
      <c r="E466" s="93"/>
      <c r="F466" s="93">
        <f t="shared" si="18"/>
        <v>0</v>
      </c>
      <c r="G466" s="93">
        <f t="shared" si="19"/>
        <v>0</v>
      </c>
    </row>
    <row r="467" spans="1:8" x14ac:dyDescent="0.25">
      <c r="A467" s="171" t="s">
        <v>3434</v>
      </c>
      <c r="B467" s="164" t="s">
        <v>192</v>
      </c>
      <c r="C467" s="163" t="s">
        <v>1</v>
      </c>
      <c r="D467" s="246">
        <v>11</v>
      </c>
      <c r="E467" s="93"/>
      <c r="F467" s="93">
        <f t="shared" si="18"/>
        <v>0</v>
      </c>
      <c r="G467" s="93">
        <f t="shared" si="19"/>
        <v>0</v>
      </c>
    </row>
    <row r="468" spans="1:8" x14ac:dyDescent="0.25">
      <c r="A468" s="171" t="s">
        <v>3435</v>
      </c>
      <c r="B468" s="164" t="s">
        <v>751</v>
      </c>
      <c r="C468" s="163" t="s">
        <v>1</v>
      </c>
      <c r="D468" s="246">
        <v>44</v>
      </c>
      <c r="E468" s="93"/>
      <c r="F468" s="93">
        <f t="shared" si="18"/>
        <v>0</v>
      </c>
      <c r="G468" s="93">
        <f t="shared" si="19"/>
        <v>0</v>
      </c>
    </row>
    <row r="469" spans="1:8" x14ac:dyDescent="0.25">
      <c r="A469" s="171" t="s">
        <v>3775</v>
      </c>
      <c r="B469" s="164" t="s">
        <v>206</v>
      </c>
      <c r="C469" s="163" t="s">
        <v>1</v>
      </c>
      <c r="D469" s="246">
        <v>11</v>
      </c>
      <c r="E469" s="93"/>
      <c r="F469" s="93">
        <f t="shared" si="18"/>
        <v>0</v>
      </c>
      <c r="G469" s="93">
        <f t="shared" si="19"/>
        <v>0</v>
      </c>
    </row>
    <row r="470" spans="1:8" x14ac:dyDescent="0.25">
      <c r="A470" s="171" t="s">
        <v>3776</v>
      </c>
      <c r="B470" s="165" t="s">
        <v>6</v>
      </c>
      <c r="C470" s="163" t="s">
        <v>376</v>
      </c>
      <c r="D470" s="246">
        <v>200</v>
      </c>
      <c r="E470" s="93"/>
      <c r="F470" s="93">
        <f t="shared" si="18"/>
        <v>0</v>
      </c>
      <c r="G470" s="93">
        <f t="shared" si="19"/>
        <v>0</v>
      </c>
    </row>
    <row r="471" spans="1:8" ht="15.75" thickBot="1" x14ac:dyDescent="0.3">
      <c r="A471" s="171" t="s">
        <v>3777</v>
      </c>
      <c r="B471" s="165" t="s">
        <v>691</v>
      </c>
      <c r="C471" s="163" t="s">
        <v>172</v>
      </c>
      <c r="D471" s="246">
        <v>200</v>
      </c>
      <c r="E471" s="93"/>
      <c r="F471" s="93">
        <f t="shared" si="18"/>
        <v>0</v>
      </c>
      <c r="G471" s="93">
        <f t="shared" si="19"/>
        <v>0</v>
      </c>
    </row>
    <row r="472" spans="1:8" ht="15.75" thickBot="1" x14ac:dyDescent="0.3">
      <c r="A472" s="106"/>
      <c r="B472" s="205"/>
      <c r="C472" s="205"/>
      <c r="D472" s="205"/>
      <c r="E472" s="327" t="s">
        <v>3421</v>
      </c>
      <c r="F472" s="327"/>
      <c r="G472" s="255">
        <f>SUM(G258:G471)</f>
        <v>0</v>
      </c>
    </row>
    <row r="473" spans="1:8" ht="15.75" thickBot="1" x14ac:dyDescent="0.3">
      <c r="A473" s="106"/>
      <c r="B473" s="205"/>
      <c r="C473" s="205"/>
      <c r="D473" s="205"/>
      <c r="E473" s="328" t="s">
        <v>3422</v>
      </c>
      <c r="F473" s="329"/>
      <c r="G473" s="255">
        <f>SUM(G472*0.2)</f>
        <v>0</v>
      </c>
    </row>
    <row r="474" spans="1:8" ht="15.75" thickBot="1" x14ac:dyDescent="0.3">
      <c r="A474" s="106"/>
      <c r="B474" s="205"/>
      <c r="C474" s="27"/>
      <c r="D474" s="173"/>
      <c r="E474" s="328" t="s">
        <v>3423</v>
      </c>
      <c r="F474" s="329"/>
      <c r="G474" s="255">
        <f>SUM(G472:G473)</f>
        <v>0</v>
      </c>
    </row>
    <row r="475" spans="1:8" x14ac:dyDescent="0.25">
      <c r="A475" s="99"/>
      <c r="B475" s="69"/>
      <c r="C475" s="224"/>
      <c r="E475" s="345"/>
      <c r="F475" s="345"/>
      <c r="G475" s="239"/>
      <c r="H475" s="159"/>
    </row>
    <row r="476" spans="1:8" x14ac:dyDescent="0.25">
      <c r="A476" s="100"/>
      <c r="B476" s="69"/>
      <c r="C476" s="224"/>
      <c r="E476" s="346"/>
      <c r="F476" s="346"/>
      <c r="G476" s="159"/>
      <c r="H476" s="159"/>
    </row>
    <row r="477" spans="1:8" ht="16.5" thickBot="1" x14ac:dyDescent="0.3">
      <c r="A477" s="101"/>
      <c r="B477" s="228"/>
      <c r="C477" s="224"/>
      <c r="E477" s="336" t="s">
        <v>4109</v>
      </c>
      <c r="F477" s="336"/>
      <c r="G477" s="336"/>
      <c r="H477" s="159"/>
    </row>
    <row r="478" spans="1:8" ht="15.75" thickBot="1" x14ac:dyDescent="0.3">
      <c r="A478" s="101"/>
      <c r="B478" s="228"/>
      <c r="C478" s="224"/>
      <c r="E478" s="337" t="s">
        <v>4113</v>
      </c>
      <c r="F478" s="337"/>
      <c r="G478" s="308">
        <f>G472+G252+G232+G17</f>
        <v>0</v>
      </c>
      <c r="H478" s="159"/>
    </row>
    <row r="479" spans="1:8" ht="15.75" thickBot="1" x14ac:dyDescent="0.3">
      <c r="A479" s="101"/>
      <c r="B479" s="228"/>
      <c r="C479" s="224"/>
      <c r="E479" s="337" t="s">
        <v>4114</v>
      </c>
      <c r="F479" s="337"/>
      <c r="G479" s="308">
        <f>G473+G253+G233+G18</f>
        <v>0</v>
      </c>
    </row>
    <row r="480" spans="1:8" ht="15.75" thickBot="1" x14ac:dyDescent="0.3">
      <c r="A480" s="101"/>
      <c r="B480" s="228"/>
      <c r="C480" s="224"/>
      <c r="E480" s="337" t="s">
        <v>4115</v>
      </c>
      <c r="F480" s="337"/>
      <c r="G480" s="308">
        <f>G474+G254+G234+G19</f>
        <v>0</v>
      </c>
    </row>
    <row r="481" spans="1:3" x14ac:dyDescent="0.25">
      <c r="A481" s="101"/>
      <c r="B481" s="228"/>
      <c r="C481" s="224"/>
    </row>
    <row r="482" spans="1:3" x14ac:dyDescent="0.25">
      <c r="A482" s="101"/>
      <c r="B482" s="228"/>
      <c r="C482" s="224"/>
    </row>
    <row r="483" spans="1:3" x14ac:dyDescent="0.25">
      <c r="A483" s="101"/>
      <c r="B483" s="228"/>
      <c r="C483" s="224"/>
    </row>
    <row r="484" spans="1:3" x14ac:dyDescent="0.25">
      <c r="A484" s="101"/>
      <c r="B484" s="228"/>
      <c r="C484" s="224"/>
    </row>
    <row r="485" spans="1:3" x14ac:dyDescent="0.25">
      <c r="A485" s="101"/>
      <c r="B485" s="228"/>
      <c r="C485" s="224"/>
    </row>
    <row r="486" spans="1:3" x14ac:dyDescent="0.25">
      <c r="A486" s="101"/>
      <c r="B486" s="228"/>
      <c r="C486" s="224"/>
    </row>
    <row r="487" spans="1:3" x14ac:dyDescent="0.25">
      <c r="A487" s="101"/>
      <c r="B487" s="228"/>
      <c r="C487" s="224"/>
    </row>
    <row r="488" spans="1:3" x14ac:dyDescent="0.25">
      <c r="A488" s="101"/>
      <c r="B488" s="228"/>
      <c r="C488" s="224"/>
    </row>
  </sheetData>
  <mergeCells count="24">
    <mergeCell ref="E477:G477"/>
    <mergeCell ref="E478:F478"/>
    <mergeCell ref="E479:F479"/>
    <mergeCell ref="E480:F480"/>
    <mergeCell ref="E476:F476"/>
    <mergeCell ref="A1:G1"/>
    <mergeCell ref="A3:C3"/>
    <mergeCell ref="E475:F475"/>
    <mergeCell ref="E17:F17"/>
    <mergeCell ref="E18:F18"/>
    <mergeCell ref="E19:F19"/>
    <mergeCell ref="E232:F232"/>
    <mergeCell ref="E233:F233"/>
    <mergeCell ref="E234:F234"/>
    <mergeCell ref="A238:C238"/>
    <mergeCell ref="E252:F252"/>
    <mergeCell ref="E253:F253"/>
    <mergeCell ref="E474:F474"/>
    <mergeCell ref="E254:F254"/>
    <mergeCell ref="A256:C256"/>
    <mergeCell ref="E472:F472"/>
    <mergeCell ref="E473:F473"/>
    <mergeCell ref="A236:G236"/>
    <mergeCell ref="A21:C21"/>
  </mergeCells>
  <pageMargins left="0.23622047244094491" right="0.23622047244094491" top="0.23622047244094491" bottom="0.23622047244094491" header="0.31496062992125984" footer="0.31496062992125984"/>
  <pageSetup paperSize="9" scale="7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46"/>
  <sheetViews>
    <sheetView topLeftCell="A526" zoomScale="90" zoomScaleNormal="90" workbookViewId="0">
      <selection activeCell="B555" sqref="B555"/>
    </sheetView>
  </sheetViews>
  <sheetFormatPr defaultRowHeight="15" x14ac:dyDescent="0.25"/>
  <cols>
    <col min="1" max="1" width="10.7109375" style="141" customWidth="1"/>
    <col min="2" max="2" width="70.7109375" style="2" customWidth="1"/>
    <col min="3" max="3" width="10.7109375" style="231" customWidth="1"/>
    <col min="4" max="4" width="10.7109375" style="182" customWidth="1"/>
    <col min="5" max="7" width="24.7109375" style="90" customWidth="1"/>
    <col min="8" max="8" width="15.7109375" style="90" customWidth="1"/>
    <col min="9" max="16384" width="9.140625" style="2"/>
  </cols>
  <sheetData>
    <row r="1" spans="1:8" ht="15" customHeight="1" x14ac:dyDescent="0.25">
      <c r="A1" s="353" t="s">
        <v>1280</v>
      </c>
      <c r="B1" s="353"/>
      <c r="C1" s="353"/>
      <c r="D1" s="353"/>
    </row>
    <row r="2" spans="1:8" ht="15" customHeight="1" x14ac:dyDescent="0.25">
      <c r="A2" s="136"/>
      <c r="B2" s="31"/>
      <c r="C2" s="229"/>
    </row>
    <row r="3" spans="1:8" ht="15" customHeight="1" x14ac:dyDescent="0.25">
      <c r="A3" s="354" t="s">
        <v>1157</v>
      </c>
      <c r="B3" s="354"/>
      <c r="C3" s="354"/>
      <c r="D3" s="256" t="s">
        <v>3769</v>
      </c>
    </row>
    <row r="4" spans="1:8" s="75" customFormat="1" ht="30" customHeight="1" thickBot="1" x14ac:dyDescent="0.3">
      <c r="A4" s="262" t="s">
        <v>0</v>
      </c>
      <c r="B4" s="263" t="s">
        <v>581</v>
      </c>
      <c r="C4" s="264" t="s">
        <v>3436</v>
      </c>
      <c r="D4" s="265" t="s">
        <v>4108</v>
      </c>
      <c r="E4" s="266" t="s">
        <v>3437</v>
      </c>
      <c r="F4" s="266" t="s">
        <v>3438</v>
      </c>
      <c r="G4" s="266" t="s">
        <v>3420</v>
      </c>
      <c r="H4" s="102"/>
    </row>
    <row r="5" spans="1:8" ht="38.25" x14ac:dyDescent="0.25">
      <c r="A5" s="285" t="s">
        <v>2311</v>
      </c>
      <c r="B5" s="286" t="s">
        <v>1158</v>
      </c>
      <c r="C5" s="287" t="s">
        <v>1</v>
      </c>
      <c r="D5" s="288">
        <v>30</v>
      </c>
      <c r="E5" s="289"/>
      <c r="F5" s="272">
        <f>SUM(E5*1.2)</f>
        <v>0</v>
      </c>
      <c r="G5" s="272">
        <f>SUM(D5*E5)</f>
        <v>0</v>
      </c>
      <c r="H5" s="157"/>
    </row>
    <row r="6" spans="1:8" ht="15" customHeight="1" x14ac:dyDescent="0.25">
      <c r="A6" s="137" t="s">
        <v>2312</v>
      </c>
      <c r="B6" s="46" t="s">
        <v>574</v>
      </c>
      <c r="C6" s="45" t="s">
        <v>1</v>
      </c>
      <c r="D6" s="53">
        <v>120</v>
      </c>
      <c r="E6" s="91"/>
      <c r="F6" s="91">
        <f>SUM(E6*1.2)</f>
        <v>0</v>
      </c>
      <c r="G6" s="170">
        <f>SUM(D6*E6)</f>
        <v>0</v>
      </c>
    </row>
    <row r="7" spans="1:8" ht="15" customHeight="1" x14ac:dyDescent="0.25">
      <c r="A7" s="137" t="s">
        <v>2313</v>
      </c>
      <c r="B7" s="46" t="s">
        <v>575</v>
      </c>
      <c r="C7" s="45" t="s">
        <v>1</v>
      </c>
      <c r="D7" s="53">
        <v>30</v>
      </c>
      <c r="E7" s="91"/>
      <c r="F7" s="170">
        <f t="shared" ref="F7:F14" si="0">SUM(E7*1.2)</f>
        <v>0</v>
      </c>
      <c r="G7" s="170">
        <f t="shared" ref="G7:G14" si="1">SUM(D7*E7)</f>
        <v>0</v>
      </c>
    </row>
    <row r="8" spans="1:8" ht="15" customHeight="1" x14ac:dyDescent="0.25">
      <c r="A8" s="137" t="s">
        <v>2314</v>
      </c>
      <c r="B8" s="46" t="s">
        <v>576</v>
      </c>
      <c r="C8" s="45" t="s">
        <v>1</v>
      </c>
      <c r="D8" s="53">
        <v>30</v>
      </c>
      <c r="E8" s="91"/>
      <c r="F8" s="170">
        <f t="shared" si="0"/>
        <v>0</v>
      </c>
      <c r="G8" s="170">
        <f t="shared" si="1"/>
        <v>0</v>
      </c>
    </row>
    <row r="9" spans="1:8" ht="15" customHeight="1" x14ac:dyDescent="0.25">
      <c r="A9" s="137" t="s">
        <v>2315</v>
      </c>
      <c r="B9" s="46" t="s">
        <v>577</v>
      </c>
      <c r="C9" s="45" t="s">
        <v>1</v>
      </c>
      <c r="D9" s="53">
        <v>30</v>
      </c>
      <c r="E9" s="91"/>
      <c r="F9" s="170">
        <f t="shared" si="0"/>
        <v>0</v>
      </c>
      <c r="G9" s="170">
        <f t="shared" si="1"/>
        <v>0</v>
      </c>
    </row>
    <row r="10" spans="1:8" ht="15" customHeight="1" x14ac:dyDescent="0.25">
      <c r="A10" s="137" t="s">
        <v>2316</v>
      </c>
      <c r="B10" s="46" t="s">
        <v>578</v>
      </c>
      <c r="C10" s="45" t="s">
        <v>1</v>
      </c>
      <c r="D10" s="53">
        <v>30</v>
      </c>
      <c r="E10" s="91"/>
      <c r="F10" s="170">
        <f t="shared" si="0"/>
        <v>0</v>
      </c>
      <c r="G10" s="170">
        <f t="shared" si="1"/>
        <v>0</v>
      </c>
    </row>
    <row r="11" spans="1:8" ht="15" customHeight="1" x14ac:dyDescent="0.25">
      <c r="A11" s="137" t="s">
        <v>2317</v>
      </c>
      <c r="B11" s="46" t="s">
        <v>579</v>
      </c>
      <c r="C11" s="45" t="s">
        <v>1</v>
      </c>
      <c r="D11" s="53">
        <v>30</v>
      </c>
      <c r="E11" s="91"/>
      <c r="F11" s="170">
        <f t="shared" si="0"/>
        <v>0</v>
      </c>
      <c r="G11" s="170">
        <f t="shared" si="1"/>
        <v>0</v>
      </c>
    </row>
    <row r="12" spans="1:8" ht="15" customHeight="1" x14ac:dyDescent="0.25">
      <c r="A12" s="137" t="s">
        <v>2318</v>
      </c>
      <c r="B12" s="46" t="s">
        <v>1159</v>
      </c>
      <c r="C12" s="45" t="s">
        <v>1</v>
      </c>
      <c r="D12" s="53">
        <v>100</v>
      </c>
      <c r="E12" s="91"/>
      <c r="F12" s="170">
        <f t="shared" si="0"/>
        <v>0</v>
      </c>
      <c r="G12" s="170">
        <f t="shared" si="1"/>
        <v>0</v>
      </c>
    </row>
    <row r="13" spans="1:8" ht="15" customHeight="1" x14ac:dyDescent="0.25">
      <c r="A13" s="137" t="s">
        <v>2319</v>
      </c>
      <c r="B13" s="46" t="s">
        <v>1160</v>
      </c>
      <c r="C13" s="45" t="s">
        <v>3</v>
      </c>
      <c r="D13" s="53">
        <v>11</v>
      </c>
      <c r="E13" s="91"/>
      <c r="F13" s="170">
        <f t="shared" si="0"/>
        <v>0</v>
      </c>
      <c r="G13" s="170">
        <f t="shared" si="1"/>
        <v>0</v>
      </c>
    </row>
    <row r="14" spans="1:8" ht="15" customHeight="1" thickBot="1" x14ac:dyDescent="0.3">
      <c r="A14" s="137" t="s">
        <v>2320</v>
      </c>
      <c r="B14" s="46" t="s">
        <v>580</v>
      </c>
      <c r="C14" s="45" t="s">
        <v>3</v>
      </c>
      <c r="D14" s="53">
        <v>20</v>
      </c>
      <c r="E14" s="91"/>
      <c r="F14" s="170">
        <f t="shared" si="0"/>
        <v>0</v>
      </c>
      <c r="G14" s="170">
        <f t="shared" si="1"/>
        <v>0</v>
      </c>
    </row>
    <row r="15" spans="1:8" ht="15" customHeight="1" thickBot="1" x14ac:dyDescent="0.3">
      <c r="A15" s="106"/>
      <c r="B15" s="205"/>
      <c r="C15" s="205"/>
      <c r="D15" s="205"/>
      <c r="E15" s="327" t="s">
        <v>3421</v>
      </c>
      <c r="F15" s="327"/>
      <c r="G15" s="255">
        <f>SUM(G5:G14)</f>
        <v>0</v>
      </c>
    </row>
    <row r="16" spans="1:8" ht="15" customHeight="1" thickBot="1" x14ac:dyDescent="0.3">
      <c r="A16" s="106"/>
      <c r="B16" s="205"/>
      <c r="C16" s="205"/>
      <c r="D16" s="205"/>
      <c r="E16" s="328" t="s">
        <v>3422</v>
      </c>
      <c r="F16" s="329"/>
      <c r="G16" s="255">
        <f>SUM(G15*0.2)</f>
        <v>0</v>
      </c>
    </row>
    <row r="17" spans="1:8" s="75" customFormat="1" ht="15" customHeight="1" thickBot="1" x14ac:dyDescent="0.3">
      <c r="A17" s="106"/>
      <c r="B17" s="205"/>
      <c r="C17" s="27"/>
      <c r="D17" s="173"/>
      <c r="E17" s="328" t="s">
        <v>3423</v>
      </c>
      <c r="F17" s="329"/>
      <c r="G17" s="255">
        <f>SUM(G15:G16)</f>
        <v>0</v>
      </c>
      <c r="H17" s="157"/>
    </row>
    <row r="18" spans="1:8" ht="15" customHeight="1" x14ac:dyDescent="0.25">
      <c r="A18" s="138"/>
      <c r="B18"/>
      <c r="C18" s="203"/>
    </row>
    <row r="19" spans="1:8" ht="15" customHeight="1" x14ac:dyDescent="0.25">
      <c r="A19" s="351" t="s">
        <v>1161</v>
      </c>
      <c r="B19" s="351"/>
      <c r="C19" s="351"/>
      <c r="D19" s="256" t="s">
        <v>3769</v>
      </c>
    </row>
    <row r="20" spans="1:8" ht="30" customHeight="1" thickBot="1" x14ac:dyDescent="0.3">
      <c r="A20" s="262" t="s">
        <v>0</v>
      </c>
      <c r="B20" s="263" t="s">
        <v>581</v>
      </c>
      <c r="C20" s="264" t="s">
        <v>3436</v>
      </c>
      <c r="D20" s="265" t="s">
        <v>4108</v>
      </c>
      <c r="E20" s="266" t="s">
        <v>3437</v>
      </c>
      <c r="F20" s="266" t="s">
        <v>3438</v>
      </c>
      <c r="G20" s="266" t="s">
        <v>3420</v>
      </c>
    </row>
    <row r="21" spans="1:8" ht="15" customHeight="1" x14ac:dyDescent="0.25">
      <c r="A21" s="268" t="s">
        <v>2321</v>
      </c>
      <c r="B21" s="280" t="s">
        <v>582</v>
      </c>
      <c r="C21" s="281" t="s">
        <v>1</v>
      </c>
      <c r="D21" s="290">
        <v>30</v>
      </c>
      <c r="E21" s="272"/>
      <c r="F21" s="272">
        <f>SUM(E21*1.2)</f>
        <v>0</v>
      </c>
      <c r="G21" s="272">
        <f>SUM(D21*E21)</f>
        <v>0</v>
      </c>
    </row>
    <row r="22" spans="1:8" ht="15" customHeight="1" x14ac:dyDescent="0.25">
      <c r="A22" s="171" t="s">
        <v>2322</v>
      </c>
      <c r="B22" s="47" t="s">
        <v>1162</v>
      </c>
      <c r="C22" s="43" t="s">
        <v>1</v>
      </c>
      <c r="D22" s="247">
        <v>11</v>
      </c>
      <c r="E22" s="91"/>
      <c r="F22" s="170">
        <f t="shared" ref="F22:F85" si="2">SUM(E22*1.2)</f>
        <v>0</v>
      </c>
      <c r="G22" s="170">
        <f t="shared" ref="G22:G85" si="3">SUM(D22*E22)</f>
        <v>0</v>
      </c>
    </row>
    <row r="23" spans="1:8" ht="15" customHeight="1" x14ac:dyDescent="0.25">
      <c r="A23" s="171" t="s">
        <v>2323</v>
      </c>
      <c r="B23" s="47" t="s">
        <v>692</v>
      </c>
      <c r="C23" s="43" t="s">
        <v>1</v>
      </c>
      <c r="D23" s="247">
        <v>30</v>
      </c>
      <c r="E23" s="91"/>
      <c r="F23" s="170">
        <f t="shared" si="2"/>
        <v>0</v>
      </c>
      <c r="G23" s="170">
        <f t="shared" si="3"/>
        <v>0</v>
      </c>
    </row>
    <row r="24" spans="1:8" ht="15" customHeight="1" x14ac:dyDescent="0.25">
      <c r="A24" s="171" t="s">
        <v>2324</v>
      </c>
      <c r="B24" s="47" t="s">
        <v>693</v>
      </c>
      <c r="C24" s="43" t="s">
        <v>2</v>
      </c>
      <c r="D24" s="247">
        <v>100</v>
      </c>
      <c r="E24" s="91"/>
      <c r="F24" s="170">
        <f t="shared" si="2"/>
        <v>0</v>
      </c>
      <c r="G24" s="170">
        <f t="shared" si="3"/>
        <v>0</v>
      </c>
    </row>
    <row r="25" spans="1:8" ht="15" customHeight="1" x14ac:dyDescent="0.25">
      <c r="A25" s="171" t="s">
        <v>2325</v>
      </c>
      <c r="B25" s="47" t="s">
        <v>584</v>
      </c>
      <c r="C25" s="43" t="s">
        <v>2</v>
      </c>
      <c r="D25" s="247">
        <v>30</v>
      </c>
      <c r="E25" s="91"/>
      <c r="F25" s="170">
        <f t="shared" si="2"/>
        <v>0</v>
      </c>
      <c r="G25" s="170">
        <f t="shared" si="3"/>
        <v>0</v>
      </c>
    </row>
    <row r="26" spans="1:8" ht="15" customHeight="1" x14ac:dyDescent="0.25">
      <c r="A26" s="171" t="s">
        <v>2326</v>
      </c>
      <c r="B26" s="47" t="s">
        <v>585</v>
      </c>
      <c r="C26" s="43" t="s">
        <v>2</v>
      </c>
      <c r="D26" s="247">
        <v>30</v>
      </c>
      <c r="E26" s="91"/>
      <c r="F26" s="170">
        <f t="shared" si="2"/>
        <v>0</v>
      </c>
      <c r="G26" s="170">
        <f t="shared" si="3"/>
        <v>0</v>
      </c>
    </row>
    <row r="27" spans="1:8" ht="15" customHeight="1" x14ac:dyDescent="0.25">
      <c r="A27" s="171" t="s">
        <v>2327</v>
      </c>
      <c r="B27" s="47" t="s">
        <v>586</v>
      </c>
      <c r="C27" s="43" t="s">
        <v>2</v>
      </c>
      <c r="D27" s="247">
        <v>300</v>
      </c>
      <c r="E27" s="91"/>
      <c r="F27" s="170">
        <f t="shared" si="2"/>
        <v>0</v>
      </c>
      <c r="G27" s="170">
        <f t="shared" si="3"/>
        <v>0</v>
      </c>
    </row>
    <row r="28" spans="1:8" ht="15" customHeight="1" x14ac:dyDescent="0.25">
      <c r="A28" s="171" t="s">
        <v>2328</v>
      </c>
      <c r="B28" s="47" t="s">
        <v>624</v>
      </c>
      <c r="C28" s="43" t="s">
        <v>1</v>
      </c>
      <c r="D28" s="247">
        <v>11</v>
      </c>
      <c r="E28" s="91"/>
      <c r="F28" s="170">
        <f t="shared" si="2"/>
        <v>0</v>
      </c>
      <c r="G28" s="170">
        <f t="shared" si="3"/>
        <v>0</v>
      </c>
    </row>
    <row r="29" spans="1:8" ht="15" customHeight="1" x14ac:dyDescent="0.25">
      <c r="A29" s="171" t="s">
        <v>2329</v>
      </c>
      <c r="B29" s="47" t="s">
        <v>694</v>
      </c>
      <c r="C29" s="43" t="s">
        <v>1</v>
      </c>
      <c r="D29" s="247">
        <v>11</v>
      </c>
      <c r="E29" s="91"/>
      <c r="F29" s="170">
        <f t="shared" si="2"/>
        <v>0</v>
      </c>
      <c r="G29" s="170">
        <f t="shared" si="3"/>
        <v>0</v>
      </c>
    </row>
    <row r="30" spans="1:8" ht="15" customHeight="1" x14ac:dyDescent="0.25">
      <c r="A30" s="171" t="s">
        <v>2330</v>
      </c>
      <c r="B30" s="47" t="s">
        <v>695</v>
      </c>
      <c r="C30" s="43" t="s">
        <v>3</v>
      </c>
      <c r="D30" s="247">
        <v>11</v>
      </c>
      <c r="E30" s="91"/>
      <c r="F30" s="170">
        <f t="shared" si="2"/>
        <v>0</v>
      </c>
      <c r="G30" s="170">
        <f t="shared" si="3"/>
        <v>0</v>
      </c>
    </row>
    <row r="31" spans="1:8" ht="15" customHeight="1" x14ac:dyDescent="0.25">
      <c r="A31" s="171" t="s">
        <v>2331</v>
      </c>
      <c r="B31" s="47" t="s">
        <v>696</v>
      </c>
      <c r="C31" s="43" t="s">
        <v>697</v>
      </c>
      <c r="D31" s="247">
        <v>11</v>
      </c>
      <c r="E31" s="91"/>
      <c r="F31" s="170">
        <f t="shared" si="2"/>
        <v>0</v>
      </c>
      <c r="G31" s="170">
        <f t="shared" si="3"/>
        <v>0</v>
      </c>
    </row>
    <row r="32" spans="1:8" ht="15" customHeight="1" x14ac:dyDescent="0.25">
      <c r="A32" s="171" t="s">
        <v>2332</v>
      </c>
      <c r="B32" s="47" t="s">
        <v>11</v>
      </c>
      <c r="C32" s="43" t="s">
        <v>1</v>
      </c>
      <c r="D32" s="247">
        <v>11</v>
      </c>
      <c r="E32" s="91"/>
      <c r="F32" s="170">
        <f t="shared" si="2"/>
        <v>0</v>
      </c>
      <c r="G32" s="170">
        <f t="shared" si="3"/>
        <v>0</v>
      </c>
    </row>
    <row r="33" spans="1:7" ht="15" customHeight="1" x14ac:dyDescent="0.25">
      <c r="A33" s="171" t="s">
        <v>2333</v>
      </c>
      <c r="B33" s="47" t="s">
        <v>12</v>
      </c>
      <c r="C33" s="43" t="s">
        <v>1</v>
      </c>
      <c r="D33" s="247">
        <v>11</v>
      </c>
      <c r="E33" s="91"/>
      <c r="F33" s="170">
        <f t="shared" si="2"/>
        <v>0</v>
      </c>
      <c r="G33" s="170">
        <f t="shared" si="3"/>
        <v>0</v>
      </c>
    </row>
    <row r="34" spans="1:7" ht="15" customHeight="1" x14ac:dyDescent="0.25">
      <c r="A34" s="171" t="s">
        <v>2334</v>
      </c>
      <c r="B34" s="47" t="s">
        <v>588</v>
      </c>
      <c r="C34" s="43" t="s">
        <v>1</v>
      </c>
      <c r="D34" s="247">
        <v>11</v>
      </c>
      <c r="E34" s="91"/>
      <c r="F34" s="170">
        <f t="shared" si="2"/>
        <v>0</v>
      </c>
      <c r="G34" s="170">
        <f t="shared" si="3"/>
        <v>0</v>
      </c>
    </row>
    <row r="35" spans="1:7" ht="15" customHeight="1" x14ac:dyDescent="0.25">
      <c r="A35" s="171" t="s">
        <v>2335</v>
      </c>
      <c r="B35" s="47" t="s">
        <v>698</v>
      </c>
      <c r="C35" s="43" t="s">
        <v>1</v>
      </c>
      <c r="D35" s="247">
        <v>11</v>
      </c>
      <c r="E35" s="91"/>
      <c r="F35" s="170">
        <f t="shared" si="2"/>
        <v>0</v>
      </c>
      <c r="G35" s="170">
        <f t="shared" si="3"/>
        <v>0</v>
      </c>
    </row>
    <row r="36" spans="1:7" ht="15" customHeight="1" x14ac:dyDescent="0.25">
      <c r="A36" s="171" t="s">
        <v>2336</v>
      </c>
      <c r="B36" s="47" t="s">
        <v>699</v>
      </c>
      <c r="C36" s="43" t="s">
        <v>3</v>
      </c>
      <c r="D36" s="247">
        <v>11</v>
      </c>
      <c r="E36" s="91"/>
      <c r="F36" s="170">
        <f t="shared" si="2"/>
        <v>0</v>
      </c>
      <c r="G36" s="170">
        <f t="shared" si="3"/>
        <v>0</v>
      </c>
    </row>
    <row r="37" spans="1:7" ht="15" customHeight="1" x14ac:dyDescent="0.25">
      <c r="A37" s="171" t="s">
        <v>2337</v>
      </c>
      <c r="B37" s="47" t="s">
        <v>589</v>
      </c>
      <c r="C37" s="43" t="s">
        <v>1</v>
      </c>
      <c r="D37" s="247">
        <v>11</v>
      </c>
      <c r="E37" s="91"/>
      <c r="F37" s="170">
        <f t="shared" si="2"/>
        <v>0</v>
      </c>
      <c r="G37" s="170">
        <f t="shared" si="3"/>
        <v>0</v>
      </c>
    </row>
    <row r="38" spans="1:7" ht="15" customHeight="1" x14ac:dyDescent="0.25">
      <c r="A38" s="171" t="s">
        <v>2338</v>
      </c>
      <c r="B38" s="47" t="s">
        <v>33</v>
      </c>
      <c r="C38" s="43" t="s">
        <v>1</v>
      </c>
      <c r="D38" s="247">
        <v>11</v>
      </c>
      <c r="E38" s="91"/>
      <c r="F38" s="170">
        <f t="shared" si="2"/>
        <v>0</v>
      </c>
      <c r="G38" s="170">
        <f t="shared" si="3"/>
        <v>0</v>
      </c>
    </row>
    <row r="39" spans="1:7" ht="15" customHeight="1" x14ac:dyDescent="0.25">
      <c r="A39" s="171" t="s">
        <v>2339</v>
      </c>
      <c r="B39" s="47" t="s">
        <v>700</v>
      </c>
      <c r="C39" s="43" t="s">
        <v>1</v>
      </c>
      <c r="D39" s="247">
        <v>11</v>
      </c>
      <c r="E39" s="91"/>
      <c r="F39" s="170">
        <f t="shared" si="2"/>
        <v>0</v>
      </c>
      <c r="G39" s="170">
        <f t="shared" si="3"/>
        <v>0</v>
      </c>
    </row>
    <row r="40" spans="1:7" ht="15" customHeight="1" x14ac:dyDescent="0.25">
      <c r="A40" s="171" t="s">
        <v>2340</v>
      </c>
      <c r="B40" s="47" t="s">
        <v>701</v>
      </c>
      <c r="C40" s="43" t="s">
        <v>1</v>
      </c>
      <c r="D40" s="247">
        <v>11</v>
      </c>
      <c r="E40" s="91"/>
      <c r="F40" s="170">
        <f t="shared" si="2"/>
        <v>0</v>
      </c>
      <c r="G40" s="170">
        <f t="shared" si="3"/>
        <v>0</v>
      </c>
    </row>
    <row r="41" spans="1:7" ht="15" customHeight="1" x14ac:dyDescent="0.25">
      <c r="A41" s="171" t="s">
        <v>2341</v>
      </c>
      <c r="B41" s="47" t="s">
        <v>592</v>
      </c>
      <c r="C41" s="43" t="s">
        <v>1</v>
      </c>
      <c r="D41" s="247">
        <v>11</v>
      </c>
      <c r="E41" s="91"/>
      <c r="F41" s="170">
        <f t="shared" si="2"/>
        <v>0</v>
      </c>
      <c r="G41" s="170">
        <f t="shared" si="3"/>
        <v>0</v>
      </c>
    </row>
    <row r="42" spans="1:7" ht="15" customHeight="1" x14ac:dyDescent="0.25">
      <c r="A42" s="171" t="s">
        <v>2342</v>
      </c>
      <c r="B42" s="47" t="s">
        <v>702</v>
      </c>
      <c r="C42" s="43" t="s">
        <v>1</v>
      </c>
      <c r="D42" s="247">
        <v>11</v>
      </c>
      <c r="E42" s="91"/>
      <c r="F42" s="170">
        <f t="shared" si="2"/>
        <v>0</v>
      </c>
      <c r="G42" s="170">
        <f t="shared" si="3"/>
        <v>0</v>
      </c>
    </row>
    <row r="43" spans="1:7" ht="15" customHeight="1" x14ac:dyDescent="0.25">
      <c r="A43" s="171" t="s">
        <v>2343</v>
      </c>
      <c r="B43" s="47" t="s">
        <v>97</v>
      </c>
      <c r="C43" s="43" t="s">
        <v>1</v>
      </c>
      <c r="D43" s="247">
        <v>11</v>
      </c>
      <c r="E43" s="91"/>
      <c r="F43" s="170">
        <f t="shared" si="2"/>
        <v>0</v>
      </c>
      <c r="G43" s="170">
        <f t="shared" si="3"/>
        <v>0</v>
      </c>
    </row>
    <row r="44" spans="1:7" ht="15" customHeight="1" x14ac:dyDescent="0.25">
      <c r="A44" s="171" t="s">
        <v>2344</v>
      </c>
      <c r="B44" s="47" t="s">
        <v>703</v>
      </c>
      <c r="C44" s="43" t="s">
        <v>1</v>
      </c>
      <c r="D44" s="247">
        <v>11</v>
      </c>
      <c r="E44" s="91"/>
      <c r="F44" s="170">
        <f t="shared" si="2"/>
        <v>0</v>
      </c>
      <c r="G44" s="170">
        <f t="shared" si="3"/>
        <v>0</v>
      </c>
    </row>
    <row r="45" spans="1:7" ht="15" customHeight="1" x14ac:dyDescent="0.25">
      <c r="A45" s="171" t="s">
        <v>2345</v>
      </c>
      <c r="B45" s="47" t="s">
        <v>704</v>
      </c>
      <c r="C45" s="43" t="s">
        <v>1</v>
      </c>
      <c r="D45" s="247">
        <v>11</v>
      </c>
      <c r="E45" s="91"/>
      <c r="F45" s="170">
        <f t="shared" si="2"/>
        <v>0</v>
      </c>
      <c r="G45" s="170">
        <f t="shared" si="3"/>
        <v>0</v>
      </c>
    </row>
    <row r="46" spans="1:7" ht="15" customHeight="1" x14ac:dyDescent="0.25">
      <c r="A46" s="171" t="s">
        <v>2346</v>
      </c>
      <c r="B46" s="47" t="s">
        <v>593</v>
      </c>
      <c r="C46" s="43" t="s">
        <v>1</v>
      </c>
      <c r="D46" s="247">
        <v>11</v>
      </c>
      <c r="E46" s="91"/>
      <c r="F46" s="170">
        <f t="shared" si="2"/>
        <v>0</v>
      </c>
      <c r="G46" s="170">
        <f t="shared" si="3"/>
        <v>0</v>
      </c>
    </row>
    <row r="47" spans="1:7" ht="15" customHeight="1" x14ac:dyDescent="0.25">
      <c r="A47" s="171" t="s">
        <v>2347</v>
      </c>
      <c r="B47" s="47" t="s">
        <v>594</v>
      </c>
      <c r="C47" s="43" t="s">
        <v>1</v>
      </c>
      <c r="D47" s="247">
        <v>11</v>
      </c>
      <c r="E47" s="91"/>
      <c r="F47" s="170">
        <f t="shared" si="2"/>
        <v>0</v>
      </c>
      <c r="G47" s="170">
        <f t="shared" si="3"/>
        <v>0</v>
      </c>
    </row>
    <row r="48" spans="1:7" ht="15" customHeight="1" x14ac:dyDescent="0.25">
      <c r="A48" s="171" t="s">
        <v>2348</v>
      </c>
      <c r="B48" s="47" t="s">
        <v>595</v>
      </c>
      <c r="C48" s="43" t="s">
        <v>1</v>
      </c>
      <c r="D48" s="247">
        <v>11</v>
      </c>
      <c r="E48" s="91"/>
      <c r="F48" s="170">
        <f t="shared" si="2"/>
        <v>0</v>
      </c>
      <c r="G48" s="170">
        <f t="shared" si="3"/>
        <v>0</v>
      </c>
    </row>
    <row r="49" spans="1:7" ht="15" customHeight="1" x14ac:dyDescent="0.25">
      <c r="A49" s="171" t="s">
        <v>2349</v>
      </c>
      <c r="B49" s="47" t="s">
        <v>705</v>
      </c>
      <c r="C49" s="43" t="s">
        <v>1</v>
      </c>
      <c r="D49" s="247">
        <v>11</v>
      </c>
      <c r="E49" s="91"/>
      <c r="F49" s="170">
        <f t="shared" si="2"/>
        <v>0</v>
      </c>
      <c r="G49" s="170">
        <f t="shared" si="3"/>
        <v>0</v>
      </c>
    </row>
    <row r="50" spans="1:7" ht="15" customHeight="1" x14ac:dyDescent="0.25">
      <c r="A50" s="171" t="s">
        <v>2350</v>
      </c>
      <c r="B50" s="47" t="s">
        <v>706</v>
      </c>
      <c r="C50" s="43" t="s">
        <v>1</v>
      </c>
      <c r="D50" s="247">
        <v>11</v>
      </c>
      <c r="E50" s="91"/>
      <c r="F50" s="170">
        <f t="shared" si="2"/>
        <v>0</v>
      </c>
      <c r="G50" s="170">
        <f t="shared" si="3"/>
        <v>0</v>
      </c>
    </row>
    <row r="51" spans="1:7" ht="15" customHeight="1" x14ac:dyDescent="0.25">
      <c r="A51" s="171" t="s">
        <v>2351</v>
      </c>
      <c r="B51" s="47" t="s">
        <v>596</v>
      </c>
      <c r="C51" s="43" t="s">
        <v>1</v>
      </c>
      <c r="D51" s="247">
        <v>11</v>
      </c>
      <c r="E51" s="91"/>
      <c r="F51" s="170">
        <f t="shared" si="2"/>
        <v>0</v>
      </c>
      <c r="G51" s="170">
        <f t="shared" si="3"/>
        <v>0</v>
      </c>
    </row>
    <row r="52" spans="1:7" ht="15" customHeight="1" x14ac:dyDescent="0.25">
      <c r="A52" s="171" t="s">
        <v>2352</v>
      </c>
      <c r="B52" s="47" t="s">
        <v>597</v>
      </c>
      <c r="C52" s="43" t="s">
        <v>1</v>
      </c>
      <c r="D52" s="247">
        <v>11</v>
      </c>
      <c r="E52" s="91"/>
      <c r="F52" s="170">
        <f t="shared" si="2"/>
        <v>0</v>
      </c>
      <c r="G52" s="170">
        <f t="shared" si="3"/>
        <v>0</v>
      </c>
    </row>
    <row r="53" spans="1:7" ht="15" customHeight="1" x14ac:dyDescent="0.25">
      <c r="A53" s="171" t="s">
        <v>2353</v>
      </c>
      <c r="B53" s="47" t="s">
        <v>591</v>
      </c>
      <c r="C53" s="43" t="s">
        <v>1</v>
      </c>
      <c r="D53" s="247">
        <v>11</v>
      </c>
      <c r="E53" s="91"/>
      <c r="F53" s="170">
        <f t="shared" si="2"/>
        <v>0</v>
      </c>
      <c r="G53" s="170">
        <f t="shared" si="3"/>
        <v>0</v>
      </c>
    </row>
    <row r="54" spans="1:7" ht="15" customHeight="1" x14ac:dyDescent="0.25">
      <c r="A54" s="171" t="s">
        <v>2354</v>
      </c>
      <c r="B54" s="47" t="s">
        <v>707</v>
      </c>
      <c r="C54" s="43" t="s">
        <v>1</v>
      </c>
      <c r="D54" s="247">
        <v>44</v>
      </c>
      <c r="E54" s="91"/>
      <c r="F54" s="170">
        <f t="shared" si="2"/>
        <v>0</v>
      </c>
      <c r="G54" s="170">
        <f t="shared" si="3"/>
        <v>0</v>
      </c>
    </row>
    <row r="55" spans="1:7" ht="15" customHeight="1" x14ac:dyDescent="0.25">
      <c r="A55" s="171" t="s">
        <v>2355</v>
      </c>
      <c r="B55" s="47" t="s">
        <v>708</v>
      </c>
      <c r="C55" s="43" t="s">
        <v>1</v>
      </c>
      <c r="D55" s="247">
        <v>44</v>
      </c>
      <c r="E55" s="91"/>
      <c r="F55" s="170">
        <f t="shared" si="2"/>
        <v>0</v>
      </c>
      <c r="G55" s="170">
        <f t="shared" si="3"/>
        <v>0</v>
      </c>
    </row>
    <row r="56" spans="1:7" ht="15" customHeight="1" x14ac:dyDescent="0.25">
      <c r="A56" s="171" t="s">
        <v>2356</v>
      </c>
      <c r="B56" s="47" t="s">
        <v>599</v>
      </c>
      <c r="C56" s="43" t="s">
        <v>1</v>
      </c>
      <c r="D56" s="247">
        <v>11</v>
      </c>
      <c r="E56" s="91"/>
      <c r="F56" s="170">
        <f t="shared" si="2"/>
        <v>0</v>
      </c>
      <c r="G56" s="170">
        <f t="shared" si="3"/>
        <v>0</v>
      </c>
    </row>
    <row r="57" spans="1:7" ht="15" customHeight="1" x14ac:dyDescent="0.25">
      <c r="A57" s="171" t="s">
        <v>2357</v>
      </c>
      <c r="B57" s="47" t="s">
        <v>709</v>
      </c>
      <c r="C57" s="43" t="s">
        <v>1</v>
      </c>
      <c r="D57" s="247">
        <v>11</v>
      </c>
      <c r="E57" s="91"/>
      <c r="F57" s="170">
        <f t="shared" si="2"/>
        <v>0</v>
      </c>
      <c r="G57" s="170">
        <f t="shared" si="3"/>
        <v>0</v>
      </c>
    </row>
    <row r="58" spans="1:7" ht="15" customHeight="1" x14ac:dyDescent="0.25">
      <c r="A58" s="171" t="s">
        <v>2358</v>
      </c>
      <c r="B58" s="47" t="s">
        <v>710</v>
      </c>
      <c r="C58" s="43" t="s">
        <v>1</v>
      </c>
      <c r="D58" s="247">
        <v>11</v>
      </c>
      <c r="E58" s="91"/>
      <c r="F58" s="170">
        <f t="shared" si="2"/>
        <v>0</v>
      </c>
      <c r="G58" s="170">
        <f t="shared" si="3"/>
        <v>0</v>
      </c>
    </row>
    <row r="59" spans="1:7" ht="15" customHeight="1" x14ac:dyDescent="0.25">
      <c r="A59" s="171" t="s">
        <v>2359</v>
      </c>
      <c r="B59" s="47" t="s">
        <v>600</v>
      </c>
      <c r="C59" s="43" t="s">
        <v>1</v>
      </c>
      <c r="D59" s="247">
        <v>11</v>
      </c>
      <c r="E59" s="91"/>
      <c r="F59" s="170">
        <f t="shared" si="2"/>
        <v>0</v>
      </c>
      <c r="G59" s="170">
        <f t="shared" si="3"/>
        <v>0</v>
      </c>
    </row>
    <row r="60" spans="1:7" ht="15" customHeight="1" x14ac:dyDescent="0.25">
      <c r="A60" s="171" t="s">
        <v>2360</v>
      </c>
      <c r="B60" s="47" t="s">
        <v>601</v>
      </c>
      <c r="C60" s="43" t="s">
        <v>1</v>
      </c>
      <c r="D60" s="247">
        <v>11</v>
      </c>
      <c r="E60" s="91"/>
      <c r="F60" s="170">
        <f t="shared" si="2"/>
        <v>0</v>
      </c>
      <c r="G60" s="170">
        <f t="shared" si="3"/>
        <v>0</v>
      </c>
    </row>
    <row r="61" spans="1:7" ht="15" customHeight="1" x14ac:dyDescent="0.25">
      <c r="A61" s="171" t="s">
        <v>2361</v>
      </c>
      <c r="B61" s="47" t="s">
        <v>711</v>
      </c>
      <c r="C61" s="43" t="s">
        <v>1</v>
      </c>
      <c r="D61" s="247">
        <v>11</v>
      </c>
      <c r="E61" s="91"/>
      <c r="F61" s="170">
        <f t="shared" si="2"/>
        <v>0</v>
      </c>
      <c r="G61" s="170">
        <f t="shared" si="3"/>
        <v>0</v>
      </c>
    </row>
    <row r="62" spans="1:7" ht="15" customHeight="1" x14ac:dyDescent="0.25">
      <c r="A62" s="171" t="s">
        <v>2362</v>
      </c>
      <c r="B62" s="47" t="s">
        <v>602</v>
      </c>
      <c r="C62" s="43" t="s">
        <v>1</v>
      </c>
      <c r="D62" s="247">
        <v>11</v>
      </c>
      <c r="E62" s="91"/>
      <c r="F62" s="170">
        <f t="shared" si="2"/>
        <v>0</v>
      </c>
      <c r="G62" s="170">
        <f t="shared" si="3"/>
        <v>0</v>
      </c>
    </row>
    <row r="63" spans="1:7" ht="15" customHeight="1" x14ac:dyDescent="0.25">
      <c r="A63" s="171" t="s">
        <v>2363</v>
      </c>
      <c r="B63" s="47" t="s">
        <v>603</v>
      </c>
      <c r="C63" s="43" t="s">
        <v>1</v>
      </c>
      <c r="D63" s="247">
        <v>11</v>
      </c>
      <c r="E63" s="91"/>
      <c r="F63" s="170">
        <f t="shared" si="2"/>
        <v>0</v>
      </c>
      <c r="G63" s="170">
        <f t="shared" si="3"/>
        <v>0</v>
      </c>
    </row>
    <row r="64" spans="1:7" ht="15" customHeight="1" x14ac:dyDescent="0.25">
      <c r="A64" s="171" t="s">
        <v>2364</v>
      </c>
      <c r="B64" s="47" t="s">
        <v>604</v>
      </c>
      <c r="C64" s="43" t="s">
        <v>1</v>
      </c>
      <c r="D64" s="247">
        <v>11</v>
      </c>
      <c r="E64" s="91"/>
      <c r="F64" s="170">
        <f t="shared" si="2"/>
        <v>0</v>
      </c>
      <c r="G64" s="170">
        <f t="shared" si="3"/>
        <v>0</v>
      </c>
    </row>
    <row r="65" spans="1:7" ht="15" customHeight="1" x14ac:dyDescent="0.25">
      <c r="A65" s="171" t="s">
        <v>2365</v>
      </c>
      <c r="B65" s="47" t="s">
        <v>128</v>
      </c>
      <c r="C65" s="43" t="s">
        <v>1</v>
      </c>
      <c r="D65" s="247">
        <v>11</v>
      </c>
      <c r="E65" s="91"/>
      <c r="F65" s="170">
        <f t="shared" si="2"/>
        <v>0</v>
      </c>
      <c r="G65" s="170">
        <f t="shared" si="3"/>
        <v>0</v>
      </c>
    </row>
    <row r="66" spans="1:7" ht="15" customHeight="1" x14ac:dyDescent="0.25">
      <c r="A66" s="171" t="s">
        <v>2366</v>
      </c>
      <c r="B66" s="47" t="s">
        <v>1163</v>
      </c>
      <c r="C66" s="43" t="s">
        <v>1</v>
      </c>
      <c r="D66" s="247">
        <v>11</v>
      </c>
      <c r="E66" s="91"/>
      <c r="F66" s="170">
        <f t="shared" si="2"/>
        <v>0</v>
      </c>
      <c r="G66" s="170">
        <f t="shared" si="3"/>
        <v>0</v>
      </c>
    </row>
    <row r="67" spans="1:7" ht="15" customHeight="1" x14ac:dyDescent="0.25">
      <c r="A67" s="171" t="s">
        <v>2367</v>
      </c>
      <c r="B67" s="47" t="s">
        <v>713</v>
      </c>
      <c r="C67" s="43" t="s">
        <v>1</v>
      </c>
      <c r="D67" s="247">
        <v>11</v>
      </c>
      <c r="E67" s="91"/>
      <c r="F67" s="170">
        <f t="shared" si="2"/>
        <v>0</v>
      </c>
      <c r="G67" s="170">
        <f t="shared" si="3"/>
        <v>0</v>
      </c>
    </row>
    <row r="68" spans="1:7" ht="15" customHeight="1" x14ac:dyDescent="0.25">
      <c r="A68" s="171" t="s">
        <v>2368</v>
      </c>
      <c r="B68" s="47" t="s">
        <v>606</v>
      </c>
      <c r="C68" s="43" t="s">
        <v>1</v>
      </c>
      <c r="D68" s="247">
        <v>44</v>
      </c>
      <c r="E68" s="91"/>
      <c r="F68" s="170">
        <f t="shared" si="2"/>
        <v>0</v>
      </c>
      <c r="G68" s="170">
        <f t="shared" si="3"/>
        <v>0</v>
      </c>
    </row>
    <row r="69" spans="1:7" ht="15" customHeight="1" x14ac:dyDescent="0.25">
      <c r="A69" s="171" t="s">
        <v>2369</v>
      </c>
      <c r="B69" s="47" t="s">
        <v>714</v>
      </c>
      <c r="C69" s="43" t="s">
        <v>1</v>
      </c>
      <c r="D69" s="247">
        <v>44</v>
      </c>
      <c r="E69" s="91"/>
      <c r="F69" s="170">
        <f t="shared" si="2"/>
        <v>0</v>
      </c>
      <c r="G69" s="170">
        <f t="shared" si="3"/>
        <v>0</v>
      </c>
    </row>
    <row r="70" spans="1:7" ht="15" customHeight="1" x14ac:dyDescent="0.25">
      <c r="A70" s="171" t="s">
        <v>2370</v>
      </c>
      <c r="B70" s="47" t="s">
        <v>715</v>
      </c>
      <c r="C70" s="43" t="s">
        <v>1</v>
      </c>
      <c r="D70" s="247">
        <v>11</v>
      </c>
      <c r="E70" s="91"/>
      <c r="F70" s="170">
        <f t="shared" si="2"/>
        <v>0</v>
      </c>
      <c r="G70" s="170">
        <f t="shared" si="3"/>
        <v>0</v>
      </c>
    </row>
    <row r="71" spans="1:7" ht="15" customHeight="1" x14ac:dyDescent="0.25">
      <c r="A71" s="171" t="s">
        <v>2371</v>
      </c>
      <c r="B71" s="47" t="s">
        <v>607</v>
      </c>
      <c r="C71" s="43" t="s">
        <v>1</v>
      </c>
      <c r="D71" s="247">
        <v>11</v>
      </c>
      <c r="E71" s="91"/>
      <c r="F71" s="170">
        <f t="shared" si="2"/>
        <v>0</v>
      </c>
      <c r="G71" s="170">
        <f t="shared" si="3"/>
        <v>0</v>
      </c>
    </row>
    <row r="72" spans="1:7" ht="15" customHeight="1" x14ac:dyDescent="0.25">
      <c r="A72" s="171" t="s">
        <v>2372</v>
      </c>
      <c r="B72" s="47" t="s">
        <v>608</v>
      </c>
      <c r="C72" s="43" t="s">
        <v>1</v>
      </c>
      <c r="D72" s="247">
        <v>11</v>
      </c>
      <c r="E72" s="91"/>
      <c r="F72" s="170">
        <f t="shared" si="2"/>
        <v>0</v>
      </c>
      <c r="G72" s="170">
        <f t="shared" si="3"/>
        <v>0</v>
      </c>
    </row>
    <row r="73" spans="1:7" ht="15" customHeight="1" x14ac:dyDescent="0.25">
      <c r="A73" s="171" t="s">
        <v>2373</v>
      </c>
      <c r="B73" s="47" t="s">
        <v>609</v>
      </c>
      <c r="C73" s="43" t="s">
        <v>1</v>
      </c>
      <c r="D73" s="247">
        <v>11</v>
      </c>
      <c r="E73" s="91"/>
      <c r="F73" s="170">
        <f t="shared" si="2"/>
        <v>0</v>
      </c>
      <c r="G73" s="170">
        <f t="shared" si="3"/>
        <v>0</v>
      </c>
    </row>
    <row r="74" spans="1:7" ht="15" customHeight="1" x14ac:dyDescent="0.25">
      <c r="A74" s="171" t="s">
        <v>2374</v>
      </c>
      <c r="B74" s="47" t="s">
        <v>15</v>
      </c>
      <c r="C74" s="43" t="s">
        <v>1</v>
      </c>
      <c r="D74" s="247">
        <v>11</v>
      </c>
      <c r="E74" s="91"/>
      <c r="F74" s="170">
        <f t="shared" si="2"/>
        <v>0</v>
      </c>
      <c r="G74" s="170">
        <f t="shared" si="3"/>
        <v>0</v>
      </c>
    </row>
    <row r="75" spans="1:7" ht="15" customHeight="1" x14ac:dyDescent="0.25">
      <c r="A75" s="171" t="s">
        <v>2375</v>
      </c>
      <c r="B75" s="47" t="s">
        <v>716</v>
      </c>
      <c r="C75" s="43" t="s">
        <v>1</v>
      </c>
      <c r="D75" s="247">
        <v>11</v>
      </c>
      <c r="E75" s="91"/>
      <c r="F75" s="170">
        <f t="shared" si="2"/>
        <v>0</v>
      </c>
      <c r="G75" s="170">
        <f t="shared" si="3"/>
        <v>0</v>
      </c>
    </row>
    <row r="76" spans="1:7" ht="15" customHeight="1" x14ac:dyDescent="0.25">
      <c r="A76" s="171" t="s">
        <v>2376</v>
      </c>
      <c r="B76" s="47" t="s">
        <v>717</v>
      </c>
      <c r="C76" s="43" t="s">
        <v>1</v>
      </c>
      <c r="D76" s="247">
        <v>11</v>
      </c>
      <c r="E76" s="91"/>
      <c r="F76" s="170">
        <f t="shared" si="2"/>
        <v>0</v>
      </c>
      <c r="G76" s="170">
        <f t="shared" si="3"/>
        <v>0</v>
      </c>
    </row>
    <row r="77" spans="1:7" ht="15" customHeight="1" x14ac:dyDescent="0.25">
      <c r="A77" s="171" t="s">
        <v>2377</v>
      </c>
      <c r="B77" s="47" t="s">
        <v>718</v>
      </c>
      <c r="C77" s="43" t="s">
        <v>1</v>
      </c>
      <c r="D77" s="247">
        <v>11</v>
      </c>
      <c r="E77" s="91"/>
      <c r="F77" s="170">
        <f t="shared" si="2"/>
        <v>0</v>
      </c>
      <c r="G77" s="170">
        <f t="shared" si="3"/>
        <v>0</v>
      </c>
    </row>
    <row r="78" spans="1:7" ht="15" customHeight="1" x14ac:dyDescent="0.25">
      <c r="A78" s="171" t="s">
        <v>2378</v>
      </c>
      <c r="B78" s="47" t="s">
        <v>610</v>
      </c>
      <c r="C78" s="43" t="s">
        <v>1</v>
      </c>
      <c r="D78" s="247">
        <v>11</v>
      </c>
      <c r="E78" s="91"/>
      <c r="F78" s="170">
        <f t="shared" si="2"/>
        <v>0</v>
      </c>
      <c r="G78" s="170">
        <f t="shared" si="3"/>
        <v>0</v>
      </c>
    </row>
    <row r="79" spans="1:7" ht="15" customHeight="1" x14ac:dyDescent="0.25">
      <c r="A79" s="171" t="s">
        <v>2379</v>
      </c>
      <c r="B79" s="47" t="s">
        <v>611</v>
      </c>
      <c r="C79" s="43" t="s">
        <v>1</v>
      </c>
      <c r="D79" s="247">
        <v>11</v>
      </c>
      <c r="E79" s="91"/>
      <c r="F79" s="170">
        <f t="shared" si="2"/>
        <v>0</v>
      </c>
      <c r="G79" s="170">
        <f t="shared" si="3"/>
        <v>0</v>
      </c>
    </row>
    <row r="80" spans="1:7" ht="15" customHeight="1" x14ac:dyDescent="0.25">
      <c r="A80" s="171" t="s">
        <v>2380</v>
      </c>
      <c r="B80" s="47" t="s">
        <v>719</v>
      </c>
      <c r="C80" s="43" t="s">
        <v>1</v>
      </c>
      <c r="D80" s="247">
        <v>11</v>
      </c>
      <c r="E80" s="91"/>
      <c r="F80" s="170">
        <f t="shared" si="2"/>
        <v>0</v>
      </c>
      <c r="G80" s="170">
        <f t="shared" si="3"/>
        <v>0</v>
      </c>
    </row>
    <row r="81" spans="1:7" ht="15" customHeight="1" x14ac:dyDescent="0.25">
      <c r="A81" s="171" t="s">
        <v>2381</v>
      </c>
      <c r="B81" s="47" t="s">
        <v>720</v>
      </c>
      <c r="C81" s="43" t="s">
        <v>1</v>
      </c>
      <c r="D81" s="247">
        <v>11</v>
      </c>
      <c r="E81" s="91"/>
      <c r="F81" s="170">
        <f t="shared" si="2"/>
        <v>0</v>
      </c>
      <c r="G81" s="170">
        <f t="shared" si="3"/>
        <v>0</v>
      </c>
    </row>
    <row r="82" spans="1:7" ht="15" customHeight="1" x14ac:dyDescent="0.25">
      <c r="A82" s="171" t="s">
        <v>2382</v>
      </c>
      <c r="B82" s="47" t="s">
        <v>721</v>
      </c>
      <c r="C82" s="43" t="s">
        <v>1</v>
      </c>
      <c r="D82" s="247">
        <v>11</v>
      </c>
      <c r="E82" s="91"/>
      <c r="F82" s="170">
        <f t="shared" si="2"/>
        <v>0</v>
      </c>
      <c r="G82" s="170">
        <f t="shared" si="3"/>
        <v>0</v>
      </c>
    </row>
    <row r="83" spans="1:7" ht="15" customHeight="1" x14ac:dyDescent="0.25">
      <c r="A83" s="171" t="s">
        <v>2383</v>
      </c>
      <c r="B83" s="47" t="s">
        <v>722</v>
      </c>
      <c r="C83" s="43" t="s">
        <v>1</v>
      </c>
      <c r="D83" s="247">
        <v>11</v>
      </c>
      <c r="E83" s="91"/>
      <c r="F83" s="170">
        <f t="shared" si="2"/>
        <v>0</v>
      </c>
      <c r="G83" s="170">
        <f t="shared" si="3"/>
        <v>0</v>
      </c>
    </row>
    <row r="84" spans="1:7" ht="15" customHeight="1" x14ac:dyDescent="0.25">
      <c r="A84" s="171" t="s">
        <v>2384</v>
      </c>
      <c r="B84" s="47" t="s">
        <v>102</v>
      </c>
      <c r="C84" s="43" t="s">
        <v>1</v>
      </c>
      <c r="D84" s="247">
        <v>11</v>
      </c>
      <c r="E84" s="91"/>
      <c r="F84" s="170">
        <f t="shared" si="2"/>
        <v>0</v>
      </c>
      <c r="G84" s="170">
        <f t="shared" si="3"/>
        <v>0</v>
      </c>
    </row>
    <row r="85" spans="1:7" ht="15" customHeight="1" x14ac:dyDescent="0.25">
      <c r="A85" s="171" t="s">
        <v>2385</v>
      </c>
      <c r="B85" s="47" t="s">
        <v>612</v>
      </c>
      <c r="C85" s="43" t="s">
        <v>1</v>
      </c>
      <c r="D85" s="247">
        <v>11</v>
      </c>
      <c r="E85" s="91"/>
      <c r="F85" s="170">
        <f t="shared" si="2"/>
        <v>0</v>
      </c>
      <c r="G85" s="170">
        <f t="shared" si="3"/>
        <v>0</v>
      </c>
    </row>
    <row r="86" spans="1:7" ht="15" customHeight="1" x14ac:dyDescent="0.25">
      <c r="A86" s="171" t="s">
        <v>2386</v>
      </c>
      <c r="B86" s="47" t="s">
        <v>613</v>
      </c>
      <c r="C86" s="43" t="s">
        <v>4</v>
      </c>
      <c r="D86" s="247">
        <v>11</v>
      </c>
      <c r="E86" s="91"/>
      <c r="F86" s="170">
        <f t="shared" ref="F86:F149" si="4">SUM(E86*1.2)</f>
        <v>0</v>
      </c>
      <c r="G86" s="170">
        <f t="shared" ref="G86:G149" si="5">SUM(D86*E86)</f>
        <v>0</v>
      </c>
    </row>
    <row r="87" spans="1:7" ht="15" customHeight="1" x14ac:dyDescent="0.25">
      <c r="A87" s="171" t="s">
        <v>2387</v>
      </c>
      <c r="B87" s="47" t="s">
        <v>105</v>
      </c>
      <c r="C87" s="43" t="s">
        <v>1</v>
      </c>
      <c r="D87" s="247">
        <v>11</v>
      </c>
      <c r="E87" s="91"/>
      <c r="F87" s="170">
        <f t="shared" si="4"/>
        <v>0</v>
      </c>
      <c r="G87" s="170">
        <f t="shared" si="5"/>
        <v>0</v>
      </c>
    </row>
    <row r="88" spans="1:7" ht="15" customHeight="1" x14ac:dyDescent="0.25">
      <c r="A88" s="171" t="s">
        <v>2388</v>
      </c>
      <c r="B88" s="47" t="s">
        <v>614</v>
      </c>
      <c r="C88" s="43" t="s">
        <v>1</v>
      </c>
      <c r="D88" s="247">
        <v>11</v>
      </c>
      <c r="E88" s="91"/>
      <c r="F88" s="170">
        <f t="shared" si="4"/>
        <v>0</v>
      </c>
      <c r="G88" s="170">
        <f t="shared" si="5"/>
        <v>0</v>
      </c>
    </row>
    <row r="89" spans="1:7" ht="15" customHeight="1" x14ac:dyDescent="0.25">
      <c r="A89" s="171" t="s">
        <v>2389</v>
      </c>
      <c r="B89" s="47" t="s">
        <v>615</v>
      </c>
      <c r="C89" s="43" t="s">
        <v>1</v>
      </c>
      <c r="D89" s="247">
        <v>11</v>
      </c>
      <c r="E89" s="91"/>
      <c r="F89" s="170">
        <f t="shared" si="4"/>
        <v>0</v>
      </c>
      <c r="G89" s="170">
        <f t="shared" si="5"/>
        <v>0</v>
      </c>
    </row>
    <row r="90" spans="1:7" ht="15" customHeight="1" x14ac:dyDescent="0.25">
      <c r="A90" s="171" t="s">
        <v>2390</v>
      </c>
      <c r="B90" s="47" t="s">
        <v>616</v>
      </c>
      <c r="C90" s="43" t="s">
        <v>1</v>
      </c>
      <c r="D90" s="247">
        <v>22</v>
      </c>
      <c r="E90" s="91"/>
      <c r="F90" s="170">
        <f t="shared" si="4"/>
        <v>0</v>
      </c>
      <c r="G90" s="170">
        <f t="shared" si="5"/>
        <v>0</v>
      </c>
    </row>
    <row r="91" spans="1:7" ht="15" customHeight="1" x14ac:dyDescent="0.25">
      <c r="A91" s="171" t="s">
        <v>2391</v>
      </c>
      <c r="B91" s="47" t="s">
        <v>617</v>
      </c>
      <c r="C91" s="43" t="s">
        <v>1</v>
      </c>
      <c r="D91" s="247">
        <v>11</v>
      </c>
      <c r="E91" s="91"/>
      <c r="F91" s="170">
        <f t="shared" si="4"/>
        <v>0</v>
      </c>
      <c r="G91" s="170">
        <f t="shared" si="5"/>
        <v>0</v>
      </c>
    </row>
    <row r="92" spans="1:7" ht="15" customHeight="1" x14ac:dyDescent="0.25">
      <c r="A92" s="171" t="s">
        <v>2392</v>
      </c>
      <c r="B92" s="47" t="s">
        <v>618</v>
      </c>
      <c r="C92" s="43" t="s">
        <v>1</v>
      </c>
      <c r="D92" s="247">
        <v>11</v>
      </c>
      <c r="E92" s="91"/>
      <c r="F92" s="170">
        <f t="shared" si="4"/>
        <v>0</v>
      </c>
      <c r="G92" s="170">
        <f t="shared" si="5"/>
        <v>0</v>
      </c>
    </row>
    <row r="93" spans="1:7" ht="15" customHeight="1" x14ac:dyDescent="0.25">
      <c r="A93" s="171" t="s">
        <v>2393</v>
      </c>
      <c r="B93" s="47" t="s">
        <v>723</v>
      </c>
      <c r="C93" s="43" t="s">
        <v>1</v>
      </c>
      <c r="D93" s="247">
        <v>11</v>
      </c>
      <c r="E93" s="91"/>
      <c r="F93" s="170">
        <f t="shared" si="4"/>
        <v>0</v>
      </c>
      <c r="G93" s="170">
        <f t="shared" si="5"/>
        <v>0</v>
      </c>
    </row>
    <row r="94" spans="1:7" ht="15" customHeight="1" x14ac:dyDescent="0.25">
      <c r="A94" s="171" t="s">
        <v>2394</v>
      </c>
      <c r="B94" s="47" t="s">
        <v>724</v>
      </c>
      <c r="C94" s="43" t="s">
        <v>1</v>
      </c>
      <c r="D94" s="247">
        <v>30</v>
      </c>
      <c r="E94" s="91"/>
      <c r="F94" s="170">
        <f t="shared" si="4"/>
        <v>0</v>
      </c>
      <c r="G94" s="170">
        <f t="shared" si="5"/>
        <v>0</v>
      </c>
    </row>
    <row r="95" spans="1:7" ht="15" customHeight="1" x14ac:dyDescent="0.25">
      <c r="A95" s="171" t="s">
        <v>2395</v>
      </c>
      <c r="B95" s="47" t="s">
        <v>725</v>
      </c>
      <c r="C95" s="43" t="s">
        <v>726</v>
      </c>
      <c r="D95" s="247">
        <v>11</v>
      </c>
      <c r="E95" s="91"/>
      <c r="F95" s="170">
        <f t="shared" si="4"/>
        <v>0</v>
      </c>
      <c r="G95" s="170">
        <f t="shared" si="5"/>
        <v>0</v>
      </c>
    </row>
    <row r="96" spans="1:7" ht="15" customHeight="1" x14ac:dyDescent="0.25">
      <c r="A96" s="171" t="s">
        <v>2396</v>
      </c>
      <c r="B96" s="47" t="s">
        <v>727</v>
      </c>
      <c r="C96" s="43" t="s">
        <v>1</v>
      </c>
      <c r="D96" s="247">
        <v>11</v>
      </c>
      <c r="E96" s="91"/>
      <c r="F96" s="170">
        <f t="shared" si="4"/>
        <v>0</v>
      </c>
      <c r="G96" s="170">
        <f t="shared" si="5"/>
        <v>0</v>
      </c>
    </row>
    <row r="97" spans="1:7" ht="15" customHeight="1" x14ac:dyDescent="0.25">
      <c r="A97" s="171" t="s">
        <v>2397</v>
      </c>
      <c r="B97" s="47" t="s">
        <v>619</v>
      </c>
      <c r="C97" s="43" t="s">
        <v>1</v>
      </c>
      <c r="D97" s="247">
        <v>11</v>
      </c>
      <c r="E97" s="91"/>
      <c r="F97" s="170">
        <f t="shared" si="4"/>
        <v>0</v>
      </c>
      <c r="G97" s="170">
        <f t="shared" si="5"/>
        <v>0</v>
      </c>
    </row>
    <row r="98" spans="1:7" ht="15" customHeight="1" x14ac:dyDescent="0.25">
      <c r="A98" s="171" t="s">
        <v>2398</v>
      </c>
      <c r="B98" s="47" t="s">
        <v>620</v>
      </c>
      <c r="C98" s="43" t="s">
        <v>1</v>
      </c>
      <c r="D98" s="247">
        <v>55</v>
      </c>
      <c r="E98" s="91"/>
      <c r="F98" s="170">
        <f t="shared" si="4"/>
        <v>0</v>
      </c>
      <c r="G98" s="170">
        <f t="shared" si="5"/>
        <v>0</v>
      </c>
    </row>
    <row r="99" spans="1:7" ht="15" customHeight="1" x14ac:dyDescent="0.25">
      <c r="A99" s="171" t="s">
        <v>2399</v>
      </c>
      <c r="B99" s="47" t="s">
        <v>177</v>
      </c>
      <c r="C99" s="43" t="s">
        <v>1</v>
      </c>
      <c r="D99" s="247">
        <v>55</v>
      </c>
      <c r="E99" s="91"/>
      <c r="F99" s="170">
        <f t="shared" si="4"/>
        <v>0</v>
      </c>
      <c r="G99" s="170">
        <f t="shared" si="5"/>
        <v>0</v>
      </c>
    </row>
    <row r="100" spans="1:7" ht="15" customHeight="1" x14ac:dyDescent="0.25">
      <c r="A100" s="171" t="s">
        <v>2400</v>
      </c>
      <c r="B100" s="47" t="s">
        <v>621</v>
      </c>
      <c r="C100" s="43" t="s">
        <v>1</v>
      </c>
      <c r="D100" s="247">
        <v>11</v>
      </c>
      <c r="E100" s="91"/>
      <c r="F100" s="170">
        <f t="shared" si="4"/>
        <v>0</v>
      </c>
      <c r="G100" s="170">
        <f t="shared" si="5"/>
        <v>0</v>
      </c>
    </row>
    <row r="101" spans="1:7" ht="15" customHeight="1" x14ac:dyDescent="0.25">
      <c r="A101" s="171" t="s">
        <v>2401</v>
      </c>
      <c r="B101" s="47" t="s">
        <v>622</v>
      </c>
      <c r="C101" s="43" t="s">
        <v>1</v>
      </c>
      <c r="D101" s="247">
        <v>66</v>
      </c>
      <c r="E101" s="91"/>
      <c r="F101" s="170">
        <f t="shared" si="4"/>
        <v>0</v>
      </c>
      <c r="G101" s="170">
        <f t="shared" si="5"/>
        <v>0</v>
      </c>
    </row>
    <row r="102" spans="1:7" ht="15" customHeight="1" x14ac:dyDescent="0.25">
      <c r="A102" s="171" t="s">
        <v>2402</v>
      </c>
      <c r="B102" s="47" t="s">
        <v>623</v>
      </c>
      <c r="C102" s="43" t="s">
        <v>1</v>
      </c>
      <c r="D102" s="247">
        <v>11</v>
      </c>
      <c r="E102" s="91"/>
      <c r="F102" s="170">
        <f t="shared" si="4"/>
        <v>0</v>
      </c>
      <c r="G102" s="170">
        <f t="shared" si="5"/>
        <v>0</v>
      </c>
    </row>
    <row r="103" spans="1:7" ht="15" customHeight="1" x14ac:dyDescent="0.25">
      <c r="A103" s="171" t="s">
        <v>2403</v>
      </c>
      <c r="B103" s="47" t="s">
        <v>728</v>
      </c>
      <c r="C103" s="43" t="s">
        <v>3</v>
      </c>
      <c r="D103" s="247">
        <v>11</v>
      </c>
      <c r="E103" s="91"/>
      <c r="F103" s="170">
        <f t="shared" si="4"/>
        <v>0</v>
      </c>
      <c r="G103" s="170">
        <f t="shared" si="5"/>
        <v>0</v>
      </c>
    </row>
    <row r="104" spans="1:7" ht="15" customHeight="1" x14ac:dyDescent="0.25">
      <c r="A104" s="171" t="s">
        <v>2404</v>
      </c>
      <c r="B104" s="47" t="s">
        <v>625</v>
      </c>
      <c r="C104" s="43" t="s">
        <v>1</v>
      </c>
      <c r="D104" s="247">
        <v>22</v>
      </c>
      <c r="E104" s="91"/>
      <c r="F104" s="170">
        <f t="shared" si="4"/>
        <v>0</v>
      </c>
      <c r="G104" s="170">
        <f t="shared" si="5"/>
        <v>0</v>
      </c>
    </row>
    <row r="105" spans="1:7" ht="15" customHeight="1" x14ac:dyDescent="0.25">
      <c r="A105" s="171" t="s">
        <v>2405</v>
      </c>
      <c r="B105" s="47" t="s">
        <v>626</v>
      </c>
      <c r="C105" s="43" t="s">
        <v>1</v>
      </c>
      <c r="D105" s="247">
        <v>22</v>
      </c>
      <c r="E105" s="91"/>
      <c r="F105" s="170">
        <f t="shared" si="4"/>
        <v>0</v>
      </c>
      <c r="G105" s="170">
        <f t="shared" si="5"/>
        <v>0</v>
      </c>
    </row>
    <row r="106" spans="1:7" ht="15" customHeight="1" x14ac:dyDescent="0.25">
      <c r="A106" s="171" t="s">
        <v>2406</v>
      </c>
      <c r="B106" s="47" t="s">
        <v>627</v>
      </c>
      <c r="C106" s="43" t="s">
        <v>1</v>
      </c>
      <c r="D106" s="247">
        <v>22</v>
      </c>
      <c r="E106" s="91"/>
      <c r="F106" s="170">
        <f t="shared" si="4"/>
        <v>0</v>
      </c>
      <c r="G106" s="170">
        <f t="shared" si="5"/>
        <v>0</v>
      </c>
    </row>
    <row r="107" spans="1:7" ht="15" customHeight="1" x14ac:dyDescent="0.25">
      <c r="A107" s="171" t="s">
        <v>2407</v>
      </c>
      <c r="B107" s="47" t="s">
        <v>628</v>
      </c>
      <c r="C107" s="43" t="s">
        <v>1</v>
      </c>
      <c r="D107" s="247">
        <v>22</v>
      </c>
      <c r="E107" s="91"/>
      <c r="F107" s="170">
        <f t="shared" si="4"/>
        <v>0</v>
      </c>
      <c r="G107" s="170">
        <f t="shared" si="5"/>
        <v>0</v>
      </c>
    </row>
    <row r="108" spans="1:7" ht="15" customHeight="1" x14ac:dyDescent="0.25">
      <c r="A108" s="171" t="s">
        <v>2408</v>
      </c>
      <c r="B108" s="47" t="s">
        <v>629</v>
      </c>
      <c r="C108" s="43" t="s">
        <v>1</v>
      </c>
      <c r="D108" s="247">
        <v>22</v>
      </c>
      <c r="E108" s="91"/>
      <c r="F108" s="170">
        <f t="shared" si="4"/>
        <v>0</v>
      </c>
      <c r="G108" s="170">
        <f t="shared" si="5"/>
        <v>0</v>
      </c>
    </row>
    <row r="109" spans="1:7" ht="15" customHeight="1" x14ac:dyDescent="0.25">
      <c r="A109" s="171" t="s">
        <v>2409</v>
      </c>
      <c r="B109" s="47" t="s">
        <v>630</v>
      </c>
      <c r="C109" s="43" t="s">
        <v>1</v>
      </c>
      <c r="D109" s="247">
        <v>22</v>
      </c>
      <c r="E109" s="91"/>
      <c r="F109" s="170">
        <f t="shared" si="4"/>
        <v>0</v>
      </c>
      <c r="G109" s="170">
        <f t="shared" si="5"/>
        <v>0</v>
      </c>
    </row>
    <row r="110" spans="1:7" ht="15" customHeight="1" x14ac:dyDescent="0.25">
      <c r="A110" s="171" t="s">
        <v>2410</v>
      </c>
      <c r="B110" s="47" t="s">
        <v>631</v>
      </c>
      <c r="C110" s="43" t="s">
        <v>3</v>
      </c>
      <c r="D110" s="247">
        <v>11</v>
      </c>
      <c r="E110" s="91"/>
      <c r="F110" s="170">
        <f t="shared" si="4"/>
        <v>0</v>
      </c>
      <c r="G110" s="170">
        <f t="shared" si="5"/>
        <v>0</v>
      </c>
    </row>
    <row r="111" spans="1:7" ht="15" customHeight="1" x14ac:dyDescent="0.25">
      <c r="A111" s="171" t="s">
        <v>2411</v>
      </c>
      <c r="B111" s="47" t="s">
        <v>632</v>
      </c>
      <c r="C111" s="43" t="s">
        <v>1</v>
      </c>
      <c r="D111" s="247">
        <v>22</v>
      </c>
      <c r="E111" s="91"/>
      <c r="F111" s="170">
        <f t="shared" si="4"/>
        <v>0</v>
      </c>
      <c r="G111" s="170">
        <f t="shared" si="5"/>
        <v>0</v>
      </c>
    </row>
    <row r="112" spans="1:7" ht="15" customHeight="1" x14ac:dyDescent="0.25">
      <c r="A112" s="171" t="s">
        <v>2412</v>
      </c>
      <c r="B112" s="47" t="s">
        <v>729</v>
      </c>
      <c r="C112" s="43" t="s">
        <v>1</v>
      </c>
      <c r="D112" s="247">
        <v>11</v>
      </c>
      <c r="E112" s="91"/>
      <c r="F112" s="170">
        <f t="shared" si="4"/>
        <v>0</v>
      </c>
      <c r="G112" s="170">
        <f t="shared" si="5"/>
        <v>0</v>
      </c>
    </row>
    <row r="113" spans="1:7" ht="15" customHeight="1" x14ac:dyDescent="0.25">
      <c r="A113" s="171" t="s">
        <v>2413</v>
      </c>
      <c r="B113" s="47" t="s">
        <v>633</v>
      </c>
      <c r="C113" s="43" t="s">
        <v>1</v>
      </c>
      <c r="D113" s="247">
        <v>11</v>
      </c>
      <c r="E113" s="91"/>
      <c r="F113" s="170">
        <f t="shared" si="4"/>
        <v>0</v>
      </c>
      <c r="G113" s="170">
        <f t="shared" si="5"/>
        <v>0</v>
      </c>
    </row>
    <row r="114" spans="1:7" ht="15" customHeight="1" x14ac:dyDescent="0.25">
      <c r="A114" s="171" t="s">
        <v>2414</v>
      </c>
      <c r="B114" s="47" t="s">
        <v>634</v>
      </c>
      <c r="C114" s="43" t="s">
        <v>1</v>
      </c>
      <c r="D114" s="247">
        <v>11</v>
      </c>
      <c r="E114" s="91"/>
      <c r="F114" s="170">
        <f t="shared" si="4"/>
        <v>0</v>
      </c>
      <c r="G114" s="170">
        <f t="shared" si="5"/>
        <v>0</v>
      </c>
    </row>
    <row r="115" spans="1:7" ht="15" customHeight="1" x14ac:dyDescent="0.25">
      <c r="A115" s="171" t="s">
        <v>2415</v>
      </c>
      <c r="B115" s="47" t="s">
        <v>730</v>
      </c>
      <c r="C115" s="43" t="s">
        <v>1</v>
      </c>
      <c r="D115" s="247">
        <v>22</v>
      </c>
      <c r="E115" s="91"/>
      <c r="F115" s="170">
        <f t="shared" si="4"/>
        <v>0</v>
      </c>
      <c r="G115" s="170">
        <f t="shared" si="5"/>
        <v>0</v>
      </c>
    </row>
    <row r="116" spans="1:7" ht="15" customHeight="1" x14ac:dyDescent="0.25">
      <c r="A116" s="171" t="s">
        <v>2416</v>
      </c>
      <c r="B116" s="47" t="s">
        <v>1164</v>
      </c>
      <c r="C116" s="43" t="s">
        <v>1</v>
      </c>
      <c r="D116" s="247">
        <v>22</v>
      </c>
      <c r="E116" s="91"/>
      <c r="F116" s="170">
        <f t="shared" si="4"/>
        <v>0</v>
      </c>
      <c r="G116" s="170">
        <f t="shared" si="5"/>
        <v>0</v>
      </c>
    </row>
    <row r="117" spans="1:7" ht="15" customHeight="1" x14ac:dyDescent="0.25">
      <c r="A117" s="171" t="s">
        <v>2417</v>
      </c>
      <c r="B117" s="47" t="s">
        <v>732</v>
      </c>
      <c r="C117" s="43" t="s">
        <v>1</v>
      </c>
      <c r="D117" s="247">
        <v>11</v>
      </c>
      <c r="E117" s="91"/>
      <c r="F117" s="170">
        <f t="shared" si="4"/>
        <v>0</v>
      </c>
      <c r="G117" s="170">
        <f t="shared" si="5"/>
        <v>0</v>
      </c>
    </row>
    <row r="118" spans="1:7" ht="15" customHeight="1" x14ac:dyDescent="0.25">
      <c r="A118" s="171" t="s">
        <v>2418</v>
      </c>
      <c r="B118" s="47" t="s">
        <v>49</v>
      </c>
      <c r="C118" s="43" t="s">
        <v>1</v>
      </c>
      <c r="D118" s="247">
        <v>11</v>
      </c>
      <c r="E118" s="91"/>
      <c r="F118" s="170">
        <f t="shared" si="4"/>
        <v>0</v>
      </c>
      <c r="G118" s="170">
        <f t="shared" si="5"/>
        <v>0</v>
      </c>
    </row>
    <row r="119" spans="1:7" ht="15" customHeight="1" x14ac:dyDescent="0.25">
      <c r="A119" s="171" t="s">
        <v>2419</v>
      </c>
      <c r="B119" s="47" t="s">
        <v>1165</v>
      </c>
      <c r="C119" s="43" t="s">
        <v>1</v>
      </c>
      <c r="D119" s="247">
        <v>11</v>
      </c>
      <c r="E119" s="91"/>
      <c r="F119" s="170">
        <f t="shared" si="4"/>
        <v>0</v>
      </c>
      <c r="G119" s="170">
        <f t="shared" si="5"/>
        <v>0</v>
      </c>
    </row>
    <row r="120" spans="1:7" ht="15" customHeight="1" x14ac:dyDescent="0.25">
      <c r="A120" s="171" t="s">
        <v>2420</v>
      </c>
      <c r="B120" s="47" t="s">
        <v>461</v>
      </c>
      <c r="C120" s="43" t="s">
        <v>1</v>
      </c>
      <c r="D120" s="247">
        <v>22</v>
      </c>
      <c r="E120" s="91"/>
      <c r="F120" s="170">
        <f t="shared" si="4"/>
        <v>0</v>
      </c>
      <c r="G120" s="170">
        <f t="shared" si="5"/>
        <v>0</v>
      </c>
    </row>
    <row r="121" spans="1:7" ht="15" customHeight="1" x14ac:dyDescent="0.25">
      <c r="A121" s="171" t="s">
        <v>2421</v>
      </c>
      <c r="B121" s="47" t="s">
        <v>636</v>
      </c>
      <c r="C121" s="43" t="s">
        <v>1</v>
      </c>
      <c r="D121" s="247">
        <v>11</v>
      </c>
      <c r="E121" s="91"/>
      <c r="F121" s="170">
        <f t="shared" si="4"/>
        <v>0</v>
      </c>
      <c r="G121" s="170">
        <f t="shared" si="5"/>
        <v>0</v>
      </c>
    </row>
    <row r="122" spans="1:7" ht="15" customHeight="1" x14ac:dyDescent="0.25">
      <c r="A122" s="171" t="s">
        <v>2422</v>
      </c>
      <c r="B122" s="47" t="s">
        <v>50</v>
      </c>
      <c r="C122" s="43" t="s">
        <v>1</v>
      </c>
      <c r="D122" s="247">
        <v>22</v>
      </c>
      <c r="E122" s="91"/>
      <c r="F122" s="170">
        <f t="shared" si="4"/>
        <v>0</v>
      </c>
      <c r="G122" s="170">
        <f t="shared" si="5"/>
        <v>0</v>
      </c>
    </row>
    <row r="123" spans="1:7" ht="15" customHeight="1" x14ac:dyDescent="0.25">
      <c r="A123" s="171" t="s">
        <v>2423</v>
      </c>
      <c r="B123" s="47" t="s">
        <v>637</v>
      </c>
      <c r="C123" s="43" t="s">
        <v>1</v>
      </c>
      <c r="D123" s="247">
        <v>22</v>
      </c>
      <c r="E123" s="91"/>
      <c r="F123" s="170">
        <f t="shared" si="4"/>
        <v>0</v>
      </c>
      <c r="G123" s="170">
        <f t="shared" si="5"/>
        <v>0</v>
      </c>
    </row>
    <row r="124" spans="1:7" ht="15" customHeight="1" x14ac:dyDescent="0.25">
      <c r="A124" s="171" t="s">
        <v>2424</v>
      </c>
      <c r="B124" s="47" t="s">
        <v>638</v>
      </c>
      <c r="C124" s="43" t="s">
        <v>1</v>
      </c>
      <c r="D124" s="247">
        <v>22</v>
      </c>
      <c r="E124" s="91"/>
      <c r="F124" s="170">
        <f t="shared" si="4"/>
        <v>0</v>
      </c>
      <c r="G124" s="170">
        <f t="shared" si="5"/>
        <v>0</v>
      </c>
    </row>
    <row r="125" spans="1:7" ht="15" customHeight="1" x14ac:dyDescent="0.25">
      <c r="A125" s="171" t="s">
        <v>2425</v>
      </c>
      <c r="B125" s="47" t="s">
        <v>136</v>
      </c>
      <c r="C125" s="43" t="s">
        <v>1</v>
      </c>
      <c r="D125" s="247">
        <v>22</v>
      </c>
      <c r="E125" s="91"/>
      <c r="F125" s="170">
        <f t="shared" si="4"/>
        <v>0</v>
      </c>
      <c r="G125" s="170">
        <f t="shared" si="5"/>
        <v>0</v>
      </c>
    </row>
    <row r="126" spans="1:7" ht="15" customHeight="1" x14ac:dyDescent="0.25">
      <c r="A126" s="171" t="s">
        <v>2426</v>
      </c>
      <c r="B126" s="47" t="s">
        <v>639</v>
      </c>
      <c r="C126" s="43" t="s">
        <v>1</v>
      </c>
      <c r="D126" s="247">
        <v>11</v>
      </c>
      <c r="E126" s="91"/>
      <c r="F126" s="170">
        <f t="shared" si="4"/>
        <v>0</v>
      </c>
      <c r="G126" s="170">
        <f t="shared" si="5"/>
        <v>0</v>
      </c>
    </row>
    <row r="127" spans="1:7" ht="15" customHeight="1" x14ac:dyDescent="0.25">
      <c r="A127" s="171" t="s">
        <v>2427</v>
      </c>
      <c r="B127" s="47" t="s">
        <v>640</v>
      </c>
      <c r="C127" s="43" t="s">
        <v>3</v>
      </c>
      <c r="D127" s="247">
        <v>11</v>
      </c>
      <c r="E127" s="91"/>
      <c r="F127" s="170">
        <f t="shared" si="4"/>
        <v>0</v>
      </c>
      <c r="G127" s="170">
        <f t="shared" si="5"/>
        <v>0</v>
      </c>
    </row>
    <row r="128" spans="1:7" ht="15" customHeight="1" x14ac:dyDescent="0.25">
      <c r="A128" s="171" t="s">
        <v>2428</v>
      </c>
      <c r="B128" s="47" t="s">
        <v>641</v>
      </c>
      <c r="C128" s="43" t="s">
        <v>3</v>
      </c>
      <c r="D128" s="247">
        <v>22</v>
      </c>
      <c r="E128" s="91"/>
      <c r="F128" s="170">
        <f t="shared" si="4"/>
        <v>0</v>
      </c>
      <c r="G128" s="170">
        <f t="shared" si="5"/>
        <v>0</v>
      </c>
    </row>
    <row r="129" spans="1:7" ht="15" customHeight="1" x14ac:dyDescent="0.25">
      <c r="A129" s="171" t="s">
        <v>2429</v>
      </c>
      <c r="B129" s="47" t="s">
        <v>642</v>
      </c>
      <c r="C129" s="43" t="s">
        <v>1</v>
      </c>
      <c r="D129" s="247">
        <v>11</v>
      </c>
      <c r="E129" s="91"/>
      <c r="F129" s="170">
        <f t="shared" si="4"/>
        <v>0</v>
      </c>
      <c r="G129" s="170">
        <f t="shared" si="5"/>
        <v>0</v>
      </c>
    </row>
    <row r="130" spans="1:7" ht="15" customHeight="1" x14ac:dyDescent="0.25">
      <c r="A130" s="171" t="s">
        <v>2430</v>
      </c>
      <c r="B130" s="47" t="s">
        <v>643</v>
      </c>
      <c r="C130" s="43" t="s">
        <v>1</v>
      </c>
      <c r="D130" s="247">
        <v>11</v>
      </c>
      <c r="E130" s="91"/>
      <c r="F130" s="170">
        <f t="shared" si="4"/>
        <v>0</v>
      </c>
      <c r="G130" s="170">
        <f t="shared" si="5"/>
        <v>0</v>
      </c>
    </row>
    <row r="131" spans="1:7" ht="15" customHeight="1" x14ac:dyDescent="0.25">
      <c r="A131" s="171" t="s">
        <v>2431</v>
      </c>
      <c r="B131" s="47" t="s">
        <v>229</v>
      </c>
      <c r="C131" s="43" t="s">
        <v>1</v>
      </c>
      <c r="D131" s="247">
        <v>22</v>
      </c>
      <c r="E131" s="91"/>
      <c r="F131" s="170">
        <f t="shared" si="4"/>
        <v>0</v>
      </c>
      <c r="G131" s="170">
        <f t="shared" si="5"/>
        <v>0</v>
      </c>
    </row>
    <row r="132" spans="1:7" ht="15" customHeight="1" x14ac:dyDescent="0.25">
      <c r="A132" s="171" t="s">
        <v>2432</v>
      </c>
      <c r="B132" s="47" t="s">
        <v>644</v>
      </c>
      <c r="C132" s="43" t="s">
        <v>3</v>
      </c>
      <c r="D132" s="247">
        <v>22</v>
      </c>
      <c r="E132" s="91"/>
      <c r="F132" s="170">
        <f t="shared" si="4"/>
        <v>0</v>
      </c>
      <c r="G132" s="170">
        <f t="shared" si="5"/>
        <v>0</v>
      </c>
    </row>
    <row r="133" spans="1:7" ht="15" customHeight="1" x14ac:dyDescent="0.25">
      <c r="A133" s="171" t="s">
        <v>2433</v>
      </c>
      <c r="B133" s="47" t="s">
        <v>733</v>
      </c>
      <c r="C133" s="43" t="s">
        <v>1</v>
      </c>
      <c r="D133" s="247">
        <v>22</v>
      </c>
      <c r="E133" s="91"/>
      <c r="F133" s="170">
        <f t="shared" si="4"/>
        <v>0</v>
      </c>
      <c r="G133" s="170">
        <f t="shared" si="5"/>
        <v>0</v>
      </c>
    </row>
    <row r="134" spans="1:7" ht="15" customHeight="1" x14ac:dyDescent="0.25">
      <c r="A134" s="171" t="s">
        <v>2434</v>
      </c>
      <c r="B134" s="47" t="s">
        <v>734</v>
      </c>
      <c r="C134" s="43" t="s">
        <v>1</v>
      </c>
      <c r="D134" s="247">
        <v>11</v>
      </c>
      <c r="E134" s="91"/>
      <c r="F134" s="170">
        <f t="shared" si="4"/>
        <v>0</v>
      </c>
      <c r="G134" s="170">
        <f t="shared" si="5"/>
        <v>0</v>
      </c>
    </row>
    <row r="135" spans="1:7" ht="15" customHeight="1" x14ac:dyDescent="0.25">
      <c r="A135" s="171" t="s">
        <v>2435</v>
      </c>
      <c r="B135" s="47" t="s">
        <v>89</v>
      </c>
      <c r="C135" s="43" t="s">
        <v>1</v>
      </c>
      <c r="D135" s="247">
        <v>22</v>
      </c>
      <c r="E135" s="91"/>
      <c r="F135" s="170">
        <f t="shared" si="4"/>
        <v>0</v>
      </c>
      <c r="G135" s="170">
        <f t="shared" si="5"/>
        <v>0</v>
      </c>
    </row>
    <row r="136" spans="1:7" ht="15" customHeight="1" x14ac:dyDescent="0.25">
      <c r="A136" s="171" t="s">
        <v>2436</v>
      </c>
      <c r="B136" s="47" t="s">
        <v>735</v>
      </c>
      <c r="C136" s="43" t="s">
        <v>1</v>
      </c>
      <c r="D136" s="247">
        <v>22</v>
      </c>
      <c r="E136" s="91"/>
      <c r="F136" s="170">
        <f t="shared" si="4"/>
        <v>0</v>
      </c>
      <c r="G136" s="170">
        <f t="shared" si="5"/>
        <v>0</v>
      </c>
    </row>
    <row r="137" spans="1:7" ht="15" customHeight="1" x14ac:dyDescent="0.25">
      <c r="A137" s="171" t="s">
        <v>2437</v>
      </c>
      <c r="B137" s="47" t="s">
        <v>645</v>
      </c>
      <c r="C137" s="43" t="s">
        <v>1</v>
      </c>
      <c r="D137" s="247">
        <v>44</v>
      </c>
      <c r="E137" s="91"/>
      <c r="F137" s="170">
        <f t="shared" si="4"/>
        <v>0</v>
      </c>
      <c r="G137" s="170">
        <f t="shared" si="5"/>
        <v>0</v>
      </c>
    </row>
    <row r="138" spans="1:7" ht="15" customHeight="1" x14ac:dyDescent="0.25">
      <c r="A138" s="171" t="s">
        <v>2438</v>
      </c>
      <c r="B138" s="47" t="s">
        <v>91</v>
      </c>
      <c r="C138" s="43" t="s">
        <v>1</v>
      </c>
      <c r="D138" s="247">
        <v>11</v>
      </c>
      <c r="E138" s="91"/>
      <c r="F138" s="170">
        <f t="shared" si="4"/>
        <v>0</v>
      </c>
      <c r="G138" s="170">
        <f t="shared" si="5"/>
        <v>0</v>
      </c>
    </row>
    <row r="139" spans="1:7" ht="15" customHeight="1" x14ac:dyDescent="0.25">
      <c r="A139" s="171" t="s">
        <v>2439</v>
      </c>
      <c r="B139" s="47" t="s">
        <v>736</v>
      </c>
      <c r="C139" s="43" t="s">
        <v>1</v>
      </c>
      <c r="D139" s="247">
        <v>11</v>
      </c>
      <c r="E139" s="91"/>
      <c r="F139" s="170">
        <f t="shared" si="4"/>
        <v>0</v>
      </c>
      <c r="G139" s="170">
        <f t="shared" si="5"/>
        <v>0</v>
      </c>
    </row>
    <row r="140" spans="1:7" ht="15" customHeight="1" x14ac:dyDescent="0.25">
      <c r="A140" s="171" t="s">
        <v>2440</v>
      </c>
      <c r="B140" s="47" t="s">
        <v>646</v>
      </c>
      <c r="C140" s="43" t="s">
        <v>1</v>
      </c>
      <c r="D140" s="247">
        <v>22</v>
      </c>
      <c r="E140" s="91"/>
      <c r="F140" s="170">
        <f t="shared" si="4"/>
        <v>0</v>
      </c>
      <c r="G140" s="170">
        <f t="shared" si="5"/>
        <v>0</v>
      </c>
    </row>
    <row r="141" spans="1:7" ht="15" customHeight="1" x14ac:dyDescent="0.25">
      <c r="A141" s="171" t="s">
        <v>2441</v>
      </c>
      <c r="B141" s="47" t="s">
        <v>737</v>
      </c>
      <c r="C141" s="43" t="s">
        <v>1</v>
      </c>
      <c r="D141" s="247">
        <v>11</v>
      </c>
      <c r="E141" s="91"/>
      <c r="F141" s="170">
        <f t="shared" si="4"/>
        <v>0</v>
      </c>
      <c r="G141" s="170">
        <f t="shared" si="5"/>
        <v>0</v>
      </c>
    </row>
    <row r="142" spans="1:7" ht="15" customHeight="1" x14ac:dyDescent="0.25">
      <c r="A142" s="171" t="s">
        <v>2442</v>
      </c>
      <c r="B142" s="47" t="s">
        <v>738</v>
      </c>
      <c r="C142" s="43" t="s">
        <v>1</v>
      </c>
      <c r="D142" s="247">
        <v>22</v>
      </c>
      <c r="E142" s="91"/>
      <c r="F142" s="170">
        <f t="shared" si="4"/>
        <v>0</v>
      </c>
      <c r="G142" s="170">
        <f t="shared" si="5"/>
        <v>0</v>
      </c>
    </row>
    <row r="143" spans="1:7" ht="15" customHeight="1" x14ac:dyDescent="0.25">
      <c r="A143" s="171" t="s">
        <v>2443</v>
      </c>
      <c r="B143" s="47" t="s">
        <v>51</v>
      </c>
      <c r="C143" s="43" t="s">
        <v>1</v>
      </c>
      <c r="D143" s="247">
        <v>22</v>
      </c>
      <c r="E143" s="91"/>
      <c r="F143" s="170">
        <f t="shared" si="4"/>
        <v>0</v>
      </c>
      <c r="G143" s="170">
        <f t="shared" si="5"/>
        <v>0</v>
      </c>
    </row>
    <row r="144" spans="1:7" ht="15" customHeight="1" x14ac:dyDescent="0.25">
      <c r="A144" s="171" t="s">
        <v>2444</v>
      </c>
      <c r="B144" s="47" t="s">
        <v>647</v>
      </c>
      <c r="C144" s="43" t="s">
        <v>1</v>
      </c>
      <c r="D144" s="247">
        <v>22</v>
      </c>
      <c r="E144" s="91"/>
      <c r="F144" s="170">
        <f t="shared" si="4"/>
        <v>0</v>
      </c>
      <c r="G144" s="170">
        <f t="shared" si="5"/>
        <v>0</v>
      </c>
    </row>
    <row r="145" spans="1:7" ht="15" customHeight="1" x14ac:dyDescent="0.25">
      <c r="A145" s="171" t="s">
        <v>2445</v>
      </c>
      <c r="B145" s="47" t="s">
        <v>254</v>
      </c>
      <c r="C145" s="43" t="s">
        <v>1</v>
      </c>
      <c r="D145" s="247">
        <v>11</v>
      </c>
      <c r="E145" s="91"/>
      <c r="F145" s="170">
        <f t="shared" si="4"/>
        <v>0</v>
      </c>
      <c r="G145" s="170">
        <f t="shared" si="5"/>
        <v>0</v>
      </c>
    </row>
    <row r="146" spans="1:7" ht="15" customHeight="1" x14ac:dyDescent="0.25">
      <c r="A146" s="171" t="s">
        <v>2446</v>
      </c>
      <c r="B146" s="47" t="s">
        <v>149</v>
      </c>
      <c r="C146" s="43" t="s">
        <v>1</v>
      </c>
      <c r="D146" s="247">
        <v>22</v>
      </c>
      <c r="E146" s="91"/>
      <c r="F146" s="170">
        <f t="shared" si="4"/>
        <v>0</v>
      </c>
      <c r="G146" s="170">
        <f t="shared" si="5"/>
        <v>0</v>
      </c>
    </row>
    <row r="147" spans="1:7" ht="15" customHeight="1" x14ac:dyDescent="0.25">
      <c r="A147" s="171" t="s">
        <v>2447</v>
      </c>
      <c r="B147" s="47" t="s">
        <v>150</v>
      </c>
      <c r="C147" s="43" t="s">
        <v>1</v>
      </c>
      <c r="D147" s="247">
        <v>22</v>
      </c>
      <c r="E147" s="91"/>
      <c r="F147" s="170">
        <f t="shared" si="4"/>
        <v>0</v>
      </c>
      <c r="G147" s="170">
        <f t="shared" si="5"/>
        <v>0</v>
      </c>
    </row>
    <row r="148" spans="1:7" ht="15" customHeight="1" x14ac:dyDescent="0.25">
      <c r="A148" s="171" t="s">
        <v>2448</v>
      </c>
      <c r="B148" s="47" t="s">
        <v>739</v>
      </c>
      <c r="C148" s="43" t="s">
        <v>1</v>
      </c>
      <c r="D148" s="247">
        <v>11</v>
      </c>
      <c r="E148" s="91"/>
      <c r="F148" s="170">
        <f t="shared" si="4"/>
        <v>0</v>
      </c>
      <c r="G148" s="170">
        <f t="shared" si="5"/>
        <v>0</v>
      </c>
    </row>
    <row r="149" spans="1:7" ht="15" customHeight="1" x14ac:dyDescent="0.25">
      <c r="A149" s="171" t="s">
        <v>2449</v>
      </c>
      <c r="B149" s="47" t="s">
        <v>152</v>
      </c>
      <c r="C149" s="43" t="s">
        <v>1</v>
      </c>
      <c r="D149" s="247">
        <v>11</v>
      </c>
      <c r="E149" s="91"/>
      <c r="F149" s="170">
        <f t="shared" si="4"/>
        <v>0</v>
      </c>
      <c r="G149" s="170">
        <f t="shared" si="5"/>
        <v>0</v>
      </c>
    </row>
    <row r="150" spans="1:7" ht="15" customHeight="1" x14ac:dyDescent="0.25">
      <c r="A150" s="171" t="s">
        <v>2450</v>
      </c>
      <c r="B150" s="47" t="s">
        <v>153</v>
      </c>
      <c r="C150" s="43" t="s">
        <v>1</v>
      </c>
      <c r="D150" s="247">
        <v>11</v>
      </c>
      <c r="E150" s="91"/>
      <c r="F150" s="170">
        <f t="shared" ref="F150:F213" si="6">SUM(E150*1.2)</f>
        <v>0</v>
      </c>
      <c r="G150" s="170">
        <f t="shared" ref="G150:G213" si="7">SUM(D150*E150)</f>
        <v>0</v>
      </c>
    </row>
    <row r="151" spans="1:7" ht="15" customHeight="1" x14ac:dyDescent="0.25">
      <c r="A151" s="171" t="s">
        <v>2451</v>
      </c>
      <c r="B151" s="47" t="s">
        <v>154</v>
      </c>
      <c r="C151" s="43" t="s">
        <v>1</v>
      </c>
      <c r="D151" s="247">
        <v>11</v>
      </c>
      <c r="E151" s="91"/>
      <c r="F151" s="170">
        <f t="shared" si="6"/>
        <v>0</v>
      </c>
      <c r="G151" s="170">
        <f t="shared" si="7"/>
        <v>0</v>
      </c>
    </row>
    <row r="152" spans="1:7" ht="15" customHeight="1" x14ac:dyDescent="0.25">
      <c r="A152" s="171" t="s">
        <v>2452</v>
      </c>
      <c r="B152" s="47" t="s">
        <v>155</v>
      </c>
      <c r="C152" s="43" t="s">
        <v>1</v>
      </c>
      <c r="D152" s="247">
        <v>11</v>
      </c>
      <c r="E152" s="91"/>
      <c r="F152" s="170">
        <f t="shared" si="6"/>
        <v>0</v>
      </c>
      <c r="G152" s="170">
        <f t="shared" si="7"/>
        <v>0</v>
      </c>
    </row>
    <row r="153" spans="1:7" ht="15" customHeight="1" x14ac:dyDescent="0.25">
      <c r="A153" s="171" t="s">
        <v>2453</v>
      </c>
      <c r="B153" s="47" t="s">
        <v>156</v>
      </c>
      <c r="C153" s="43" t="s">
        <v>1</v>
      </c>
      <c r="D153" s="247">
        <v>11</v>
      </c>
      <c r="E153" s="91"/>
      <c r="F153" s="170">
        <f t="shared" si="6"/>
        <v>0</v>
      </c>
      <c r="G153" s="170">
        <f t="shared" si="7"/>
        <v>0</v>
      </c>
    </row>
    <row r="154" spans="1:7" ht="15" customHeight="1" x14ac:dyDescent="0.25">
      <c r="A154" s="171" t="s">
        <v>2454</v>
      </c>
      <c r="B154" s="47" t="s">
        <v>157</v>
      </c>
      <c r="C154" s="43" t="s">
        <v>1</v>
      </c>
      <c r="D154" s="247">
        <v>11</v>
      </c>
      <c r="E154" s="91"/>
      <c r="F154" s="170">
        <f t="shared" si="6"/>
        <v>0</v>
      </c>
      <c r="G154" s="170">
        <f t="shared" si="7"/>
        <v>0</v>
      </c>
    </row>
    <row r="155" spans="1:7" ht="15" customHeight="1" x14ac:dyDescent="0.25">
      <c r="A155" s="171" t="s">
        <v>2455</v>
      </c>
      <c r="B155" s="47" t="s">
        <v>158</v>
      </c>
      <c r="C155" s="43" t="s">
        <v>1</v>
      </c>
      <c r="D155" s="247">
        <v>11</v>
      </c>
      <c r="E155" s="91"/>
      <c r="F155" s="170">
        <f t="shared" si="6"/>
        <v>0</v>
      </c>
      <c r="G155" s="170">
        <f t="shared" si="7"/>
        <v>0</v>
      </c>
    </row>
    <row r="156" spans="1:7" ht="15" customHeight="1" x14ac:dyDescent="0.25">
      <c r="A156" s="171" t="s">
        <v>2456</v>
      </c>
      <c r="B156" s="47" t="s">
        <v>160</v>
      </c>
      <c r="C156" s="43" t="s">
        <v>1</v>
      </c>
      <c r="D156" s="247">
        <v>11</v>
      </c>
      <c r="E156" s="91"/>
      <c r="F156" s="170">
        <f t="shared" si="6"/>
        <v>0</v>
      </c>
      <c r="G156" s="170">
        <f t="shared" si="7"/>
        <v>0</v>
      </c>
    </row>
    <row r="157" spans="1:7" ht="15" customHeight="1" x14ac:dyDescent="0.25">
      <c r="A157" s="171" t="s">
        <v>2457</v>
      </c>
      <c r="B157" s="47" t="s">
        <v>161</v>
      </c>
      <c r="C157" s="43" t="s">
        <v>1</v>
      </c>
      <c r="D157" s="247">
        <v>22</v>
      </c>
      <c r="E157" s="91"/>
      <c r="F157" s="170">
        <f t="shared" si="6"/>
        <v>0</v>
      </c>
      <c r="G157" s="170">
        <f t="shared" si="7"/>
        <v>0</v>
      </c>
    </row>
    <row r="158" spans="1:7" ht="15" customHeight="1" x14ac:dyDescent="0.25">
      <c r="A158" s="171" t="s">
        <v>2458</v>
      </c>
      <c r="B158" s="47" t="s">
        <v>162</v>
      </c>
      <c r="C158" s="43" t="s">
        <v>1</v>
      </c>
      <c r="D158" s="247">
        <v>22</v>
      </c>
      <c r="E158" s="91"/>
      <c r="F158" s="170">
        <f t="shared" si="6"/>
        <v>0</v>
      </c>
      <c r="G158" s="170">
        <f t="shared" si="7"/>
        <v>0</v>
      </c>
    </row>
    <row r="159" spans="1:7" ht="15" customHeight="1" x14ac:dyDescent="0.25">
      <c r="A159" s="171" t="s">
        <v>2459</v>
      </c>
      <c r="B159" s="47" t="s">
        <v>163</v>
      </c>
      <c r="C159" s="43" t="s">
        <v>1</v>
      </c>
      <c r="D159" s="247">
        <v>11</v>
      </c>
      <c r="E159" s="91"/>
      <c r="F159" s="170">
        <f t="shared" si="6"/>
        <v>0</v>
      </c>
      <c r="G159" s="170">
        <f t="shared" si="7"/>
        <v>0</v>
      </c>
    </row>
    <row r="160" spans="1:7" ht="15" customHeight="1" x14ac:dyDescent="0.25">
      <c r="A160" s="171" t="s">
        <v>2460</v>
      </c>
      <c r="B160" s="47" t="s">
        <v>164</v>
      </c>
      <c r="C160" s="43" t="s">
        <v>1</v>
      </c>
      <c r="D160" s="247">
        <v>11</v>
      </c>
      <c r="E160" s="91"/>
      <c r="F160" s="170">
        <f t="shared" si="6"/>
        <v>0</v>
      </c>
      <c r="G160" s="170">
        <f t="shared" si="7"/>
        <v>0</v>
      </c>
    </row>
    <row r="161" spans="1:7" ht="15" customHeight="1" x14ac:dyDescent="0.25">
      <c r="A161" s="171" t="s">
        <v>2461</v>
      </c>
      <c r="B161" s="47" t="s">
        <v>165</v>
      </c>
      <c r="C161" s="43" t="s">
        <v>1</v>
      </c>
      <c r="D161" s="247">
        <v>11</v>
      </c>
      <c r="E161" s="91"/>
      <c r="F161" s="170">
        <f t="shared" si="6"/>
        <v>0</v>
      </c>
      <c r="G161" s="170">
        <f t="shared" si="7"/>
        <v>0</v>
      </c>
    </row>
    <row r="162" spans="1:7" ht="15" customHeight="1" x14ac:dyDescent="0.25">
      <c r="A162" s="171" t="s">
        <v>2462</v>
      </c>
      <c r="B162" s="47" t="s">
        <v>166</v>
      </c>
      <c r="C162" s="43" t="s">
        <v>1</v>
      </c>
      <c r="D162" s="247">
        <v>11</v>
      </c>
      <c r="E162" s="91"/>
      <c r="F162" s="170">
        <f t="shared" si="6"/>
        <v>0</v>
      </c>
      <c r="G162" s="170">
        <f t="shared" si="7"/>
        <v>0</v>
      </c>
    </row>
    <row r="163" spans="1:7" ht="15" customHeight="1" x14ac:dyDescent="0.25">
      <c r="A163" s="171" t="s">
        <v>2463</v>
      </c>
      <c r="B163" s="47" t="s">
        <v>167</v>
      </c>
      <c r="C163" s="43" t="s">
        <v>1</v>
      </c>
      <c r="D163" s="247">
        <v>11</v>
      </c>
      <c r="E163" s="91"/>
      <c r="F163" s="170">
        <f t="shared" si="6"/>
        <v>0</v>
      </c>
      <c r="G163" s="170">
        <f t="shared" si="7"/>
        <v>0</v>
      </c>
    </row>
    <row r="164" spans="1:7" ht="15" customHeight="1" x14ac:dyDescent="0.25">
      <c r="A164" s="171" t="s">
        <v>2464</v>
      </c>
      <c r="B164" s="47" t="s">
        <v>740</v>
      </c>
      <c r="C164" s="43" t="s">
        <v>1</v>
      </c>
      <c r="D164" s="247">
        <v>11</v>
      </c>
      <c r="E164" s="91"/>
      <c r="F164" s="170">
        <f t="shared" si="6"/>
        <v>0</v>
      </c>
      <c r="G164" s="170">
        <f t="shared" si="7"/>
        <v>0</v>
      </c>
    </row>
    <row r="165" spans="1:7" ht="15" customHeight="1" x14ac:dyDescent="0.25">
      <c r="A165" s="171" t="s">
        <v>2465</v>
      </c>
      <c r="B165" s="47" t="s">
        <v>648</v>
      </c>
      <c r="C165" s="43" t="s">
        <v>1</v>
      </c>
      <c r="D165" s="247">
        <v>11</v>
      </c>
      <c r="E165" s="91"/>
      <c r="F165" s="170">
        <f t="shared" si="6"/>
        <v>0</v>
      </c>
      <c r="G165" s="170">
        <f t="shared" si="7"/>
        <v>0</v>
      </c>
    </row>
    <row r="166" spans="1:7" ht="15" customHeight="1" x14ac:dyDescent="0.25">
      <c r="A166" s="171" t="s">
        <v>2466</v>
      </c>
      <c r="B166" s="47" t="s">
        <v>649</v>
      </c>
      <c r="C166" s="43" t="s">
        <v>1</v>
      </c>
      <c r="D166" s="247">
        <v>11</v>
      </c>
      <c r="E166" s="91"/>
      <c r="F166" s="170">
        <f t="shared" si="6"/>
        <v>0</v>
      </c>
      <c r="G166" s="170">
        <f t="shared" si="7"/>
        <v>0</v>
      </c>
    </row>
    <row r="167" spans="1:7" ht="15" customHeight="1" x14ac:dyDescent="0.25">
      <c r="A167" s="171" t="s">
        <v>2467</v>
      </c>
      <c r="B167" s="47" t="s">
        <v>741</v>
      </c>
      <c r="C167" s="43" t="s">
        <v>1</v>
      </c>
      <c r="D167" s="247">
        <v>22</v>
      </c>
      <c r="E167" s="91"/>
      <c r="F167" s="170">
        <f t="shared" si="6"/>
        <v>0</v>
      </c>
      <c r="G167" s="170">
        <f t="shared" si="7"/>
        <v>0</v>
      </c>
    </row>
    <row r="168" spans="1:7" ht="15" customHeight="1" x14ac:dyDescent="0.25">
      <c r="A168" s="171" t="s">
        <v>2468</v>
      </c>
      <c r="B168" s="47" t="s">
        <v>742</v>
      </c>
      <c r="C168" s="43" t="s">
        <v>1</v>
      </c>
      <c r="D168" s="247">
        <v>11</v>
      </c>
      <c r="E168" s="91"/>
      <c r="F168" s="170">
        <f t="shared" si="6"/>
        <v>0</v>
      </c>
      <c r="G168" s="170">
        <f t="shared" si="7"/>
        <v>0</v>
      </c>
    </row>
    <row r="169" spans="1:7" ht="15" customHeight="1" x14ac:dyDescent="0.25">
      <c r="A169" s="171" t="s">
        <v>2469</v>
      </c>
      <c r="B169" s="47" t="s">
        <v>743</v>
      </c>
      <c r="C169" s="43" t="s">
        <v>1</v>
      </c>
      <c r="D169" s="247">
        <v>22</v>
      </c>
      <c r="E169" s="91"/>
      <c r="F169" s="170">
        <f t="shared" si="6"/>
        <v>0</v>
      </c>
      <c r="G169" s="170">
        <f t="shared" si="7"/>
        <v>0</v>
      </c>
    </row>
    <row r="170" spans="1:7" ht="15" customHeight="1" x14ac:dyDescent="0.25">
      <c r="A170" s="171" t="s">
        <v>2470</v>
      </c>
      <c r="B170" s="47" t="s">
        <v>744</v>
      </c>
      <c r="C170" s="43" t="s">
        <v>1</v>
      </c>
      <c r="D170" s="247">
        <v>11</v>
      </c>
      <c r="E170" s="91"/>
      <c r="F170" s="170">
        <f t="shared" si="6"/>
        <v>0</v>
      </c>
      <c r="G170" s="170">
        <f t="shared" si="7"/>
        <v>0</v>
      </c>
    </row>
    <row r="171" spans="1:7" ht="15" customHeight="1" x14ac:dyDescent="0.25">
      <c r="A171" s="171" t="s">
        <v>2471</v>
      </c>
      <c r="B171" s="47" t="s">
        <v>106</v>
      </c>
      <c r="C171" s="43" t="s">
        <v>1</v>
      </c>
      <c r="D171" s="247">
        <v>11</v>
      </c>
      <c r="E171" s="91"/>
      <c r="F171" s="170">
        <f t="shared" si="6"/>
        <v>0</v>
      </c>
      <c r="G171" s="170">
        <f t="shared" si="7"/>
        <v>0</v>
      </c>
    </row>
    <row r="172" spans="1:7" ht="15" customHeight="1" x14ac:dyDescent="0.25">
      <c r="A172" s="171" t="s">
        <v>2472</v>
      </c>
      <c r="B172" s="47" t="s">
        <v>651</v>
      </c>
      <c r="C172" s="43" t="s">
        <v>1</v>
      </c>
      <c r="D172" s="247">
        <v>11</v>
      </c>
      <c r="E172" s="91"/>
      <c r="F172" s="170">
        <f t="shared" si="6"/>
        <v>0</v>
      </c>
      <c r="G172" s="170">
        <f t="shared" si="7"/>
        <v>0</v>
      </c>
    </row>
    <row r="173" spans="1:7" ht="15" customHeight="1" x14ac:dyDescent="0.25">
      <c r="A173" s="171" t="s">
        <v>2473</v>
      </c>
      <c r="B173" s="47" t="s">
        <v>745</v>
      </c>
      <c r="C173" s="43" t="s">
        <v>1</v>
      </c>
      <c r="D173" s="247">
        <v>22</v>
      </c>
      <c r="E173" s="91"/>
      <c r="F173" s="170">
        <f t="shared" si="6"/>
        <v>0</v>
      </c>
      <c r="G173" s="170">
        <f t="shared" si="7"/>
        <v>0</v>
      </c>
    </row>
    <row r="174" spans="1:7" ht="15" customHeight="1" x14ac:dyDescent="0.25">
      <c r="A174" s="171" t="s">
        <v>2474</v>
      </c>
      <c r="B174" s="47" t="s">
        <v>652</v>
      </c>
      <c r="C174" s="43" t="s">
        <v>1</v>
      </c>
      <c r="D174" s="247">
        <v>44</v>
      </c>
      <c r="E174" s="91"/>
      <c r="F174" s="170">
        <f t="shared" si="6"/>
        <v>0</v>
      </c>
      <c r="G174" s="170">
        <f t="shared" si="7"/>
        <v>0</v>
      </c>
    </row>
    <row r="175" spans="1:7" ht="15" customHeight="1" x14ac:dyDescent="0.25">
      <c r="A175" s="171" t="s">
        <v>2475</v>
      </c>
      <c r="B175" s="47" t="s">
        <v>653</v>
      </c>
      <c r="C175" s="43" t="s">
        <v>1</v>
      </c>
      <c r="D175" s="247">
        <v>44</v>
      </c>
      <c r="E175" s="91"/>
      <c r="F175" s="170">
        <f t="shared" si="6"/>
        <v>0</v>
      </c>
      <c r="G175" s="170">
        <f t="shared" si="7"/>
        <v>0</v>
      </c>
    </row>
    <row r="176" spans="1:7" ht="15" customHeight="1" x14ac:dyDescent="0.25">
      <c r="A176" s="171" t="s">
        <v>2476</v>
      </c>
      <c r="B176" s="47" t="s">
        <v>654</v>
      </c>
      <c r="C176" s="43" t="s">
        <v>1</v>
      </c>
      <c r="D176" s="247">
        <v>44</v>
      </c>
      <c r="E176" s="91"/>
      <c r="F176" s="170">
        <f t="shared" si="6"/>
        <v>0</v>
      </c>
      <c r="G176" s="170">
        <f t="shared" si="7"/>
        <v>0</v>
      </c>
    </row>
    <row r="177" spans="1:7" ht="15" customHeight="1" x14ac:dyDescent="0.25">
      <c r="A177" s="171" t="s">
        <v>2477</v>
      </c>
      <c r="B177" s="47" t="s">
        <v>655</v>
      </c>
      <c r="C177" s="43" t="s">
        <v>1</v>
      </c>
      <c r="D177" s="247">
        <v>22</v>
      </c>
      <c r="E177" s="91"/>
      <c r="F177" s="170">
        <f t="shared" si="6"/>
        <v>0</v>
      </c>
      <c r="G177" s="170">
        <f t="shared" si="7"/>
        <v>0</v>
      </c>
    </row>
    <row r="178" spans="1:7" ht="15" customHeight="1" x14ac:dyDescent="0.25">
      <c r="A178" s="171" t="s">
        <v>2478</v>
      </c>
      <c r="B178" s="47" t="s">
        <v>656</v>
      </c>
      <c r="C178" s="43" t="s">
        <v>1</v>
      </c>
      <c r="D178" s="247">
        <v>11</v>
      </c>
      <c r="E178" s="91"/>
      <c r="F178" s="170">
        <f t="shared" si="6"/>
        <v>0</v>
      </c>
      <c r="G178" s="170">
        <f t="shared" si="7"/>
        <v>0</v>
      </c>
    </row>
    <row r="179" spans="1:7" ht="15" customHeight="1" x14ac:dyDescent="0.25">
      <c r="A179" s="171" t="s">
        <v>2479</v>
      </c>
      <c r="B179" s="47" t="s">
        <v>657</v>
      </c>
      <c r="C179" s="43" t="s">
        <v>1</v>
      </c>
      <c r="D179" s="247">
        <v>11</v>
      </c>
      <c r="E179" s="91"/>
      <c r="F179" s="170">
        <f t="shared" si="6"/>
        <v>0</v>
      </c>
      <c r="G179" s="170">
        <f t="shared" si="7"/>
        <v>0</v>
      </c>
    </row>
    <row r="180" spans="1:7" ht="15" customHeight="1" x14ac:dyDescent="0.25">
      <c r="A180" s="171" t="s">
        <v>2480</v>
      </c>
      <c r="B180" s="47" t="s">
        <v>658</v>
      </c>
      <c r="C180" s="43" t="s">
        <v>1</v>
      </c>
      <c r="D180" s="247">
        <v>11</v>
      </c>
      <c r="E180" s="91"/>
      <c r="F180" s="170">
        <f t="shared" si="6"/>
        <v>0</v>
      </c>
      <c r="G180" s="170">
        <f t="shared" si="7"/>
        <v>0</v>
      </c>
    </row>
    <row r="181" spans="1:7" ht="15" customHeight="1" x14ac:dyDescent="0.25">
      <c r="A181" s="171" t="s">
        <v>2481</v>
      </c>
      <c r="B181" s="47" t="s">
        <v>746</v>
      </c>
      <c r="C181" s="43" t="s">
        <v>1</v>
      </c>
      <c r="D181" s="247">
        <v>11</v>
      </c>
      <c r="E181" s="91"/>
      <c r="F181" s="170">
        <f t="shared" si="6"/>
        <v>0</v>
      </c>
      <c r="G181" s="170">
        <f t="shared" si="7"/>
        <v>0</v>
      </c>
    </row>
    <row r="182" spans="1:7" ht="15" customHeight="1" x14ac:dyDescent="0.25">
      <c r="A182" s="171" t="s">
        <v>2482</v>
      </c>
      <c r="B182" s="47" t="s">
        <v>659</v>
      </c>
      <c r="C182" s="43" t="s">
        <v>1</v>
      </c>
      <c r="D182" s="247">
        <v>11</v>
      </c>
      <c r="E182" s="91"/>
      <c r="F182" s="170">
        <f t="shared" si="6"/>
        <v>0</v>
      </c>
      <c r="G182" s="170">
        <f t="shared" si="7"/>
        <v>0</v>
      </c>
    </row>
    <row r="183" spans="1:7" ht="15" customHeight="1" x14ac:dyDescent="0.25">
      <c r="A183" s="171" t="s">
        <v>2483</v>
      </c>
      <c r="B183" s="47" t="s">
        <v>216</v>
      </c>
      <c r="C183" s="43" t="s">
        <v>1</v>
      </c>
      <c r="D183" s="247">
        <v>11</v>
      </c>
      <c r="E183" s="91"/>
      <c r="F183" s="170">
        <f t="shared" si="6"/>
        <v>0</v>
      </c>
      <c r="G183" s="170">
        <f t="shared" si="7"/>
        <v>0</v>
      </c>
    </row>
    <row r="184" spans="1:7" ht="15" customHeight="1" x14ac:dyDescent="0.25">
      <c r="A184" s="171" t="s">
        <v>2484</v>
      </c>
      <c r="B184" s="47" t="s">
        <v>67</v>
      </c>
      <c r="C184" s="43" t="s">
        <v>1</v>
      </c>
      <c r="D184" s="247">
        <v>44</v>
      </c>
      <c r="E184" s="91"/>
      <c r="F184" s="170">
        <f t="shared" si="6"/>
        <v>0</v>
      </c>
      <c r="G184" s="170">
        <f t="shared" si="7"/>
        <v>0</v>
      </c>
    </row>
    <row r="185" spans="1:7" ht="15" customHeight="1" x14ac:dyDescent="0.25">
      <c r="A185" s="171" t="s">
        <v>2485</v>
      </c>
      <c r="B185" s="47" t="s">
        <v>747</v>
      </c>
      <c r="C185" s="43" t="s">
        <v>1</v>
      </c>
      <c r="D185" s="247">
        <v>11</v>
      </c>
      <c r="E185" s="91"/>
      <c r="F185" s="170">
        <f t="shared" si="6"/>
        <v>0</v>
      </c>
      <c r="G185" s="170">
        <f t="shared" si="7"/>
        <v>0</v>
      </c>
    </row>
    <row r="186" spans="1:7" ht="15" customHeight="1" x14ac:dyDescent="0.25">
      <c r="A186" s="171" t="s">
        <v>2486</v>
      </c>
      <c r="B186" s="47" t="s">
        <v>748</v>
      </c>
      <c r="C186" s="43" t="s">
        <v>1</v>
      </c>
      <c r="D186" s="247">
        <v>11</v>
      </c>
      <c r="E186" s="91"/>
      <c r="F186" s="170">
        <f t="shared" si="6"/>
        <v>0</v>
      </c>
      <c r="G186" s="170">
        <f t="shared" si="7"/>
        <v>0</v>
      </c>
    </row>
    <row r="187" spans="1:7" ht="15" customHeight="1" x14ac:dyDescent="0.25">
      <c r="A187" s="171" t="s">
        <v>2487</v>
      </c>
      <c r="B187" s="47" t="s">
        <v>661</v>
      </c>
      <c r="C187" s="43" t="s">
        <v>1</v>
      </c>
      <c r="D187" s="247">
        <v>11</v>
      </c>
      <c r="E187" s="91"/>
      <c r="F187" s="170">
        <f t="shared" si="6"/>
        <v>0</v>
      </c>
      <c r="G187" s="170">
        <f t="shared" si="7"/>
        <v>0</v>
      </c>
    </row>
    <row r="188" spans="1:7" ht="15" customHeight="1" x14ac:dyDescent="0.25">
      <c r="A188" s="171" t="s">
        <v>2488</v>
      </c>
      <c r="B188" s="47" t="s">
        <v>662</v>
      </c>
      <c r="C188" s="43" t="s">
        <v>1</v>
      </c>
      <c r="D188" s="247">
        <v>11</v>
      </c>
      <c r="E188" s="91"/>
      <c r="F188" s="170">
        <f t="shared" si="6"/>
        <v>0</v>
      </c>
      <c r="G188" s="170">
        <f t="shared" si="7"/>
        <v>0</v>
      </c>
    </row>
    <row r="189" spans="1:7" ht="15" customHeight="1" x14ac:dyDescent="0.25">
      <c r="A189" s="171" t="s">
        <v>2489</v>
      </c>
      <c r="B189" s="47" t="s">
        <v>663</v>
      </c>
      <c r="C189" s="43" t="s">
        <v>1</v>
      </c>
      <c r="D189" s="247">
        <v>22</v>
      </c>
      <c r="E189" s="91"/>
      <c r="F189" s="170">
        <f t="shared" si="6"/>
        <v>0</v>
      </c>
      <c r="G189" s="170">
        <f t="shared" si="7"/>
        <v>0</v>
      </c>
    </row>
    <row r="190" spans="1:7" ht="15" customHeight="1" x14ac:dyDescent="0.25">
      <c r="A190" s="171" t="s">
        <v>2490</v>
      </c>
      <c r="B190" s="47" t="s">
        <v>664</v>
      </c>
      <c r="C190" s="43" t="s">
        <v>1</v>
      </c>
      <c r="D190" s="247">
        <v>22</v>
      </c>
      <c r="E190" s="91"/>
      <c r="F190" s="170">
        <f t="shared" si="6"/>
        <v>0</v>
      </c>
      <c r="G190" s="170">
        <f t="shared" si="7"/>
        <v>0</v>
      </c>
    </row>
    <row r="191" spans="1:7" ht="15" customHeight="1" x14ac:dyDescent="0.25">
      <c r="A191" s="171" t="s">
        <v>2491</v>
      </c>
      <c r="B191" s="47" t="s">
        <v>665</v>
      </c>
      <c r="C191" s="43" t="s">
        <v>1</v>
      </c>
      <c r="D191" s="247">
        <v>11</v>
      </c>
      <c r="E191" s="91"/>
      <c r="F191" s="170">
        <f t="shared" si="6"/>
        <v>0</v>
      </c>
      <c r="G191" s="170">
        <f t="shared" si="7"/>
        <v>0</v>
      </c>
    </row>
    <row r="192" spans="1:7" ht="15" customHeight="1" x14ac:dyDescent="0.25">
      <c r="A192" s="171" t="s">
        <v>2492</v>
      </c>
      <c r="B192" s="47" t="s">
        <v>347</v>
      </c>
      <c r="C192" s="43" t="s">
        <v>1</v>
      </c>
      <c r="D192" s="247">
        <v>11</v>
      </c>
      <c r="E192" s="91"/>
      <c r="F192" s="170">
        <f t="shared" si="6"/>
        <v>0</v>
      </c>
      <c r="G192" s="170">
        <f t="shared" si="7"/>
        <v>0</v>
      </c>
    </row>
    <row r="193" spans="1:7" ht="15" customHeight="1" x14ac:dyDescent="0.25">
      <c r="A193" s="171" t="s">
        <v>2493</v>
      </c>
      <c r="B193" s="47" t="s">
        <v>666</v>
      </c>
      <c r="C193" s="43" t="s">
        <v>1</v>
      </c>
      <c r="D193" s="247">
        <v>11</v>
      </c>
      <c r="E193" s="91"/>
      <c r="F193" s="170">
        <f t="shared" si="6"/>
        <v>0</v>
      </c>
      <c r="G193" s="170">
        <f t="shared" si="7"/>
        <v>0</v>
      </c>
    </row>
    <row r="194" spans="1:7" ht="15" customHeight="1" x14ac:dyDescent="0.25">
      <c r="A194" s="171" t="s">
        <v>2494</v>
      </c>
      <c r="B194" s="47" t="s">
        <v>667</v>
      </c>
      <c r="C194" s="43" t="s">
        <v>1</v>
      </c>
      <c r="D194" s="247">
        <v>11</v>
      </c>
      <c r="E194" s="91"/>
      <c r="F194" s="170">
        <f t="shared" si="6"/>
        <v>0</v>
      </c>
      <c r="G194" s="170">
        <f t="shared" si="7"/>
        <v>0</v>
      </c>
    </row>
    <row r="195" spans="1:7" ht="15" customHeight="1" x14ac:dyDescent="0.25">
      <c r="A195" s="171" t="s">
        <v>2495</v>
      </c>
      <c r="B195" s="47" t="s">
        <v>669</v>
      </c>
      <c r="C195" s="43" t="s">
        <v>1</v>
      </c>
      <c r="D195" s="247">
        <v>22</v>
      </c>
      <c r="E195" s="91"/>
      <c r="F195" s="170">
        <f t="shared" si="6"/>
        <v>0</v>
      </c>
      <c r="G195" s="170">
        <f t="shared" si="7"/>
        <v>0</v>
      </c>
    </row>
    <row r="196" spans="1:7" ht="15" customHeight="1" x14ac:dyDescent="0.25">
      <c r="A196" s="171" t="s">
        <v>2496</v>
      </c>
      <c r="B196" s="47" t="s">
        <v>670</v>
      </c>
      <c r="C196" s="43" t="s">
        <v>1</v>
      </c>
      <c r="D196" s="247">
        <v>22</v>
      </c>
      <c r="E196" s="91"/>
      <c r="F196" s="170">
        <f t="shared" si="6"/>
        <v>0</v>
      </c>
      <c r="G196" s="170">
        <f t="shared" si="7"/>
        <v>0</v>
      </c>
    </row>
    <row r="197" spans="1:7" ht="15" customHeight="1" x14ac:dyDescent="0.25">
      <c r="A197" s="171" t="s">
        <v>2497</v>
      </c>
      <c r="B197" s="47" t="s">
        <v>671</v>
      </c>
      <c r="C197" s="43" t="s">
        <v>1</v>
      </c>
      <c r="D197" s="247">
        <v>11</v>
      </c>
      <c r="E197" s="91"/>
      <c r="F197" s="170">
        <f t="shared" si="6"/>
        <v>0</v>
      </c>
      <c r="G197" s="170">
        <f t="shared" si="7"/>
        <v>0</v>
      </c>
    </row>
    <row r="198" spans="1:7" ht="15" customHeight="1" x14ac:dyDescent="0.25">
      <c r="A198" s="171" t="s">
        <v>2498</v>
      </c>
      <c r="B198" s="47" t="s">
        <v>672</v>
      </c>
      <c r="C198" s="43" t="s">
        <v>1</v>
      </c>
      <c r="D198" s="247">
        <v>11</v>
      </c>
      <c r="E198" s="91"/>
      <c r="F198" s="170">
        <f t="shared" si="6"/>
        <v>0</v>
      </c>
      <c r="G198" s="170">
        <f t="shared" si="7"/>
        <v>0</v>
      </c>
    </row>
    <row r="199" spans="1:7" ht="15" customHeight="1" x14ac:dyDescent="0.25">
      <c r="A199" s="171" t="s">
        <v>2499</v>
      </c>
      <c r="B199" s="47" t="s">
        <v>749</v>
      </c>
      <c r="C199" s="43" t="s">
        <v>1</v>
      </c>
      <c r="D199" s="247">
        <v>22</v>
      </c>
      <c r="E199" s="91"/>
      <c r="F199" s="170">
        <f t="shared" si="6"/>
        <v>0</v>
      </c>
      <c r="G199" s="170">
        <f t="shared" si="7"/>
        <v>0</v>
      </c>
    </row>
    <row r="200" spans="1:7" ht="15" customHeight="1" x14ac:dyDescent="0.25">
      <c r="A200" s="171" t="s">
        <v>2500</v>
      </c>
      <c r="B200" s="47" t="s">
        <v>673</v>
      </c>
      <c r="C200" s="43" t="s">
        <v>1</v>
      </c>
      <c r="D200" s="247">
        <v>11</v>
      </c>
      <c r="E200" s="91"/>
      <c r="F200" s="170">
        <f t="shared" si="6"/>
        <v>0</v>
      </c>
      <c r="G200" s="170">
        <f t="shared" si="7"/>
        <v>0</v>
      </c>
    </row>
    <row r="201" spans="1:7" ht="15" customHeight="1" x14ac:dyDescent="0.25">
      <c r="A201" s="171" t="s">
        <v>2501</v>
      </c>
      <c r="B201" s="47" t="s">
        <v>674</v>
      </c>
      <c r="C201" s="43" t="s">
        <v>1</v>
      </c>
      <c r="D201" s="247">
        <v>11</v>
      </c>
      <c r="E201" s="91"/>
      <c r="F201" s="170">
        <f t="shared" si="6"/>
        <v>0</v>
      </c>
      <c r="G201" s="170">
        <f t="shared" si="7"/>
        <v>0</v>
      </c>
    </row>
    <row r="202" spans="1:7" ht="15" customHeight="1" x14ac:dyDescent="0.25">
      <c r="A202" s="171" t="s">
        <v>2502</v>
      </c>
      <c r="B202" s="47" t="s">
        <v>676</v>
      </c>
      <c r="C202" s="43" t="s">
        <v>1</v>
      </c>
      <c r="D202" s="247">
        <v>11</v>
      </c>
      <c r="E202" s="91"/>
      <c r="F202" s="170">
        <f t="shared" si="6"/>
        <v>0</v>
      </c>
      <c r="G202" s="170">
        <f t="shared" si="7"/>
        <v>0</v>
      </c>
    </row>
    <row r="203" spans="1:7" ht="15" customHeight="1" x14ac:dyDescent="0.25">
      <c r="A203" s="171" t="s">
        <v>2503</v>
      </c>
      <c r="B203" s="47" t="s">
        <v>677</v>
      </c>
      <c r="C203" s="43" t="s">
        <v>1</v>
      </c>
      <c r="D203" s="247">
        <v>11</v>
      </c>
      <c r="E203" s="91"/>
      <c r="F203" s="170">
        <f t="shared" si="6"/>
        <v>0</v>
      </c>
      <c r="G203" s="170">
        <f t="shared" si="7"/>
        <v>0</v>
      </c>
    </row>
    <row r="204" spans="1:7" ht="15" customHeight="1" x14ac:dyDescent="0.25">
      <c r="A204" s="171" t="s">
        <v>2504</v>
      </c>
      <c r="B204" s="47" t="s">
        <v>750</v>
      </c>
      <c r="C204" s="43" t="s">
        <v>1</v>
      </c>
      <c r="D204" s="247">
        <v>11</v>
      </c>
      <c r="E204" s="91"/>
      <c r="F204" s="170">
        <f t="shared" si="6"/>
        <v>0</v>
      </c>
      <c r="G204" s="170">
        <f t="shared" si="7"/>
        <v>0</v>
      </c>
    </row>
    <row r="205" spans="1:7" ht="15" customHeight="1" x14ac:dyDescent="0.25">
      <c r="A205" s="171" t="s">
        <v>2505</v>
      </c>
      <c r="B205" s="47" t="s">
        <v>678</v>
      </c>
      <c r="C205" s="43" t="s">
        <v>1</v>
      </c>
      <c r="D205" s="247">
        <v>11</v>
      </c>
      <c r="E205" s="91"/>
      <c r="F205" s="170">
        <f t="shared" si="6"/>
        <v>0</v>
      </c>
      <c r="G205" s="170">
        <f t="shared" si="7"/>
        <v>0</v>
      </c>
    </row>
    <row r="206" spans="1:7" ht="15" customHeight="1" x14ac:dyDescent="0.25">
      <c r="A206" s="171" t="s">
        <v>2506</v>
      </c>
      <c r="B206" s="47" t="s">
        <v>679</v>
      </c>
      <c r="C206" s="43" t="s">
        <v>1</v>
      </c>
      <c r="D206" s="247">
        <v>11</v>
      </c>
      <c r="E206" s="91"/>
      <c r="F206" s="170">
        <f t="shared" si="6"/>
        <v>0</v>
      </c>
      <c r="G206" s="170">
        <f t="shared" si="7"/>
        <v>0</v>
      </c>
    </row>
    <row r="207" spans="1:7" ht="15" customHeight="1" x14ac:dyDescent="0.25">
      <c r="A207" s="171" t="s">
        <v>2507</v>
      </c>
      <c r="B207" s="47" t="s">
        <v>680</v>
      </c>
      <c r="C207" s="43" t="s">
        <v>1</v>
      </c>
      <c r="D207" s="247">
        <v>11</v>
      </c>
      <c r="E207" s="91"/>
      <c r="F207" s="170">
        <f t="shared" si="6"/>
        <v>0</v>
      </c>
      <c r="G207" s="170">
        <f t="shared" si="7"/>
        <v>0</v>
      </c>
    </row>
    <row r="208" spans="1:7" ht="15" customHeight="1" x14ac:dyDescent="0.25">
      <c r="A208" s="171" t="s">
        <v>2508</v>
      </c>
      <c r="B208" s="47" t="s">
        <v>681</v>
      </c>
      <c r="C208" s="43" t="s">
        <v>1</v>
      </c>
      <c r="D208" s="247">
        <v>11</v>
      </c>
      <c r="E208" s="91"/>
      <c r="F208" s="170">
        <f t="shared" si="6"/>
        <v>0</v>
      </c>
      <c r="G208" s="170">
        <f t="shared" si="7"/>
        <v>0</v>
      </c>
    </row>
    <row r="209" spans="1:7" ht="15" customHeight="1" x14ac:dyDescent="0.25">
      <c r="A209" s="171" t="s">
        <v>2509</v>
      </c>
      <c r="B209" s="47" t="s">
        <v>682</v>
      </c>
      <c r="C209" s="43" t="s">
        <v>1</v>
      </c>
      <c r="D209" s="247">
        <v>11</v>
      </c>
      <c r="E209" s="91"/>
      <c r="F209" s="170">
        <f t="shared" si="6"/>
        <v>0</v>
      </c>
      <c r="G209" s="170">
        <f t="shared" si="7"/>
        <v>0</v>
      </c>
    </row>
    <row r="210" spans="1:7" ht="15" customHeight="1" x14ac:dyDescent="0.25">
      <c r="A210" s="171" t="s">
        <v>2510</v>
      </c>
      <c r="B210" s="47" t="s">
        <v>683</v>
      </c>
      <c r="C210" s="43" t="s">
        <v>1</v>
      </c>
      <c r="D210" s="247">
        <v>50</v>
      </c>
      <c r="E210" s="91"/>
      <c r="F210" s="170">
        <f t="shared" si="6"/>
        <v>0</v>
      </c>
      <c r="G210" s="170">
        <f t="shared" si="7"/>
        <v>0</v>
      </c>
    </row>
    <row r="211" spans="1:7" ht="15" customHeight="1" x14ac:dyDescent="0.25">
      <c r="A211" s="171" t="s">
        <v>2511</v>
      </c>
      <c r="B211" s="47" t="s">
        <v>179</v>
      </c>
      <c r="C211" s="43" t="s">
        <v>1</v>
      </c>
      <c r="D211" s="247">
        <v>30</v>
      </c>
      <c r="E211" s="91"/>
      <c r="F211" s="170">
        <f t="shared" si="6"/>
        <v>0</v>
      </c>
      <c r="G211" s="170">
        <f t="shared" si="7"/>
        <v>0</v>
      </c>
    </row>
    <row r="212" spans="1:7" ht="15" customHeight="1" x14ac:dyDescent="0.25">
      <c r="A212" s="171" t="s">
        <v>2512</v>
      </c>
      <c r="B212" s="47" t="s">
        <v>180</v>
      </c>
      <c r="C212" s="43" t="s">
        <v>1</v>
      </c>
      <c r="D212" s="247">
        <v>30</v>
      </c>
      <c r="E212" s="91"/>
      <c r="F212" s="170">
        <f t="shared" si="6"/>
        <v>0</v>
      </c>
      <c r="G212" s="170">
        <f t="shared" si="7"/>
        <v>0</v>
      </c>
    </row>
    <row r="213" spans="1:7" ht="15" customHeight="1" x14ac:dyDescent="0.25">
      <c r="A213" s="171" t="s">
        <v>2513</v>
      </c>
      <c r="B213" s="47" t="s">
        <v>181</v>
      </c>
      <c r="C213" s="43" t="s">
        <v>1</v>
      </c>
      <c r="D213" s="247">
        <v>30</v>
      </c>
      <c r="E213" s="91"/>
      <c r="F213" s="170">
        <f t="shared" si="6"/>
        <v>0</v>
      </c>
      <c r="G213" s="170">
        <f t="shared" si="7"/>
        <v>0</v>
      </c>
    </row>
    <row r="214" spans="1:7" ht="15" customHeight="1" x14ac:dyDescent="0.25">
      <c r="A214" s="171" t="s">
        <v>2514</v>
      </c>
      <c r="B214" s="47" t="s">
        <v>182</v>
      </c>
      <c r="C214" s="43" t="s">
        <v>1</v>
      </c>
      <c r="D214" s="247">
        <v>30</v>
      </c>
      <c r="E214" s="91"/>
      <c r="F214" s="170">
        <f t="shared" ref="F214:F234" si="8">SUM(E214*1.2)</f>
        <v>0</v>
      </c>
      <c r="G214" s="170">
        <f t="shared" ref="G214:G234" si="9">SUM(D214*E214)</f>
        <v>0</v>
      </c>
    </row>
    <row r="215" spans="1:7" ht="15" customHeight="1" x14ac:dyDescent="0.25">
      <c r="A215" s="171" t="s">
        <v>2515</v>
      </c>
      <c r="B215" s="47" t="s">
        <v>183</v>
      </c>
      <c r="C215" s="43" t="s">
        <v>1</v>
      </c>
      <c r="D215" s="247">
        <v>30</v>
      </c>
      <c r="E215" s="91"/>
      <c r="F215" s="170">
        <f t="shared" si="8"/>
        <v>0</v>
      </c>
      <c r="G215" s="170">
        <f t="shared" si="9"/>
        <v>0</v>
      </c>
    </row>
    <row r="216" spans="1:7" ht="15" customHeight="1" x14ac:dyDescent="0.25">
      <c r="A216" s="171" t="s">
        <v>2516</v>
      </c>
      <c r="B216" s="47" t="s">
        <v>184</v>
      </c>
      <c r="C216" s="43" t="s">
        <v>1</v>
      </c>
      <c r="D216" s="247">
        <v>30</v>
      </c>
      <c r="E216" s="91"/>
      <c r="F216" s="170">
        <f t="shared" si="8"/>
        <v>0</v>
      </c>
      <c r="G216" s="170">
        <f t="shared" si="9"/>
        <v>0</v>
      </c>
    </row>
    <row r="217" spans="1:7" ht="15" customHeight="1" x14ac:dyDescent="0.25">
      <c r="A217" s="171" t="s">
        <v>2517</v>
      </c>
      <c r="B217" s="47" t="s">
        <v>684</v>
      </c>
      <c r="C217" s="43" t="s">
        <v>1</v>
      </c>
      <c r="D217" s="247">
        <v>11</v>
      </c>
      <c r="E217" s="91"/>
      <c r="F217" s="170">
        <f t="shared" si="8"/>
        <v>0</v>
      </c>
      <c r="G217" s="170">
        <f t="shared" si="9"/>
        <v>0</v>
      </c>
    </row>
    <row r="218" spans="1:7" ht="15" customHeight="1" x14ac:dyDescent="0.25">
      <c r="A218" s="171" t="s">
        <v>2518</v>
      </c>
      <c r="B218" s="47" t="s">
        <v>685</v>
      </c>
      <c r="C218" s="43" t="s">
        <v>1</v>
      </c>
      <c r="D218" s="247">
        <v>11</v>
      </c>
      <c r="E218" s="91"/>
      <c r="F218" s="170">
        <f t="shared" si="8"/>
        <v>0</v>
      </c>
      <c r="G218" s="170">
        <f t="shared" si="9"/>
        <v>0</v>
      </c>
    </row>
    <row r="219" spans="1:7" ht="15" customHeight="1" x14ac:dyDescent="0.25">
      <c r="A219" s="171" t="s">
        <v>2519</v>
      </c>
      <c r="B219" s="47" t="s">
        <v>686</v>
      </c>
      <c r="C219" s="43" t="s">
        <v>1</v>
      </c>
      <c r="D219" s="247">
        <v>22</v>
      </c>
      <c r="E219" s="91"/>
      <c r="F219" s="170">
        <f t="shared" si="8"/>
        <v>0</v>
      </c>
      <c r="G219" s="170">
        <f t="shared" si="9"/>
        <v>0</v>
      </c>
    </row>
    <row r="220" spans="1:7" ht="15" customHeight="1" x14ac:dyDescent="0.25">
      <c r="A220" s="171" t="s">
        <v>2520</v>
      </c>
      <c r="B220" s="47" t="s">
        <v>687</v>
      </c>
      <c r="C220" s="43" t="s">
        <v>1</v>
      </c>
      <c r="D220" s="247">
        <v>22</v>
      </c>
      <c r="E220" s="91"/>
      <c r="F220" s="170">
        <f t="shared" si="8"/>
        <v>0</v>
      </c>
      <c r="G220" s="170">
        <f t="shared" si="9"/>
        <v>0</v>
      </c>
    </row>
    <row r="221" spans="1:7" ht="15" customHeight="1" x14ac:dyDescent="0.25">
      <c r="A221" s="171" t="s">
        <v>2521</v>
      </c>
      <c r="B221" s="47" t="s">
        <v>688</v>
      </c>
      <c r="C221" s="43" t="s">
        <v>1</v>
      </c>
      <c r="D221" s="247">
        <v>11</v>
      </c>
      <c r="E221" s="91"/>
      <c r="F221" s="170">
        <f t="shared" si="8"/>
        <v>0</v>
      </c>
      <c r="G221" s="170">
        <f t="shared" si="9"/>
        <v>0</v>
      </c>
    </row>
    <row r="222" spans="1:7" ht="15" customHeight="1" x14ac:dyDescent="0.25">
      <c r="A222" s="171" t="s">
        <v>2522</v>
      </c>
      <c r="B222" s="47" t="s">
        <v>689</v>
      </c>
      <c r="C222" s="43" t="s">
        <v>1</v>
      </c>
      <c r="D222" s="247">
        <v>22</v>
      </c>
      <c r="E222" s="91"/>
      <c r="F222" s="170">
        <f t="shared" si="8"/>
        <v>0</v>
      </c>
      <c r="G222" s="170">
        <f t="shared" si="9"/>
        <v>0</v>
      </c>
    </row>
    <row r="223" spans="1:7" ht="15" customHeight="1" x14ac:dyDescent="0.25">
      <c r="A223" s="171" t="s">
        <v>2523</v>
      </c>
      <c r="B223" s="47" t="s">
        <v>690</v>
      </c>
      <c r="C223" s="43" t="s">
        <v>1</v>
      </c>
      <c r="D223" s="247">
        <v>11</v>
      </c>
      <c r="E223" s="91"/>
      <c r="F223" s="170">
        <f t="shared" si="8"/>
        <v>0</v>
      </c>
      <c r="G223" s="170">
        <f t="shared" si="9"/>
        <v>0</v>
      </c>
    </row>
    <row r="224" spans="1:7" ht="15" customHeight="1" x14ac:dyDescent="0.25">
      <c r="A224" s="171" t="s">
        <v>2524</v>
      </c>
      <c r="B224" s="47" t="s">
        <v>185</v>
      </c>
      <c r="C224" s="43" t="s">
        <v>1</v>
      </c>
      <c r="D224" s="247">
        <v>11</v>
      </c>
      <c r="E224" s="91"/>
      <c r="F224" s="170">
        <f t="shared" si="8"/>
        <v>0</v>
      </c>
      <c r="G224" s="170">
        <f t="shared" si="9"/>
        <v>0</v>
      </c>
    </row>
    <row r="225" spans="1:8" ht="15" customHeight="1" x14ac:dyDescent="0.25">
      <c r="A225" s="171" t="s">
        <v>2525</v>
      </c>
      <c r="B225" s="47" t="s">
        <v>186</v>
      </c>
      <c r="C225" s="43" t="s">
        <v>1</v>
      </c>
      <c r="D225" s="247">
        <v>11</v>
      </c>
      <c r="E225" s="91"/>
      <c r="F225" s="170">
        <f t="shared" si="8"/>
        <v>0</v>
      </c>
      <c r="G225" s="170">
        <f t="shared" si="9"/>
        <v>0</v>
      </c>
    </row>
    <row r="226" spans="1:8" ht="15" customHeight="1" x14ac:dyDescent="0.25">
      <c r="A226" s="171" t="s">
        <v>2526</v>
      </c>
      <c r="B226" s="47" t="s">
        <v>187</v>
      </c>
      <c r="C226" s="43" t="s">
        <v>1</v>
      </c>
      <c r="D226" s="247">
        <v>11</v>
      </c>
      <c r="E226" s="91"/>
      <c r="F226" s="170">
        <f t="shared" si="8"/>
        <v>0</v>
      </c>
      <c r="G226" s="170">
        <f t="shared" si="9"/>
        <v>0</v>
      </c>
    </row>
    <row r="227" spans="1:8" ht="15" customHeight="1" x14ac:dyDescent="0.25">
      <c r="A227" s="171" t="s">
        <v>2527</v>
      </c>
      <c r="B227" s="47" t="s">
        <v>189</v>
      </c>
      <c r="C227" s="43" t="s">
        <v>1</v>
      </c>
      <c r="D227" s="247">
        <v>11</v>
      </c>
      <c r="E227" s="91"/>
      <c r="F227" s="170">
        <f t="shared" si="8"/>
        <v>0</v>
      </c>
      <c r="G227" s="170">
        <f t="shared" si="9"/>
        <v>0</v>
      </c>
    </row>
    <row r="228" spans="1:8" ht="15" customHeight="1" x14ac:dyDescent="0.25">
      <c r="A228" s="171" t="s">
        <v>2528</v>
      </c>
      <c r="B228" s="47" t="s">
        <v>190</v>
      </c>
      <c r="C228" s="43" t="s">
        <v>234</v>
      </c>
      <c r="D228" s="247">
        <v>11</v>
      </c>
      <c r="E228" s="91"/>
      <c r="F228" s="170">
        <f t="shared" si="8"/>
        <v>0</v>
      </c>
      <c r="G228" s="170">
        <f t="shared" si="9"/>
        <v>0</v>
      </c>
    </row>
    <row r="229" spans="1:8" ht="15" customHeight="1" x14ac:dyDescent="0.25">
      <c r="A229" s="171" t="s">
        <v>2529</v>
      </c>
      <c r="B229" s="47" t="s">
        <v>191</v>
      </c>
      <c r="C229" s="43" t="s">
        <v>1</v>
      </c>
      <c r="D229" s="247">
        <v>11</v>
      </c>
      <c r="E229" s="91"/>
      <c r="F229" s="170">
        <f t="shared" si="8"/>
        <v>0</v>
      </c>
      <c r="G229" s="170">
        <f t="shared" si="9"/>
        <v>0</v>
      </c>
    </row>
    <row r="230" spans="1:8" ht="15" customHeight="1" x14ac:dyDescent="0.25">
      <c r="A230" s="171" t="s">
        <v>2530</v>
      </c>
      <c r="B230" s="47" t="s">
        <v>192</v>
      </c>
      <c r="C230" s="43" t="s">
        <v>1</v>
      </c>
      <c r="D230" s="247">
        <v>11</v>
      </c>
      <c r="E230" s="91"/>
      <c r="F230" s="170">
        <f t="shared" si="8"/>
        <v>0</v>
      </c>
      <c r="G230" s="170">
        <f t="shared" si="9"/>
        <v>0</v>
      </c>
    </row>
    <row r="231" spans="1:8" ht="15" customHeight="1" x14ac:dyDescent="0.25">
      <c r="A231" s="171" t="s">
        <v>2531</v>
      </c>
      <c r="B231" s="47" t="s">
        <v>751</v>
      </c>
      <c r="C231" s="43" t="s">
        <v>1</v>
      </c>
      <c r="D231" s="247">
        <v>44</v>
      </c>
      <c r="E231" s="91"/>
      <c r="F231" s="170">
        <f t="shared" si="8"/>
        <v>0</v>
      </c>
      <c r="G231" s="170">
        <f t="shared" si="9"/>
        <v>0</v>
      </c>
    </row>
    <row r="232" spans="1:8" ht="15" customHeight="1" x14ac:dyDescent="0.25">
      <c r="A232" s="171" t="s">
        <v>2532</v>
      </c>
      <c r="B232" s="47" t="s">
        <v>206</v>
      </c>
      <c r="C232" s="43" t="s">
        <v>1</v>
      </c>
      <c r="D232" s="247">
        <v>11</v>
      </c>
      <c r="E232" s="91"/>
      <c r="F232" s="170">
        <f t="shared" si="8"/>
        <v>0</v>
      </c>
      <c r="G232" s="170">
        <f t="shared" si="9"/>
        <v>0</v>
      </c>
    </row>
    <row r="233" spans="1:8" ht="15" customHeight="1" x14ac:dyDescent="0.25">
      <c r="A233" s="171" t="s">
        <v>2533</v>
      </c>
      <c r="B233" s="47" t="s">
        <v>1166</v>
      </c>
      <c r="C233" s="43" t="s">
        <v>376</v>
      </c>
      <c r="D233" s="247">
        <v>500</v>
      </c>
      <c r="E233" s="91"/>
      <c r="F233" s="170">
        <f t="shared" si="8"/>
        <v>0</v>
      </c>
      <c r="G233" s="170">
        <f t="shared" si="9"/>
        <v>0</v>
      </c>
    </row>
    <row r="234" spans="1:8" s="75" customFormat="1" ht="15" customHeight="1" x14ac:dyDescent="0.25">
      <c r="A234" s="171" t="s">
        <v>2534</v>
      </c>
      <c r="B234" s="47" t="s">
        <v>691</v>
      </c>
      <c r="C234" s="43" t="s">
        <v>172</v>
      </c>
      <c r="D234" s="247">
        <v>300</v>
      </c>
      <c r="E234" s="91"/>
      <c r="F234" s="170">
        <f t="shared" si="8"/>
        <v>0</v>
      </c>
      <c r="G234" s="170">
        <f t="shared" si="9"/>
        <v>0</v>
      </c>
      <c r="H234" s="157"/>
    </row>
    <row r="235" spans="1:8" ht="15" customHeight="1" thickBot="1" x14ac:dyDescent="0.3">
      <c r="A235" s="171" t="s">
        <v>2535</v>
      </c>
      <c r="B235" s="347" t="s">
        <v>3770</v>
      </c>
      <c r="C235" s="348"/>
      <c r="D235" s="348"/>
      <c r="E235" s="348"/>
      <c r="F235" s="348"/>
      <c r="G235" s="352"/>
    </row>
    <row r="236" spans="1:8" ht="15" customHeight="1" thickBot="1" x14ac:dyDescent="0.3">
      <c r="A236" s="106"/>
      <c r="B236" s="205"/>
      <c r="C236" s="205"/>
      <c r="D236" s="205"/>
      <c r="E236" s="327" t="s">
        <v>3421</v>
      </c>
      <c r="F236" s="327"/>
      <c r="G236" s="255">
        <f>SUM(G21:G234)</f>
        <v>0</v>
      </c>
    </row>
    <row r="237" spans="1:8" ht="15" customHeight="1" thickBot="1" x14ac:dyDescent="0.3">
      <c r="A237" s="106"/>
      <c r="B237" s="205"/>
      <c r="C237" s="205"/>
      <c r="D237" s="205"/>
      <c r="E237" s="327" t="s">
        <v>3422</v>
      </c>
      <c r="F237" s="327"/>
      <c r="G237" s="255">
        <f>SUM(G236*0.2)</f>
        <v>0</v>
      </c>
    </row>
    <row r="238" spans="1:8" ht="15" customHeight="1" thickBot="1" x14ac:dyDescent="0.3">
      <c r="A238" s="106"/>
      <c r="B238" s="205"/>
      <c r="C238" s="27"/>
      <c r="D238" s="173"/>
      <c r="E238" s="327" t="s">
        <v>3423</v>
      </c>
      <c r="F238" s="327"/>
      <c r="G238" s="255">
        <f>SUM(G236:G237)</f>
        <v>0</v>
      </c>
    </row>
    <row r="239" spans="1:8" ht="15" customHeight="1" x14ac:dyDescent="0.25">
      <c r="A239" s="138"/>
      <c r="B239"/>
      <c r="C239" s="203"/>
    </row>
    <row r="240" spans="1:8" ht="15" customHeight="1" x14ac:dyDescent="0.25">
      <c r="A240" s="340" t="s">
        <v>1287</v>
      </c>
      <c r="B240" s="340"/>
      <c r="C240" s="340"/>
      <c r="D240" s="340"/>
    </row>
    <row r="241" spans="1:8" ht="15" customHeight="1" x14ac:dyDescent="0.25">
      <c r="A241" s="351" t="s">
        <v>3778</v>
      </c>
      <c r="B241" s="351"/>
      <c r="C241" s="351"/>
      <c r="D241" s="256" t="s">
        <v>3769</v>
      </c>
    </row>
    <row r="242" spans="1:8" ht="30" customHeight="1" thickBot="1" x14ac:dyDescent="0.3">
      <c r="A242" s="262" t="s">
        <v>0</v>
      </c>
      <c r="B242" s="263" t="s">
        <v>581</v>
      </c>
      <c r="C242" s="264" t="s">
        <v>3436</v>
      </c>
      <c r="D242" s="265" t="s">
        <v>4108</v>
      </c>
      <c r="E242" s="266" t="s">
        <v>3437</v>
      </c>
      <c r="F242" s="266" t="s">
        <v>3438</v>
      </c>
      <c r="G242" s="266" t="s">
        <v>3420</v>
      </c>
      <c r="H242" s="157"/>
    </row>
    <row r="243" spans="1:8" ht="15" customHeight="1" x14ac:dyDescent="0.25">
      <c r="A243" s="273" t="s">
        <v>2536</v>
      </c>
      <c r="B243" s="274" t="s">
        <v>1167</v>
      </c>
      <c r="C243" s="288" t="s">
        <v>1</v>
      </c>
      <c r="D243" s="290">
        <v>30</v>
      </c>
      <c r="E243" s="272"/>
      <c r="F243" s="272">
        <f>SUM(E243*1.2)</f>
        <v>0</v>
      </c>
      <c r="G243" s="272">
        <f>SUM(D243*E243)</f>
        <v>0</v>
      </c>
    </row>
    <row r="244" spans="1:8" ht="15" customHeight="1" x14ac:dyDescent="0.25">
      <c r="A244" s="139" t="s">
        <v>2537</v>
      </c>
      <c r="B244" s="59" t="s">
        <v>1168</v>
      </c>
      <c r="C244" s="53" t="s">
        <v>1</v>
      </c>
      <c r="D244" s="247">
        <v>30</v>
      </c>
      <c r="E244" s="91"/>
      <c r="F244" s="170">
        <f t="shared" ref="F244:F248" si="10">SUM(E244*1.2)</f>
        <v>0</v>
      </c>
      <c r="G244" s="170">
        <f t="shared" ref="G244:G248" si="11">SUM(D244*E244)</f>
        <v>0</v>
      </c>
    </row>
    <row r="245" spans="1:8" ht="15" customHeight="1" x14ac:dyDescent="0.25">
      <c r="A245" s="139" t="s">
        <v>2538</v>
      </c>
      <c r="B245" s="59" t="s">
        <v>1169</v>
      </c>
      <c r="C245" s="53" t="s">
        <v>1</v>
      </c>
      <c r="D245" s="247">
        <v>30</v>
      </c>
      <c r="E245" s="91"/>
      <c r="F245" s="170">
        <f t="shared" si="10"/>
        <v>0</v>
      </c>
      <c r="G245" s="170">
        <f t="shared" si="11"/>
        <v>0</v>
      </c>
    </row>
    <row r="246" spans="1:8" ht="15" customHeight="1" x14ac:dyDescent="0.25">
      <c r="A246" s="139" t="s">
        <v>2539</v>
      </c>
      <c r="B246" s="59" t="s">
        <v>784</v>
      </c>
      <c r="C246" s="53" t="s">
        <v>1</v>
      </c>
      <c r="D246" s="247">
        <v>30</v>
      </c>
      <c r="E246" s="91"/>
      <c r="F246" s="170">
        <f t="shared" si="10"/>
        <v>0</v>
      </c>
      <c r="G246" s="170">
        <f t="shared" si="11"/>
        <v>0</v>
      </c>
    </row>
    <row r="247" spans="1:8" ht="15" customHeight="1" x14ac:dyDescent="0.25">
      <c r="A247" s="139" t="s">
        <v>2540</v>
      </c>
      <c r="B247" s="59" t="s">
        <v>785</v>
      </c>
      <c r="C247" s="53" t="s">
        <v>1</v>
      </c>
      <c r="D247" s="247">
        <v>30</v>
      </c>
      <c r="E247" s="91"/>
      <c r="F247" s="170">
        <f t="shared" si="10"/>
        <v>0</v>
      </c>
      <c r="G247" s="170">
        <f t="shared" si="11"/>
        <v>0</v>
      </c>
    </row>
    <row r="248" spans="1:8" ht="15" customHeight="1" x14ac:dyDescent="0.25">
      <c r="A248" s="139" t="s">
        <v>2541</v>
      </c>
      <c r="B248" s="56" t="s">
        <v>384</v>
      </c>
      <c r="C248" s="53" t="s">
        <v>1</v>
      </c>
      <c r="D248" s="247">
        <v>120</v>
      </c>
      <c r="E248" s="91"/>
      <c r="F248" s="170">
        <f t="shared" si="10"/>
        <v>0</v>
      </c>
      <c r="G248" s="170">
        <f t="shared" si="11"/>
        <v>0</v>
      </c>
    </row>
    <row r="249" spans="1:8" s="161" customFormat="1" ht="15" customHeight="1" thickBot="1" x14ac:dyDescent="0.3">
      <c r="A249" s="139" t="s">
        <v>2542</v>
      </c>
      <c r="B249" s="347" t="s">
        <v>3772</v>
      </c>
      <c r="C249" s="348"/>
      <c r="D249" s="348"/>
      <c r="E249" s="348"/>
      <c r="F249" s="348"/>
      <c r="G249" s="352"/>
      <c r="H249" s="90"/>
    </row>
    <row r="250" spans="1:8" ht="15" customHeight="1" thickBot="1" x14ac:dyDescent="0.3">
      <c r="A250" s="106"/>
      <c r="B250" s="205"/>
      <c r="C250" s="205"/>
      <c r="D250" s="205"/>
      <c r="E250" s="327" t="s">
        <v>3421</v>
      </c>
      <c r="F250" s="327"/>
      <c r="G250" s="255">
        <f>SUM(G243:G248)</f>
        <v>0</v>
      </c>
    </row>
    <row r="251" spans="1:8" ht="15" customHeight="1" thickBot="1" x14ac:dyDescent="0.3">
      <c r="A251" s="106"/>
      <c r="B251" s="205"/>
      <c r="C251" s="205"/>
      <c r="D251" s="205"/>
      <c r="E251" s="327" t="s">
        <v>3422</v>
      </c>
      <c r="F251" s="327"/>
      <c r="G251" s="255">
        <f>SUM(G250*0.2)</f>
        <v>0</v>
      </c>
    </row>
    <row r="252" spans="1:8" ht="15" customHeight="1" thickBot="1" x14ac:dyDescent="0.3">
      <c r="A252" s="106"/>
      <c r="B252" s="205"/>
      <c r="C252" s="27"/>
      <c r="D252" s="173"/>
      <c r="E252" s="327" t="s">
        <v>3423</v>
      </c>
      <c r="F252" s="327"/>
      <c r="G252" s="255">
        <f>SUM(G250:G251)</f>
        <v>0</v>
      </c>
    </row>
    <row r="253" spans="1:8" ht="15" customHeight="1" x14ac:dyDescent="0.25">
      <c r="A253" s="159"/>
      <c r="B253" s="159"/>
      <c r="C253" s="159"/>
      <c r="D253" s="31"/>
    </row>
    <row r="254" spans="1:8" ht="15" customHeight="1" x14ac:dyDescent="0.25">
      <c r="A254" s="351" t="s">
        <v>3779</v>
      </c>
      <c r="B254" s="351"/>
      <c r="C254" s="351"/>
      <c r="D254" s="256" t="s">
        <v>3769</v>
      </c>
    </row>
    <row r="255" spans="1:8" ht="30" customHeight="1" thickBot="1" x14ac:dyDescent="0.3">
      <c r="A255" s="262" t="s">
        <v>0</v>
      </c>
      <c r="B255" s="263" t="s">
        <v>581</v>
      </c>
      <c r="C255" s="264" t="s">
        <v>3436</v>
      </c>
      <c r="D255" s="265" t="s">
        <v>4108</v>
      </c>
      <c r="E255" s="266" t="s">
        <v>3437</v>
      </c>
      <c r="F255" s="266" t="s">
        <v>3438</v>
      </c>
      <c r="G255" s="266" t="s">
        <v>3420</v>
      </c>
    </row>
    <row r="256" spans="1:8" ht="15" customHeight="1" x14ac:dyDescent="0.25">
      <c r="A256" s="273" t="s">
        <v>2543</v>
      </c>
      <c r="B256" s="274" t="s">
        <v>1170</v>
      </c>
      <c r="C256" s="288" t="s">
        <v>881</v>
      </c>
      <c r="D256" s="290">
        <v>120</v>
      </c>
      <c r="E256" s="272"/>
      <c r="F256" s="272">
        <f>SUM(E256*1.2)</f>
        <v>0</v>
      </c>
      <c r="G256" s="272">
        <f>SUM(D256*E256)</f>
        <v>0</v>
      </c>
    </row>
    <row r="257" spans="1:7" ht="15" customHeight="1" x14ac:dyDescent="0.25">
      <c r="A257" s="139" t="s">
        <v>2544</v>
      </c>
      <c r="B257" s="59" t="s">
        <v>757</v>
      </c>
      <c r="C257" s="53" t="s">
        <v>881</v>
      </c>
      <c r="D257" s="247">
        <v>60</v>
      </c>
      <c r="E257" s="91"/>
      <c r="F257" s="170">
        <f t="shared" ref="F257:F320" si="12">SUM(E257*1.2)</f>
        <v>0</v>
      </c>
      <c r="G257" s="170">
        <f t="shared" ref="G257:G320" si="13">SUM(D257*E257)</f>
        <v>0</v>
      </c>
    </row>
    <row r="258" spans="1:7" ht="15" customHeight="1" x14ac:dyDescent="0.25">
      <c r="A258" s="139" t="s">
        <v>2545</v>
      </c>
      <c r="B258" s="59" t="s">
        <v>882</v>
      </c>
      <c r="C258" s="53" t="s">
        <v>881</v>
      </c>
      <c r="D258" s="247">
        <v>30</v>
      </c>
      <c r="E258" s="91"/>
      <c r="F258" s="170">
        <f t="shared" si="12"/>
        <v>0</v>
      </c>
      <c r="G258" s="170">
        <f t="shared" si="13"/>
        <v>0</v>
      </c>
    </row>
    <row r="259" spans="1:7" ht="15" customHeight="1" x14ac:dyDescent="0.25">
      <c r="A259" s="139" t="s">
        <v>2546</v>
      </c>
      <c r="B259" s="59" t="s">
        <v>1171</v>
      </c>
      <c r="C259" s="53" t="s">
        <v>881</v>
      </c>
      <c r="D259" s="247"/>
      <c r="E259" s="91"/>
      <c r="F259" s="170">
        <f t="shared" si="12"/>
        <v>0</v>
      </c>
      <c r="G259" s="170">
        <f t="shared" si="13"/>
        <v>0</v>
      </c>
    </row>
    <row r="260" spans="1:7" ht="15" customHeight="1" x14ac:dyDescent="0.25">
      <c r="A260" s="139" t="s">
        <v>2547</v>
      </c>
      <c r="B260" s="59" t="s">
        <v>886</v>
      </c>
      <c r="C260" s="53" t="s">
        <v>881</v>
      </c>
      <c r="D260" s="247">
        <v>200</v>
      </c>
      <c r="E260" s="91"/>
      <c r="F260" s="170">
        <f t="shared" si="12"/>
        <v>0</v>
      </c>
      <c r="G260" s="170">
        <f t="shared" si="13"/>
        <v>0</v>
      </c>
    </row>
    <row r="261" spans="1:7" ht="15" customHeight="1" x14ac:dyDescent="0.25">
      <c r="A261" s="139" t="s">
        <v>2548</v>
      </c>
      <c r="B261" s="59" t="s">
        <v>887</v>
      </c>
      <c r="C261" s="53" t="s">
        <v>881</v>
      </c>
      <c r="D261" s="247">
        <v>200</v>
      </c>
      <c r="E261" s="91"/>
      <c r="F261" s="170">
        <f t="shared" si="12"/>
        <v>0</v>
      </c>
      <c r="G261" s="170">
        <f t="shared" si="13"/>
        <v>0</v>
      </c>
    </row>
    <row r="262" spans="1:7" ht="15" customHeight="1" x14ac:dyDescent="0.25">
      <c r="A262" s="139" t="s">
        <v>2549</v>
      </c>
      <c r="B262" s="59" t="s">
        <v>1172</v>
      </c>
      <c r="C262" s="53" t="s">
        <v>1</v>
      </c>
      <c r="D262" s="247">
        <v>30</v>
      </c>
      <c r="E262" s="91"/>
      <c r="F262" s="170">
        <f t="shared" si="12"/>
        <v>0</v>
      </c>
      <c r="G262" s="170">
        <f t="shared" si="13"/>
        <v>0</v>
      </c>
    </row>
    <row r="263" spans="1:7" ht="15" customHeight="1" x14ac:dyDescent="0.25">
      <c r="A263" s="139" t="s">
        <v>2550</v>
      </c>
      <c r="B263" s="59" t="s">
        <v>879</v>
      </c>
      <c r="C263" s="53" t="s">
        <v>1</v>
      </c>
      <c r="D263" s="247">
        <v>120</v>
      </c>
      <c r="E263" s="91"/>
      <c r="F263" s="170">
        <f t="shared" si="12"/>
        <v>0</v>
      </c>
      <c r="G263" s="170">
        <f t="shared" si="13"/>
        <v>0</v>
      </c>
    </row>
    <row r="264" spans="1:7" ht="15" customHeight="1" x14ac:dyDescent="0.25">
      <c r="A264" s="139" t="s">
        <v>2551</v>
      </c>
      <c r="B264" s="59" t="s">
        <v>784</v>
      </c>
      <c r="C264" s="53" t="s">
        <v>1</v>
      </c>
      <c r="D264" s="247">
        <v>30</v>
      </c>
      <c r="E264" s="91"/>
      <c r="F264" s="170">
        <f t="shared" si="12"/>
        <v>0</v>
      </c>
      <c r="G264" s="170">
        <f t="shared" si="13"/>
        <v>0</v>
      </c>
    </row>
    <row r="265" spans="1:7" ht="15" customHeight="1" x14ac:dyDescent="0.25">
      <c r="A265" s="139" t="s">
        <v>2552</v>
      </c>
      <c r="B265" s="59" t="s">
        <v>785</v>
      </c>
      <c r="C265" s="53" t="s">
        <v>1</v>
      </c>
      <c r="D265" s="247">
        <v>30</v>
      </c>
      <c r="E265" s="91"/>
      <c r="F265" s="170">
        <f t="shared" si="12"/>
        <v>0</v>
      </c>
      <c r="G265" s="170">
        <f t="shared" si="13"/>
        <v>0</v>
      </c>
    </row>
    <row r="266" spans="1:7" ht="15" customHeight="1" x14ac:dyDescent="0.25">
      <c r="A266" s="139" t="s">
        <v>2553</v>
      </c>
      <c r="B266" s="59" t="s">
        <v>775</v>
      </c>
      <c r="C266" s="53" t="s">
        <v>1</v>
      </c>
      <c r="D266" s="247">
        <v>30</v>
      </c>
      <c r="E266" s="91"/>
      <c r="F266" s="170">
        <f t="shared" si="12"/>
        <v>0</v>
      </c>
      <c r="G266" s="170">
        <f t="shared" si="13"/>
        <v>0</v>
      </c>
    </row>
    <row r="267" spans="1:7" ht="15" customHeight="1" x14ac:dyDescent="0.25">
      <c r="A267" s="139" t="s">
        <v>2554</v>
      </c>
      <c r="B267" s="59" t="s">
        <v>1282</v>
      </c>
      <c r="C267" s="53" t="s">
        <v>3</v>
      </c>
      <c r="D267" s="247">
        <v>15</v>
      </c>
      <c r="E267" s="91"/>
      <c r="F267" s="170">
        <f t="shared" si="12"/>
        <v>0</v>
      </c>
      <c r="G267" s="170">
        <f t="shared" si="13"/>
        <v>0</v>
      </c>
    </row>
    <row r="268" spans="1:7" ht="15" customHeight="1" x14ac:dyDescent="0.25">
      <c r="A268" s="139" t="s">
        <v>2555</v>
      </c>
      <c r="B268" s="59" t="s">
        <v>1281</v>
      </c>
      <c r="C268" s="53" t="s">
        <v>3</v>
      </c>
      <c r="D268" s="247">
        <v>15</v>
      </c>
      <c r="E268" s="91"/>
      <c r="F268" s="170">
        <f t="shared" si="12"/>
        <v>0</v>
      </c>
      <c r="G268" s="170">
        <f t="shared" si="13"/>
        <v>0</v>
      </c>
    </row>
    <row r="269" spans="1:7" ht="15" customHeight="1" x14ac:dyDescent="0.25">
      <c r="A269" s="139" t="s">
        <v>2556</v>
      </c>
      <c r="B269" s="59" t="s">
        <v>765</v>
      </c>
      <c r="C269" s="53" t="s">
        <v>1</v>
      </c>
      <c r="D269" s="247">
        <v>60</v>
      </c>
      <c r="E269" s="91"/>
      <c r="F269" s="170">
        <f t="shared" si="12"/>
        <v>0</v>
      </c>
      <c r="G269" s="170">
        <f t="shared" si="13"/>
        <v>0</v>
      </c>
    </row>
    <row r="270" spans="1:7" ht="15" customHeight="1" x14ac:dyDescent="0.25">
      <c r="A270" s="139" t="s">
        <v>2557</v>
      </c>
      <c r="B270" s="59" t="s">
        <v>890</v>
      </c>
      <c r="C270" s="53" t="s">
        <v>1</v>
      </c>
      <c r="D270" s="247">
        <v>15</v>
      </c>
      <c r="E270" s="91"/>
      <c r="F270" s="170">
        <f t="shared" si="12"/>
        <v>0</v>
      </c>
      <c r="G270" s="170">
        <f t="shared" si="13"/>
        <v>0</v>
      </c>
    </row>
    <row r="271" spans="1:7" ht="15" customHeight="1" x14ac:dyDescent="0.25">
      <c r="A271" s="139" t="s">
        <v>2558</v>
      </c>
      <c r="B271" s="59" t="s">
        <v>893</v>
      </c>
      <c r="C271" s="53" t="s">
        <v>1</v>
      </c>
      <c r="D271" s="247">
        <v>15</v>
      </c>
      <c r="E271" s="91"/>
      <c r="F271" s="170">
        <f t="shared" si="12"/>
        <v>0</v>
      </c>
      <c r="G271" s="170">
        <f t="shared" si="13"/>
        <v>0</v>
      </c>
    </row>
    <row r="272" spans="1:7" ht="15" customHeight="1" x14ac:dyDescent="0.25">
      <c r="A272" s="139" t="s">
        <v>2559</v>
      </c>
      <c r="B272" s="59" t="s">
        <v>1098</v>
      </c>
      <c r="C272" s="53" t="s">
        <v>1</v>
      </c>
      <c r="D272" s="247">
        <v>15</v>
      </c>
      <c r="E272" s="91"/>
      <c r="F272" s="170">
        <f t="shared" si="12"/>
        <v>0</v>
      </c>
      <c r="G272" s="170">
        <f t="shared" si="13"/>
        <v>0</v>
      </c>
    </row>
    <row r="273" spans="1:7" ht="15" customHeight="1" x14ac:dyDescent="0.25">
      <c r="A273" s="139" t="s">
        <v>2560</v>
      </c>
      <c r="B273" s="59" t="s">
        <v>1173</v>
      </c>
      <c r="C273" s="53" t="s">
        <v>1</v>
      </c>
      <c r="D273" s="247">
        <v>15</v>
      </c>
      <c r="E273" s="91"/>
      <c r="F273" s="170">
        <f t="shared" si="12"/>
        <v>0</v>
      </c>
      <c r="G273" s="170">
        <f t="shared" si="13"/>
        <v>0</v>
      </c>
    </row>
    <row r="274" spans="1:7" ht="15" customHeight="1" x14ac:dyDescent="0.25">
      <c r="A274" s="139" t="s">
        <v>2561</v>
      </c>
      <c r="B274" s="59" t="s">
        <v>1174</v>
      </c>
      <c r="C274" s="53" t="s">
        <v>1</v>
      </c>
      <c r="D274" s="247">
        <v>1</v>
      </c>
      <c r="E274" s="91"/>
      <c r="F274" s="170">
        <f t="shared" si="12"/>
        <v>0</v>
      </c>
      <c r="G274" s="170">
        <f t="shared" si="13"/>
        <v>0</v>
      </c>
    </row>
    <row r="275" spans="1:7" ht="15" customHeight="1" x14ac:dyDescent="0.25">
      <c r="A275" s="139" t="s">
        <v>2562</v>
      </c>
      <c r="B275" s="59" t="s">
        <v>1175</v>
      </c>
      <c r="C275" s="53" t="s">
        <v>1</v>
      </c>
      <c r="D275" s="247">
        <v>1</v>
      </c>
      <c r="E275" s="91"/>
      <c r="F275" s="170">
        <f t="shared" si="12"/>
        <v>0</v>
      </c>
      <c r="G275" s="170">
        <f t="shared" si="13"/>
        <v>0</v>
      </c>
    </row>
    <row r="276" spans="1:7" ht="15" customHeight="1" x14ac:dyDescent="0.25">
      <c r="A276" s="139" t="s">
        <v>2563</v>
      </c>
      <c r="B276" s="59" t="s">
        <v>761</v>
      </c>
      <c r="C276" s="53" t="s">
        <v>1</v>
      </c>
      <c r="D276" s="247">
        <v>8</v>
      </c>
      <c r="E276" s="91"/>
      <c r="F276" s="170">
        <f t="shared" si="12"/>
        <v>0</v>
      </c>
      <c r="G276" s="170">
        <f t="shared" si="13"/>
        <v>0</v>
      </c>
    </row>
    <row r="277" spans="1:7" ht="15" customHeight="1" x14ac:dyDescent="0.25">
      <c r="A277" s="139" t="s">
        <v>2564</v>
      </c>
      <c r="B277" s="59" t="s">
        <v>1176</v>
      </c>
      <c r="C277" s="53" t="s">
        <v>1</v>
      </c>
      <c r="D277" s="247">
        <v>8</v>
      </c>
      <c r="E277" s="91"/>
      <c r="F277" s="170">
        <f t="shared" si="12"/>
        <v>0</v>
      </c>
      <c r="G277" s="170">
        <f t="shared" si="13"/>
        <v>0</v>
      </c>
    </row>
    <row r="278" spans="1:7" ht="15" customHeight="1" x14ac:dyDescent="0.25">
      <c r="A278" s="139" t="s">
        <v>2565</v>
      </c>
      <c r="B278" s="59" t="s">
        <v>795</v>
      </c>
      <c r="C278" s="53" t="s">
        <v>1</v>
      </c>
      <c r="D278" s="247">
        <v>8</v>
      </c>
      <c r="E278" s="91"/>
      <c r="F278" s="170">
        <f t="shared" si="12"/>
        <v>0</v>
      </c>
      <c r="G278" s="170">
        <f t="shared" si="13"/>
        <v>0</v>
      </c>
    </row>
    <row r="279" spans="1:7" ht="15" customHeight="1" x14ac:dyDescent="0.25">
      <c r="A279" s="139" t="s">
        <v>2566</v>
      </c>
      <c r="B279" s="59" t="s">
        <v>1177</v>
      </c>
      <c r="C279" s="53" t="s">
        <v>1</v>
      </c>
      <c r="D279" s="247">
        <v>4</v>
      </c>
      <c r="E279" s="91"/>
      <c r="F279" s="170">
        <f t="shared" si="12"/>
        <v>0</v>
      </c>
      <c r="G279" s="170">
        <f t="shared" si="13"/>
        <v>0</v>
      </c>
    </row>
    <row r="280" spans="1:7" ht="15" customHeight="1" x14ac:dyDescent="0.25">
      <c r="A280" s="139" t="s">
        <v>2567</v>
      </c>
      <c r="B280" s="59" t="s">
        <v>1147</v>
      </c>
      <c r="C280" s="53" t="s">
        <v>1</v>
      </c>
      <c r="D280" s="247">
        <v>15</v>
      </c>
      <c r="E280" s="91"/>
      <c r="F280" s="170">
        <f t="shared" si="12"/>
        <v>0</v>
      </c>
      <c r="G280" s="170">
        <f t="shared" si="13"/>
        <v>0</v>
      </c>
    </row>
    <row r="281" spans="1:7" ht="15" customHeight="1" x14ac:dyDescent="0.25">
      <c r="A281" s="139" t="s">
        <v>2568</v>
      </c>
      <c r="B281" s="59" t="s">
        <v>1148</v>
      </c>
      <c r="C281" s="53" t="s">
        <v>1</v>
      </c>
      <c r="D281" s="247">
        <v>15</v>
      </c>
      <c r="E281" s="91"/>
      <c r="F281" s="170">
        <f t="shared" si="12"/>
        <v>0</v>
      </c>
      <c r="G281" s="170">
        <f t="shared" si="13"/>
        <v>0</v>
      </c>
    </row>
    <row r="282" spans="1:7" ht="15" customHeight="1" x14ac:dyDescent="0.25">
      <c r="A282" s="139" t="s">
        <v>2569</v>
      </c>
      <c r="B282" s="59" t="s">
        <v>1178</v>
      </c>
      <c r="C282" s="53" t="s">
        <v>1</v>
      </c>
      <c r="D282" s="247">
        <v>15</v>
      </c>
      <c r="E282" s="91"/>
      <c r="F282" s="170">
        <f t="shared" si="12"/>
        <v>0</v>
      </c>
      <c r="G282" s="170">
        <f t="shared" si="13"/>
        <v>0</v>
      </c>
    </row>
    <row r="283" spans="1:7" ht="15" customHeight="1" x14ac:dyDescent="0.25">
      <c r="A283" s="139" t="s">
        <v>2570</v>
      </c>
      <c r="B283" s="59" t="s">
        <v>1179</v>
      </c>
      <c r="C283" s="53" t="s">
        <v>1</v>
      </c>
      <c r="D283" s="247">
        <v>15</v>
      </c>
      <c r="E283" s="91"/>
      <c r="F283" s="170">
        <f t="shared" si="12"/>
        <v>0</v>
      </c>
      <c r="G283" s="170">
        <f t="shared" si="13"/>
        <v>0</v>
      </c>
    </row>
    <row r="284" spans="1:7" ht="15" customHeight="1" x14ac:dyDescent="0.25">
      <c r="A284" s="139" t="s">
        <v>2571</v>
      </c>
      <c r="B284" s="59" t="s">
        <v>901</v>
      </c>
      <c r="C284" s="53" t="s">
        <v>1</v>
      </c>
      <c r="D284" s="247">
        <v>30</v>
      </c>
      <c r="E284" s="91"/>
      <c r="F284" s="170">
        <f t="shared" si="12"/>
        <v>0</v>
      </c>
      <c r="G284" s="170">
        <f t="shared" si="13"/>
        <v>0</v>
      </c>
    </row>
    <row r="285" spans="1:7" ht="15" customHeight="1" x14ac:dyDescent="0.25">
      <c r="A285" s="139" t="s">
        <v>2572</v>
      </c>
      <c r="B285" s="59" t="s">
        <v>1180</v>
      </c>
      <c r="C285" s="53" t="s">
        <v>1</v>
      </c>
      <c r="D285" s="247">
        <v>30</v>
      </c>
      <c r="E285" s="91"/>
      <c r="F285" s="170">
        <f t="shared" si="12"/>
        <v>0</v>
      </c>
      <c r="G285" s="170">
        <f t="shared" si="13"/>
        <v>0</v>
      </c>
    </row>
    <row r="286" spans="1:7" ht="15" customHeight="1" x14ac:dyDescent="0.25">
      <c r="A286" s="139" t="s">
        <v>2573</v>
      </c>
      <c r="B286" s="59" t="s">
        <v>907</v>
      </c>
      <c r="C286" s="53" t="s">
        <v>1</v>
      </c>
      <c r="D286" s="247">
        <v>15</v>
      </c>
      <c r="E286" s="91"/>
      <c r="F286" s="170">
        <f t="shared" si="12"/>
        <v>0</v>
      </c>
      <c r="G286" s="170">
        <f t="shared" si="13"/>
        <v>0</v>
      </c>
    </row>
    <row r="287" spans="1:7" ht="15" customHeight="1" x14ac:dyDescent="0.25">
      <c r="A287" s="139" t="s">
        <v>2574</v>
      </c>
      <c r="B287" s="59" t="s">
        <v>756</v>
      </c>
      <c r="C287" s="53" t="s">
        <v>1</v>
      </c>
      <c r="D287" s="247">
        <v>15</v>
      </c>
      <c r="E287" s="91"/>
      <c r="F287" s="170">
        <f t="shared" si="12"/>
        <v>0</v>
      </c>
      <c r="G287" s="170">
        <f t="shared" si="13"/>
        <v>0</v>
      </c>
    </row>
    <row r="288" spans="1:7" ht="15" customHeight="1" x14ac:dyDescent="0.25">
      <c r="A288" s="139" t="s">
        <v>2575</v>
      </c>
      <c r="B288" s="59" t="s">
        <v>1181</v>
      </c>
      <c r="C288" s="53" t="s">
        <v>1</v>
      </c>
      <c r="D288" s="247">
        <v>15</v>
      </c>
      <c r="E288" s="91"/>
      <c r="F288" s="170">
        <f t="shared" si="12"/>
        <v>0</v>
      </c>
      <c r="G288" s="170">
        <f t="shared" si="13"/>
        <v>0</v>
      </c>
    </row>
    <row r="289" spans="1:7" ht="15" customHeight="1" x14ac:dyDescent="0.25">
      <c r="A289" s="139" t="s">
        <v>2576</v>
      </c>
      <c r="B289" s="59" t="s">
        <v>422</v>
      </c>
      <c r="C289" s="53" t="s">
        <v>1</v>
      </c>
      <c r="D289" s="247">
        <v>15</v>
      </c>
      <c r="E289" s="91"/>
      <c r="F289" s="170">
        <f t="shared" si="12"/>
        <v>0</v>
      </c>
      <c r="G289" s="170">
        <f t="shared" si="13"/>
        <v>0</v>
      </c>
    </row>
    <row r="290" spans="1:7" ht="15" customHeight="1" x14ac:dyDescent="0.25">
      <c r="A290" s="139" t="s">
        <v>2577</v>
      </c>
      <c r="B290" s="59" t="s">
        <v>419</v>
      </c>
      <c r="C290" s="53" t="s">
        <v>1</v>
      </c>
      <c r="D290" s="247">
        <v>15</v>
      </c>
      <c r="E290" s="91"/>
      <c r="F290" s="170">
        <f t="shared" si="12"/>
        <v>0</v>
      </c>
      <c r="G290" s="170">
        <f t="shared" si="13"/>
        <v>0</v>
      </c>
    </row>
    <row r="291" spans="1:7" ht="15" customHeight="1" x14ac:dyDescent="0.25">
      <c r="A291" s="139" t="s">
        <v>2578</v>
      </c>
      <c r="B291" s="59" t="s">
        <v>1182</v>
      </c>
      <c r="C291" s="53" t="s">
        <v>1</v>
      </c>
      <c r="D291" s="247">
        <v>15</v>
      </c>
      <c r="E291" s="91"/>
      <c r="F291" s="170">
        <f t="shared" si="12"/>
        <v>0</v>
      </c>
      <c r="G291" s="170">
        <f t="shared" si="13"/>
        <v>0</v>
      </c>
    </row>
    <row r="292" spans="1:7" ht="15" customHeight="1" x14ac:dyDescent="0.25">
      <c r="A292" s="139" t="s">
        <v>2579</v>
      </c>
      <c r="B292" s="59" t="s">
        <v>397</v>
      </c>
      <c r="C292" s="53" t="s">
        <v>1</v>
      </c>
      <c r="D292" s="247">
        <v>15</v>
      </c>
      <c r="E292" s="91"/>
      <c r="F292" s="170">
        <f t="shared" si="12"/>
        <v>0</v>
      </c>
      <c r="G292" s="170">
        <f t="shared" si="13"/>
        <v>0</v>
      </c>
    </row>
    <row r="293" spans="1:7" ht="15" customHeight="1" x14ac:dyDescent="0.25">
      <c r="A293" s="139" t="s">
        <v>2580</v>
      </c>
      <c r="B293" s="59" t="s">
        <v>1183</v>
      </c>
      <c r="C293" s="53" t="s">
        <v>1</v>
      </c>
      <c r="D293" s="247">
        <v>15</v>
      </c>
      <c r="E293" s="91"/>
      <c r="F293" s="170">
        <f t="shared" si="12"/>
        <v>0</v>
      </c>
      <c r="G293" s="170">
        <f t="shared" si="13"/>
        <v>0</v>
      </c>
    </row>
    <row r="294" spans="1:7" ht="15" customHeight="1" x14ac:dyDescent="0.25">
      <c r="A294" s="139" t="s">
        <v>2581</v>
      </c>
      <c r="B294" s="59" t="s">
        <v>809</v>
      </c>
      <c r="C294" s="53" t="s">
        <v>1</v>
      </c>
      <c r="D294" s="247">
        <v>15</v>
      </c>
      <c r="E294" s="91"/>
      <c r="F294" s="170">
        <f t="shared" si="12"/>
        <v>0</v>
      </c>
      <c r="G294" s="170">
        <f t="shared" si="13"/>
        <v>0</v>
      </c>
    </row>
    <row r="295" spans="1:7" ht="15" customHeight="1" x14ac:dyDescent="0.25">
      <c r="A295" s="139" t="s">
        <v>2582</v>
      </c>
      <c r="B295" s="59" t="s">
        <v>832</v>
      </c>
      <c r="C295" s="53" t="s">
        <v>1</v>
      </c>
      <c r="D295" s="247">
        <v>15</v>
      </c>
      <c r="E295" s="91"/>
      <c r="F295" s="170">
        <f t="shared" si="12"/>
        <v>0</v>
      </c>
      <c r="G295" s="170">
        <f t="shared" si="13"/>
        <v>0</v>
      </c>
    </row>
    <row r="296" spans="1:7" ht="15" customHeight="1" x14ac:dyDescent="0.25">
      <c r="A296" s="139" t="s">
        <v>2583</v>
      </c>
      <c r="B296" s="59" t="s">
        <v>794</v>
      </c>
      <c r="C296" s="53" t="s">
        <v>1</v>
      </c>
      <c r="D296" s="247">
        <v>15</v>
      </c>
      <c r="E296" s="91"/>
      <c r="F296" s="170">
        <f t="shared" si="12"/>
        <v>0</v>
      </c>
      <c r="G296" s="170">
        <f t="shared" si="13"/>
        <v>0</v>
      </c>
    </row>
    <row r="297" spans="1:7" ht="15" customHeight="1" x14ac:dyDescent="0.25">
      <c r="A297" s="139" t="s">
        <v>2584</v>
      </c>
      <c r="B297" s="59" t="s">
        <v>793</v>
      </c>
      <c r="C297" s="53" t="s">
        <v>1</v>
      </c>
      <c r="D297" s="247">
        <v>30</v>
      </c>
      <c r="E297" s="91"/>
      <c r="F297" s="170">
        <f t="shared" si="12"/>
        <v>0</v>
      </c>
      <c r="G297" s="170">
        <f t="shared" si="13"/>
        <v>0</v>
      </c>
    </row>
    <row r="298" spans="1:7" ht="15" customHeight="1" x14ac:dyDescent="0.25">
      <c r="A298" s="139" t="s">
        <v>2585</v>
      </c>
      <c r="B298" s="59" t="s">
        <v>896</v>
      </c>
      <c r="C298" s="53" t="s">
        <v>1</v>
      </c>
      <c r="D298" s="247">
        <v>15</v>
      </c>
      <c r="E298" s="91"/>
      <c r="F298" s="170">
        <f t="shared" si="12"/>
        <v>0</v>
      </c>
      <c r="G298" s="170">
        <f t="shared" si="13"/>
        <v>0</v>
      </c>
    </row>
    <row r="299" spans="1:7" ht="15" customHeight="1" x14ac:dyDescent="0.25">
      <c r="A299" s="139" t="s">
        <v>2586</v>
      </c>
      <c r="B299" s="59" t="s">
        <v>1184</v>
      </c>
      <c r="C299" s="53" t="s">
        <v>1</v>
      </c>
      <c r="D299" s="247">
        <v>15</v>
      </c>
      <c r="E299" s="91"/>
      <c r="F299" s="170">
        <f t="shared" si="12"/>
        <v>0</v>
      </c>
      <c r="G299" s="170">
        <f t="shared" si="13"/>
        <v>0</v>
      </c>
    </row>
    <row r="300" spans="1:7" ht="15" customHeight="1" x14ac:dyDescent="0.25">
      <c r="A300" s="139" t="s">
        <v>2587</v>
      </c>
      <c r="B300" s="59" t="s">
        <v>421</v>
      </c>
      <c r="C300" s="53" t="s">
        <v>1</v>
      </c>
      <c r="D300" s="247">
        <v>15</v>
      </c>
      <c r="E300" s="91"/>
      <c r="F300" s="170">
        <f t="shared" si="12"/>
        <v>0</v>
      </c>
      <c r="G300" s="170">
        <f t="shared" si="13"/>
        <v>0</v>
      </c>
    </row>
    <row r="301" spans="1:7" ht="15" customHeight="1" x14ac:dyDescent="0.25">
      <c r="A301" s="139" t="s">
        <v>2588</v>
      </c>
      <c r="B301" s="59" t="s">
        <v>1026</v>
      </c>
      <c r="C301" s="53" t="s">
        <v>1</v>
      </c>
      <c r="D301" s="247">
        <v>15</v>
      </c>
      <c r="E301" s="91"/>
      <c r="F301" s="170">
        <f t="shared" si="12"/>
        <v>0</v>
      </c>
      <c r="G301" s="170">
        <f t="shared" si="13"/>
        <v>0</v>
      </c>
    </row>
    <row r="302" spans="1:7" ht="15" customHeight="1" x14ac:dyDescent="0.25">
      <c r="A302" s="139" t="s">
        <v>2589</v>
      </c>
      <c r="B302" s="59" t="s">
        <v>1185</v>
      </c>
      <c r="C302" s="53" t="s">
        <v>1</v>
      </c>
      <c r="D302" s="247">
        <v>15</v>
      </c>
      <c r="E302" s="91"/>
      <c r="F302" s="170">
        <f t="shared" si="12"/>
        <v>0</v>
      </c>
      <c r="G302" s="170">
        <f t="shared" si="13"/>
        <v>0</v>
      </c>
    </row>
    <row r="303" spans="1:7" ht="15" customHeight="1" x14ac:dyDescent="0.25">
      <c r="A303" s="139" t="s">
        <v>2590</v>
      </c>
      <c r="B303" s="59" t="s">
        <v>1186</v>
      </c>
      <c r="C303" s="53" t="s">
        <v>1</v>
      </c>
      <c r="D303" s="247">
        <v>15</v>
      </c>
      <c r="E303" s="91"/>
      <c r="F303" s="170">
        <f t="shared" si="12"/>
        <v>0</v>
      </c>
      <c r="G303" s="170">
        <f t="shared" si="13"/>
        <v>0</v>
      </c>
    </row>
    <row r="304" spans="1:7" ht="15" customHeight="1" x14ac:dyDescent="0.25">
      <c r="A304" s="139" t="s">
        <v>2591</v>
      </c>
      <c r="B304" s="59" t="s">
        <v>1038</v>
      </c>
      <c r="C304" s="53" t="s">
        <v>1</v>
      </c>
      <c r="D304" s="247">
        <v>15</v>
      </c>
      <c r="E304" s="91"/>
      <c r="F304" s="170">
        <f t="shared" si="12"/>
        <v>0</v>
      </c>
      <c r="G304" s="170">
        <f t="shared" si="13"/>
        <v>0</v>
      </c>
    </row>
    <row r="305" spans="1:7" ht="15" customHeight="1" x14ac:dyDescent="0.25">
      <c r="A305" s="139" t="s">
        <v>2592</v>
      </c>
      <c r="B305" s="59" t="s">
        <v>1187</v>
      </c>
      <c r="C305" s="53" t="s">
        <v>1</v>
      </c>
      <c r="D305" s="247">
        <v>15</v>
      </c>
      <c r="E305" s="91"/>
      <c r="F305" s="170">
        <f t="shared" si="12"/>
        <v>0</v>
      </c>
      <c r="G305" s="170">
        <f t="shared" si="13"/>
        <v>0</v>
      </c>
    </row>
    <row r="306" spans="1:7" ht="15" customHeight="1" x14ac:dyDescent="0.25">
      <c r="A306" s="139" t="s">
        <v>2593</v>
      </c>
      <c r="B306" s="59" t="s">
        <v>1188</v>
      </c>
      <c r="C306" s="53" t="s">
        <v>1</v>
      </c>
      <c r="D306" s="247">
        <v>15</v>
      </c>
      <c r="E306" s="91"/>
      <c r="F306" s="170">
        <f t="shared" si="12"/>
        <v>0</v>
      </c>
      <c r="G306" s="170">
        <f t="shared" si="13"/>
        <v>0</v>
      </c>
    </row>
    <row r="307" spans="1:7" ht="15" customHeight="1" x14ac:dyDescent="0.25">
      <c r="A307" s="139" t="s">
        <v>2594</v>
      </c>
      <c r="B307" s="59" t="s">
        <v>1189</v>
      </c>
      <c r="C307" s="53" t="s">
        <v>1</v>
      </c>
      <c r="D307" s="247">
        <v>15</v>
      </c>
      <c r="E307" s="91"/>
      <c r="F307" s="170">
        <f t="shared" si="12"/>
        <v>0</v>
      </c>
      <c r="G307" s="170">
        <f t="shared" si="13"/>
        <v>0</v>
      </c>
    </row>
    <row r="308" spans="1:7" ht="15" customHeight="1" x14ac:dyDescent="0.25">
      <c r="A308" s="139" t="s">
        <v>2595</v>
      </c>
      <c r="B308" s="59" t="s">
        <v>1190</v>
      </c>
      <c r="C308" s="53" t="s">
        <v>1</v>
      </c>
      <c r="D308" s="247">
        <v>15</v>
      </c>
      <c r="E308" s="91"/>
      <c r="F308" s="170">
        <f t="shared" si="12"/>
        <v>0</v>
      </c>
      <c r="G308" s="170">
        <f t="shared" si="13"/>
        <v>0</v>
      </c>
    </row>
    <row r="309" spans="1:7" ht="15" customHeight="1" x14ac:dyDescent="0.25">
      <c r="A309" s="139" t="s">
        <v>2596</v>
      </c>
      <c r="B309" s="59" t="s">
        <v>442</v>
      </c>
      <c r="C309" s="53" t="s">
        <v>1</v>
      </c>
      <c r="D309" s="247">
        <v>15</v>
      </c>
      <c r="E309" s="91"/>
      <c r="F309" s="170">
        <f t="shared" si="12"/>
        <v>0</v>
      </c>
      <c r="G309" s="170">
        <f t="shared" si="13"/>
        <v>0</v>
      </c>
    </row>
    <row r="310" spans="1:7" ht="15" customHeight="1" x14ac:dyDescent="0.25">
      <c r="A310" s="139" t="s">
        <v>2597</v>
      </c>
      <c r="B310" s="59" t="s">
        <v>1191</v>
      </c>
      <c r="C310" s="53" t="s">
        <v>1</v>
      </c>
      <c r="D310" s="247">
        <v>1</v>
      </c>
      <c r="E310" s="91"/>
      <c r="F310" s="170">
        <f t="shared" si="12"/>
        <v>0</v>
      </c>
      <c r="G310" s="170">
        <f t="shared" si="13"/>
        <v>0</v>
      </c>
    </row>
    <row r="311" spans="1:7" ht="15" customHeight="1" x14ac:dyDescent="0.25">
      <c r="A311" s="139" t="s">
        <v>2598</v>
      </c>
      <c r="B311" s="59" t="s">
        <v>1192</v>
      </c>
      <c r="C311" s="53" t="s">
        <v>1</v>
      </c>
      <c r="D311" s="247">
        <v>15</v>
      </c>
      <c r="E311" s="91"/>
      <c r="F311" s="170">
        <f t="shared" si="12"/>
        <v>0</v>
      </c>
      <c r="G311" s="170">
        <f t="shared" si="13"/>
        <v>0</v>
      </c>
    </row>
    <row r="312" spans="1:7" ht="15" customHeight="1" x14ac:dyDescent="0.25">
      <c r="A312" s="139" t="s">
        <v>2599</v>
      </c>
      <c r="B312" s="59" t="s">
        <v>439</v>
      </c>
      <c r="C312" s="53" t="s">
        <v>1</v>
      </c>
      <c r="D312" s="247">
        <v>1</v>
      </c>
      <c r="E312" s="91"/>
      <c r="F312" s="170">
        <f t="shared" si="12"/>
        <v>0</v>
      </c>
      <c r="G312" s="170">
        <f t="shared" si="13"/>
        <v>0</v>
      </c>
    </row>
    <row r="313" spans="1:7" ht="15" customHeight="1" x14ac:dyDescent="0.25">
      <c r="A313" s="139" t="s">
        <v>2600</v>
      </c>
      <c r="B313" s="59" t="s">
        <v>448</v>
      </c>
      <c r="C313" s="53" t="s">
        <v>1</v>
      </c>
      <c r="D313" s="247">
        <v>30</v>
      </c>
      <c r="E313" s="91"/>
      <c r="F313" s="170">
        <f t="shared" si="12"/>
        <v>0</v>
      </c>
      <c r="G313" s="170">
        <f t="shared" si="13"/>
        <v>0</v>
      </c>
    </row>
    <row r="314" spans="1:7" ht="15" customHeight="1" x14ac:dyDescent="0.25">
      <c r="A314" s="139" t="s">
        <v>2601</v>
      </c>
      <c r="B314" s="59" t="s">
        <v>1193</v>
      </c>
      <c r="C314" s="53" t="s">
        <v>1</v>
      </c>
      <c r="D314" s="247">
        <v>15</v>
      </c>
      <c r="E314" s="91"/>
      <c r="F314" s="170">
        <f t="shared" si="12"/>
        <v>0</v>
      </c>
      <c r="G314" s="170">
        <f t="shared" si="13"/>
        <v>0</v>
      </c>
    </row>
    <row r="315" spans="1:7" ht="15" customHeight="1" x14ac:dyDescent="0.25">
      <c r="A315" s="139" t="s">
        <v>2602</v>
      </c>
      <c r="B315" s="59" t="s">
        <v>1194</v>
      </c>
      <c r="C315" s="53" t="s">
        <v>1</v>
      </c>
      <c r="D315" s="247">
        <v>30</v>
      </c>
      <c r="E315" s="91"/>
      <c r="F315" s="170">
        <f t="shared" si="12"/>
        <v>0</v>
      </c>
      <c r="G315" s="170">
        <f t="shared" si="13"/>
        <v>0</v>
      </c>
    </row>
    <row r="316" spans="1:7" ht="15" customHeight="1" x14ac:dyDescent="0.25">
      <c r="A316" s="139" t="s">
        <v>2603</v>
      </c>
      <c r="B316" s="59" t="s">
        <v>1195</v>
      </c>
      <c r="C316" s="53" t="s">
        <v>1</v>
      </c>
      <c r="D316" s="247">
        <v>30</v>
      </c>
      <c r="E316" s="91"/>
      <c r="F316" s="170">
        <f t="shared" si="12"/>
        <v>0</v>
      </c>
      <c r="G316" s="170">
        <f t="shared" si="13"/>
        <v>0</v>
      </c>
    </row>
    <row r="317" spans="1:7" ht="15" customHeight="1" x14ac:dyDescent="0.25">
      <c r="A317" s="139" t="s">
        <v>2604</v>
      </c>
      <c r="B317" s="59" t="s">
        <v>1196</v>
      </c>
      <c r="C317" s="53" t="s">
        <v>1</v>
      </c>
      <c r="D317" s="247">
        <v>15</v>
      </c>
      <c r="E317" s="91"/>
      <c r="F317" s="170">
        <f t="shared" si="12"/>
        <v>0</v>
      </c>
      <c r="G317" s="170">
        <f t="shared" si="13"/>
        <v>0</v>
      </c>
    </row>
    <row r="318" spans="1:7" ht="15" customHeight="1" x14ac:dyDescent="0.25">
      <c r="A318" s="139" t="s">
        <v>2605</v>
      </c>
      <c r="B318" s="59" t="s">
        <v>1197</v>
      </c>
      <c r="C318" s="53" t="s">
        <v>1</v>
      </c>
      <c r="D318" s="247">
        <v>15</v>
      </c>
      <c r="E318" s="91"/>
      <c r="F318" s="170">
        <f t="shared" si="12"/>
        <v>0</v>
      </c>
      <c r="G318" s="170">
        <f t="shared" si="13"/>
        <v>0</v>
      </c>
    </row>
    <row r="319" spans="1:7" ht="15" customHeight="1" x14ac:dyDescent="0.25">
      <c r="A319" s="139" t="s">
        <v>2606</v>
      </c>
      <c r="B319" s="59" t="s">
        <v>1198</v>
      </c>
      <c r="C319" s="53" t="s">
        <v>1</v>
      </c>
      <c r="D319" s="247">
        <v>30</v>
      </c>
      <c r="E319" s="91"/>
      <c r="F319" s="170">
        <f t="shared" si="12"/>
        <v>0</v>
      </c>
      <c r="G319" s="170">
        <f t="shared" si="13"/>
        <v>0</v>
      </c>
    </row>
    <row r="320" spans="1:7" ht="15" customHeight="1" x14ac:dyDescent="0.25">
      <c r="A320" s="139" t="s">
        <v>2607</v>
      </c>
      <c r="B320" s="59" t="s">
        <v>1199</v>
      </c>
      <c r="C320" s="53" t="s">
        <v>1</v>
      </c>
      <c r="D320" s="247">
        <v>15</v>
      </c>
      <c r="E320" s="91"/>
      <c r="F320" s="170">
        <f t="shared" si="12"/>
        <v>0</v>
      </c>
      <c r="G320" s="170">
        <f t="shared" si="13"/>
        <v>0</v>
      </c>
    </row>
    <row r="321" spans="1:7" ht="15" customHeight="1" x14ac:dyDescent="0.25">
      <c r="A321" s="139" t="s">
        <v>2608</v>
      </c>
      <c r="B321" s="59" t="s">
        <v>1200</v>
      </c>
      <c r="C321" s="53" t="s">
        <v>1</v>
      </c>
      <c r="D321" s="247">
        <v>15</v>
      </c>
      <c r="E321" s="91"/>
      <c r="F321" s="170">
        <f t="shared" ref="F321:F384" si="14">SUM(E321*1.2)</f>
        <v>0</v>
      </c>
      <c r="G321" s="170">
        <f t="shared" ref="G321:G384" si="15">SUM(D321*E321)</f>
        <v>0</v>
      </c>
    </row>
    <row r="322" spans="1:7" ht="15" customHeight="1" x14ac:dyDescent="0.25">
      <c r="A322" s="139" t="s">
        <v>2609</v>
      </c>
      <c r="B322" s="59" t="s">
        <v>459</v>
      </c>
      <c r="C322" s="53" t="s">
        <v>1</v>
      </c>
      <c r="D322" s="247">
        <v>15</v>
      </c>
      <c r="E322" s="91"/>
      <c r="F322" s="170">
        <f t="shared" si="14"/>
        <v>0</v>
      </c>
      <c r="G322" s="170">
        <f t="shared" si="15"/>
        <v>0</v>
      </c>
    </row>
    <row r="323" spans="1:7" ht="15" customHeight="1" x14ac:dyDescent="0.25">
      <c r="A323" s="139" t="s">
        <v>2610</v>
      </c>
      <c r="B323" s="59" t="s">
        <v>1145</v>
      </c>
      <c r="C323" s="53" t="s">
        <v>1</v>
      </c>
      <c r="D323" s="247">
        <v>30</v>
      </c>
      <c r="E323" s="91"/>
      <c r="F323" s="170">
        <f t="shared" si="14"/>
        <v>0</v>
      </c>
      <c r="G323" s="170">
        <f t="shared" si="15"/>
        <v>0</v>
      </c>
    </row>
    <row r="324" spans="1:7" ht="15" customHeight="1" x14ac:dyDescent="0.25">
      <c r="A324" s="139" t="s">
        <v>2611</v>
      </c>
      <c r="B324" s="59" t="s">
        <v>961</v>
      </c>
      <c r="C324" s="53" t="s">
        <v>1</v>
      </c>
      <c r="D324" s="247">
        <v>30</v>
      </c>
      <c r="E324" s="91"/>
      <c r="F324" s="170">
        <f t="shared" si="14"/>
        <v>0</v>
      </c>
      <c r="G324" s="170">
        <f t="shared" si="15"/>
        <v>0</v>
      </c>
    </row>
    <row r="325" spans="1:7" ht="15" customHeight="1" x14ac:dyDescent="0.25">
      <c r="A325" s="139" t="s">
        <v>2612</v>
      </c>
      <c r="B325" s="59" t="s">
        <v>1201</v>
      </c>
      <c r="C325" s="53" t="s">
        <v>1</v>
      </c>
      <c r="D325" s="247">
        <v>30</v>
      </c>
      <c r="E325" s="91"/>
      <c r="F325" s="170">
        <f t="shared" si="14"/>
        <v>0</v>
      </c>
      <c r="G325" s="170">
        <f t="shared" si="15"/>
        <v>0</v>
      </c>
    </row>
    <row r="326" spans="1:7" ht="15" customHeight="1" x14ac:dyDescent="0.25">
      <c r="A326" s="139" t="s">
        <v>2613</v>
      </c>
      <c r="B326" s="59" t="s">
        <v>1202</v>
      </c>
      <c r="C326" s="53" t="s">
        <v>1</v>
      </c>
      <c r="D326" s="247">
        <v>15</v>
      </c>
      <c r="E326" s="91"/>
      <c r="F326" s="170">
        <f t="shared" si="14"/>
        <v>0</v>
      </c>
      <c r="G326" s="170">
        <f t="shared" si="15"/>
        <v>0</v>
      </c>
    </row>
    <row r="327" spans="1:7" ht="15" customHeight="1" x14ac:dyDescent="0.25">
      <c r="A327" s="139" t="s">
        <v>2614</v>
      </c>
      <c r="B327" s="59" t="s">
        <v>1203</v>
      </c>
      <c r="C327" s="53" t="s">
        <v>1</v>
      </c>
      <c r="D327" s="247">
        <v>30</v>
      </c>
      <c r="E327" s="91"/>
      <c r="F327" s="170">
        <f t="shared" si="14"/>
        <v>0</v>
      </c>
      <c r="G327" s="170">
        <f t="shared" si="15"/>
        <v>0</v>
      </c>
    </row>
    <row r="328" spans="1:7" ht="15" customHeight="1" x14ac:dyDescent="0.25">
      <c r="A328" s="139" t="s">
        <v>2615</v>
      </c>
      <c r="B328" s="59" t="s">
        <v>231</v>
      </c>
      <c r="C328" s="53" t="s">
        <v>1</v>
      </c>
      <c r="D328" s="247">
        <v>15</v>
      </c>
      <c r="E328" s="91"/>
      <c r="F328" s="170">
        <f t="shared" si="14"/>
        <v>0</v>
      </c>
      <c r="G328" s="170">
        <f t="shared" si="15"/>
        <v>0</v>
      </c>
    </row>
    <row r="329" spans="1:7" ht="15" customHeight="1" x14ac:dyDescent="0.25">
      <c r="A329" s="139" t="s">
        <v>2616</v>
      </c>
      <c r="B329" s="59" t="s">
        <v>1204</v>
      </c>
      <c r="C329" s="53" t="s">
        <v>1</v>
      </c>
      <c r="D329" s="247">
        <v>30</v>
      </c>
      <c r="E329" s="91"/>
      <c r="F329" s="170">
        <f t="shared" si="14"/>
        <v>0</v>
      </c>
      <c r="G329" s="170">
        <f t="shared" si="15"/>
        <v>0</v>
      </c>
    </row>
    <row r="330" spans="1:7" ht="15" customHeight="1" x14ac:dyDescent="0.25">
      <c r="A330" s="139" t="s">
        <v>2617</v>
      </c>
      <c r="B330" s="59" t="s">
        <v>1064</v>
      </c>
      <c r="C330" s="53" t="s">
        <v>1</v>
      </c>
      <c r="D330" s="247">
        <v>30</v>
      </c>
      <c r="E330" s="91"/>
      <c r="F330" s="170">
        <f t="shared" si="14"/>
        <v>0</v>
      </c>
      <c r="G330" s="170">
        <f t="shared" si="15"/>
        <v>0</v>
      </c>
    </row>
    <row r="331" spans="1:7" ht="15" customHeight="1" x14ac:dyDescent="0.25">
      <c r="A331" s="139" t="s">
        <v>2618</v>
      </c>
      <c r="B331" s="59" t="s">
        <v>972</v>
      </c>
      <c r="C331" s="53" t="s">
        <v>1</v>
      </c>
      <c r="D331" s="247">
        <v>30</v>
      </c>
      <c r="E331" s="91"/>
      <c r="F331" s="170">
        <f t="shared" si="14"/>
        <v>0</v>
      </c>
      <c r="G331" s="170">
        <f t="shared" si="15"/>
        <v>0</v>
      </c>
    </row>
    <row r="332" spans="1:7" ht="15" customHeight="1" x14ac:dyDescent="0.25">
      <c r="A332" s="139" t="s">
        <v>2619</v>
      </c>
      <c r="B332" s="59" t="s">
        <v>1205</v>
      </c>
      <c r="C332" s="53" t="s">
        <v>1</v>
      </c>
      <c r="D332" s="247">
        <v>30</v>
      </c>
      <c r="E332" s="91"/>
      <c r="F332" s="170">
        <f t="shared" si="14"/>
        <v>0</v>
      </c>
      <c r="G332" s="170">
        <f t="shared" si="15"/>
        <v>0</v>
      </c>
    </row>
    <row r="333" spans="1:7" ht="15" customHeight="1" x14ac:dyDescent="0.25">
      <c r="A333" s="139" t="s">
        <v>2620</v>
      </c>
      <c r="B333" s="59" t="s">
        <v>483</v>
      </c>
      <c r="C333" s="53" t="s">
        <v>1</v>
      </c>
      <c r="D333" s="247">
        <v>30</v>
      </c>
      <c r="E333" s="91"/>
      <c r="F333" s="170">
        <f t="shared" si="14"/>
        <v>0</v>
      </c>
      <c r="G333" s="170">
        <f t="shared" si="15"/>
        <v>0</v>
      </c>
    </row>
    <row r="334" spans="1:7" ht="15" customHeight="1" x14ac:dyDescent="0.25">
      <c r="A334" s="139" t="s">
        <v>2621</v>
      </c>
      <c r="B334" s="59" t="s">
        <v>464</v>
      </c>
      <c r="C334" s="53" t="s">
        <v>1</v>
      </c>
      <c r="D334" s="247">
        <v>30</v>
      </c>
      <c r="E334" s="91"/>
      <c r="F334" s="170">
        <f t="shared" si="14"/>
        <v>0</v>
      </c>
      <c r="G334" s="170">
        <f t="shared" si="15"/>
        <v>0</v>
      </c>
    </row>
    <row r="335" spans="1:7" ht="15" customHeight="1" x14ac:dyDescent="0.25">
      <c r="A335" s="139" t="s">
        <v>2622</v>
      </c>
      <c r="B335" s="59" t="s">
        <v>1146</v>
      </c>
      <c r="C335" s="53" t="s">
        <v>1</v>
      </c>
      <c r="D335" s="247">
        <v>30</v>
      </c>
      <c r="E335" s="91"/>
      <c r="F335" s="170">
        <f t="shared" si="14"/>
        <v>0</v>
      </c>
      <c r="G335" s="170">
        <f t="shared" si="15"/>
        <v>0</v>
      </c>
    </row>
    <row r="336" spans="1:7" ht="15" customHeight="1" x14ac:dyDescent="0.25">
      <c r="A336" s="139" t="s">
        <v>2623</v>
      </c>
      <c r="B336" s="59" t="s">
        <v>859</v>
      </c>
      <c r="C336" s="53" t="s">
        <v>1</v>
      </c>
      <c r="D336" s="247">
        <v>1</v>
      </c>
      <c r="E336" s="91"/>
      <c r="F336" s="170">
        <f t="shared" si="14"/>
        <v>0</v>
      </c>
      <c r="G336" s="170">
        <f t="shared" si="15"/>
        <v>0</v>
      </c>
    </row>
    <row r="337" spans="1:7" ht="15" customHeight="1" x14ac:dyDescent="0.25">
      <c r="A337" s="139" t="s">
        <v>2624</v>
      </c>
      <c r="B337" s="59" t="s">
        <v>484</v>
      </c>
      <c r="C337" s="53" t="s">
        <v>1</v>
      </c>
      <c r="D337" s="247">
        <v>30</v>
      </c>
      <c r="E337" s="91"/>
      <c r="F337" s="170">
        <f t="shared" si="14"/>
        <v>0</v>
      </c>
      <c r="G337" s="170">
        <f t="shared" si="15"/>
        <v>0</v>
      </c>
    </row>
    <row r="338" spans="1:7" ht="15" customHeight="1" x14ac:dyDescent="0.25">
      <c r="A338" s="139" t="s">
        <v>2625</v>
      </c>
      <c r="B338" s="59" t="s">
        <v>969</v>
      </c>
      <c r="C338" s="53" t="s">
        <v>1</v>
      </c>
      <c r="D338" s="247">
        <v>30</v>
      </c>
      <c r="E338" s="91"/>
      <c r="F338" s="170">
        <f t="shared" si="14"/>
        <v>0</v>
      </c>
      <c r="G338" s="170">
        <f t="shared" si="15"/>
        <v>0</v>
      </c>
    </row>
    <row r="339" spans="1:7" ht="15" customHeight="1" x14ac:dyDescent="0.25">
      <c r="A339" s="139" t="s">
        <v>2626</v>
      </c>
      <c r="B339" s="59" t="s">
        <v>861</v>
      </c>
      <c r="C339" s="53" t="s">
        <v>1</v>
      </c>
      <c r="D339" s="247">
        <v>15</v>
      </c>
      <c r="E339" s="91"/>
      <c r="F339" s="170">
        <f t="shared" si="14"/>
        <v>0</v>
      </c>
      <c r="G339" s="170">
        <f t="shared" si="15"/>
        <v>0</v>
      </c>
    </row>
    <row r="340" spans="1:7" ht="15" customHeight="1" x14ac:dyDescent="0.25">
      <c r="A340" s="139" t="s">
        <v>2627</v>
      </c>
      <c r="B340" s="59" t="s">
        <v>788</v>
      </c>
      <c r="C340" s="53" t="s">
        <v>1</v>
      </c>
      <c r="D340" s="247">
        <v>15</v>
      </c>
      <c r="E340" s="91"/>
      <c r="F340" s="170">
        <f t="shared" si="14"/>
        <v>0</v>
      </c>
      <c r="G340" s="170">
        <f t="shared" si="15"/>
        <v>0</v>
      </c>
    </row>
    <row r="341" spans="1:7" ht="15" customHeight="1" x14ac:dyDescent="0.25">
      <c r="A341" s="139" t="s">
        <v>2628</v>
      </c>
      <c r="B341" s="59" t="s">
        <v>469</v>
      </c>
      <c r="C341" s="53" t="s">
        <v>1</v>
      </c>
      <c r="D341" s="247">
        <v>15</v>
      </c>
      <c r="E341" s="91"/>
      <c r="F341" s="170">
        <f t="shared" si="14"/>
        <v>0</v>
      </c>
      <c r="G341" s="170">
        <f t="shared" si="15"/>
        <v>0</v>
      </c>
    </row>
    <row r="342" spans="1:7" ht="15" customHeight="1" x14ac:dyDescent="0.25">
      <c r="A342" s="139" t="s">
        <v>2629</v>
      </c>
      <c r="B342" s="59" t="s">
        <v>1206</v>
      </c>
      <c r="C342" s="53" t="s">
        <v>1</v>
      </c>
      <c r="D342" s="247">
        <v>15</v>
      </c>
      <c r="E342" s="91"/>
      <c r="F342" s="170">
        <f t="shared" si="14"/>
        <v>0</v>
      </c>
      <c r="G342" s="170">
        <f t="shared" si="15"/>
        <v>0</v>
      </c>
    </row>
    <row r="343" spans="1:7" ht="15" customHeight="1" x14ac:dyDescent="0.25">
      <c r="A343" s="139" t="s">
        <v>2630</v>
      </c>
      <c r="B343" s="59" t="s">
        <v>1207</v>
      </c>
      <c r="C343" s="53" t="s">
        <v>1</v>
      </c>
      <c r="D343" s="247">
        <v>15</v>
      </c>
      <c r="E343" s="91"/>
      <c r="F343" s="170">
        <f t="shared" si="14"/>
        <v>0</v>
      </c>
      <c r="G343" s="170">
        <f t="shared" si="15"/>
        <v>0</v>
      </c>
    </row>
    <row r="344" spans="1:7" ht="15" customHeight="1" x14ac:dyDescent="0.25">
      <c r="A344" s="139" t="s">
        <v>2631</v>
      </c>
      <c r="B344" s="59" t="s">
        <v>763</v>
      </c>
      <c r="C344" s="53" t="s">
        <v>1</v>
      </c>
      <c r="D344" s="247">
        <v>30</v>
      </c>
      <c r="E344" s="91"/>
      <c r="F344" s="170">
        <f t="shared" si="14"/>
        <v>0</v>
      </c>
      <c r="G344" s="170">
        <f t="shared" si="15"/>
        <v>0</v>
      </c>
    </row>
    <row r="345" spans="1:7" ht="15" customHeight="1" x14ac:dyDescent="0.25">
      <c r="A345" s="139" t="s">
        <v>2632</v>
      </c>
      <c r="B345" s="59" t="s">
        <v>979</v>
      </c>
      <c r="C345" s="53" t="s">
        <v>1</v>
      </c>
      <c r="D345" s="247">
        <v>60</v>
      </c>
      <c r="E345" s="91"/>
      <c r="F345" s="170">
        <f t="shared" si="14"/>
        <v>0</v>
      </c>
      <c r="G345" s="170">
        <f t="shared" si="15"/>
        <v>0</v>
      </c>
    </row>
    <row r="346" spans="1:7" ht="15" customHeight="1" x14ac:dyDescent="0.25">
      <c r="A346" s="139" t="s">
        <v>2633</v>
      </c>
      <c r="B346" s="59" t="s">
        <v>1208</v>
      </c>
      <c r="C346" s="53" t="s">
        <v>1</v>
      </c>
      <c r="D346" s="247">
        <v>30</v>
      </c>
      <c r="E346" s="91"/>
      <c r="F346" s="170">
        <f t="shared" si="14"/>
        <v>0</v>
      </c>
      <c r="G346" s="170">
        <f t="shared" si="15"/>
        <v>0</v>
      </c>
    </row>
    <row r="347" spans="1:7" ht="15" customHeight="1" x14ac:dyDescent="0.25">
      <c r="A347" s="139" t="s">
        <v>2634</v>
      </c>
      <c r="B347" s="59" t="s">
        <v>1209</v>
      </c>
      <c r="C347" s="53" t="s">
        <v>1</v>
      </c>
      <c r="D347" s="247">
        <v>1</v>
      </c>
      <c r="E347" s="91"/>
      <c r="F347" s="170">
        <f t="shared" si="14"/>
        <v>0</v>
      </c>
      <c r="G347" s="170">
        <f t="shared" si="15"/>
        <v>0</v>
      </c>
    </row>
    <row r="348" spans="1:7" ht="15" customHeight="1" x14ac:dyDescent="0.25">
      <c r="A348" s="139" t="s">
        <v>2635</v>
      </c>
      <c r="B348" s="59" t="s">
        <v>1210</v>
      </c>
      <c r="C348" s="53" t="s">
        <v>1</v>
      </c>
      <c r="D348" s="247">
        <v>1</v>
      </c>
      <c r="E348" s="91"/>
      <c r="F348" s="170">
        <f t="shared" si="14"/>
        <v>0</v>
      </c>
      <c r="G348" s="170">
        <f t="shared" si="15"/>
        <v>0</v>
      </c>
    </row>
    <row r="349" spans="1:7" ht="15" customHeight="1" x14ac:dyDescent="0.25">
      <c r="A349" s="139" t="s">
        <v>2636</v>
      </c>
      <c r="B349" s="59" t="s">
        <v>1211</v>
      </c>
      <c r="C349" s="53" t="s">
        <v>1</v>
      </c>
      <c r="D349" s="247">
        <v>1</v>
      </c>
      <c r="E349" s="91"/>
      <c r="F349" s="170">
        <f t="shared" si="14"/>
        <v>0</v>
      </c>
      <c r="G349" s="170">
        <f t="shared" si="15"/>
        <v>0</v>
      </c>
    </row>
    <row r="350" spans="1:7" ht="15" customHeight="1" x14ac:dyDescent="0.25">
      <c r="A350" s="139" t="s">
        <v>2637</v>
      </c>
      <c r="B350" s="59" t="s">
        <v>1212</v>
      </c>
      <c r="C350" s="53" t="s">
        <v>1</v>
      </c>
      <c r="D350" s="247">
        <v>30</v>
      </c>
      <c r="E350" s="91"/>
      <c r="F350" s="170">
        <f t="shared" si="14"/>
        <v>0</v>
      </c>
      <c r="G350" s="170">
        <f t="shared" si="15"/>
        <v>0</v>
      </c>
    </row>
    <row r="351" spans="1:7" ht="15" customHeight="1" x14ac:dyDescent="0.25">
      <c r="A351" s="139" t="s">
        <v>2638</v>
      </c>
      <c r="B351" s="59" t="s">
        <v>786</v>
      </c>
      <c r="C351" s="53" t="s">
        <v>1</v>
      </c>
      <c r="D351" s="247">
        <v>30</v>
      </c>
      <c r="E351" s="91"/>
      <c r="F351" s="170">
        <f t="shared" si="14"/>
        <v>0</v>
      </c>
      <c r="G351" s="170">
        <f t="shared" si="15"/>
        <v>0</v>
      </c>
    </row>
    <row r="352" spans="1:7" ht="15" customHeight="1" x14ac:dyDescent="0.25">
      <c r="A352" s="139" t="s">
        <v>2639</v>
      </c>
      <c r="B352" s="59" t="s">
        <v>764</v>
      </c>
      <c r="C352" s="53" t="s">
        <v>1</v>
      </c>
      <c r="D352" s="247">
        <v>15</v>
      </c>
      <c r="E352" s="91"/>
      <c r="F352" s="170">
        <f t="shared" si="14"/>
        <v>0</v>
      </c>
      <c r="G352" s="170">
        <f t="shared" si="15"/>
        <v>0</v>
      </c>
    </row>
    <row r="353" spans="1:7" ht="15" customHeight="1" x14ac:dyDescent="0.25">
      <c r="A353" s="139" t="s">
        <v>2640</v>
      </c>
      <c r="B353" s="59" t="s">
        <v>779</v>
      </c>
      <c r="C353" s="53" t="s">
        <v>1</v>
      </c>
      <c r="D353" s="247">
        <v>15</v>
      </c>
      <c r="E353" s="91"/>
      <c r="F353" s="170">
        <f t="shared" si="14"/>
        <v>0</v>
      </c>
      <c r="G353" s="170">
        <f t="shared" si="15"/>
        <v>0</v>
      </c>
    </row>
    <row r="354" spans="1:7" ht="15" customHeight="1" x14ac:dyDescent="0.25">
      <c r="A354" s="139" t="s">
        <v>2641</v>
      </c>
      <c r="B354" s="59" t="s">
        <v>931</v>
      </c>
      <c r="C354" s="53" t="s">
        <v>1</v>
      </c>
      <c r="D354" s="247">
        <v>15</v>
      </c>
      <c r="E354" s="91"/>
      <c r="F354" s="170">
        <f t="shared" si="14"/>
        <v>0</v>
      </c>
      <c r="G354" s="170">
        <f t="shared" si="15"/>
        <v>0</v>
      </c>
    </row>
    <row r="355" spans="1:7" ht="15" customHeight="1" x14ac:dyDescent="0.25">
      <c r="A355" s="139" t="s">
        <v>2642</v>
      </c>
      <c r="B355" s="59" t="s">
        <v>846</v>
      </c>
      <c r="C355" s="53" t="s">
        <v>1</v>
      </c>
      <c r="D355" s="247">
        <v>15</v>
      </c>
      <c r="E355" s="91"/>
      <c r="F355" s="170">
        <f t="shared" si="14"/>
        <v>0</v>
      </c>
      <c r="G355" s="170">
        <f t="shared" si="15"/>
        <v>0</v>
      </c>
    </row>
    <row r="356" spans="1:7" ht="15" customHeight="1" x14ac:dyDescent="0.25">
      <c r="A356" s="139" t="s">
        <v>2643</v>
      </c>
      <c r="B356" s="59" t="s">
        <v>1213</v>
      </c>
      <c r="C356" s="53" t="s">
        <v>1</v>
      </c>
      <c r="D356" s="247">
        <v>15</v>
      </c>
      <c r="E356" s="91"/>
      <c r="F356" s="170">
        <f t="shared" si="14"/>
        <v>0</v>
      </c>
      <c r="G356" s="170">
        <f t="shared" si="15"/>
        <v>0</v>
      </c>
    </row>
    <row r="357" spans="1:7" ht="15" customHeight="1" x14ac:dyDescent="0.25">
      <c r="A357" s="139" t="s">
        <v>2644</v>
      </c>
      <c r="B357" s="59" t="s">
        <v>519</v>
      </c>
      <c r="C357" s="53" t="s">
        <v>1</v>
      </c>
      <c r="D357" s="247">
        <v>15</v>
      </c>
      <c r="E357" s="91"/>
      <c r="F357" s="170">
        <f t="shared" si="14"/>
        <v>0</v>
      </c>
      <c r="G357" s="170">
        <f t="shared" si="15"/>
        <v>0</v>
      </c>
    </row>
    <row r="358" spans="1:7" ht="15" customHeight="1" x14ac:dyDescent="0.25">
      <c r="A358" s="139" t="s">
        <v>2645</v>
      </c>
      <c r="B358" s="59" t="s">
        <v>1149</v>
      </c>
      <c r="C358" s="53" t="s">
        <v>1</v>
      </c>
      <c r="D358" s="247">
        <v>15</v>
      </c>
      <c r="E358" s="91"/>
      <c r="F358" s="170">
        <f t="shared" si="14"/>
        <v>0</v>
      </c>
      <c r="G358" s="170">
        <f t="shared" si="15"/>
        <v>0</v>
      </c>
    </row>
    <row r="359" spans="1:7" ht="15" customHeight="1" x14ac:dyDescent="0.25">
      <c r="A359" s="139" t="s">
        <v>2646</v>
      </c>
      <c r="B359" s="59" t="s">
        <v>256</v>
      </c>
      <c r="C359" s="53" t="s">
        <v>1</v>
      </c>
      <c r="D359" s="247">
        <v>15</v>
      </c>
      <c r="E359" s="91"/>
      <c r="F359" s="170">
        <f t="shared" si="14"/>
        <v>0</v>
      </c>
      <c r="G359" s="170">
        <f t="shared" si="15"/>
        <v>0</v>
      </c>
    </row>
    <row r="360" spans="1:7" ht="15" customHeight="1" x14ac:dyDescent="0.25">
      <c r="A360" s="139" t="s">
        <v>2647</v>
      </c>
      <c r="B360" s="59" t="s">
        <v>835</v>
      </c>
      <c r="C360" s="53" t="s">
        <v>1</v>
      </c>
      <c r="D360" s="247">
        <v>15</v>
      </c>
      <c r="E360" s="91"/>
      <c r="F360" s="170">
        <f t="shared" si="14"/>
        <v>0</v>
      </c>
      <c r="G360" s="170">
        <f t="shared" si="15"/>
        <v>0</v>
      </c>
    </row>
    <row r="361" spans="1:7" ht="15" customHeight="1" x14ac:dyDescent="0.25">
      <c r="A361" s="139" t="s">
        <v>2648</v>
      </c>
      <c r="B361" s="59" t="s">
        <v>1214</v>
      </c>
      <c r="C361" s="53" t="s">
        <v>1</v>
      </c>
      <c r="D361" s="247">
        <v>15</v>
      </c>
      <c r="E361" s="91"/>
      <c r="F361" s="170">
        <f t="shared" si="14"/>
        <v>0</v>
      </c>
      <c r="G361" s="170">
        <f t="shared" si="15"/>
        <v>0</v>
      </c>
    </row>
    <row r="362" spans="1:7" ht="15" customHeight="1" x14ac:dyDescent="0.25">
      <c r="A362" s="139" t="s">
        <v>2649</v>
      </c>
      <c r="B362" s="59" t="s">
        <v>1215</v>
      </c>
      <c r="C362" s="53" t="s">
        <v>1</v>
      </c>
      <c r="D362" s="247">
        <v>45</v>
      </c>
      <c r="E362" s="91"/>
      <c r="F362" s="170">
        <f t="shared" si="14"/>
        <v>0</v>
      </c>
      <c r="G362" s="170">
        <f t="shared" si="15"/>
        <v>0</v>
      </c>
    </row>
    <row r="363" spans="1:7" ht="15" customHeight="1" x14ac:dyDescent="0.25">
      <c r="A363" s="139" t="s">
        <v>2650</v>
      </c>
      <c r="B363" s="59" t="s">
        <v>1216</v>
      </c>
      <c r="C363" s="53" t="s">
        <v>1</v>
      </c>
      <c r="D363" s="247">
        <v>30</v>
      </c>
      <c r="E363" s="91"/>
      <c r="F363" s="170">
        <f t="shared" si="14"/>
        <v>0</v>
      </c>
      <c r="G363" s="170">
        <f t="shared" si="15"/>
        <v>0</v>
      </c>
    </row>
    <row r="364" spans="1:7" ht="15" customHeight="1" x14ac:dyDescent="0.25">
      <c r="A364" s="139" t="s">
        <v>2651</v>
      </c>
      <c r="B364" s="59" t="s">
        <v>766</v>
      </c>
      <c r="C364" s="53" t="s">
        <v>1</v>
      </c>
      <c r="D364" s="247">
        <v>15</v>
      </c>
      <c r="E364" s="91"/>
      <c r="F364" s="170">
        <f t="shared" si="14"/>
        <v>0</v>
      </c>
      <c r="G364" s="170">
        <f t="shared" si="15"/>
        <v>0</v>
      </c>
    </row>
    <row r="365" spans="1:7" ht="15" customHeight="1" x14ac:dyDescent="0.25">
      <c r="A365" s="139" t="s">
        <v>2652</v>
      </c>
      <c r="B365" s="59" t="s">
        <v>1105</v>
      </c>
      <c r="C365" s="53" t="s">
        <v>1</v>
      </c>
      <c r="D365" s="247">
        <v>15</v>
      </c>
      <c r="E365" s="91"/>
      <c r="F365" s="170">
        <f t="shared" si="14"/>
        <v>0</v>
      </c>
      <c r="G365" s="170">
        <f t="shared" si="15"/>
        <v>0</v>
      </c>
    </row>
    <row r="366" spans="1:7" ht="15" customHeight="1" x14ac:dyDescent="0.25">
      <c r="A366" s="139" t="s">
        <v>2653</v>
      </c>
      <c r="B366" s="59" t="s">
        <v>427</v>
      </c>
      <c r="C366" s="53" t="s">
        <v>1</v>
      </c>
      <c r="D366" s="247">
        <v>15</v>
      </c>
      <c r="E366" s="91"/>
      <c r="F366" s="170">
        <f t="shared" si="14"/>
        <v>0</v>
      </c>
      <c r="G366" s="170">
        <f t="shared" si="15"/>
        <v>0</v>
      </c>
    </row>
    <row r="367" spans="1:7" ht="15" customHeight="1" x14ac:dyDescent="0.25">
      <c r="A367" s="139" t="s">
        <v>2654</v>
      </c>
      <c r="B367" s="59" t="s">
        <v>719</v>
      </c>
      <c r="C367" s="53" t="s">
        <v>1</v>
      </c>
      <c r="D367" s="247">
        <v>15</v>
      </c>
      <c r="E367" s="91"/>
      <c r="F367" s="170">
        <f t="shared" si="14"/>
        <v>0</v>
      </c>
      <c r="G367" s="170">
        <f t="shared" si="15"/>
        <v>0</v>
      </c>
    </row>
    <row r="368" spans="1:7" ht="15" customHeight="1" x14ac:dyDescent="0.25">
      <c r="A368" s="139" t="s">
        <v>2655</v>
      </c>
      <c r="B368" s="59" t="s">
        <v>425</v>
      </c>
      <c r="C368" s="53" t="s">
        <v>1</v>
      </c>
      <c r="D368" s="247">
        <v>15</v>
      </c>
      <c r="E368" s="91"/>
      <c r="F368" s="170">
        <f t="shared" si="14"/>
        <v>0</v>
      </c>
      <c r="G368" s="170">
        <f t="shared" si="15"/>
        <v>0</v>
      </c>
    </row>
    <row r="369" spans="1:7" ht="15" customHeight="1" x14ac:dyDescent="0.25">
      <c r="A369" s="139" t="s">
        <v>2656</v>
      </c>
      <c r="B369" s="59" t="s">
        <v>799</v>
      </c>
      <c r="C369" s="53" t="s">
        <v>1</v>
      </c>
      <c r="D369" s="247">
        <v>15</v>
      </c>
      <c r="E369" s="91"/>
      <c r="F369" s="170">
        <f t="shared" si="14"/>
        <v>0</v>
      </c>
      <c r="G369" s="170">
        <f t="shared" si="15"/>
        <v>0</v>
      </c>
    </row>
    <row r="370" spans="1:7" ht="15" customHeight="1" x14ac:dyDescent="0.25">
      <c r="A370" s="139" t="s">
        <v>2657</v>
      </c>
      <c r="B370" s="59" t="s">
        <v>806</v>
      </c>
      <c r="C370" s="53" t="s">
        <v>1</v>
      </c>
      <c r="D370" s="247">
        <v>15</v>
      </c>
      <c r="E370" s="91"/>
      <c r="F370" s="170">
        <f t="shared" si="14"/>
        <v>0</v>
      </c>
      <c r="G370" s="170">
        <f t="shared" si="15"/>
        <v>0</v>
      </c>
    </row>
    <row r="371" spans="1:7" ht="15" customHeight="1" x14ac:dyDescent="0.25">
      <c r="A371" s="139" t="s">
        <v>2658</v>
      </c>
      <c r="B371" s="59" t="s">
        <v>1217</v>
      </c>
      <c r="C371" s="53" t="s">
        <v>1</v>
      </c>
      <c r="D371" s="247">
        <v>15</v>
      </c>
      <c r="E371" s="91"/>
      <c r="F371" s="170">
        <f t="shared" si="14"/>
        <v>0</v>
      </c>
      <c r="G371" s="170">
        <f t="shared" si="15"/>
        <v>0</v>
      </c>
    </row>
    <row r="372" spans="1:7" ht="15" customHeight="1" x14ac:dyDescent="0.25">
      <c r="A372" s="139" t="s">
        <v>2659</v>
      </c>
      <c r="B372" s="59" t="s">
        <v>796</v>
      </c>
      <c r="C372" s="53" t="s">
        <v>1</v>
      </c>
      <c r="D372" s="247">
        <v>15</v>
      </c>
      <c r="E372" s="91"/>
      <c r="F372" s="170">
        <f t="shared" si="14"/>
        <v>0</v>
      </c>
      <c r="G372" s="170">
        <f t="shared" si="15"/>
        <v>0</v>
      </c>
    </row>
    <row r="373" spans="1:7" ht="15" customHeight="1" x14ac:dyDescent="0.25">
      <c r="A373" s="139" t="s">
        <v>2660</v>
      </c>
      <c r="B373" s="59" t="s">
        <v>431</v>
      </c>
      <c r="C373" s="53" t="s">
        <v>1</v>
      </c>
      <c r="D373" s="247">
        <v>15</v>
      </c>
      <c r="E373" s="91"/>
      <c r="F373" s="170">
        <f t="shared" si="14"/>
        <v>0</v>
      </c>
      <c r="G373" s="170">
        <f t="shared" si="15"/>
        <v>0</v>
      </c>
    </row>
    <row r="374" spans="1:7" ht="15" customHeight="1" x14ac:dyDescent="0.25">
      <c r="A374" s="139" t="s">
        <v>2661</v>
      </c>
      <c r="B374" s="59" t="s">
        <v>987</v>
      </c>
      <c r="C374" s="53" t="s">
        <v>1</v>
      </c>
      <c r="D374" s="247">
        <v>15</v>
      </c>
      <c r="E374" s="91"/>
      <c r="F374" s="170">
        <f t="shared" si="14"/>
        <v>0</v>
      </c>
      <c r="G374" s="170">
        <f t="shared" si="15"/>
        <v>0</v>
      </c>
    </row>
    <row r="375" spans="1:7" ht="15" customHeight="1" x14ac:dyDescent="0.25">
      <c r="A375" s="139" t="s">
        <v>2662</v>
      </c>
      <c r="B375" s="59" t="s">
        <v>798</v>
      </c>
      <c r="C375" s="53" t="s">
        <v>1</v>
      </c>
      <c r="D375" s="247">
        <v>15</v>
      </c>
      <c r="E375" s="91"/>
      <c r="F375" s="170">
        <f t="shared" si="14"/>
        <v>0</v>
      </c>
      <c r="G375" s="170">
        <f t="shared" si="15"/>
        <v>0</v>
      </c>
    </row>
    <row r="376" spans="1:7" ht="15" customHeight="1" x14ac:dyDescent="0.25">
      <c r="A376" s="139" t="s">
        <v>2663</v>
      </c>
      <c r="B376" s="59" t="s">
        <v>432</v>
      </c>
      <c r="C376" s="53" t="s">
        <v>1</v>
      </c>
      <c r="D376" s="247">
        <v>15</v>
      </c>
      <c r="E376" s="91"/>
      <c r="F376" s="170">
        <f t="shared" si="14"/>
        <v>0</v>
      </c>
      <c r="G376" s="170">
        <f t="shared" si="15"/>
        <v>0</v>
      </c>
    </row>
    <row r="377" spans="1:7" ht="15" customHeight="1" x14ac:dyDescent="0.25">
      <c r="A377" s="139" t="s">
        <v>2664</v>
      </c>
      <c r="B377" s="59" t="s">
        <v>430</v>
      </c>
      <c r="C377" s="53" t="s">
        <v>1</v>
      </c>
      <c r="D377" s="247">
        <v>15</v>
      </c>
      <c r="E377" s="91"/>
      <c r="F377" s="170">
        <f t="shared" si="14"/>
        <v>0</v>
      </c>
      <c r="G377" s="170">
        <f t="shared" si="15"/>
        <v>0</v>
      </c>
    </row>
    <row r="378" spans="1:7" ht="15" customHeight="1" x14ac:dyDescent="0.25">
      <c r="A378" s="139" t="s">
        <v>2665</v>
      </c>
      <c r="B378" s="59" t="s">
        <v>1218</v>
      </c>
      <c r="C378" s="53" t="s">
        <v>1</v>
      </c>
      <c r="D378" s="247">
        <v>30</v>
      </c>
      <c r="E378" s="91"/>
      <c r="F378" s="170">
        <f t="shared" si="14"/>
        <v>0</v>
      </c>
      <c r="G378" s="170">
        <f t="shared" si="15"/>
        <v>0</v>
      </c>
    </row>
    <row r="379" spans="1:7" ht="15" customHeight="1" x14ac:dyDescent="0.25">
      <c r="A379" s="139" t="s">
        <v>2666</v>
      </c>
      <c r="B379" s="59" t="s">
        <v>429</v>
      </c>
      <c r="C379" s="53" t="s">
        <v>1</v>
      </c>
      <c r="D379" s="247">
        <v>30</v>
      </c>
      <c r="E379" s="91"/>
      <c r="F379" s="170">
        <f t="shared" si="14"/>
        <v>0</v>
      </c>
      <c r="G379" s="170">
        <f t="shared" si="15"/>
        <v>0</v>
      </c>
    </row>
    <row r="380" spans="1:7" ht="15" customHeight="1" x14ac:dyDescent="0.25">
      <c r="A380" s="139" t="s">
        <v>2667</v>
      </c>
      <c r="B380" s="59" t="s">
        <v>802</v>
      </c>
      <c r="C380" s="53" t="s">
        <v>1</v>
      </c>
      <c r="D380" s="247">
        <v>15</v>
      </c>
      <c r="E380" s="91"/>
      <c r="F380" s="170">
        <f t="shared" si="14"/>
        <v>0</v>
      </c>
      <c r="G380" s="170">
        <f t="shared" si="15"/>
        <v>0</v>
      </c>
    </row>
    <row r="381" spans="1:7" ht="15" customHeight="1" x14ac:dyDescent="0.25">
      <c r="A381" s="139" t="s">
        <v>2668</v>
      </c>
      <c r="B381" s="59" t="s">
        <v>990</v>
      </c>
      <c r="C381" s="53" t="s">
        <v>1</v>
      </c>
      <c r="D381" s="247">
        <v>15</v>
      </c>
      <c r="E381" s="91"/>
      <c r="F381" s="170">
        <f t="shared" si="14"/>
        <v>0</v>
      </c>
      <c r="G381" s="170">
        <f t="shared" si="15"/>
        <v>0</v>
      </c>
    </row>
    <row r="382" spans="1:7" ht="15" customHeight="1" x14ac:dyDescent="0.25">
      <c r="A382" s="139" t="s">
        <v>2669</v>
      </c>
      <c r="B382" s="59" t="s">
        <v>1219</v>
      </c>
      <c r="C382" s="53" t="s">
        <v>1</v>
      </c>
      <c r="D382" s="247">
        <v>15</v>
      </c>
      <c r="E382" s="91"/>
      <c r="F382" s="170">
        <f t="shared" si="14"/>
        <v>0</v>
      </c>
      <c r="G382" s="170">
        <f t="shared" si="15"/>
        <v>0</v>
      </c>
    </row>
    <row r="383" spans="1:7" ht="15" customHeight="1" x14ac:dyDescent="0.25">
      <c r="A383" s="139" t="s">
        <v>2670</v>
      </c>
      <c r="B383" s="59" t="s">
        <v>392</v>
      </c>
      <c r="C383" s="53" t="s">
        <v>1</v>
      </c>
      <c r="D383" s="247">
        <v>15</v>
      </c>
      <c r="E383" s="91"/>
      <c r="F383" s="170">
        <f t="shared" si="14"/>
        <v>0</v>
      </c>
      <c r="G383" s="170">
        <f t="shared" si="15"/>
        <v>0</v>
      </c>
    </row>
    <row r="384" spans="1:7" ht="15" customHeight="1" x14ac:dyDescent="0.25">
      <c r="A384" s="139" t="s">
        <v>2671</v>
      </c>
      <c r="B384" s="59" t="s">
        <v>782</v>
      </c>
      <c r="C384" s="53" t="s">
        <v>1</v>
      </c>
      <c r="D384" s="247">
        <v>15</v>
      </c>
      <c r="E384" s="91"/>
      <c r="F384" s="170">
        <f t="shared" si="14"/>
        <v>0</v>
      </c>
      <c r="G384" s="170">
        <f t="shared" si="15"/>
        <v>0</v>
      </c>
    </row>
    <row r="385" spans="1:7" ht="15" customHeight="1" x14ac:dyDescent="0.25">
      <c r="A385" s="139" t="s">
        <v>2672</v>
      </c>
      <c r="B385" s="59" t="s">
        <v>1027</v>
      </c>
      <c r="C385" s="53" t="s">
        <v>1</v>
      </c>
      <c r="D385" s="247">
        <v>15</v>
      </c>
      <c r="E385" s="91"/>
      <c r="F385" s="170">
        <f t="shared" ref="F385:F448" si="16">SUM(E385*1.2)</f>
        <v>0</v>
      </c>
      <c r="G385" s="170">
        <f t="shared" ref="G385:G448" si="17">SUM(D385*E385)</f>
        <v>0</v>
      </c>
    </row>
    <row r="386" spans="1:7" ht="15" customHeight="1" x14ac:dyDescent="0.25">
      <c r="A386" s="139" t="s">
        <v>2673</v>
      </c>
      <c r="B386" s="59" t="s">
        <v>797</v>
      </c>
      <c r="C386" s="53" t="s">
        <v>1</v>
      </c>
      <c r="D386" s="247">
        <v>15</v>
      </c>
      <c r="E386" s="91"/>
      <c r="F386" s="170">
        <f t="shared" si="16"/>
        <v>0</v>
      </c>
      <c r="G386" s="170">
        <f t="shared" si="17"/>
        <v>0</v>
      </c>
    </row>
    <row r="387" spans="1:7" ht="15" customHeight="1" x14ac:dyDescent="0.25">
      <c r="A387" s="139" t="s">
        <v>2674</v>
      </c>
      <c r="B387" s="59" t="s">
        <v>1220</v>
      </c>
      <c r="C387" s="53" t="s">
        <v>1</v>
      </c>
      <c r="D387" s="247">
        <v>15</v>
      </c>
      <c r="E387" s="91"/>
      <c r="F387" s="170">
        <f t="shared" si="16"/>
        <v>0</v>
      </c>
      <c r="G387" s="170">
        <f t="shared" si="17"/>
        <v>0</v>
      </c>
    </row>
    <row r="388" spans="1:7" ht="15" customHeight="1" x14ac:dyDescent="0.25">
      <c r="A388" s="139" t="s">
        <v>2675</v>
      </c>
      <c r="B388" s="59" t="s">
        <v>1221</v>
      </c>
      <c r="C388" s="53" t="s">
        <v>1</v>
      </c>
      <c r="D388" s="247">
        <v>15</v>
      </c>
      <c r="E388" s="91"/>
      <c r="F388" s="170">
        <f t="shared" si="16"/>
        <v>0</v>
      </c>
      <c r="G388" s="170">
        <f t="shared" si="17"/>
        <v>0</v>
      </c>
    </row>
    <row r="389" spans="1:7" ht="15" customHeight="1" x14ac:dyDescent="0.25">
      <c r="A389" s="139" t="s">
        <v>2676</v>
      </c>
      <c r="B389" s="59" t="s">
        <v>777</v>
      </c>
      <c r="C389" s="53" t="s">
        <v>1</v>
      </c>
      <c r="D389" s="247">
        <v>15</v>
      </c>
      <c r="E389" s="91"/>
      <c r="F389" s="170">
        <f t="shared" si="16"/>
        <v>0</v>
      </c>
      <c r="G389" s="170">
        <f t="shared" si="17"/>
        <v>0</v>
      </c>
    </row>
    <row r="390" spans="1:7" ht="15" customHeight="1" x14ac:dyDescent="0.25">
      <c r="A390" s="139" t="s">
        <v>2677</v>
      </c>
      <c r="B390" s="59" t="s">
        <v>778</v>
      </c>
      <c r="C390" s="53" t="s">
        <v>1</v>
      </c>
      <c r="D390" s="247">
        <v>15</v>
      </c>
      <c r="E390" s="91"/>
      <c r="F390" s="170">
        <f t="shared" si="16"/>
        <v>0</v>
      </c>
      <c r="G390" s="170">
        <f t="shared" si="17"/>
        <v>0</v>
      </c>
    </row>
    <row r="391" spans="1:7" ht="15" customHeight="1" x14ac:dyDescent="0.25">
      <c r="A391" s="139" t="s">
        <v>2678</v>
      </c>
      <c r="B391" s="59" t="s">
        <v>1150</v>
      </c>
      <c r="C391" s="53" t="s">
        <v>1</v>
      </c>
      <c r="D391" s="247">
        <v>30</v>
      </c>
      <c r="E391" s="91"/>
      <c r="F391" s="170">
        <f t="shared" si="16"/>
        <v>0</v>
      </c>
      <c r="G391" s="170">
        <f t="shared" si="17"/>
        <v>0</v>
      </c>
    </row>
    <row r="392" spans="1:7" ht="15" customHeight="1" x14ac:dyDescent="0.25">
      <c r="A392" s="139" t="s">
        <v>2679</v>
      </c>
      <c r="B392" s="59" t="s">
        <v>1222</v>
      </c>
      <c r="C392" s="53" t="s">
        <v>1</v>
      </c>
      <c r="D392" s="247">
        <v>30</v>
      </c>
      <c r="E392" s="91"/>
      <c r="F392" s="170">
        <f t="shared" si="16"/>
        <v>0</v>
      </c>
      <c r="G392" s="170">
        <f t="shared" si="17"/>
        <v>0</v>
      </c>
    </row>
    <row r="393" spans="1:7" ht="15" customHeight="1" x14ac:dyDescent="0.25">
      <c r="A393" s="139" t="s">
        <v>2680</v>
      </c>
      <c r="B393" s="59" t="s">
        <v>1223</v>
      </c>
      <c r="C393" s="53" t="s">
        <v>1</v>
      </c>
      <c r="D393" s="247">
        <v>60</v>
      </c>
      <c r="E393" s="91"/>
      <c r="F393" s="170">
        <f t="shared" si="16"/>
        <v>0</v>
      </c>
      <c r="G393" s="170">
        <f t="shared" si="17"/>
        <v>0</v>
      </c>
    </row>
    <row r="394" spans="1:7" ht="15" customHeight="1" x14ac:dyDescent="0.25">
      <c r="A394" s="139" t="s">
        <v>2681</v>
      </c>
      <c r="B394" s="59" t="s">
        <v>1224</v>
      </c>
      <c r="C394" s="53" t="s">
        <v>1</v>
      </c>
      <c r="D394" s="247">
        <v>30</v>
      </c>
      <c r="E394" s="91"/>
      <c r="F394" s="170">
        <f t="shared" si="16"/>
        <v>0</v>
      </c>
      <c r="G394" s="170">
        <f t="shared" si="17"/>
        <v>0</v>
      </c>
    </row>
    <row r="395" spans="1:7" ht="15" customHeight="1" x14ac:dyDescent="0.25">
      <c r="A395" s="139" t="s">
        <v>2682</v>
      </c>
      <c r="B395" s="59" t="s">
        <v>1225</v>
      </c>
      <c r="C395" s="53" t="s">
        <v>1</v>
      </c>
      <c r="D395" s="247">
        <v>15</v>
      </c>
      <c r="E395" s="91"/>
      <c r="F395" s="170">
        <f t="shared" si="16"/>
        <v>0</v>
      </c>
      <c r="G395" s="170">
        <f t="shared" si="17"/>
        <v>0</v>
      </c>
    </row>
    <row r="396" spans="1:7" ht="15" customHeight="1" x14ac:dyDescent="0.25">
      <c r="A396" s="139" t="s">
        <v>2683</v>
      </c>
      <c r="B396" s="59" t="s">
        <v>500</v>
      </c>
      <c r="C396" s="53" t="s">
        <v>1</v>
      </c>
      <c r="D396" s="247">
        <v>15</v>
      </c>
      <c r="E396" s="91"/>
      <c r="F396" s="170">
        <f t="shared" si="16"/>
        <v>0</v>
      </c>
      <c r="G396" s="170">
        <f t="shared" si="17"/>
        <v>0</v>
      </c>
    </row>
    <row r="397" spans="1:7" ht="15" customHeight="1" x14ac:dyDescent="0.25">
      <c r="A397" s="139" t="s">
        <v>2684</v>
      </c>
      <c r="B397" s="59" t="s">
        <v>1283</v>
      </c>
      <c r="C397" s="53" t="s">
        <v>1</v>
      </c>
      <c r="D397" s="247">
        <v>15</v>
      </c>
      <c r="E397" s="91"/>
      <c r="F397" s="170">
        <f t="shared" si="16"/>
        <v>0</v>
      </c>
      <c r="G397" s="170">
        <f t="shared" si="17"/>
        <v>0</v>
      </c>
    </row>
    <row r="398" spans="1:7" ht="15" customHeight="1" x14ac:dyDescent="0.25">
      <c r="A398" s="139" t="s">
        <v>2685</v>
      </c>
      <c r="B398" s="59" t="s">
        <v>989</v>
      </c>
      <c r="C398" s="53" t="s">
        <v>1</v>
      </c>
      <c r="D398" s="247">
        <v>15</v>
      </c>
      <c r="E398" s="91"/>
      <c r="F398" s="170">
        <f t="shared" si="16"/>
        <v>0</v>
      </c>
      <c r="G398" s="170">
        <f t="shared" si="17"/>
        <v>0</v>
      </c>
    </row>
    <row r="399" spans="1:7" ht="15" customHeight="1" x14ac:dyDescent="0.25">
      <c r="A399" s="139" t="s">
        <v>2686</v>
      </c>
      <c r="B399" s="59" t="s">
        <v>803</v>
      </c>
      <c r="C399" s="53" t="s">
        <v>1</v>
      </c>
      <c r="D399" s="247">
        <v>50</v>
      </c>
      <c r="E399" s="91"/>
      <c r="F399" s="170">
        <f t="shared" si="16"/>
        <v>0</v>
      </c>
      <c r="G399" s="170">
        <f t="shared" si="17"/>
        <v>0</v>
      </c>
    </row>
    <row r="400" spans="1:7" ht="15" customHeight="1" x14ac:dyDescent="0.25">
      <c r="A400" s="139" t="s">
        <v>2687</v>
      </c>
      <c r="B400" s="59" t="s">
        <v>804</v>
      </c>
      <c r="C400" s="53" t="s">
        <v>1</v>
      </c>
      <c r="D400" s="247">
        <v>50</v>
      </c>
      <c r="E400" s="91"/>
      <c r="F400" s="170">
        <f t="shared" si="16"/>
        <v>0</v>
      </c>
      <c r="G400" s="170">
        <f t="shared" si="17"/>
        <v>0</v>
      </c>
    </row>
    <row r="401" spans="1:7" ht="15" customHeight="1" x14ac:dyDescent="0.25">
      <c r="A401" s="139" t="s">
        <v>2688</v>
      </c>
      <c r="B401" s="59" t="s">
        <v>805</v>
      </c>
      <c r="C401" s="53" t="s">
        <v>1</v>
      </c>
      <c r="D401" s="247">
        <v>50</v>
      </c>
      <c r="E401" s="91"/>
      <c r="F401" s="170">
        <f t="shared" si="16"/>
        <v>0</v>
      </c>
      <c r="G401" s="170">
        <f t="shared" si="17"/>
        <v>0</v>
      </c>
    </row>
    <row r="402" spans="1:7" ht="15" customHeight="1" x14ac:dyDescent="0.25">
      <c r="A402" s="139" t="s">
        <v>2689</v>
      </c>
      <c r="B402" s="59" t="s">
        <v>1226</v>
      </c>
      <c r="C402" s="53" t="s">
        <v>1</v>
      </c>
      <c r="D402" s="247">
        <v>50</v>
      </c>
      <c r="E402" s="91"/>
      <c r="F402" s="170">
        <f t="shared" si="16"/>
        <v>0</v>
      </c>
      <c r="G402" s="170">
        <f t="shared" si="17"/>
        <v>0</v>
      </c>
    </row>
    <row r="403" spans="1:7" ht="15" customHeight="1" x14ac:dyDescent="0.25">
      <c r="A403" s="139" t="s">
        <v>2690</v>
      </c>
      <c r="B403" s="59" t="s">
        <v>1227</v>
      </c>
      <c r="C403" s="53" t="s">
        <v>1</v>
      </c>
      <c r="D403" s="247">
        <v>20</v>
      </c>
      <c r="E403" s="91"/>
      <c r="F403" s="170">
        <f t="shared" si="16"/>
        <v>0</v>
      </c>
      <c r="G403" s="170">
        <f t="shared" si="17"/>
        <v>0</v>
      </c>
    </row>
    <row r="404" spans="1:7" ht="15" customHeight="1" x14ac:dyDescent="0.25">
      <c r="A404" s="139" t="s">
        <v>2691</v>
      </c>
      <c r="B404" s="59" t="s">
        <v>807</v>
      </c>
      <c r="C404" s="53" t="s">
        <v>1</v>
      </c>
      <c r="D404" s="247">
        <v>15</v>
      </c>
      <c r="E404" s="91"/>
      <c r="F404" s="170">
        <f t="shared" si="16"/>
        <v>0</v>
      </c>
      <c r="G404" s="170">
        <f t="shared" si="17"/>
        <v>0</v>
      </c>
    </row>
    <row r="405" spans="1:7" ht="15" customHeight="1" x14ac:dyDescent="0.25">
      <c r="A405" s="139" t="s">
        <v>2692</v>
      </c>
      <c r="B405" s="59" t="s">
        <v>771</v>
      </c>
      <c r="C405" s="53" t="s">
        <v>1</v>
      </c>
      <c r="D405" s="247">
        <v>15</v>
      </c>
      <c r="E405" s="91"/>
      <c r="F405" s="170">
        <f t="shared" si="16"/>
        <v>0</v>
      </c>
      <c r="G405" s="170">
        <f t="shared" si="17"/>
        <v>0</v>
      </c>
    </row>
    <row r="406" spans="1:7" ht="15" customHeight="1" x14ac:dyDescent="0.25">
      <c r="A406" s="139" t="s">
        <v>2693</v>
      </c>
      <c r="B406" s="59" t="s">
        <v>1284</v>
      </c>
      <c r="C406" s="53" t="s">
        <v>1</v>
      </c>
      <c r="D406" s="247">
        <v>100</v>
      </c>
      <c r="E406" s="91"/>
      <c r="F406" s="170">
        <f t="shared" si="16"/>
        <v>0</v>
      </c>
      <c r="G406" s="170">
        <f t="shared" si="17"/>
        <v>0</v>
      </c>
    </row>
    <row r="407" spans="1:7" ht="15" customHeight="1" x14ac:dyDescent="0.25">
      <c r="A407" s="139" t="s">
        <v>2694</v>
      </c>
      <c r="B407" s="59" t="s">
        <v>1285</v>
      </c>
      <c r="C407" s="53" t="s">
        <v>1</v>
      </c>
      <c r="D407" s="247">
        <v>15</v>
      </c>
      <c r="E407" s="91"/>
      <c r="F407" s="170">
        <f t="shared" si="16"/>
        <v>0</v>
      </c>
      <c r="G407" s="170">
        <f t="shared" si="17"/>
        <v>0</v>
      </c>
    </row>
    <row r="408" spans="1:7" ht="15" customHeight="1" x14ac:dyDescent="0.25">
      <c r="A408" s="139" t="s">
        <v>2695</v>
      </c>
      <c r="B408" s="59" t="s">
        <v>1286</v>
      </c>
      <c r="C408" s="53" t="s">
        <v>1</v>
      </c>
      <c r="D408" s="247">
        <v>15</v>
      </c>
      <c r="E408" s="91"/>
      <c r="F408" s="170">
        <f t="shared" si="16"/>
        <v>0</v>
      </c>
      <c r="G408" s="170">
        <f t="shared" si="17"/>
        <v>0</v>
      </c>
    </row>
    <row r="409" spans="1:7" ht="15" customHeight="1" x14ac:dyDescent="0.25">
      <c r="A409" s="139" t="s">
        <v>2696</v>
      </c>
      <c r="B409" s="59" t="s">
        <v>1228</v>
      </c>
      <c r="C409" s="53" t="s">
        <v>1</v>
      </c>
      <c r="D409" s="247">
        <v>15</v>
      </c>
      <c r="E409" s="91"/>
      <c r="F409" s="170">
        <f t="shared" si="16"/>
        <v>0</v>
      </c>
      <c r="G409" s="170">
        <f t="shared" si="17"/>
        <v>0</v>
      </c>
    </row>
    <row r="410" spans="1:7" ht="15" customHeight="1" x14ac:dyDescent="0.25">
      <c r="A410" s="139" t="s">
        <v>2697</v>
      </c>
      <c r="B410" s="59" t="s">
        <v>1229</v>
      </c>
      <c r="C410" s="53" t="s">
        <v>1</v>
      </c>
      <c r="D410" s="247">
        <v>15</v>
      </c>
      <c r="E410" s="91"/>
      <c r="F410" s="170">
        <f t="shared" si="16"/>
        <v>0</v>
      </c>
      <c r="G410" s="170">
        <f t="shared" si="17"/>
        <v>0</v>
      </c>
    </row>
    <row r="411" spans="1:7" ht="15" customHeight="1" x14ac:dyDescent="0.25">
      <c r="A411" s="139" t="s">
        <v>2698</v>
      </c>
      <c r="B411" s="59" t="s">
        <v>1230</v>
      </c>
      <c r="C411" s="53" t="s">
        <v>1</v>
      </c>
      <c r="D411" s="247">
        <v>15</v>
      </c>
      <c r="E411" s="91"/>
      <c r="F411" s="170">
        <f t="shared" si="16"/>
        <v>0</v>
      </c>
      <c r="G411" s="170">
        <f t="shared" si="17"/>
        <v>0</v>
      </c>
    </row>
    <row r="412" spans="1:7" ht="15" customHeight="1" x14ac:dyDescent="0.25">
      <c r="A412" s="139" t="s">
        <v>2699</v>
      </c>
      <c r="B412" s="59" t="s">
        <v>783</v>
      </c>
      <c r="C412" s="53" t="s">
        <v>1</v>
      </c>
      <c r="D412" s="247">
        <v>15</v>
      </c>
      <c r="E412" s="91"/>
      <c r="F412" s="170">
        <f t="shared" si="16"/>
        <v>0</v>
      </c>
      <c r="G412" s="170">
        <f t="shared" si="17"/>
        <v>0</v>
      </c>
    </row>
    <row r="413" spans="1:7" ht="15" customHeight="1" x14ac:dyDescent="0.25">
      <c r="A413" s="139" t="s">
        <v>2700</v>
      </c>
      <c r="B413" s="59" t="s">
        <v>1231</v>
      </c>
      <c r="C413" s="53" t="s">
        <v>1</v>
      </c>
      <c r="D413" s="247">
        <v>15</v>
      </c>
      <c r="E413" s="91"/>
      <c r="F413" s="170">
        <f t="shared" si="16"/>
        <v>0</v>
      </c>
      <c r="G413" s="170">
        <f t="shared" si="17"/>
        <v>0</v>
      </c>
    </row>
    <row r="414" spans="1:7" ht="15" customHeight="1" x14ac:dyDescent="0.25">
      <c r="A414" s="139" t="s">
        <v>2701</v>
      </c>
      <c r="B414" s="59" t="s">
        <v>1232</v>
      </c>
      <c r="C414" s="53" t="s">
        <v>1</v>
      </c>
      <c r="D414" s="247">
        <v>15</v>
      </c>
      <c r="E414" s="91"/>
      <c r="F414" s="170">
        <f t="shared" si="16"/>
        <v>0</v>
      </c>
      <c r="G414" s="170">
        <f t="shared" si="17"/>
        <v>0</v>
      </c>
    </row>
    <row r="415" spans="1:7" ht="15" customHeight="1" x14ac:dyDescent="0.25">
      <c r="A415" s="139" t="s">
        <v>2702</v>
      </c>
      <c r="B415" s="59" t="s">
        <v>1233</v>
      </c>
      <c r="C415" s="53" t="s">
        <v>1</v>
      </c>
      <c r="D415" s="247">
        <v>30</v>
      </c>
      <c r="E415" s="91"/>
      <c r="F415" s="170">
        <f t="shared" si="16"/>
        <v>0</v>
      </c>
      <c r="G415" s="170">
        <f t="shared" si="17"/>
        <v>0</v>
      </c>
    </row>
    <row r="416" spans="1:7" ht="15" customHeight="1" x14ac:dyDescent="0.25">
      <c r="A416" s="139" t="s">
        <v>2703</v>
      </c>
      <c r="B416" s="59" t="s">
        <v>1234</v>
      </c>
      <c r="C416" s="53" t="s">
        <v>1</v>
      </c>
      <c r="D416" s="247">
        <v>30</v>
      </c>
      <c r="E416" s="91"/>
      <c r="F416" s="170">
        <f t="shared" si="16"/>
        <v>0</v>
      </c>
      <c r="G416" s="170">
        <f t="shared" si="17"/>
        <v>0</v>
      </c>
    </row>
    <row r="417" spans="1:7" ht="15" customHeight="1" x14ac:dyDescent="0.25">
      <c r="A417" s="139" t="s">
        <v>2704</v>
      </c>
      <c r="B417" s="59" t="s">
        <v>515</v>
      </c>
      <c r="C417" s="53" t="s">
        <v>1</v>
      </c>
      <c r="D417" s="247">
        <v>15</v>
      </c>
      <c r="E417" s="91"/>
      <c r="F417" s="170">
        <f t="shared" si="16"/>
        <v>0</v>
      </c>
      <c r="G417" s="170">
        <f t="shared" si="17"/>
        <v>0</v>
      </c>
    </row>
    <row r="418" spans="1:7" ht="15" customHeight="1" x14ac:dyDescent="0.25">
      <c r="A418" s="139" t="s">
        <v>2705</v>
      </c>
      <c r="B418" s="59" t="s">
        <v>1079</v>
      </c>
      <c r="C418" s="53" t="s">
        <v>1</v>
      </c>
      <c r="D418" s="247">
        <v>15</v>
      </c>
      <c r="E418" s="91"/>
      <c r="F418" s="170">
        <f t="shared" si="16"/>
        <v>0</v>
      </c>
      <c r="G418" s="170">
        <f t="shared" si="17"/>
        <v>0</v>
      </c>
    </row>
    <row r="419" spans="1:7" ht="15" customHeight="1" x14ac:dyDescent="0.25">
      <c r="A419" s="139" t="s">
        <v>2706</v>
      </c>
      <c r="B419" s="59" t="s">
        <v>776</v>
      </c>
      <c r="C419" s="53" t="s">
        <v>1</v>
      </c>
      <c r="D419" s="247">
        <v>15</v>
      </c>
      <c r="E419" s="91"/>
      <c r="F419" s="170">
        <f t="shared" si="16"/>
        <v>0</v>
      </c>
      <c r="G419" s="170">
        <f t="shared" si="17"/>
        <v>0</v>
      </c>
    </row>
    <row r="420" spans="1:7" ht="15" customHeight="1" x14ac:dyDescent="0.25">
      <c r="A420" s="139" t="s">
        <v>2707</v>
      </c>
      <c r="B420" s="59" t="s">
        <v>509</v>
      </c>
      <c r="C420" s="53" t="s">
        <v>1</v>
      </c>
      <c r="D420" s="247">
        <v>15</v>
      </c>
      <c r="E420" s="91"/>
      <c r="F420" s="170">
        <f t="shared" si="16"/>
        <v>0</v>
      </c>
      <c r="G420" s="170">
        <f t="shared" si="17"/>
        <v>0</v>
      </c>
    </row>
    <row r="421" spans="1:7" ht="15" customHeight="1" x14ac:dyDescent="0.25">
      <c r="A421" s="139" t="s">
        <v>2708</v>
      </c>
      <c r="B421" s="59" t="s">
        <v>1235</v>
      </c>
      <c r="C421" s="53" t="s">
        <v>1</v>
      </c>
      <c r="D421" s="247">
        <v>15</v>
      </c>
      <c r="E421" s="91"/>
      <c r="F421" s="170">
        <f t="shared" si="16"/>
        <v>0</v>
      </c>
      <c r="G421" s="170">
        <f t="shared" si="17"/>
        <v>0</v>
      </c>
    </row>
    <row r="422" spans="1:7" ht="15" customHeight="1" x14ac:dyDescent="0.25">
      <c r="A422" s="139" t="s">
        <v>2709</v>
      </c>
      <c r="B422" s="59" t="s">
        <v>1236</v>
      </c>
      <c r="C422" s="53" t="s">
        <v>1</v>
      </c>
      <c r="D422" s="247">
        <v>15</v>
      </c>
      <c r="E422" s="91"/>
      <c r="F422" s="170">
        <f t="shared" si="16"/>
        <v>0</v>
      </c>
      <c r="G422" s="170">
        <f t="shared" si="17"/>
        <v>0</v>
      </c>
    </row>
    <row r="423" spans="1:7" ht="15" customHeight="1" x14ac:dyDescent="0.25">
      <c r="A423" s="139" t="s">
        <v>2710</v>
      </c>
      <c r="B423" s="59" t="s">
        <v>1237</v>
      </c>
      <c r="C423" s="53" t="s">
        <v>1</v>
      </c>
      <c r="D423" s="247">
        <v>15</v>
      </c>
      <c r="E423" s="91"/>
      <c r="F423" s="170">
        <f t="shared" si="16"/>
        <v>0</v>
      </c>
      <c r="G423" s="170">
        <f t="shared" si="17"/>
        <v>0</v>
      </c>
    </row>
    <row r="424" spans="1:7" ht="15" customHeight="1" x14ac:dyDescent="0.25">
      <c r="A424" s="139" t="s">
        <v>2711</v>
      </c>
      <c r="B424" s="59" t="s">
        <v>815</v>
      </c>
      <c r="C424" s="53" t="s">
        <v>1</v>
      </c>
      <c r="D424" s="247">
        <v>15</v>
      </c>
      <c r="E424" s="91"/>
      <c r="F424" s="170">
        <f t="shared" si="16"/>
        <v>0</v>
      </c>
      <c r="G424" s="170">
        <f t="shared" si="17"/>
        <v>0</v>
      </c>
    </row>
    <row r="425" spans="1:7" ht="15" customHeight="1" x14ac:dyDescent="0.25">
      <c r="A425" s="139" t="s">
        <v>2712</v>
      </c>
      <c r="B425" s="59" t="s">
        <v>1238</v>
      </c>
      <c r="C425" s="53" t="s">
        <v>1</v>
      </c>
      <c r="D425" s="247">
        <v>30</v>
      </c>
      <c r="E425" s="91"/>
      <c r="F425" s="170">
        <f t="shared" si="16"/>
        <v>0</v>
      </c>
      <c r="G425" s="170">
        <f t="shared" si="17"/>
        <v>0</v>
      </c>
    </row>
    <row r="426" spans="1:7" ht="15" customHeight="1" x14ac:dyDescent="0.25">
      <c r="A426" s="139" t="s">
        <v>2713</v>
      </c>
      <c r="B426" s="59" t="s">
        <v>1239</v>
      </c>
      <c r="C426" s="53" t="s">
        <v>1</v>
      </c>
      <c r="D426" s="247">
        <v>30</v>
      </c>
      <c r="E426" s="91"/>
      <c r="F426" s="170">
        <f t="shared" si="16"/>
        <v>0</v>
      </c>
      <c r="G426" s="170">
        <f t="shared" si="17"/>
        <v>0</v>
      </c>
    </row>
    <row r="427" spans="1:7" ht="15" customHeight="1" x14ac:dyDescent="0.25">
      <c r="A427" s="139" t="s">
        <v>2714</v>
      </c>
      <c r="B427" s="59" t="s">
        <v>1240</v>
      </c>
      <c r="C427" s="53" t="s">
        <v>1</v>
      </c>
      <c r="D427" s="247">
        <v>30</v>
      </c>
      <c r="E427" s="91"/>
      <c r="F427" s="170">
        <f t="shared" si="16"/>
        <v>0</v>
      </c>
      <c r="G427" s="170">
        <f t="shared" si="17"/>
        <v>0</v>
      </c>
    </row>
    <row r="428" spans="1:7" ht="15" customHeight="1" x14ac:dyDescent="0.25">
      <c r="A428" s="139" t="s">
        <v>2715</v>
      </c>
      <c r="B428" s="59" t="s">
        <v>492</v>
      </c>
      <c r="C428" s="53" t="s">
        <v>1</v>
      </c>
      <c r="D428" s="247">
        <v>15</v>
      </c>
      <c r="E428" s="91"/>
      <c r="F428" s="170">
        <f t="shared" si="16"/>
        <v>0</v>
      </c>
      <c r="G428" s="170">
        <f t="shared" si="17"/>
        <v>0</v>
      </c>
    </row>
    <row r="429" spans="1:7" ht="15" customHeight="1" x14ac:dyDescent="0.25">
      <c r="A429" s="139" t="s">
        <v>2716</v>
      </c>
      <c r="B429" s="59" t="s">
        <v>1241</v>
      </c>
      <c r="C429" s="53" t="s">
        <v>1</v>
      </c>
      <c r="D429" s="247">
        <v>15</v>
      </c>
      <c r="E429" s="91"/>
      <c r="F429" s="170">
        <f t="shared" si="16"/>
        <v>0</v>
      </c>
      <c r="G429" s="170">
        <f t="shared" si="17"/>
        <v>0</v>
      </c>
    </row>
    <row r="430" spans="1:7" ht="15" customHeight="1" x14ac:dyDescent="0.25">
      <c r="A430" s="139" t="s">
        <v>2717</v>
      </c>
      <c r="B430" s="59" t="s">
        <v>1242</v>
      </c>
      <c r="C430" s="53" t="s">
        <v>1</v>
      </c>
      <c r="D430" s="247">
        <v>15</v>
      </c>
      <c r="E430" s="91"/>
      <c r="F430" s="170">
        <f t="shared" si="16"/>
        <v>0</v>
      </c>
      <c r="G430" s="170">
        <f t="shared" si="17"/>
        <v>0</v>
      </c>
    </row>
    <row r="431" spans="1:7" ht="15" customHeight="1" x14ac:dyDescent="0.25">
      <c r="A431" s="139" t="s">
        <v>2718</v>
      </c>
      <c r="B431" s="59" t="s">
        <v>1243</v>
      </c>
      <c r="C431" s="53" t="s">
        <v>1</v>
      </c>
      <c r="D431" s="247">
        <v>15</v>
      </c>
      <c r="E431" s="91"/>
      <c r="F431" s="170">
        <f t="shared" si="16"/>
        <v>0</v>
      </c>
      <c r="G431" s="170">
        <f t="shared" si="17"/>
        <v>0</v>
      </c>
    </row>
    <row r="432" spans="1:7" ht="15" customHeight="1" x14ac:dyDescent="0.25">
      <c r="A432" s="139" t="s">
        <v>2719</v>
      </c>
      <c r="B432" s="59" t="s">
        <v>1244</v>
      </c>
      <c r="C432" s="53" t="s">
        <v>1</v>
      </c>
      <c r="D432" s="247">
        <v>15</v>
      </c>
      <c r="E432" s="91"/>
      <c r="F432" s="170">
        <f t="shared" si="16"/>
        <v>0</v>
      </c>
      <c r="G432" s="170">
        <f t="shared" si="17"/>
        <v>0</v>
      </c>
    </row>
    <row r="433" spans="1:7" ht="15" customHeight="1" x14ac:dyDescent="0.25">
      <c r="A433" s="139" t="s">
        <v>2720</v>
      </c>
      <c r="B433" s="59" t="s">
        <v>810</v>
      </c>
      <c r="C433" s="53" t="s">
        <v>1</v>
      </c>
      <c r="D433" s="247">
        <v>30</v>
      </c>
      <c r="E433" s="91"/>
      <c r="F433" s="170">
        <f t="shared" si="16"/>
        <v>0</v>
      </c>
      <c r="G433" s="170">
        <f t="shared" si="17"/>
        <v>0</v>
      </c>
    </row>
    <row r="434" spans="1:7" ht="15" customHeight="1" x14ac:dyDescent="0.25">
      <c r="A434" s="139" t="s">
        <v>2721</v>
      </c>
      <c r="B434" s="59" t="s">
        <v>1245</v>
      </c>
      <c r="C434" s="53" t="s">
        <v>1</v>
      </c>
      <c r="D434" s="247">
        <v>30</v>
      </c>
      <c r="E434" s="91"/>
      <c r="F434" s="170">
        <f t="shared" si="16"/>
        <v>0</v>
      </c>
      <c r="G434" s="170">
        <f t="shared" si="17"/>
        <v>0</v>
      </c>
    </row>
    <row r="435" spans="1:7" ht="15" customHeight="1" x14ac:dyDescent="0.25">
      <c r="A435" s="139" t="s">
        <v>2722</v>
      </c>
      <c r="B435" s="59" t="s">
        <v>1246</v>
      </c>
      <c r="C435" s="53" t="s">
        <v>1</v>
      </c>
      <c r="D435" s="247">
        <v>15</v>
      </c>
      <c r="E435" s="91"/>
      <c r="F435" s="170">
        <f t="shared" si="16"/>
        <v>0</v>
      </c>
      <c r="G435" s="170">
        <f t="shared" si="17"/>
        <v>0</v>
      </c>
    </row>
    <row r="436" spans="1:7" ht="15" customHeight="1" x14ac:dyDescent="0.25">
      <c r="A436" s="139" t="s">
        <v>2723</v>
      </c>
      <c r="B436" s="59" t="s">
        <v>1247</v>
      </c>
      <c r="C436" s="53" t="s">
        <v>1</v>
      </c>
      <c r="D436" s="247">
        <v>30</v>
      </c>
      <c r="E436" s="91"/>
      <c r="F436" s="170">
        <f t="shared" si="16"/>
        <v>0</v>
      </c>
      <c r="G436" s="170">
        <f t="shared" si="17"/>
        <v>0</v>
      </c>
    </row>
    <row r="437" spans="1:7" ht="15" customHeight="1" x14ac:dyDescent="0.25">
      <c r="A437" s="139" t="s">
        <v>2724</v>
      </c>
      <c r="B437" s="59" t="s">
        <v>1248</v>
      </c>
      <c r="C437" s="53" t="s">
        <v>1</v>
      </c>
      <c r="D437" s="247">
        <v>30</v>
      </c>
      <c r="E437" s="91"/>
      <c r="F437" s="170">
        <f t="shared" si="16"/>
        <v>0</v>
      </c>
      <c r="G437" s="170">
        <f t="shared" si="17"/>
        <v>0</v>
      </c>
    </row>
    <row r="438" spans="1:7" ht="15" customHeight="1" x14ac:dyDescent="0.25">
      <c r="A438" s="139" t="s">
        <v>2725</v>
      </c>
      <c r="B438" s="59" t="s">
        <v>1249</v>
      </c>
      <c r="C438" s="53" t="s">
        <v>1</v>
      </c>
      <c r="D438" s="247">
        <v>15</v>
      </c>
      <c r="E438" s="91"/>
      <c r="F438" s="170">
        <f t="shared" si="16"/>
        <v>0</v>
      </c>
      <c r="G438" s="170">
        <f t="shared" si="17"/>
        <v>0</v>
      </c>
    </row>
    <row r="439" spans="1:7" ht="15" customHeight="1" x14ac:dyDescent="0.25">
      <c r="A439" s="139" t="s">
        <v>2726</v>
      </c>
      <c r="B439" s="59" t="s">
        <v>1250</v>
      </c>
      <c r="C439" s="53" t="s">
        <v>1</v>
      </c>
      <c r="D439" s="247">
        <v>30</v>
      </c>
      <c r="E439" s="91"/>
      <c r="F439" s="170">
        <f t="shared" si="16"/>
        <v>0</v>
      </c>
      <c r="G439" s="170">
        <f t="shared" si="17"/>
        <v>0</v>
      </c>
    </row>
    <row r="440" spans="1:7" ht="15" customHeight="1" x14ac:dyDescent="0.25">
      <c r="A440" s="139" t="s">
        <v>2727</v>
      </c>
      <c r="B440" s="59" t="s">
        <v>1251</v>
      </c>
      <c r="C440" s="53" t="s">
        <v>1</v>
      </c>
      <c r="D440" s="247">
        <v>30</v>
      </c>
      <c r="E440" s="91"/>
      <c r="F440" s="170">
        <f t="shared" si="16"/>
        <v>0</v>
      </c>
      <c r="G440" s="170">
        <f t="shared" si="17"/>
        <v>0</v>
      </c>
    </row>
    <row r="441" spans="1:7" ht="15" customHeight="1" x14ac:dyDescent="0.25">
      <c r="A441" s="139" t="s">
        <v>2728</v>
      </c>
      <c r="B441" s="59" t="s">
        <v>820</v>
      </c>
      <c r="C441" s="53" t="s">
        <v>1</v>
      </c>
      <c r="D441" s="247">
        <v>15</v>
      </c>
      <c r="E441" s="91"/>
      <c r="F441" s="170">
        <f t="shared" si="16"/>
        <v>0</v>
      </c>
      <c r="G441" s="170">
        <f t="shared" si="17"/>
        <v>0</v>
      </c>
    </row>
    <row r="442" spans="1:7" ht="15" customHeight="1" x14ac:dyDescent="0.25">
      <c r="A442" s="139" t="s">
        <v>2729</v>
      </c>
      <c r="B442" s="59" t="s">
        <v>1252</v>
      </c>
      <c r="C442" s="53" t="s">
        <v>1</v>
      </c>
      <c r="D442" s="247">
        <v>60</v>
      </c>
      <c r="E442" s="91"/>
      <c r="F442" s="170">
        <f t="shared" si="16"/>
        <v>0</v>
      </c>
      <c r="G442" s="170">
        <f t="shared" si="17"/>
        <v>0</v>
      </c>
    </row>
    <row r="443" spans="1:7" ht="15" customHeight="1" x14ac:dyDescent="0.25">
      <c r="A443" s="139" t="s">
        <v>2730</v>
      </c>
      <c r="B443" s="59" t="s">
        <v>1253</v>
      </c>
      <c r="C443" s="53" t="s">
        <v>1</v>
      </c>
      <c r="D443" s="247">
        <v>30</v>
      </c>
      <c r="E443" s="91"/>
      <c r="F443" s="170">
        <f t="shared" si="16"/>
        <v>0</v>
      </c>
      <c r="G443" s="170">
        <f t="shared" si="17"/>
        <v>0</v>
      </c>
    </row>
    <row r="444" spans="1:7" ht="15" customHeight="1" x14ac:dyDescent="0.25">
      <c r="A444" s="139" t="s">
        <v>2731</v>
      </c>
      <c r="B444" s="59" t="s">
        <v>1254</v>
      </c>
      <c r="C444" s="53" t="s">
        <v>1</v>
      </c>
      <c r="D444" s="247">
        <v>15</v>
      </c>
      <c r="E444" s="91"/>
      <c r="F444" s="170">
        <f t="shared" si="16"/>
        <v>0</v>
      </c>
      <c r="G444" s="170">
        <f t="shared" si="17"/>
        <v>0</v>
      </c>
    </row>
    <row r="445" spans="1:7" ht="15" customHeight="1" x14ac:dyDescent="0.25">
      <c r="A445" s="139" t="s">
        <v>2732</v>
      </c>
      <c r="B445" s="59" t="s">
        <v>1255</v>
      </c>
      <c r="C445" s="53" t="s">
        <v>1</v>
      </c>
      <c r="D445" s="247">
        <v>60</v>
      </c>
      <c r="E445" s="91"/>
      <c r="F445" s="170">
        <f t="shared" si="16"/>
        <v>0</v>
      </c>
      <c r="G445" s="170">
        <f t="shared" si="17"/>
        <v>0</v>
      </c>
    </row>
    <row r="446" spans="1:7" ht="15" customHeight="1" x14ac:dyDescent="0.25">
      <c r="A446" s="139" t="s">
        <v>2733</v>
      </c>
      <c r="B446" s="59" t="s">
        <v>1256</v>
      </c>
      <c r="C446" s="53" t="s">
        <v>1</v>
      </c>
      <c r="D446" s="247">
        <v>15</v>
      </c>
      <c r="E446" s="91"/>
      <c r="F446" s="170">
        <f t="shared" si="16"/>
        <v>0</v>
      </c>
      <c r="G446" s="170">
        <f t="shared" si="17"/>
        <v>0</v>
      </c>
    </row>
    <row r="447" spans="1:7" ht="15" customHeight="1" x14ac:dyDescent="0.25">
      <c r="A447" s="139" t="s">
        <v>2734</v>
      </c>
      <c r="B447" s="59" t="s">
        <v>1257</v>
      </c>
      <c r="C447" s="53" t="s">
        <v>1</v>
      </c>
      <c r="D447" s="247">
        <v>15</v>
      </c>
      <c r="E447" s="91"/>
      <c r="F447" s="170">
        <f t="shared" si="16"/>
        <v>0</v>
      </c>
      <c r="G447" s="170">
        <f t="shared" si="17"/>
        <v>0</v>
      </c>
    </row>
    <row r="448" spans="1:7" ht="15" customHeight="1" x14ac:dyDescent="0.25">
      <c r="A448" s="139" t="s">
        <v>2735</v>
      </c>
      <c r="B448" s="59" t="s">
        <v>1258</v>
      </c>
      <c r="C448" s="53" t="s">
        <v>1</v>
      </c>
      <c r="D448" s="247">
        <v>30</v>
      </c>
      <c r="E448" s="91"/>
      <c r="F448" s="170">
        <f t="shared" si="16"/>
        <v>0</v>
      </c>
      <c r="G448" s="170">
        <f t="shared" si="17"/>
        <v>0</v>
      </c>
    </row>
    <row r="449" spans="1:7" ht="15" customHeight="1" x14ac:dyDescent="0.25">
      <c r="A449" s="139" t="s">
        <v>2736</v>
      </c>
      <c r="B449" s="59" t="s">
        <v>1259</v>
      </c>
      <c r="C449" s="53" t="s">
        <v>1</v>
      </c>
      <c r="D449" s="247">
        <v>30</v>
      </c>
      <c r="E449" s="91"/>
      <c r="F449" s="170">
        <f t="shared" ref="F449:F512" si="18">SUM(E449*1.2)</f>
        <v>0</v>
      </c>
      <c r="G449" s="170">
        <f t="shared" ref="G449:G512" si="19">SUM(D449*E449)</f>
        <v>0</v>
      </c>
    </row>
    <row r="450" spans="1:7" ht="15" customHeight="1" x14ac:dyDescent="0.25">
      <c r="A450" s="139" t="s">
        <v>2737</v>
      </c>
      <c r="B450" s="59" t="s">
        <v>1260</v>
      </c>
      <c r="C450" s="53" t="s">
        <v>1</v>
      </c>
      <c r="D450" s="247">
        <v>15</v>
      </c>
      <c r="E450" s="91"/>
      <c r="F450" s="170">
        <f t="shared" si="18"/>
        <v>0</v>
      </c>
      <c r="G450" s="170">
        <f t="shared" si="19"/>
        <v>0</v>
      </c>
    </row>
    <row r="451" spans="1:7" ht="15" customHeight="1" x14ac:dyDescent="0.25">
      <c r="A451" s="139" t="s">
        <v>2738</v>
      </c>
      <c r="B451" s="59" t="s">
        <v>1261</v>
      </c>
      <c r="C451" s="53" t="s">
        <v>1</v>
      </c>
      <c r="D451" s="247">
        <v>15</v>
      </c>
      <c r="E451" s="91"/>
      <c r="F451" s="170">
        <f t="shared" si="18"/>
        <v>0</v>
      </c>
      <c r="G451" s="170">
        <f t="shared" si="19"/>
        <v>0</v>
      </c>
    </row>
    <row r="452" spans="1:7" ht="15" customHeight="1" x14ac:dyDescent="0.25">
      <c r="A452" s="139" t="s">
        <v>2739</v>
      </c>
      <c r="B452" s="59" t="s">
        <v>1262</v>
      </c>
      <c r="C452" s="53" t="s">
        <v>1</v>
      </c>
      <c r="D452" s="247">
        <v>15</v>
      </c>
      <c r="E452" s="91"/>
      <c r="F452" s="170">
        <f t="shared" si="18"/>
        <v>0</v>
      </c>
      <c r="G452" s="170">
        <f t="shared" si="19"/>
        <v>0</v>
      </c>
    </row>
    <row r="453" spans="1:7" ht="15" customHeight="1" x14ac:dyDescent="0.25">
      <c r="A453" s="139" t="s">
        <v>2740</v>
      </c>
      <c r="B453" s="59" t="s">
        <v>1263</v>
      </c>
      <c r="C453" s="53" t="s">
        <v>1</v>
      </c>
      <c r="D453" s="247">
        <v>30</v>
      </c>
      <c r="E453" s="91"/>
      <c r="F453" s="170">
        <f t="shared" si="18"/>
        <v>0</v>
      </c>
      <c r="G453" s="170">
        <f t="shared" si="19"/>
        <v>0</v>
      </c>
    </row>
    <row r="454" spans="1:7" ht="15" customHeight="1" x14ac:dyDescent="0.25">
      <c r="A454" s="139" t="s">
        <v>2741</v>
      </c>
      <c r="B454" s="59" t="s">
        <v>1264</v>
      </c>
      <c r="C454" s="53" t="s">
        <v>1</v>
      </c>
      <c r="D454" s="247">
        <v>15</v>
      </c>
      <c r="E454" s="91"/>
      <c r="F454" s="170">
        <f t="shared" si="18"/>
        <v>0</v>
      </c>
      <c r="G454" s="170">
        <f t="shared" si="19"/>
        <v>0</v>
      </c>
    </row>
    <row r="455" spans="1:7" ht="15" customHeight="1" x14ac:dyDescent="0.25">
      <c r="A455" s="139" t="s">
        <v>2742</v>
      </c>
      <c r="B455" s="59" t="s">
        <v>1265</v>
      </c>
      <c r="C455" s="53" t="s">
        <v>1</v>
      </c>
      <c r="D455" s="247">
        <v>30</v>
      </c>
      <c r="E455" s="91"/>
      <c r="F455" s="170">
        <f t="shared" si="18"/>
        <v>0</v>
      </c>
      <c r="G455" s="170">
        <f t="shared" si="19"/>
        <v>0</v>
      </c>
    </row>
    <row r="456" spans="1:7" ht="15" customHeight="1" x14ac:dyDescent="0.25">
      <c r="A456" s="139" t="s">
        <v>2743</v>
      </c>
      <c r="B456" s="59" t="s">
        <v>507</v>
      </c>
      <c r="C456" s="53" t="s">
        <v>1</v>
      </c>
      <c r="D456" s="247">
        <v>15</v>
      </c>
      <c r="E456" s="91"/>
      <c r="F456" s="170">
        <f t="shared" si="18"/>
        <v>0</v>
      </c>
      <c r="G456" s="170">
        <f t="shared" si="19"/>
        <v>0</v>
      </c>
    </row>
    <row r="457" spans="1:7" ht="15" customHeight="1" x14ac:dyDescent="0.25">
      <c r="A457" s="139" t="s">
        <v>2744</v>
      </c>
      <c r="B457" s="59" t="s">
        <v>780</v>
      </c>
      <c r="C457" s="53" t="s">
        <v>1</v>
      </c>
      <c r="D457" s="247">
        <v>15</v>
      </c>
      <c r="E457" s="91"/>
      <c r="F457" s="170">
        <f t="shared" si="18"/>
        <v>0</v>
      </c>
      <c r="G457" s="170">
        <f t="shared" si="19"/>
        <v>0</v>
      </c>
    </row>
    <row r="458" spans="1:7" ht="15" customHeight="1" x14ac:dyDescent="0.25">
      <c r="A458" s="139" t="s">
        <v>2745</v>
      </c>
      <c r="B458" s="59" t="s">
        <v>1266</v>
      </c>
      <c r="C458" s="53" t="s">
        <v>1</v>
      </c>
      <c r="D458" s="247">
        <v>75</v>
      </c>
      <c r="E458" s="91"/>
      <c r="F458" s="170">
        <f t="shared" si="18"/>
        <v>0</v>
      </c>
      <c r="G458" s="170">
        <f t="shared" si="19"/>
        <v>0</v>
      </c>
    </row>
    <row r="459" spans="1:7" ht="15" customHeight="1" x14ac:dyDescent="0.25">
      <c r="A459" s="139" t="s">
        <v>2746</v>
      </c>
      <c r="B459" s="59" t="s">
        <v>342</v>
      </c>
      <c r="C459" s="53" t="s">
        <v>1</v>
      </c>
      <c r="D459" s="247">
        <v>75</v>
      </c>
      <c r="E459" s="91"/>
      <c r="F459" s="170">
        <f t="shared" si="18"/>
        <v>0</v>
      </c>
      <c r="G459" s="170">
        <f t="shared" si="19"/>
        <v>0</v>
      </c>
    </row>
    <row r="460" spans="1:7" ht="15" customHeight="1" x14ac:dyDescent="0.25">
      <c r="A460" s="139" t="s">
        <v>2747</v>
      </c>
      <c r="B460" s="59" t="s">
        <v>819</v>
      </c>
      <c r="C460" s="53" t="s">
        <v>1</v>
      </c>
      <c r="D460" s="247">
        <v>30</v>
      </c>
      <c r="E460" s="91"/>
      <c r="F460" s="170">
        <f t="shared" si="18"/>
        <v>0</v>
      </c>
      <c r="G460" s="170">
        <f t="shared" si="19"/>
        <v>0</v>
      </c>
    </row>
    <row r="461" spans="1:7" ht="15" customHeight="1" x14ac:dyDescent="0.25">
      <c r="A461" s="139" t="s">
        <v>2748</v>
      </c>
      <c r="B461" s="59" t="s">
        <v>504</v>
      </c>
      <c r="C461" s="53" t="s">
        <v>1</v>
      </c>
      <c r="D461" s="247">
        <v>60</v>
      </c>
      <c r="E461" s="91"/>
      <c r="F461" s="170">
        <f t="shared" si="18"/>
        <v>0</v>
      </c>
      <c r="G461" s="170">
        <f t="shared" si="19"/>
        <v>0</v>
      </c>
    </row>
    <row r="462" spans="1:7" ht="15" customHeight="1" x14ac:dyDescent="0.25">
      <c r="A462" s="139" t="s">
        <v>2749</v>
      </c>
      <c r="B462" s="57" t="s">
        <v>660</v>
      </c>
      <c r="C462" s="58" t="s">
        <v>1</v>
      </c>
      <c r="D462" s="247">
        <v>30</v>
      </c>
      <c r="E462" s="91"/>
      <c r="F462" s="170">
        <f t="shared" si="18"/>
        <v>0</v>
      </c>
      <c r="G462" s="170">
        <f t="shared" si="19"/>
        <v>0</v>
      </c>
    </row>
    <row r="463" spans="1:7" ht="15" customHeight="1" x14ac:dyDescent="0.25">
      <c r="A463" s="139" t="s">
        <v>2750</v>
      </c>
      <c r="B463" s="59" t="s">
        <v>1267</v>
      </c>
      <c r="C463" s="53" t="s">
        <v>1</v>
      </c>
      <c r="D463" s="247">
        <v>60</v>
      </c>
      <c r="E463" s="91"/>
      <c r="F463" s="170">
        <f t="shared" si="18"/>
        <v>0</v>
      </c>
      <c r="G463" s="170">
        <f t="shared" si="19"/>
        <v>0</v>
      </c>
    </row>
    <row r="464" spans="1:7" ht="15" customHeight="1" x14ac:dyDescent="0.25">
      <c r="A464" s="139" t="s">
        <v>2751</v>
      </c>
      <c r="B464" s="59" t="s">
        <v>1006</v>
      </c>
      <c r="C464" s="53" t="s">
        <v>1</v>
      </c>
      <c r="D464" s="247">
        <v>30</v>
      </c>
      <c r="E464" s="91"/>
      <c r="F464" s="170">
        <f t="shared" si="18"/>
        <v>0</v>
      </c>
      <c r="G464" s="170">
        <f t="shared" si="19"/>
        <v>0</v>
      </c>
    </row>
    <row r="465" spans="1:7" ht="15" customHeight="1" x14ac:dyDescent="0.25">
      <c r="A465" s="139" t="s">
        <v>2752</v>
      </c>
      <c r="B465" s="59" t="s">
        <v>770</v>
      </c>
      <c r="C465" s="53" t="s">
        <v>1</v>
      </c>
      <c r="D465" s="247">
        <v>30</v>
      </c>
      <c r="E465" s="91"/>
      <c r="F465" s="170">
        <f t="shared" si="18"/>
        <v>0</v>
      </c>
      <c r="G465" s="170">
        <f t="shared" si="19"/>
        <v>0</v>
      </c>
    </row>
    <row r="466" spans="1:7" ht="15" customHeight="1" x14ac:dyDescent="0.25">
      <c r="A466" s="139" t="s">
        <v>2753</v>
      </c>
      <c r="B466" s="59" t="s">
        <v>1268</v>
      </c>
      <c r="C466" s="53"/>
      <c r="D466" s="247"/>
      <c r="E466" s="91"/>
      <c r="F466" s="170">
        <f t="shared" si="18"/>
        <v>0</v>
      </c>
      <c r="G466" s="170">
        <f t="shared" si="19"/>
        <v>0</v>
      </c>
    </row>
    <row r="467" spans="1:7" ht="15" customHeight="1" x14ac:dyDescent="0.25">
      <c r="A467" s="139" t="s">
        <v>2754</v>
      </c>
      <c r="B467" s="59" t="s">
        <v>1150</v>
      </c>
      <c r="C467" s="53" t="s">
        <v>1</v>
      </c>
      <c r="D467" s="247">
        <v>10</v>
      </c>
      <c r="E467" s="91"/>
      <c r="F467" s="170">
        <f t="shared" si="18"/>
        <v>0</v>
      </c>
      <c r="G467" s="170">
        <f t="shared" si="19"/>
        <v>0</v>
      </c>
    </row>
    <row r="468" spans="1:7" ht="15" customHeight="1" x14ac:dyDescent="0.25">
      <c r="A468" s="139" t="s">
        <v>2755</v>
      </c>
      <c r="B468" s="59" t="s">
        <v>1222</v>
      </c>
      <c r="C468" s="53" t="s">
        <v>1</v>
      </c>
      <c r="D468" s="247">
        <v>10</v>
      </c>
      <c r="E468" s="91"/>
      <c r="F468" s="170">
        <f t="shared" si="18"/>
        <v>0</v>
      </c>
      <c r="G468" s="170">
        <f t="shared" si="19"/>
        <v>0</v>
      </c>
    </row>
    <row r="469" spans="1:7" ht="15" customHeight="1" x14ac:dyDescent="0.25">
      <c r="A469" s="139" t="s">
        <v>2756</v>
      </c>
      <c r="B469" s="59" t="s">
        <v>1223</v>
      </c>
      <c r="C469" s="53" t="s">
        <v>1</v>
      </c>
      <c r="D469" s="247">
        <v>10</v>
      </c>
      <c r="E469" s="91"/>
      <c r="F469" s="170">
        <f t="shared" si="18"/>
        <v>0</v>
      </c>
      <c r="G469" s="170">
        <f t="shared" si="19"/>
        <v>0</v>
      </c>
    </row>
    <row r="470" spans="1:7" ht="15" customHeight="1" x14ac:dyDescent="0.25">
      <c r="A470" s="139" t="s">
        <v>2757</v>
      </c>
      <c r="B470" s="59" t="s">
        <v>1224</v>
      </c>
      <c r="C470" s="53" t="s">
        <v>1</v>
      </c>
      <c r="D470" s="247">
        <v>10</v>
      </c>
      <c r="E470" s="91"/>
      <c r="F470" s="170">
        <f t="shared" si="18"/>
        <v>0</v>
      </c>
      <c r="G470" s="170">
        <f t="shared" si="19"/>
        <v>0</v>
      </c>
    </row>
    <row r="471" spans="1:7" ht="15" customHeight="1" x14ac:dyDescent="0.25">
      <c r="A471" s="139" t="s">
        <v>2758</v>
      </c>
      <c r="B471" s="59" t="s">
        <v>1283</v>
      </c>
      <c r="C471" s="53" t="s">
        <v>1</v>
      </c>
      <c r="D471" s="247">
        <v>5</v>
      </c>
      <c r="E471" s="91"/>
      <c r="F471" s="170">
        <f t="shared" si="18"/>
        <v>0</v>
      </c>
      <c r="G471" s="170">
        <f t="shared" si="19"/>
        <v>0</v>
      </c>
    </row>
    <row r="472" spans="1:7" ht="15" customHeight="1" x14ac:dyDescent="0.25">
      <c r="A472" s="139" t="s">
        <v>2759</v>
      </c>
      <c r="B472" s="59" t="s">
        <v>989</v>
      </c>
      <c r="C472" s="53" t="s">
        <v>1</v>
      </c>
      <c r="D472" s="247">
        <v>5</v>
      </c>
      <c r="E472" s="91"/>
      <c r="F472" s="170">
        <f t="shared" si="18"/>
        <v>0</v>
      </c>
      <c r="G472" s="170">
        <f t="shared" si="19"/>
        <v>0</v>
      </c>
    </row>
    <row r="473" spans="1:7" ht="15" customHeight="1" x14ac:dyDescent="0.25">
      <c r="A473" s="139" t="s">
        <v>2760</v>
      </c>
      <c r="B473" s="59" t="s">
        <v>1269</v>
      </c>
      <c r="C473" s="53" t="s">
        <v>1</v>
      </c>
      <c r="D473" s="247">
        <v>5</v>
      </c>
      <c r="E473" s="91"/>
      <c r="F473" s="170">
        <f t="shared" si="18"/>
        <v>0</v>
      </c>
      <c r="G473" s="170">
        <f t="shared" si="19"/>
        <v>0</v>
      </c>
    </row>
    <row r="474" spans="1:7" ht="15" customHeight="1" x14ac:dyDescent="0.25">
      <c r="A474" s="139" t="s">
        <v>2761</v>
      </c>
      <c r="B474" s="59" t="s">
        <v>1228</v>
      </c>
      <c r="C474" s="53" t="s">
        <v>1</v>
      </c>
      <c r="D474" s="247">
        <v>5</v>
      </c>
      <c r="E474" s="91"/>
      <c r="F474" s="170">
        <f t="shared" si="18"/>
        <v>0</v>
      </c>
      <c r="G474" s="170">
        <f t="shared" si="19"/>
        <v>0</v>
      </c>
    </row>
    <row r="475" spans="1:7" ht="15" customHeight="1" x14ac:dyDescent="0.25">
      <c r="A475" s="139" t="s">
        <v>2762</v>
      </c>
      <c r="B475" s="59" t="s">
        <v>1229</v>
      </c>
      <c r="C475" s="53" t="s">
        <v>1</v>
      </c>
      <c r="D475" s="247">
        <v>5</v>
      </c>
      <c r="E475" s="91"/>
      <c r="F475" s="170">
        <f t="shared" si="18"/>
        <v>0</v>
      </c>
      <c r="G475" s="170">
        <f t="shared" si="19"/>
        <v>0</v>
      </c>
    </row>
    <row r="476" spans="1:7" ht="15" customHeight="1" x14ac:dyDescent="0.25">
      <c r="A476" s="139" t="s">
        <v>2763</v>
      </c>
      <c r="B476" s="59" t="s">
        <v>1230</v>
      </c>
      <c r="C476" s="53" t="s">
        <v>1</v>
      </c>
      <c r="D476" s="247">
        <v>5</v>
      </c>
      <c r="E476" s="91"/>
      <c r="F476" s="170">
        <f t="shared" si="18"/>
        <v>0</v>
      </c>
      <c r="G476" s="170">
        <f t="shared" si="19"/>
        <v>0</v>
      </c>
    </row>
    <row r="477" spans="1:7" ht="15" customHeight="1" x14ac:dyDescent="0.25">
      <c r="A477" s="139" t="s">
        <v>2764</v>
      </c>
      <c r="B477" s="59" t="s">
        <v>783</v>
      </c>
      <c r="C477" s="53" t="s">
        <v>1</v>
      </c>
      <c r="D477" s="247">
        <v>5</v>
      </c>
      <c r="E477" s="91"/>
      <c r="F477" s="170">
        <f t="shared" si="18"/>
        <v>0</v>
      </c>
      <c r="G477" s="170">
        <f t="shared" si="19"/>
        <v>0</v>
      </c>
    </row>
    <row r="478" spans="1:7" ht="15" customHeight="1" x14ac:dyDescent="0.25">
      <c r="A478" s="139" t="s">
        <v>2765</v>
      </c>
      <c r="B478" s="59" t="s">
        <v>1231</v>
      </c>
      <c r="C478" s="53" t="s">
        <v>1</v>
      </c>
      <c r="D478" s="247">
        <v>5</v>
      </c>
      <c r="E478" s="91"/>
      <c r="F478" s="170">
        <f t="shared" si="18"/>
        <v>0</v>
      </c>
      <c r="G478" s="170">
        <f t="shared" si="19"/>
        <v>0</v>
      </c>
    </row>
    <row r="479" spans="1:7" ht="15" customHeight="1" x14ac:dyDescent="0.25">
      <c r="A479" s="139" t="s">
        <v>2766</v>
      </c>
      <c r="B479" s="59" t="s">
        <v>1232</v>
      </c>
      <c r="C479" s="53" t="s">
        <v>1</v>
      </c>
      <c r="D479" s="247">
        <v>5</v>
      </c>
      <c r="E479" s="91"/>
      <c r="F479" s="170">
        <f t="shared" si="18"/>
        <v>0</v>
      </c>
      <c r="G479" s="170">
        <f t="shared" si="19"/>
        <v>0</v>
      </c>
    </row>
    <row r="480" spans="1:7" ht="15" customHeight="1" x14ac:dyDescent="0.25">
      <c r="A480" s="139" t="s">
        <v>2767</v>
      </c>
      <c r="B480" s="59" t="s">
        <v>1233</v>
      </c>
      <c r="C480" s="53" t="s">
        <v>1</v>
      </c>
      <c r="D480" s="247">
        <v>10</v>
      </c>
      <c r="E480" s="91"/>
      <c r="F480" s="170">
        <f t="shared" si="18"/>
        <v>0</v>
      </c>
      <c r="G480" s="170">
        <f t="shared" si="19"/>
        <v>0</v>
      </c>
    </row>
    <row r="481" spans="1:7" ht="15" customHeight="1" x14ac:dyDescent="0.25">
      <c r="A481" s="139" t="s">
        <v>2768</v>
      </c>
      <c r="B481" s="59" t="s">
        <v>1234</v>
      </c>
      <c r="C481" s="53" t="s">
        <v>1</v>
      </c>
      <c r="D481" s="247">
        <v>10</v>
      </c>
      <c r="E481" s="91"/>
      <c r="F481" s="170">
        <f t="shared" si="18"/>
        <v>0</v>
      </c>
      <c r="G481" s="170">
        <f t="shared" si="19"/>
        <v>0</v>
      </c>
    </row>
    <row r="482" spans="1:7" ht="15" customHeight="1" x14ac:dyDescent="0.25">
      <c r="A482" s="139" t="s">
        <v>2769</v>
      </c>
      <c r="B482" s="59" t="s">
        <v>515</v>
      </c>
      <c r="C482" s="53" t="s">
        <v>1</v>
      </c>
      <c r="D482" s="247">
        <v>5</v>
      </c>
      <c r="E482" s="91"/>
      <c r="F482" s="170">
        <f t="shared" si="18"/>
        <v>0</v>
      </c>
      <c r="G482" s="170">
        <f t="shared" si="19"/>
        <v>0</v>
      </c>
    </row>
    <row r="483" spans="1:7" ht="15" customHeight="1" x14ac:dyDescent="0.25">
      <c r="A483" s="139" t="s">
        <v>2770</v>
      </c>
      <c r="B483" s="59" t="s">
        <v>1079</v>
      </c>
      <c r="C483" s="53" t="s">
        <v>1</v>
      </c>
      <c r="D483" s="247">
        <v>5</v>
      </c>
      <c r="E483" s="91"/>
      <c r="F483" s="170">
        <f t="shared" si="18"/>
        <v>0</v>
      </c>
      <c r="G483" s="170">
        <f t="shared" si="19"/>
        <v>0</v>
      </c>
    </row>
    <row r="484" spans="1:7" ht="15" customHeight="1" x14ac:dyDescent="0.25">
      <c r="A484" s="139" t="s">
        <v>2771</v>
      </c>
      <c r="B484" s="59" t="s">
        <v>776</v>
      </c>
      <c r="C484" s="53" t="s">
        <v>1</v>
      </c>
      <c r="D484" s="247">
        <v>5</v>
      </c>
      <c r="E484" s="91"/>
      <c r="F484" s="170">
        <f t="shared" si="18"/>
        <v>0</v>
      </c>
      <c r="G484" s="170">
        <f t="shared" si="19"/>
        <v>0</v>
      </c>
    </row>
    <row r="485" spans="1:7" ht="15" customHeight="1" x14ac:dyDescent="0.25">
      <c r="A485" s="139" t="s">
        <v>2772</v>
      </c>
      <c r="B485" s="57" t="s">
        <v>660</v>
      </c>
      <c r="C485" s="58" t="s">
        <v>1</v>
      </c>
      <c r="D485" s="247">
        <v>10</v>
      </c>
      <c r="E485" s="91"/>
      <c r="F485" s="170">
        <f t="shared" si="18"/>
        <v>0</v>
      </c>
      <c r="G485" s="170">
        <f t="shared" si="19"/>
        <v>0</v>
      </c>
    </row>
    <row r="486" spans="1:7" ht="15" customHeight="1" x14ac:dyDescent="0.25">
      <c r="A486" s="139" t="s">
        <v>2773</v>
      </c>
      <c r="B486" s="59" t="s">
        <v>509</v>
      </c>
      <c r="C486" s="53" t="s">
        <v>1</v>
      </c>
      <c r="D486" s="247">
        <v>5</v>
      </c>
      <c r="E486" s="91"/>
      <c r="F486" s="170">
        <f t="shared" si="18"/>
        <v>0</v>
      </c>
      <c r="G486" s="170">
        <f t="shared" si="19"/>
        <v>0</v>
      </c>
    </row>
    <row r="487" spans="1:7" ht="15" customHeight="1" x14ac:dyDescent="0.25">
      <c r="A487" s="139" t="s">
        <v>2774</v>
      </c>
      <c r="B487" s="59" t="s">
        <v>1235</v>
      </c>
      <c r="C487" s="53" t="s">
        <v>1</v>
      </c>
      <c r="D487" s="247">
        <v>5</v>
      </c>
      <c r="E487" s="91"/>
      <c r="F487" s="170">
        <f t="shared" si="18"/>
        <v>0</v>
      </c>
      <c r="G487" s="170">
        <f t="shared" si="19"/>
        <v>0</v>
      </c>
    </row>
    <row r="488" spans="1:7" ht="15" customHeight="1" x14ac:dyDescent="0.25">
      <c r="A488" s="139" t="s">
        <v>2775</v>
      </c>
      <c r="B488" s="59" t="s">
        <v>1236</v>
      </c>
      <c r="C488" s="53" t="s">
        <v>1</v>
      </c>
      <c r="D488" s="247">
        <v>5</v>
      </c>
      <c r="E488" s="91"/>
      <c r="F488" s="170">
        <f t="shared" si="18"/>
        <v>0</v>
      </c>
      <c r="G488" s="170">
        <f t="shared" si="19"/>
        <v>0</v>
      </c>
    </row>
    <row r="489" spans="1:7" ht="15" customHeight="1" x14ac:dyDescent="0.25">
      <c r="A489" s="139" t="s">
        <v>2776</v>
      </c>
      <c r="B489" s="59" t="s">
        <v>1237</v>
      </c>
      <c r="C489" s="53" t="s">
        <v>1</v>
      </c>
      <c r="D489" s="247">
        <v>5</v>
      </c>
      <c r="E489" s="91"/>
      <c r="F489" s="170">
        <f t="shared" si="18"/>
        <v>0</v>
      </c>
      <c r="G489" s="170">
        <f t="shared" si="19"/>
        <v>0</v>
      </c>
    </row>
    <row r="490" spans="1:7" ht="15" customHeight="1" x14ac:dyDescent="0.25">
      <c r="A490" s="139" t="s">
        <v>2777</v>
      </c>
      <c r="B490" s="59" t="s">
        <v>815</v>
      </c>
      <c r="C490" s="53" t="s">
        <v>1</v>
      </c>
      <c r="D490" s="247">
        <v>5</v>
      </c>
      <c r="E490" s="91"/>
      <c r="F490" s="170">
        <f t="shared" si="18"/>
        <v>0</v>
      </c>
      <c r="G490" s="170">
        <f t="shared" si="19"/>
        <v>0</v>
      </c>
    </row>
    <row r="491" spans="1:7" ht="15" customHeight="1" x14ac:dyDescent="0.25">
      <c r="A491" s="139" t="s">
        <v>2778</v>
      </c>
      <c r="B491" s="59" t="s">
        <v>1238</v>
      </c>
      <c r="C491" s="53" t="s">
        <v>1</v>
      </c>
      <c r="D491" s="247">
        <v>10</v>
      </c>
      <c r="E491" s="91"/>
      <c r="F491" s="170">
        <f t="shared" si="18"/>
        <v>0</v>
      </c>
      <c r="G491" s="170">
        <f t="shared" si="19"/>
        <v>0</v>
      </c>
    </row>
    <row r="492" spans="1:7" ht="15" customHeight="1" x14ac:dyDescent="0.25">
      <c r="A492" s="139" t="s">
        <v>2779</v>
      </c>
      <c r="B492" s="59" t="s">
        <v>1239</v>
      </c>
      <c r="C492" s="53" t="s">
        <v>1</v>
      </c>
      <c r="D492" s="247">
        <v>10</v>
      </c>
      <c r="E492" s="91"/>
      <c r="F492" s="170">
        <f t="shared" si="18"/>
        <v>0</v>
      </c>
      <c r="G492" s="170">
        <f t="shared" si="19"/>
        <v>0</v>
      </c>
    </row>
    <row r="493" spans="1:7" ht="15" customHeight="1" x14ac:dyDescent="0.25">
      <c r="A493" s="139" t="s">
        <v>2780</v>
      </c>
      <c r="B493" s="59" t="s">
        <v>1240</v>
      </c>
      <c r="C493" s="53" t="s">
        <v>1</v>
      </c>
      <c r="D493" s="247">
        <v>10</v>
      </c>
      <c r="E493" s="91"/>
      <c r="F493" s="170">
        <f t="shared" si="18"/>
        <v>0</v>
      </c>
      <c r="G493" s="170">
        <f t="shared" si="19"/>
        <v>0</v>
      </c>
    </row>
    <row r="494" spans="1:7" ht="15" customHeight="1" x14ac:dyDescent="0.25">
      <c r="A494" s="139" t="s">
        <v>2781</v>
      </c>
      <c r="B494" s="59" t="s">
        <v>492</v>
      </c>
      <c r="C494" s="53" t="s">
        <v>1</v>
      </c>
      <c r="D494" s="247">
        <v>5</v>
      </c>
      <c r="E494" s="91"/>
      <c r="F494" s="170">
        <f t="shared" si="18"/>
        <v>0</v>
      </c>
      <c r="G494" s="170">
        <f t="shared" si="19"/>
        <v>0</v>
      </c>
    </row>
    <row r="495" spans="1:7" ht="15" customHeight="1" x14ac:dyDescent="0.25">
      <c r="A495" s="139" t="s">
        <v>2782</v>
      </c>
      <c r="B495" s="59" t="s">
        <v>1241</v>
      </c>
      <c r="C495" s="53" t="s">
        <v>1</v>
      </c>
      <c r="D495" s="247">
        <v>5</v>
      </c>
      <c r="E495" s="91"/>
      <c r="F495" s="170">
        <f t="shared" si="18"/>
        <v>0</v>
      </c>
      <c r="G495" s="170">
        <f t="shared" si="19"/>
        <v>0</v>
      </c>
    </row>
    <row r="496" spans="1:7" ht="15" customHeight="1" x14ac:dyDescent="0.25">
      <c r="A496" s="139" t="s">
        <v>2783</v>
      </c>
      <c r="B496" s="59" t="s">
        <v>1245</v>
      </c>
      <c r="C496" s="53" t="s">
        <v>1</v>
      </c>
      <c r="D496" s="247">
        <v>5</v>
      </c>
      <c r="E496" s="91"/>
      <c r="F496" s="170">
        <f t="shared" si="18"/>
        <v>0</v>
      </c>
      <c r="G496" s="170">
        <f t="shared" si="19"/>
        <v>0</v>
      </c>
    </row>
    <row r="497" spans="1:7" ht="15" customHeight="1" x14ac:dyDescent="0.25">
      <c r="A497" s="139" t="s">
        <v>2784</v>
      </c>
      <c r="B497" s="59" t="s">
        <v>1246</v>
      </c>
      <c r="C497" s="53" t="s">
        <v>1</v>
      </c>
      <c r="D497" s="247">
        <v>5</v>
      </c>
      <c r="E497" s="91"/>
      <c r="F497" s="170">
        <f t="shared" si="18"/>
        <v>0</v>
      </c>
      <c r="G497" s="170">
        <f t="shared" si="19"/>
        <v>0</v>
      </c>
    </row>
    <row r="498" spans="1:7" ht="15" customHeight="1" x14ac:dyDescent="0.25">
      <c r="A498" s="139" t="s">
        <v>2785</v>
      </c>
      <c r="B498" s="59" t="s">
        <v>1247</v>
      </c>
      <c r="C498" s="53" t="s">
        <v>1</v>
      </c>
      <c r="D498" s="247">
        <v>10</v>
      </c>
      <c r="E498" s="91"/>
      <c r="F498" s="170">
        <f t="shared" si="18"/>
        <v>0</v>
      </c>
      <c r="G498" s="170">
        <f t="shared" si="19"/>
        <v>0</v>
      </c>
    </row>
    <row r="499" spans="1:7" ht="15" customHeight="1" x14ac:dyDescent="0.25">
      <c r="A499" s="139" t="s">
        <v>2786</v>
      </c>
      <c r="B499" s="59" t="s">
        <v>1270</v>
      </c>
      <c r="C499" s="53" t="s">
        <v>1</v>
      </c>
      <c r="D499" s="247">
        <v>5</v>
      </c>
      <c r="E499" s="91"/>
      <c r="F499" s="170">
        <f t="shared" si="18"/>
        <v>0</v>
      </c>
      <c r="G499" s="170">
        <f t="shared" si="19"/>
        <v>0</v>
      </c>
    </row>
    <row r="500" spans="1:7" ht="15" customHeight="1" x14ac:dyDescent="0.25">
      <c r="A500" s="139" t="s">
        <v>2787</v>
      </c>
      <c r="B500" s="59" t="s">
        <v>1255</v>
      </c>
      <c r="C500" s="53" t="s">
        <v>1</v>
      </c>
      <c r="D500" s="247">
        <v>10</v>
      </c>
      <c r="E500" s="91"/>
      <c r="F500" s="170">
        <f t="shared" si="18"/>
        <v>0</v>
      </c>
      <c r="G500" s="170">
        <f t="shared" si="19"/>
        <v>0</v>
      </c>
    </row>
    <row r="501" spans="1:7" ht="15" customHeight="1" x14ac:dyDescent="0.25">
      <c r="A501" s="139" t="s">
        <v>2788</v>
      </c>
      <c r="B501" s="59" t="s">
        <v>1271</v>
      </c>
      <c r="C501" s="53" t="s">
        <v>1</v>
      </c>
      <c r="D501" s="247">
        <v>5</v>
      </c>
      <c r="E501" s="91"/>
      <c r="F501" s="170">
        <f t="shared" si="18"/>
        <v>0</v>
      </c>
      <c r="G501" s="170">
        <f t="shared" si="19"/>
        <v>0</v>
      </c>
    </row>
    <row r="502" spans="1:7" ht="15" customHeight="1" x14ac:dyDescent="0.25">
      <c r="A502" s="139" t="s">
        <v>2789</v>
      </c>
      <c r="B502" s="59" t="s">
        <v>1272</v>
      </c>
      <c r="C502" s="53" t="s">
        <v>1</v>
      </c>
      <c r="D502" s="247">
        <v>5</v>
      </c>
      <c r="E502" s="91"/>
      <c r="F502" s="170">
        <f t="shared" si="18"/>
        <v>0</v>
      </c>
      <c r="G502" s="170">
        <f t="shared" si="19"/>
        <v>0</v>
      </c>
    </row>
    <row r="503" spans="1:7" ht="15" customHeight="1" x14ac:dyDescent="0.25">
      <c r="A503" s="139" t="s">
        <v>2790</v>
      </c>
      <c r="B503" s="59" t="s">
        <v>1258</v>
      </c>
      <c r="C503" s="53" t="s">
        <v>1</v>
      </c>
      <c r="D503" s="247">
        <v>10</v>
      </c>
      <c r="E503" s="91"/>
      <c r="F503" s="170">
        <f t="shared" si="18"/>
        <v>0</v>
      </c>
      <c r="G503" s="170">
        <f t="shared" si="19"/>
        <v>0</v>
      </c>
    </row>
    <row r="504" spans="1:7" ht="15" customHeight="1" x14ac:dyDescent="0.25">
      <c r="A504" s="139" t="s">
        <v>2791</v>
      </c>
      <c r="B504" s="59" t="s">
        <v>1260</v>
      </c>
      <c r="C504" s="53" t="s">
        <v>1</v>
      </c>
      <c r="D504" s="247">
        <v>5</v>
      </c>
      <c r="E504" s="91"/>
      <c r="F504" s="170">
        <f t="shared" si="18"/>
        <v>0</v>
      </c>
      <c r="G504" s="170">
        <f t="shared" si="19"/>
        <v>0</v>
      </c>
    </row>
    <row r="505" spans="1:7" ht="15" customHeight="1" x14ac:dyDescent="0.25">
      <c r="A505" s="139" t="s">
        <v>2792</v>
      </c>
      <c r="B505" s="59" t="s">
        <v>1261</v>
      </c>
      <c r="C505" s="53" t="s">
        <v>1</v>
      </c>
      <c r="D505" s="247">
        <v>5</v>
      </c>
      <c r="E505" s="91"/>
      <c r="F505" s="170">
        <f t="shared" si="18"/>
        <v>0</v>
      </c>
      <c r="G505" s="170">
        <f t="shared" si="19"/>
        <v>0</v>
      </c>
    </row>
    <row r="506" spans="1:7" ht="15" customHeight="1" x14ac:dyDescent="0.25">
      <c r="A506" s="139" t="s">
        <v>2793</v>
      </c>
      <c r="B506" s="59" t="s">
        <v>1273</v>
      </c>
      <c r="C506" s="53" t="s">
        <v>1</v>
      </c>
      <c r="D506" s="247">
        <v>5</v>
      </c>
      <c r="E506" s="91"/>
      <c r="F506" s="170">
        <f t="shared" si="18"/>
        <v>0</v>
      </c>
      <c r="G506" s="170">
        <f t="shared" si="19"/>
        <v>0</v>
      </c>
    </row>
    <row r="507" spans="1:7" ht="15" customHeight="1" x14ac:dyDescent="0.25">
      <c r="A507" s="139" t="s">
        <v>2794</v>
      </c>
      <c r="B507" s="59" t="s">
        <v>1263</v>
      </c>
      <c r="C507" s="53" t="s">
        <v>1</v>
      </c>
      <c r="D507" s="247">
        <v>10</v>
      </c>
      <c r="E507" s="91"/>
      <c r="F507" s="170">
        <f t="shared" si="18"/>
        <v>0</v>
      </c>
      <c r="G507" s="170">
        <f t="shared" si="19"/>
        <v>0</v>
      </c>
    </row>
    <row r="508" spans="1:7" ht="15" customHeight="1" x14ac:dyDescent="0.25">
      <c r="A508" s="139" t="s">
        <v>2795</v>
      </c>
      <c r="B508" s="59" t="s">
        <v>507</v>
      </c>
      <c r="C508" s="53" t="s">
        <v>1</v>
      </c>
      <c r="D508" s="247">
        <v>5</v>
      </c>
      <c r="E508" s="91"/>
      <c r="F508" s="170">
        <f t="shared" si="18"/>
        <v>0</v>
      </c>
      <c r="G508" s="170">
        <f t="shared" si="19"/>
        <v>0</v>
      </c>
    </row>
    <row r="509" spans="1:7" ht="15" customHeight="1" x14ac:dyDescent="0.25">
      <c r="A509" s="139" t="s">
        <v>2796</v>
      </c>
      <c r="B509" s="59" t="s">
        <v>780</v>
      </c>
      <c r="C509" s="53" t="s">
        <v>1</v>
      </c>
      <c r="D509" s="247">
        <v>5</v>
      </c>
      <c r="E509" s="91"/>
      <c r="F509" s="170">
        <f t="shared" si="18"/>
        <v>0</v>
      </c>
      <c r="G509" s="170">
        <f t="shared" si="19"/>
        <v>0</v>
      </c>
    </row>
    <row r="510" spans="1:7" ht="15" customHeight="1" x14ac:dyDescent="0.25">
      <c r="A510" s="139" t="s">
        <v>2797</v>
      </c>
      <c r="B510" s="59" t="s">
        <v>819</v>
      </c>
      <c r="C510" s="53" t="s">
        <v>1</v>
      </c>
      <c r="D510" s="247">
        <v>10</v>
      </c>
      <c r="E510" s="91"/>
      <c r="F510" s="170">
        <f t="shared" si="18"/>
        <v>0</v>
      </c>
      <c r="G510" s="170">
        <f t="shared" si="19"/>
        <v>0</v>
      </c>
    </row>
    <row r="511" spans="1:7" ht="15" customHeight="1" x14ac:dyDescent="0.25">
      <c r="A511" s="139" t="s">
        <v>2798</v>
      </c>
      <c r="B511" s="59" t="s">
        <v>504</v>
      </c>
      <c r="C511" s="53" t="s">
        <v>1</v>
      </c>
      <c r="D511" s="247">
        <v>10</v>
      </c>
      <c r="E511" s="91"/>
      <c r="F511" s="170">
        <f t="shared" si="18"/>
        <v>0</v>
      </c>
      <c r="G511" s="170">
        <f t="shared" si="19"/>
        <v>0</v>
      </c>
    </row>
    <row r="512" spans="1:7" ht="15" customHeight="1" x14ac:dyDescent="0.25">
      <c r="A512" s="139" t="s">
        <v>2799</v>
      </c>
      <c r="B512" s="59" t="s">
        <v>770</v>
      </c>
      <c r="C512" s="53" t="s">
        <v>1</v>
      </c>
      <c r="D512" s="247">
        <v>5</v>
      </c>
      <c r="E512" s="91"/>
      <c r="F512" s="170">
        <f t="shared" si="18"/>
        <v>0</v>
      </c>
      <c r="G512" s="170">
        <f t="shared" si="19"/>
        <v>0</v>
      </c>
    </row>
    <row r="513" spans="1:7" ht="15" customHeight="1" x14ac:dyDescent="0.25">
      <c r="A513" s="139" t="s">
        <v>2800</v>
      </c>
      <c r="B513" s="59" t="s">
        <v>1274</v>
      </c>
      <c r="C513" s="53" t="s">
        <v>1</v>
      </c>
      <c r="D513" s="247">
        <v>5</v>
      </c>
      <c r="E513" s="91"/>
      <c r="F513" s="170">
        <f t="shared" ref="F513:F527" si="20">SUM(E513*1.2)</f>
        <v>0</v>
      </c>
      <c r="G513" s="170">
        <f t="shared" ref="G513:G527" si="21">SUM(D513*E513)</f>
        <v>0</v>
      </c>
    </row>
    <row r="514" spans="1:7" ht="15" customHeight="1" x14ac:dyDescent="0.25">
      <c r="A514" s="139" t="s">
        <v>2801</v>
      </c>
      <c r="B514" s="59" t="s">
        <v>1023</v>
      </c>
      <c r="C514" s="53" t="s">
        <v>234</v>
      </c>
      <c r="D514" s="247">
        <v>5</v>
      </c>
      <c r="E514" s="91"/>
      <c r="F514" s="170">
        <f t="shared" si="20"/>
        <v>0</v>
      </c>
      <c r="G514" s="170">
        <f t="shared" si="21"/>
        <v>0</v>
      </c>
    </row>
    <row r="515" spans="1:7" ht="15" customHeight="1" x14ac:dyDescent="0.25">
      <c r="A515" s="139" t="s">
        <v>2802</v>
      </c>
      <c r="B515" s="59" t="s">
        <v>1023</v>
      </c>
      <c r="C515" s="53" t="s">
        <v>234</v>
      </c>
      <c r="D515" s="247">
        <v>5</v>
      </c>
      <c r="E515" s="91"/>
      <c r="F515" s="170">
        <f t="shared" si="20"/>
        <v>0</v>
      </c>
      <c r="G515" s="170">
        <f t="shared" si="21"/>
        <v>0</v>
      </c>
    </row>
    <row r="516" spans="1:7" ht="15" customHeight="1" x14ac:dyDescent="0.25">
      <c r="A516" s="139" t="s">
        <v>2803</v>
      </c>
      <c r="B516" s="59" t="s">
        <v>773</v>
      </c>
      <c r="C516" s="53" t="s">
        <v>234</v>
      </c>
      <c r="D516" s="247">
        <v>5</v>
      </c>
      <c r="E516" s="91"/>
      <c r="F516" s="170">
        <f t="shared" si="20"/>
        <v>0</v>
      </c>
      <c r="G516" s="170">
        <f t="shared" si="21"/>
        <v>0</v>
      </c>
    </row>
    <row r="517" spans="1:7" ht="15" customHeight="1" x14ac:dyDescent="0.25">
      <c r="A517" s="139" t="s">
        <v>2804</v>
      </c>
      <c r="B517" s="59" t="s">
        <v>1275</v>
      </c>
      <c r="C517" s="53" t="s">
        <v>1</v>
      </c>
      <c r="D517" s="247">
        <v>5</v>
      </c>
      <c r="E517" s="91"/>
      <c r="F517" s="170">
        <f t="shared" si="20"/>
        <v>0</v>
      </c>
      <c r="G517" s="170">
        <f t="shared" si="21"/>
        <v>0</v>
      </c>
    </row>
    <row r="518" spans="1:7" ht="15" customHeight="1" x14ac:dyDescent="0.25">
      <c r="A518" s="139" t="s">
        <v>2805</v>
      </c>
      <c r="B518" s="59" t="s">
        <v>758</v>
      </c>
      <c r="C518" s="53" t="s">
        <v>1</v>
      </c>
      <c r="D518" s="247">
        <v>5</v>
      </c>
      <c r="E518" s="91"/>
      <c r="F518" s="170">
        <f t="shared" si="20"/>
        <v>0</v>
      </c>
      <c r="G518" s="170">
        <f t="shared" si="21"/>
        <v>0</v>
      </c>
    </row>
    <row r="519" spans="1:7" x14ac:dyDescent="0.25">
      <c r="A519" s="139" t="s">
        <v>2806</v>
      </c>
      <c r="B519" s="59" t="s">
        <v>1276</v>
      </c>
      <c r="C519" s="53" t="s">
        <v>1</v>
      </c>
      <c r="D519" s="247">
        <v>5</v>
      </c>
      <c r="E519" s="91"/>
      <c r="F519" s="170">
        <f t="shared" si="20"/>
        <v>0</v>
      </c>
      <c r="G519" s="170">
        <f t="shared" si="21"/>
        <v>0</v>
      </c>
    </row>
    <row r="520" spans="1:7" x14ac:dyDescent="0.25">
      <c r="A520" s="139" t="s">
        <v>2807</v>
      </c>
      <c r="B520" s="59" t="s">
        <v>759</v>
      </c>
      <c r="C520" s="53" t="s">
        <v>1</v>
      </c>
      <c r="D520" s="247">
        <v>5</v>
      </c>
      <c r="E520" s="91"/>
      <c r="F520" s="170">
        <f t="shared" si="20"/>
        <v>0</v>
      </c>
      <c r="G520" s="170">
        <f t="shared" si="21"/>
        <v>0</v>
      </c>
    </row>
    <row r="521" spans="1:7" x14ac:dyDescent="0.25">
      <c r="A521" s="139" t="s">
        <v>2808</v>
      </c>
      <c r="B521" s="59" t="s">
        <v>1019</v>
      </c>
      <c r="C521" s="53" t="s">
        <v>1</v>
      </c>
      <c r="D521" s="247">
        <v>5</v>
      </c>
      <c r="E521" s="91"/>
      <c r="F521" s="170">
        <f t="shared" si="20"/>
        <v>0</v>
      </c>
      <c r="G521" s="170">
        <f t="shared" si="21"/>
        <v>0</v>
      </c>
    </row>
    <row r="522" spans="1:7" x14ac:dyDescent="0.25">
      <c r="A522" s="139" t="s">
        <v>2809</v>
      </c>
      <c r="B522" s="59" t="s">
        <v>1020</v>
      </c>
      <c r="C522" s="53" t="s">
        <v>1</v>
      </c>
      <c r="D522" s="247">
        <v>5</v>
      </c>
      <c r="E522" s="91"/>
      <c r="F522" s="170">
        <f t="shared" si="20"/>
        <v>0</v>
      </c>
      <c r="G522" s="170">
        <f t="shared" si="21"/>
        <v>0</v>
      </c>
    </row>
    <row r="523" spans="1:7" x14ac:dyDescent="0.25">
      <c r="A523" s="139" t="s">
        <v>2810</v>
      </c>
      <c r="B523" s="59" t="s">
        <v>760</v>
      </c>
      <c r="C523" s="53" t="s">
        <v>1</v>
      </c>
      <c r="D523" s="247">
        <v>5</v>
      </c>
      <c r="E523" s="91"/>
      <c r="F523" s="170">
        <f t="shared" si="20"/>
        <v>0</v>
      </c>
      <c r="G523" s="170">
        <f t="shared" si="21"/>
        <v>0</v>
      </c>
    </row>
    <row r="524" spans="1:7" x14ac:dyDescent="0.25">
      <c r="A524" s="139" t="s">
        <v>2811</v>
      </c>
      <c r="B524" s="59" t="s">
        <v>1277</v>
      </c>
      <c r="C524" s="53" t="s">
        <v>1</v>
      </c>
      <c r="D524" s="247">
        <v>5</v>
      </c>
      <c r="E524" s="91"/>
      <c r="F524" s="170">
        <f t="shared" si="20"/>
        <v>0</v>
      </c>
      <c r="G524" s="170">
        <f t="shared" si="21"/>
        <v>0</v>
      </c>
    </row>
    <row r="525" spans="1:7" x14ac:dyDescent="0.25">
      <c r="A525" s="139" t="s">
        <v>2812</v>
      </c>
      <c r="B525" s="59" t="s">
        <v>1022</v>
      </c>
      <c r="C525" s="53" t="s">
        <v>1</v>
      </c>
      <c r="D525" s="247">
        <v>300</v>
      </c>
      <c r="E525" s="91"/>
      <c r="F525" s="170">
        <f t="shared" si="20"/>
        <v>0</v>
      </c>
      <c r="G525" s="170">
        <f t="shared" si="21"/>
        <v>0</v>
      </c>
    </row>
    <row r="526" spans="1:7" x14ac:dyDescent="0.25">
      <c r="A526" s="139" t="s">
        <v>3780</v>
      </c>
      <c r="B526" s="59" t="s">
        <v>1278</v>
      </c>
      <c r="C526" s="53" t="s">
        <v>823</v>
      </c>
      <c r="D526" s="247">
        <v>300</v>
      </c>
      <c r="E526" s="91"/>
      <c r="F526" s="170">
        <f t="shared" si="20"/>
        <v>0</v>
      </c>
      <c r="G526" s="170">
        <f t="shared" si="21"/>
        <v>0</v>
      </c>
    </row>
    <row r="527" spans="1:7" x14ac:dyDescent="0.25">
      <c r="A527" s="139" t="s">
        <v>3781</v>
      </c>
      <c r="B527" s="59" t="s">
        <v>1279</v>
      </c>
      <c r="C527" s="53" t="s">
        <v>172</v>
      </c>
      <c r="D527" s="247">
        <v>500</v>
      </c>
      <c r="E527" s="91"/>
      <c r="F527" s="170">
        <f t="shared" si="20"/>
        <v>0</v>
      </c>
      <c r="G527" s="170">
        <f t="shared" si="21"/>
        <v>0</v>
      </c>
    </row>
    <row r="528" spans="1:7" ht="15.75" thickBot="1" x14ac:dyDescent="0.3">
      <c r="A528" s="139" t="s">
        <v>3782</v>
      </c>
      <c r="B528" s="347" t="s">
        <v>3771</v>
      </c>
      <c r="C528" s="348"/>
      <c r="D528" s="348"/>
      <c r="E528" s="349"/>
      <c r="F528" s="349"/>
      <c r="G528" s="350"/>
    </row>
    <row r="529" spans="1:7" ht="15.75" thickBot="1" x14ac:dyDescent="0.3">
      <c r="A529" s="106"/>
      <c r="B529" s="205"/>
      <c r="C529" s="205"/>
      <c r="D529" s="205"/>
      <c r="E529" s="327" t="s">
        <v>3421</v>
      </c>
      <c r="F529" s="327"/>
      <c r="G529" s="255">
        <f>SUM(G256:G527)</f>
        <v>0</v>
      </c>
    </row>
    <row r="530" spans="1:7" ht="15.75" thickBot="1" x14ac:dyDescent="0.3">
      <c r="A530" s="106"/>
      <c r="B530" s="205"/>
      <c r="C530" s="205"/>
      <c r="D530" s="205"/>
      <c r="E530" s="327" t="s">
        <v>3422</v>
      </c>
      <c r="F530" s="327"/>
      <c r="G530" s="255">
        <f>SUM(G529*0.2)</f>
        <v>0</v>
      </c>
    </row>
    <row r="531" spans="1:7" ht="15.75" thickBot="1" x14ac:dyDescent="0.3">
      <c r="A531" s="106"/>
      <c r="B531" s="205"/>
      <c r="C531" s="27"/>
      <c r="D531" s="173"/>
      <c r="E531" s="327" t="s">
        <v>3423</v>
      </c>
      <c r="F531" s="327"/>
      <c r="G531" s="255">
        <f>SUM(G529:G530)</f>
        <v>0</v>
      </c>
    </row>
    <row r="532" spans="1:7" x14ac:dyDescent="0.25">
      <c r="A532" s="136"/>
      <c r="B532" s="31"/>
      <c r="C532" s="229"/>
      <c r="E532" s="346"/>
      <c r="F532" s="346"/>
      <c r="G532" s="159"/>
    </row>
    <row r="533" spans="1:7" x14ac:dyDescent="0.25">
      <c r="A533" s="136"/>
      <c r="B533" s="31"/>
      <c r="C533" s="229"/>
      <c r="E533" s="346"/>
      <c r="F533" s="346"/>
      <c r="G533" s="159"/>
    </row>
    <row r="534" spans="1:7" ht="16.5" thickBot="1" x14ac:dyDescent="0.3">
      <c r="A534" s="140"/>
      <c r="B534" s="68"/>
      <c r="C534" s="230"/>
      <c r="E534" s="336" t="s">
        <v>4109</v>
      </c>
      <c r="F534" s="336"/>
      <c r="G534" s="336"/>
    </row>
    <row r="535" spans="1:7" ht="15.75" thickBot="1" x14ac:dyDescent="0.3">
      <c r="A535" s="140"/>
      <c r="B535" s="68"/>
      <c r="C535" s="230"/>
      <c r="E535" s="337" t="s">
        <v>4116</v>
      </c>
      <c r="F535" s="337"/>
      <c r="G535" s="308">
        <f>G529+G250+G236+G15</f>
        <v>0</v>
      </c>
    </row>
    <row r="536" spans="1:7" ht="15.75" thickBot="1" x14ac:dyDescent="0.3">
      <c r="A536" s="140"/>
      <c r="B536" s="68"/>
      <c r="C536" s="230"/>
      <c r="E536" s="337" t="s">
        <v>4117</v>
      </c>
      <c r="F536" s="337"/>
      <c r="G536" s="308">
        <f>G530+G251+G237+G16</f>
        <v>0</v>
      </c>
    </row>
    <row r="537" spans="1:7" ht="15.75" thickBot="1" x14ac:dyDescent="0.3">
      <c r="A537" s="140"/>
      <c r="B537" s="68"/>
      <c r="C537" s="230"/>
      <c r="E537" s="337" t="s">
        <v>4118</v>
      </c>
      <c r="F537" s="337"/>
      <c r="G537" s="308">
        <f>G531+G252+G238+G17</f>
        <v>0</v>
      </c>
    </row>
    <row r="538" spans="1:7" x14ac:dyDescent="0.25">
      <c r="A538" s="140"/>
      <c r="B538" s="68"/>
      <c r="C538" s="230"/>
    </row>
    <row r="539" spans="1:7" x14ac:dyDescent="0.25">
      <c r="A539" s="140"/>
      <c r="B539" s="68"/>
      <c r="C539" s="230"/>
    </row>
    <row r="540" spans="1:7" x14ac:dyDescent="0.25">
      <c r="A540" s="140"/>
      <c r="B540" s="68"/>
      <c r="C540" s="230"/>
    </row>
    <row r="541" spans="1:7" x14ac:dyDescent="0.25">
      <c r="A541" s="140"/>
      <c r="B541" s="68"/>
      <c r="C541" s="230"/>
    </row>
    <row r="542" spans="1:7" x14ac:dyDescent="0.25">
      <c r="A542" s="140"/>
      <c r="B542" s="68"/>
      <c r="C542" s="230"/>
    </row>
    <row r="543" spans="1:7" x14ac:dyDescent="0.25">
      <c r="A543" s="140"/>
      <c r="B543" s="68"/>
      <c r="C543" s="230"/>
    </row>
    <row r="544" spans="1:7" x14ac:dyDescent="0.25">
      <c r="A544" s="140"/>
      <c r="B544" s="68"/>
      <c r="C544" s="230"/>
    </row>
    <row r="545" spans="1:3" x14ac:dyDescent="0.25">
      <c r="A545" s="140"/>
      <c r="B545" s="68"/>
      <c r="C545" s="230"/>
    </row>
    <row r="546" spans="1:3" x14ac:dyDescent="0.25">
      <c r="A546" s="140"/>
      <c r="B546" s="68"/>
      <c r="C546" s="230"/>
    </row>
  </sheetData>
  <mergeCells count="27">
    <mergeCell ref="E535:F535"/>
    <mergeCell ref="E536:F536"/>
    <mergeCell ref="E537:F537"/>
    <mergeCell ref="A1:D1"/>
    <mergeCell ref="A3:C3"/>
    <mergeCell ref="A19:C19"/>
    <mergeCell ref="A240:D240"/>
    <mergeCell ref="E15:F15"/>
    <mergeCell ref="E16:F16"/>
    <mergeCell ref="E17:F17"/>
    <mergeCell ref="B235:G235"/>
    <mergeCell ref="E236:F236"/>
    <mergeCell ref="E237:F237"/>
    <mergeCell ref="E238:F238"/>
    <mergeCell ref="E532:F532"/>
    <mergeCell ref="E533:F533"/>
    <mergeCell ref="A241:C241"/>
    <mergeCell ref="A254:C254"/>
    <mergeCell ref="B249:G249"/>
    <mergeCell ref="E250:F250"/>
    <mergeCell ref="E251:F251"/>
    <mergeCell ref="E252:F252"/>
    <mergeCell ref="B528:G528"/>
    <mergeCell ref="E529:F529"/>
    <mergeCell ref="E530:F530"/>
    <mergeCell ref="E531:F531"/>
    <mergeCell ref="E534:G534"/>
  </mergeCells>
  <pageMargins left="0.25" right="0.25" top="0.25" bottom="0.25" header="0.3" footer="0.3"/>
  <pageSetup paperSize="9" scale="8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81"/>
  <sheetViews>
    <sheetView topLeftCell="A250" zoomScale="90" zoomScaleNormal="90" workbookViewId="0">
      <selection activeCell="G272" sqref="G272"/>
    </sheetView>
  </sheetViews>
  <sheetFormatPr defaultRowHeight="12.75" x14ac:dyDescent="0.2"/>
  <cols>
    <col min="1" max="1" width="10.7109375" style="138" customWidth="1"/>
    <col min="2" max="2" width="90.7109375" style="55" customWidth="1"/>
    <col min="3" max="3" width="10.7109375" style="30" customWidth="1"/>
    <col min="4" max="4" width="10.7109375" style="183" customWidth="1"/>
    <col min="5" max="7" width="25.7109375" style="144" customWidth="1"/>
    <col min="8" max="10" width="15.7109375" style="144" customWidth="1"/>
    <col min="11" max="13" width="9.140625" style="35"/>
    <col min="14" max="16384" width="9.140625" style="1"/>
  </cols>
  <sheetData>
    <row r="1" spans="1:18" ht="15" customHeight="1" x14ac:dyDescent="0.25">
      <c r="A1" s="355" t="s">
        <v>1156</v>
      </c>
      <c r="B1" s="355"/>
      <c r="C1" s="355"/>
      <c r="D1" s="355"/>
      <c r="E1" s="355"/>
      <c r="F1" s="355"/>
      <c r="G1" s="355"/>
    </row>
    <row r="2" spans="1:18" ht="15" customHeight="1" x14ac:dyDescent="0.2">
      <c r="A2" s="142"/>
      <c r="B2" s="51"/>
      <c r="C2" s="50"/>
    </row>
    <row r="3" spans="1:18" ht="15" customHeight="1" x14ac:dyDescent="0.2">
      <c r="A3" s="351" t="s">
        <v>3783</v>
      </c>
      <c r="B3" s="351"/>
      <c r="C3" s="351"/>
      <c r="D3" s="256" t="s">
        <v>3769</v>
      </c>
    </row>
    <row r="4" spans="1:18" s="39" customFormat="1" ht="30" customHeight="1" thickBot="1" x14ac:dyDescent="0.25">
      <c r="A4" s="262" t="s">
        <v>0</v>
      </c>
      <c r="B4" s="263" t="s">
        <v>581</v>
      </c>
      <c r="C4" s="264" t="s">
        <v>3436</v>
      </c>
      <c r="D4" s="265" t="s">
        <v>4108</v>
      </c>
      <c r="E4" s="266" t="s">
        <v>3437</v>
      </c>
      <c r="F4" s="266" t="s">
        <v>3438</v>
      </c>
      <c r="G4" s="266" t="s">
        <v>3420</v>
      </c>
      <c r="H4" s="157"/>
      <c r="I4" s="157"/>
      <c r="J4" s="157"/>
      <c r="K4" s="61"/>
      <c r="L4" s="61"/>
      <c r="M4" s="61"/>
    </row>
    <row r="5" spans="1:18" ht="25.5" x14ac:dyDescent="0.2">
      <c r="A5" s="268" t="s">
        <v>2813</v>
      </c>
      <c r="B5" s="280" t="s">
        <v>824</v>
      </c>
      <c r="C5" s="281" t="s">
        <v>1</v>
      </c>
      <c r="D5" s="271">
        <v>10</v>
      </c>
      <c r="E5" s="282"/>
      <c r="F5" s="282">
        <f>SUM(E5*1.2)</f>
        <v>0</v>
      </c>
      <c r="G5" s="282">
        <f>SUM(D5*E5)</f>
        <v>0</v>
      </c>
    </row>
    <row r="6" spans="1:18" ht="15" customHeight="1" x14ac:dyDescent="0.2">
      <c r="A6" s="98" t="s">
        <v>2814</v>
      </c>
      <c r="B6" s="47" t="s">
        <v>752</v>
      </c>
      <c r="C6" s="43" t="s">
        <v>1</v>
      </c>
      <c r="D6" s="248">
        <v>14</v>
      </c>
      <c r="E6" s="87"/>
      <c r="F6" s="166">
        <f t="shared" ref="F6:F9" si="0">SUM(E6*1.2)</f>
        <v>0</v>
      </c>
      <c r="G6" s="166">
        <f t="shared" ref="G6:G9" si="1">SUM(D6*E6)</f>
        <v>0</v>
      </c>
    </row>
    <row r="7" spans="1:18" ht="15" customHeight="1" x14ac:dyDescent="0.2">
      <c r="A7" s="98" t="s">
        <v>2815</v>
      </c>
      <c r="B7" s="47" t="s">
        <v>753</v>
      </c>
      <c r="C7" s="43" t="s">
        <v>1</v>
      </c>
      <c r="D7" s="248">
        <v>14</v>
      </c>
      <c r="E7" s="87"/>
      <c r="F7" s="166">
        <f t="shared" si="0"/>
        <v>0</v>
      </c>
      <c r="G7" s="166">
        <f t="shared" si="1"/>
        <v>0</v>
      </c>
    </row>
    <row r="8" spans="1:18" ht="15" customHeight="1" x14ac:dyDescent="0.2">
      <c r="A8" s="98" t="s">
        <v>2816</v>
      </c>
      <c r="B8" s="47" t="s">
        <v>754</v>
      </c>
      <c r="C8" s="43" t="s">
        <v>1</v>
      </c>
      <c r="D8" s="248">
        <v>14</v>
      </c>
      <c r="E8" s="87"/>
      <c r="F8" s="166">
        <f t="shared" si="0"/>
        <v>0</v>
      </c>
      <c r="G8" s="166">
        <f t="shared" si="1"/>
        <v>0</v>
      </c>
    </row>
    <row r="9" spans="1:18" ht="15" customHeight="1" thickBot="1" x14ac:dyDescent="0.25">
      <c r="A9" s="98" t="s">
        <v>2817</v>
      </c>
      <c r="B9" s="47" t="s">
        <v>877</v>
      </c>
      <c r="C9" s="43" t="s">
        <v>1</v>
      </c>
      <c r="D9" s="248">
        <v>14</v>
      </c>
      <c r="E9" s="279"/>
      <c r="F9" s="279">
        <f t="shared" si="0"/>
        <v>0</v>
      </c>
      <c r="G9" s="279">
        <f t="shared" si="1"/>
        <v>0</v>
      </c>
    </row>
    <row r="10" spans="1:18" ht="15" customHeight="1" thickBot="1" x14ac:dyDescent="0.25">
      <c r="A10" s="106"/>
      <c r="B10" s="205"/>
      <c r="C10" s="205"/>
      <c r="D10" s="205"/>
      <c r="E10" s="327" t="s">
        <v>3421</v>
      </c>
      <c r="F10" s="327"/>
      <c r="G10" s="255">
        <f>SUM(G5:G9)</f>
        <v>0</v>
      </c>
    </row>
    <row r="11" spans="1:18" ht="15" customHeight="1" thickBot="1" x14ac:dyDescent="0.25">
      <c r="A11" s="106"/>
      <c r="B11" s="205"/>
      <c r="C11" s="205"/>
      <c r="D11" s="205"/>
      <c r="E11" s="327" t="s">
        <v>3422</v>
      </c>
      <c r="F11" s="327"/>
      <c r="G11" s="255">
        <f>SUM(G10*0.2)</f>
        <v>0</v>
      </c>
      <c r="H11" s="145"/>
      <c r="I11" s="145"/>
      <c r="O11" s="54"/>
      <c r="P11" s="54"/>
      <c r="Q11" s="54"/>
      <c r="R11" s="54"/>
    </row>
    <row r="12" spans="1:18" s="39" customFormat="1" ht="15" customHeight="1" thickBot="1" x14ac:dyDescent="0.25">
      <c r="A12" s="106"/>
      <c r="B12" s="205"/>
      <c r="C12" s="27"/>
      <c r="D12" s="173"/>
      <c r="E12" s="327" t="s">
        <v>3423</v>
      </c>
      <c r="F12" s="327"/>
      <c r="G12" s="255">
        <f>SUM(G10:G11)</f>
        <v>0</v>
      </c>
      <c r="H12" s="157"/>
      <c r="I12" s="157"/>
      <c r="J12" s="157"/>
      <c r="K12" s="61"/>
      <c r="L12" s="61"/>
      <c r="M12" s="61"/>
    </row>
    <row r="13" spans="1:18" ht="15" customHeight="1" x14ac:dyDescent="0.2">
      <c r="A13" s="143"/>
      <c r="B13" s="238"/>
      <c r="C13" s="52"/>
      <c r="D13" s="180"/>
    </row>
    <row r="14" spans="1:18" ht="15" customHeight="1" x14ac:dyDescent="0.2">
      <c r="A14" s="143"/>
      <c r="B14" s="62"/>
      <c r="C14" s="52"/>
      <c r="D14" s="180"/>
    </row>
    <row r="15" spans="1:18" ht="15" customHeight="1" x14ac:dyDescent="0.2">
      <c r="A15" s="351" t="s">
        <v>3784</v>
      </c>
      <c r="B15" s="351"/>
      <c r="C15" s="351"/>
      <c r="D15" s="256" t="s">
        <v>3769</v>
      </c>
      <c r="E15" s="145"/>
      <c r="F15" s="145"/>
    </row>
    <row r="16" spans="1:18" ht="30" customHeight="1" thickBot="1" x14ac:dyDescent="0.25">
      <c r="A16" s="262" t="s">
        <v>0</v>
      </c>
      <c r="B16" s="263" t="s">
        <v>581</v>
      </c>
      <c r="C16" s="264" t="s">
        <v>3436</v>
      </c>
      <c r="D16" s="265" t="s">
        <v>4108</v>
      </c>
      <c r="E16" s="266" t="s">
        <v>3437</v>
      </c>
      <c r="F16" s="266" t="s">
        <v>3438</v>
      </c>
      <c r="G16" s="266" t="s">
        <v>3420</v>
      </c>
    </row>
    <row r="17" spans="1:7" ht="15" customHeight="1" x14ac:dyDescent="0.2">
      <c r="A17" s="268" t="s">
        <v>2818</v>
      </c>
      <c r="B17" s="283" t="s">
        <v>878</v>
      </c>
      <c r="C17" s="284" t="s">
        <v>1</v>
      </c>
      <c r="D17" s="271">
        <v>20</v>
      </c>
      <c r="E17" s="282"/>
      <c r="F17" s="282">
        <f>SUM(E17*1.2)</f>
        <v>0</v>
      </c>
      <c r="G17" s="282">
        <f>SUM(D17*E17)</f>
        <v>0</v>
      </c>
    </row>
    <row r="18" spans="1:7" ht="15" customHeight="1" x14ac:dyDescent="0.2">
      <c r="A18" s="171" t="s">
        <v>2819</v>
      </c>
      <c r="B18" s="49" t="s">
        <v>879</v>
      </c>
      <c r="C18" s="42" t="s">
        <v>1</v>
      </c>
      <c r="D18" s="248">
        <v>80</v>
      </c>
      <c r="E18" s="87"/>
      <c r="F18" s="166">
        <f t="shared" ref="F18:F81" si="2">SUM(E18*1.2)</f>
        <v>0</v>
      </c>
      <c r="G18" s="166">
        <f t="shared" ref="G18:G81" si="3">SUM(D18*E18)</f>
        <v>0</v>
      </c>
    </row>
    <row r="19" spans="1:7" ht="15" customHeight="1" x14ac:dyDescent="0.2">
      <c r="A19" s="171" t="s">
        <v>2820</v>
      </c>
      <c r="B19" s="49" t="s">
        <v>880</v>
      </c>
      <c r="C19" s="42" t="s">
        <v>881</v>
      </c>
      <c r="D19" s="248">
        <v>100</v>
      </c>
      <c r="E19" s="87"/>
      <c r="F19" s="166">
        <f t="shared" si="2"/>
        <v>0</v>
      </c>
      <c r="G19" s="166">
        <f t="shared" si="3"/>
        <v>0</v>
      </c>
    </row>
    <row r="20" spans="1:7" ht="15" customHeight="1" x14ac:dyDescent="0.2">
      <c r="A20" s="171" t="s">
        <v>2821</v>
      </c>
      <c r="B20" s="49" t="s">
        <v>757</v>
      </c>
      <c r="C20" s="42" t="s">
        <v>881</v>
      </c>
      <c r="D20" s="248">
        <v>50</v>
      </c>
      <c r="E20" s="87"/>
      <c r="F20" s="166">
        <f t="shared" si="2"/>
        <v>0</v>
      </c>
      <c r="G20" s="166">
        <f t="shared" si="3"/>
        <v>0</v>
      </c>
    </row>
    <row r="21" spans="1:7" ht="15" customHeight="1" x14ac:dyDescent="0.2">
      <c r="A21" s="171" t="s">
        <v>2822</v>
      </c>
      <c r="B21" s="49" t="s">
        <v>882</v>
      </c>
      <c r="C21" s="42" t="s">
        <v>881</v>
      </c>
      <c r="D21" s="248">
        <v>30</v>
      </c>
      <c r="E21" s="87"/>
      <c r="F21" s="166">
        <f t="shared" si="2"/>
        <v>0</v>
      </c>
      <c r="G21" s="166">
        <f t="shared" si="3"/>
        <v>0</v>
      </c>
    </row>
    <row r="22" spans="1:7" ht="15" customHeight="1" x14ac:dyDescent="0.2">
      <c r="A22" s="171" t="s">
        <v>2823</v>
      </c>
      <c r="B22" s="49" t="s">
        <v>883</v>
      </c>
      <c r="C22" s="42" t="s">
        <v>881</v>
      </c>
      <c r="D22" s="248">
        <v>50</v>
      </c>
      <c r="E22" s="87"/>
      <c r="F22" s="166">
        <f t="shared" si="2"/>
        <v>0</v>
      </c>
      <c r="G22" s="166">
        <f t="shared" si="3"/>
        <v>0</v>
      </c>
    </row>
    <row r="23" spans="1:7" ht="15" customHeight="1" x14ac:dyDescent="0.2">
      <c r="A23" s="171" t="s">
        <v>2824</v>
      </c>
      <c r="B23" s="49" t="s">
        <v>884</v>
      </c>
      <c r="C23" s="42" t="s">
        <v>881</v>
      </c>
      <c r="D23" s="248">
        <v>30</v>
      </c>
      <c r="E23" s="87"/>
      <c r="F23" s="166">
        <f t="shared" si="2"/>
        <v>0</v>
      </c>
      <c r="G23" s="166">
        <f t="shared" si="3"/>
        <v>0</v>
      </c>
    </row>
    <row r="24" spans="1:7" ht="15" customHeight="1" x14ac:dyDescent="0.2">
      <c r="A24" s="171" t="s">
        <v>2825</v>
      </c>
      <c r="B24" s="49" t="s">
        <v>885</v>
      </c>
      <c r="C24" s="42" t="s">
        <v>881</v>
      </c>
      <c r="D24" s="248">
        <v>30</v>
      </c>
      <c r="E24" s="87"/>
      <c r="F24" s="166">
        <f t="shared" si="2"/>
        <v>0</v>
      </c>
      <c r="G24" s="166">
        <f t="shared" si="3"/>
        <v>0</v>
      </c>
    </row>
    <row r="25" spans="1:7" ht="15" customHeight="1" x14ac:dyDescent="0.2">
      <c r="A25" s="171" t="s">
        <v>2826</v>
      </c>
      <c r="B25" s="49" t="s">
        <v>886</v>
      </c>
      <c r="C25" s="42" t="s">
        <v>881</v>
      </c>
      <c r="D25" s="248">
        <v>100</v>
      </c>
      <c r="E25" s="87"/>
      <c r="F25" s="166">
        <f t="shared" si="2"/>
        <v>0</v>
      </c>
      <c r="G25" s="166">
        <f t="shared" si="3"/>
        <v>0</v>
      </c>
    </row>
    <row r="26" spans="1:7" ht="15" customHeight="1" x14ac:dyDescent="0.2">
      <c r="A26" s="171" t="s">
        <v>2827</v>
      </c>
      <c r="B26" s="49" t="s">
        <v>887</v>
      </c>
      <c r="C26" s="42" t="s">
        <v>881</v>
      </c>
      <c r="D26" s="248">
        <v>200</v>
      </c>
      <c r="E26" s="87"/>
      <c r="F26" s="166">
        <f t="shared" si="2"/>
        <v>0</v>
      </c>
      <c r="G26" s="166">
        <f t="shared" si="3"/>
        <v>0</v>
      </c>
    </row>
    <row r="27" spans="1:7" ht="15" customHeight="1" x14ac:dyDescent="0.2">
      <c r="A27" s="171" t="s">
        <v>2828</v>
      </c>
      <c r="B27" s="49" t="s">
        <v>775</v>
      </c>
      <c r="C27" s="42" t="s">
        <v>1</v>
      </c>
      <c r="D27" s="248">
        <v>7</v>
      </c>
      <c r="E27" s="87"/>
      <c r="F27" s="166">
        <f t="shared" si="2"/>
        <v>0</v>
      </c>
      <c r="G27" s="166">
        <f t="shared" si="3"/>
        <v>0</v>
      </c>
    </row>
    <row r="28" spans="1:7" ht="15" customHeight="1" x14ac:dyDescent="0.2">
      <c r="A28" s="171" t="s">
        <v>2829</v>
      </c>
      <c r="B28" s="49" t="s">
        <v>888</v>
      </c>
      <c r="C28" s="42" t="s">
        <v>1</v>
      </c>
      <c r="D28" s="248">
        <v>7</v>
      </c>
      <c r="E28" s="87"/>
      <c r="F28" s="166">
        <f t="shared" si="2"/>
        <v>0</v>
      </c>
      <c r="G28" s="166">
        <f t="shared" si="3"/>
        <v>0</v>
      </c>
    </row>
    <row r="29" spans="1:7" ht="15" customHeight="1" x14ac:dyDescent="0.2">
      <c r="A29" s="171" t="s">
        <v>2830</v>
      </c>
      <c r="B29" s="49" t="s">
        <v>889</v>
      </c>
      <c r="C29" s="42" t="s">
        <v>1</v>
      </c>
      <c r="D29" s="248">
        <v>7</v>
      </c>
      <c r="E29" s="87"/>
      <c r="F29" s="166">
        <f t="shared" si="2"/>
        <v>0</v>
      </c>
      <c r="G29" s="166">
        <f t="shared" si="3"/>
        <v>0</v>
      </c>
    </row>
    <row r="30" spans="1:7" ht="15" customHeight="1" x14ac:dyDescent="0.2">
      <c r="A30" s="171" t="s">
        <v>2831</v>
      </c>
      <c r="B30" s="49" t="s">
        <v>1028</v>
      </c>
      <c r="C30" s="64" t="s">
        <v>3</v>
      </c>
      <c r="D30" s="248">
        <v>10</v>
      </c>
      <c r="E30" s="87"/>
      <c r="F30" s="166">
        <f t="shared" si="2"/>
        <v>0</v>
      </c>
      <c r="G30" s="166">
        <f t="shared" si="3"/>
        <v>0</v>
      </c>
    </row>
    <row r="31" spans="1:7" ht="15" customHeight="1" x14ac:dyDescent="0.2">
      <c r="A31" s="171" t="s">
        <v>2832</v>
      </c>
      <c r="B31" s="49" t="s">
        <v>890</v>
      </c>
      <c r="C31" s="42" t="s">
        <v>1</v>
      </c>
      <c r="D31" s="248">
        <v>7</v>
      </c>
      <c r="E31" s="87"/>
      <c r="F31" s="166">
        <f t="shared" si="2"/>
        <v>0</v>
      </c>
      <c r="G31" s="166">
        <f t="shared" si="3"/>
        <v>0</v>
      </c>
    </row>
    <row r="32" spans="1:7" ht="15" customHeight="1" x14ac:dyDescent="0.2">
      <c r="A32" s="171" t="s">
        <v>2833</v>
      </c>
      <c r="B32" s="49" t="s">
        <v>765</v>
      </c>
      <c r="C32" s="42" t="s">
        <v>1</v>
      </c>
      <c r="D32" s="248">
        <v>28</v>
      </c>
      <c r="E32" s="87"/>
      <c r="F32" s="166">
        <f t="shared" si="2"/>
        <v>0</v>
      </c>
      <c r="G32" s="166">
        <f t="shared" si="3"/>
        <v>0</v>
      </c>
    </row>
    <row r="33" spans="1:7" ht="15" customHeight="1" x14ac:dyDescent="0.2">
      <c r="A33" s="171" t="s">
        <v>2834</v>
      </c>
      <c r="B33" s="49" t="s">
        <v>891</v>
      </c>
      <c r="C33" s="42" t="s">
        <v>1</v>
      </c>
      <c r="D33" s="248">
        <v>28</v>
      </c>
      <c r="E33" s="87"/>
      <c r="F33" s="166">
        <f t="shared" si="2"/>
        <v>0</v>
      </c>
      <c r="G33" s="166">
        <f t="shared" si="3"/>
        <v>0</v>
      </c>
    </row>
    <row r="34" spans="1:7" ht="15" customHeight="1" x14ac:dyDescent="0.2">
      <c r="A34" s="171" t="s">
        <v>2835</v>
      </c>
      <c r="B34" s="49" t="s">
        <v>892</v>
      </c>
      <c r="C34" s="42" t="s">
        <v>1</v>
      </c>
      <c r="D34" s="248">
        <v>28</v>
      </c>
      <c r="E34" s="87"/>
      <c r="F34" s="166">
        <f t="shared" si="2"/>
        <v>0</v>
      </c>
      <c r="G34" s="166">
        <f t="shared" si="3"/>
        <v>0</v>
      </c>
    </row>
    <row r="35" spans="1:7" ht="15" customHeight="1" x14ac:dyDescent="0.2">
      <c r="A35" s="171" t="s">
        <v>2836</v>
      </c>
      <c r="B35" s="49" t="s">
        <v>893</v>
      </c>
      <c r="C35" s="42" t="s">
        <v>1</v>
      </c>
      <c r="D35" s="248">
        <v>7</v>
      </c>
      <c r="E35" s="87"/>
      <c r="F35" s="166">
        <f t="shared" si="2"/>
        <v>0</v>
      </c>
      <c r="G35" s="166">
        <f t="shared" si="3"/>
        <v>0</v>
      </c>
    </row>
    <row r="36" spans="1:7" ht="15" customHeight="1" x14ac:dyDescent="0.2">
      <c r="A36" s="171" t="s">
        <v>2837</v>
      </c>
      <c r="B36" s="49" t="s">
        <v>713</v>
      </c>
      <c r="C36" s="42" t="s">
        <v>1</v>
      </c>
      <c r="D36" s="248">
        <v>7</v>
      </c>
      <c r="E36" s="87"/>
      <c r="F36" s="166">
        <f t="shared" si="2"/>
        <v>0</v>
      </c>
      <c r="G36" s="166">
        <f t="shared" si="3"/>
        <v>0</v>
      </c>
    </row>
    <row r="37" spans="1:7" ht="15" customHeight="1" x14ac:dyDescent="0.2">
      <c r="A37" s="171" t="s">
        <v>2838</v>
      </c>
      <c r="B37" s="49" t="s">
        <v>416</v>
      </c>
      <c r="C37" s="42" t="s">
        <v>1</v>
      </c>
      <c r="D37" s="248">
        <v>7</v>
      </c>
      <c r="E37" s="87"/>
      <c r="F37" s="166">
        <f t="shared" si="2"/>
        <v>0</v>
      </c>
      <c r="G37" s="166">
        <f t="shared" si="3"/>
        <v>0</v>
      </c>
    </row>
    <row r="38" spans="1:7" ht="15" customHeight="1" x14ac:dyDescent="0.2">
      <c r="A38" s="171" t="s">
        <v>2839</v>
      </c>
      <c r="B38" s="49" t="s">
        <v>894</v>
      </c>
      <c r="C38" s="42" t="s">
        <v>1</v>
      </c>
      <c r="D38" s="248">
        <v>7</v>
      </c>
      <c r="E38" s="87"/>
      <c r="F38" s="166">
        <f t="shared" si="2"/>
        <v>0</v>
      </c>
      <c r="G38" s="166">
        <f t="shared" si="3"/>
        <v>0</v>
      </c>
    </row>
    <row r="39" spans="1:7" ht="15" customHeight="1" x14ac:dyDescent="0.2">
      <c r="A39" s="171" t="s">
        <v>2840</v>
      </c>
      <c r="B39" s="49" t="s">
        <v>895</v>
      </c>
      <c r="C39" s="42" t="s">
        <v>1</v>
      </c>
      <c r="D39" s="248">
        <v>7</v>
      </c>
      <c r="E39" s="87"/>
      <c r="F39" s="166">
        <f t="shared" si="2"/>
        <v>0</v>
      </c>
      <c r="G39" s="166">
        <f t="shared" si="3"/>
        <v>0</v>
      </c>
    </row>
    <row r="40" spans="1:7" ht="15" customHeight="1" x14ac:dyDescent="0.2">
      <c r="A40" s="171" t="s">
        <v>2841</v>
      </c>
      <c r="B40" s="49" t="s">
        <v>421</v>
      </c>
      <c r="C40" s="42" t="s">
        <v>1</v>
      </c>
      <c r="D40" s="248">
        <v>7</v>
      </c>
      <c r="E40" s="87"/>
      <c r="F40" s="166">
        <f t="shared" si="2"/>
        <v>0</v>
      </c>
      <c r="G40" s="166">
        <f t="shared" si="3"/>
        <v>0</v>
      </c>
    </row>
    <row r="41" spans="1:7" ht="15" customHeight="1" x14ac:dyDescent="0.2">
      <c r="A41" s="171" t="s">
        <v>2842</v>
      </c>
      <c r="B41" s="49" t="s">
        <v>794</v>
      </c>
      <c r="C41" s="42" t="s">
        <v>1</v>
      </c>
      <c r="D41" s="248">
        <v>7</v>
      </c>
      <c r="E41" s="87"/>
      <c r="F41" s="166">
        <f t="shared" si="2"/>
        <v>0</v>
      </c>
      <c r="G41" s="166">
        <f t="shared" si="3"/>
        <v>0</v>
      </c>
    </row>
    <row r="42" spans="1:7" ht="15" customHeight="1" x14ac:dyDescent="0.2">
      <c r="A42" s="171" t="s">
        <v>2843</v>
      </c>
      <c r="B42" s="49" t="s">
        <v>793</v>
      </c>
      <c r="C42" s="42" t="s">
        <v>1</v>
      </c>
      <c r="D42" s="248">
        <v>10</v>
      </c>
      <c r="E42" s="87"/>
      <c r="F42" s="166">
        <f t="shared" si="2"/>
        <v>0</v>
      </c>
      <c r="G42" s="166">
        <f t="shared" si="3"/>
        <v>0</v>
      </c>
    </row>
    <row r="43" spans="1:7" ht="15" customHeight="1" x14ac:dyDescent="0.2">
      <c r="A43" s="171" t="s">
        <v>2844</v>
      </c>
      <c r="B43" s="49" t="s">
        <v>896</v>
      </c>
      <c r="C43" s="42" t="s">
        <v>1</v>
      </c>
      <c r="D43" s="248">
        <v>7</v>
      </c>
      <c r="E43" s="87"/>
      <c r="F43" s="166">
        <f t="shared" si="2"/>
        <v>0</v>
      </c>
      <c r="G43" s="166">
        <f t="shared" si="3"/>
        <v>0</v>
      </c>
    </row>
    <row r="44" spans="1:7" ht="15" customHeight="1" x14ac:dyDescent="0.2">
      <c r="A44" s="171" t="s">
        <v>2845</v>
      </c>
      <c r="B44" s="49" t="s">
        <v>897</v>
      </c>
      <c r="C44" s="42" t="s">
        <v>1</v>
      </c>
      <c r="D44" s="248">
        <v>7</v>
      </c>
      <c r="E44" s="87"/>
      <c r="F44" s="166">
        <f t="shared" si="2"/>
        <v>0</v>
      </c>
      <c r="G44" s="166">
        <f t="shared" si="3"/>
        <v>0</v>
      </c>
    </row>
    <row r="45" spans="1:7" ht="15" customHeight="1" x14ac:dyDescent="0.2">
      <c r="A45" s="171" t="s">
        <v>2846</v>
      </c>
      <c r="B45" s="49" t="s">
        <v>898</v>
      </c>
      <c r="C45" s="42" t="s">
        <v>1</v>
      </c>
      <c r="D45" s="248">
        <v>7</v>
      </c>
      <c r="E45" s="87"/>
      <c r="F45" s="166">
        <f t="shared" si="2"/>
        <v>0</v>
      </c>
      <c r="G45" s="166">
        <f t="shared" si="3"/>
        <v>0</v>
      </c>
    </row>
    <row r="46" spans="1:7" ht="15" customHeight="1" x14ac:dyDescent="0.2">
      <c r="A46" s="171" t="s">
        <v>2847</v>
      </c>
      <c r="B46" s="49" t="s">
        <v>899</v>
      </c>
      <c r="C46" s="42" t="s">
        <v>1</v>
      </c>
      <c r="D46" s="248">
        <v>7</v>
      </c>
      <c r="E46" s="87"/>
      <c r="F46" s="166">
        <f t="shared" si="2"/>
        <v>0</v>
      </c>
      <c r="G46" s="166">
        <f t="shared" si="3"/>
        <v>0</v>
      </c>
    </row>
    <row r="47" spans="1:7" ht="15" customHeight="1" x14ac:dyDescent="0.2">
      <c r="A47" s="171" t="s">
        <v>2848</v>
      </c>
      <c r="B47" s="49" t="s">
        <v>900</v>
      </c>
      <c r="C47" s="42" t="s">
        <v>1</v>
      </c>
      <c r="D47" s="248">
        <v>7</v>
      </c>
      <c r="E47" s="87"/>
      <c r="F47" s="166">
        <f t="shared" si="2"/>
        <v>0</v>
      </c>
      <c r="G47" s="166">
        <f t="shared" si="3"/>
        <v>0</v>
      </c>
    </row>
    <row r="48" spans="1:7" ht="15" customHeight="1" x14ac:dyDescent="0.2">
      <c r="A48" s="171" t="s">
        <v>2849</v>
      </c>
      <c r="B48" s="49" t="s">
        <v>900</v>
      </c>
      <c r="C48" s="42" t="s">
        <v>1</v>
      </c>
      <c r="D48" s="248">
        <v>7</v>
      </c>
      <c r="E48" s="87"/>
      <c r="F48" s="166">
        <f t="shared" si="2"/>
        <v>0</v>
      </c>
      <c r="G48" s="166">
        <f t="shared" si="3"/>
        <v>0</v>
      </c>
    </row>
    <row r="49" spans="1:7" ht="15" customHeight="1" x14ac:dyDescent="0.2">
      <c r="A49" s="171" t="s">
        <v>2850</v>
      </c>
      <c r="B49" s="49" t="s">
        <v>901</v>
      </c>
      <c r="C49" s="42" t="s">
        <v>1</v>
      </c>
      <c r="D49" s="248">
        <v>14</v>
      </c>
      <c r="E49" s="87"/>
      <c r="F49" s="166">
        <f t="shared" si="2"/>
        <v>0</v>
      </c>
      <c r="G49" s="166">
        <f t="shared" si="3"/>
        <v>0</v>
      </c>
    </row>
    <row r="50" spans="1:7" ht="15" customHeight="1" x14ac:dyDescent="0.2">
      <c r="A50" s="171" t="s">
        <v>2851</v>
      </c>
      <c r="B50" s="49" t="s">
        <v>902</v>
      </c>
      <c r="C50" s="42" t="s">
        <v>1</v>
      </c>
      <c r="D50" s="248">
        <v>28</v>
      </c>
      <c r="E50" s="87"/>
      <c r="F50" s="166">
        <f t="shared" si="2"/>
        <v>0</v>
      </c>
      <c r="G50" s="166">
        <f t="shared" si="3"/>
        <v>0</v>
      </c>
    </row>
    <row r="51" spans="1:7" ht="15" customHeight="1" x14ac:dyDescent="0.2">
      <c r="A51" s="171" t="s">
        <v>2852</v>
      </c>
      <c r="B51" s="49" t="s">
        <v>903</v>
      </c>
      <c r="C51" s="42" t="s">
        <v>1</v>
      </c>
      <c r="D51" s="248">
        <v>28</v>
      </c>
      <c r="E51" s="87"/>
      <c r="F51" s="166">
        <f t="shared" si="2"/>
        <v>0</v>
      </c>
      <c r="G51" s="166">
        <f t="shared" si="3"/>
        <v>0</v>
      </c>
    </row>
    <row r="52" spans="1:7" ht="15" customHeight="1" x14ac:dyDescent="0.2">
      <c r="A52" s="171" t="s">
        <v>2853</v>
      </c>
      <c r="B52" s="49" t="s">
        <v>795</v>
      </c>
      <c r="C52" s="42" t="s">
        <v>1</v>
      </c>
      <c r="D52" s="248">
        <v>14</v>
      </c>
      <c r="E52" s="87"/>
      <c r="F52" s="166">
        <f t="shared" si="2"/>
        <v>0</v>
      </c>
      <c r="G52" s="166">
        <f t="shared" si="3"/>
        <v>0</v>
      </c>
    </row>
    <row r="53" spans="1:7" ht="15" customHeight="1" x14ac:dyDescent="0.2">
      <c r="A53" s="171" t="s">
        <v>2854</v>
      </c>
      <c r="B53" s="49" t="s">
        <v>841</v>
      </c>
      <c r="C53" s="42" t="s">
        <v>1</v>
      </c>
      <c r="D53" s="248">
        <v>56</v>
      </c>
      <c r="E53" s="87"/>
      <c r="F53" s="166">
        <f t="shared" si="2"/>
        <v>0</v>
      </c>
      <c r="G53" s="166">
        <f t="shared" si="3"/>
        <v>0</v>
      </c>
    </row>
    <row r="54" spans="1:7" ht="15" customHeight="1" x14ac:dyDescent="0.2">
      <c r="A54" s="171" t="s">
        <v>2855</v>
      </c>
      <c r="B54" s="49" t="s">
        <v>762</v>
      </c>
      <c r="C54" s="42" t="s">
        <v>1</v>
      </c>
      <c r="D54" s="248">
        <v>56</v>
      </c>
      <c r="E54" s="87"/>
      <c r="F54" s="166">
        <f t="shared" si="2"/>
        <v>0</v>
      </c>
      <c r="G54" s="166">
        <f t="shared" si="3"/>
        <v>0</v>
      </c>
    </row>
    <row r="55" spans="1:7" ht="15" customHeight="1" x14ac:dyDescent="0.2">
      <c r="A55" s="171" t="s">
        <v>2856</v>
      </c>
      <c r="B55" s="49" t="s">
        <v>904</v>
      </c>
      <c r="C55" s="42" t="s">
        <v>1</v>
      </c>
      <c r="D55" s="248">
        <v>56</v>
      </c>
      <c r="E55" s="87"/>
      <c r="F55" s="166">
        <f t="shared" si="2"/>
        <v>0</v>
      </c>
      <c r="G55" s="166">
        <f t="shared" si="3"/>
        <v>0</v>
      </c>
    </row>
    <row r="56" spans="1:7" ht="15" customHeight="1" x14ac:dyDescent="0.2">
      <c r="A56" s="171" t="s">
        <v>2857</v>
      </c>
      <c r="B56" s="49" t="s">
        <v>905</v>
      </c>
      <c r="C56" s="42" t="s">
        <v>1</v>
      </c>
      <c r="D56" s="248">
        <v>7</v>
      </c>
      <c r="E56" s="87"/>
      <c r="F56" s="166">
        <f t="shared" si="2"/>
        <v>0</v>
      </c>
      <c r="G56" s="166">
        <f t="shared" si="3"/>
        <v>0</v>
      </c>
    </row>
    <row r="57" spans="1:7" ht="15" customHeight="1" x14ac:dyDescent="0.2">
      <c r="A57" s="171" t="s">
        <v>2858</v>
      </c>
      <c r="B57" s="49" t="s">
        <v>776</v>
      </c>
      <c r="C57" s="42" t="s">
        <v>1</v>
      </c>
      <c r="D57" s="248">
        <v>7</v>
      </c>
      <c r="E57" s="87"/>
      <c r="F57" s="166">
        <f t="shared" si="2"/>
        <v>0</v>
      </c>
      <c r="G57" s="166">
        <f t="shared" si="3"/>
        <v>0</v>
      </c>
    </row>
    <row r="58" spans="1:7" ht="15" customHeight="1" x14ac:dyDescent="0.2">
      <c r="A58" s="171" t="s">
        <v>2859</v>
      </c>
      <c r="B58" s="49" t="s">
        <v>422</v>
      </c>
      <c r="C58" s="42" t="s">
        <v>1</v>
      </c>
      <c r="D58" s="248">
        <v>7</v>
      </c>
      <c r="E58" s="87"/>
      <c r="F58" s="166">
        <f t="shared" si="2"/>
        <v>0</v>
      </c>
      <c r="G58" s="166">
        <f t="shared" si="3"/>
        <v>0</v>
      </c>
    </row>
    <row r="59" spans="1:7" ht="15" customHeight="1" x14ac:dyDescent="0.2">
      <c r="A59" s="171" t="s">
        <v>2860</v>
      </c>
      <c r="B59" s="49" t="s">
        <v>906</v>
      </c>
      <c r="C59" s="42" t="s">
        <v>1</v>
      </c>
      <c r="D59" s="248">
        <v>7</v>
      </c>
      <c r="E59" s="87"/>
      <c r="F59" s="166">
        <f t="shared" si="2"/>
        <v>0</v>
      </c>
      <c r="G59" s="166">
        <f t="shared" si="3"/>
        <v>0</v>
      </c>
    </row>
    <row r="60" spans="1:7" ht="15" customHeight="1" x14ac:dyDescent="0.2">
      <c r="A60" s="171" t="s">
        <v>2861</v>
      </c>
      <c r="B60" s="49" t="s">
        <v>411</v>
      </c>
      <c r="C60" s="42" t="s">
        <v>1</v>
      </c>
      <c r="D60" s="248">
        <v>7</v>
      </c>
      <c r="E60" s="87"/>
      <c r="F60" s="166">
        <f t="shared" si="2"/>
        <v>0</v>
      </c>
      <c r="G60" s="166">
        <f t="shared" si="3"/>
        <v>0</v>
      </c>
    </row>
    <row r="61" spans="1:7" ht="15" customHeight="1" x14ac:dyDescent="0.2">
      <c r="A61" s="171" t="s">
        <v>2862</v>
      </c>
      <c r="B61" s="49" t="s">
        <v>844</v>
      </c>
      <c r="C61" s="42" t="s">
        <v>1</v>
      </c>
      <c r="D61" s="248">
        <v>7</v>
      </c>
      <c r="E61" s="87"/>
      <c r="F61" s="166">
        <f t="shared" si="2"/>
        <v>0</v>
      </c>
      <c r="G61" s="166">
        <f t="shared" si="3"/>
        <v>0</v>
      </c>
    </row>
    <row r="62" spans="1:7" ht="15" customHeight="1" x14ac:dyDescent="0.2">
      <c r="A62" s="171" t="s">
        <v>2863</v>
      </c>
      <c r="B62" s="49" t="s">
        <v>907</v>
      </c>
      <c r="C62" s="42" t="s">
        <v>1</v>
      </c>
      <c r="D62" s="248">
        <v>7</v>
      </c>
      <c r="E62" s="87"/>
      <c r="F62" s="166">
        <f t="shared" si="2"/>
        <v>0</v>
      </c>
      <c r="G62" s="166">
        <f t="shared" si="3"/>
        <v>0</v>
      </c>
    </row>
    <row r="63" spans="1:7" ht="15" customHeight="1" x14ac:dyDescent="0.2">
      <c r="A63" s="171" t="s">
        <v>2864</v>
      </c>
      <c r="B63" s="49" t="s">
        <v>756</v>
      </c>
      <c r="C63" s="42" t="s">
        <v>1</v>
      </c>
      <c r="D63" s="248">
        <v>7</v>
      </c>
      <c r="E63" s="87"/>
      <c r="F63" s="166">
        <f t="shared" si="2"/>
        <v>0</v>
      </c>
      <c r="G63" s="166">
        <f t="shared" si="3"/>
        <v>0</v>
      </c>
    </row>
    <row r="64" spans="1:7" ht="15" customHeight="1" x14ac:dyDescent="0.2">
      <c r="A64" s="171" t="s">
        <v>2865</v>
      </c>
      <c r="B64" s="49" t="s">
        <v>397</v>
      </c>
      <c r="C64" s="42" t="s">
        <v>1</v>
      </c>
      <c r="D64" s="248">
        <v>7</v>
      </c>
      <c r="E64" s="87"/>
      <c r="F64" s="166">
        <f t="shared" si="2"/>
        <v>0</v>
      </c>
      <c r="G64" s="166">
        <f t="shared" si="3"/>
        <v>0</v>
      </c>
    </row>
    <row r="65" spans="1:7" ht="25.5" x14ac:dyDescent="0.2">
      <c r="A65" s="171" t="s">
        <v>2866</v>
      </c>
      <c r="B65" s="49" t="s">
        <v>908</v>
      </c>
      <c r="C65" s="42" t="s">
        <v>1</v>
      </c>
      <c r="D65" s="248">
        <v>2</v>
      </c>
      <c r="E65" s="87"/>
      <c r="F65" s="166">
        <f t="shared" si="2"/>
        <v>0</v>
      </c>
      <c r="G65" s="166">
        <f t="shared" si="3"/>
        <v>0</v>
      </c>
    </row>
    <row r="66" spans="1:7" ht="15" customHeight="1" x14ac:dyDescent="0.2">
      <c r="A66" s="171" t="s">
        <v>2867</v>
      </c>
      <c r="B66" s="49" t="s">
        <v>909</v>
      </c>
      <c r="C66" s="42" t="s">
        <v>234</v>
      </c>
      <c r="D66" s="248">
        <v>2</v>
      </c>
      <c r="E66" s="87"/>
      <c r="F66" s="166">
        <f t="shared" si="2"/>
        <v>0</v>
      </c>
      <c r="G66" s="166">
        <f t="shared" si="3"/>
        <v>0</v>
      </c>
    </row>
    <row r="67" spans="1:7" ht="15" customHeight="1" x14ac:dyDescent="0.2">
      <c r="A67" s="171" t="s">
        <v>2868</v>
      </c>
      <c r="B67" s="49" t="s">
        <v>910</v>
      </c>
      <c r="C67" s="42" t="s">
        <v>234</v>
      </c>
      <c r="D67" s="248">
        <v>2</v>
      </c>
      <c r="E67" s="87"/>
      <c r="F67" s="166">
        <f t="shared" si="2"/>
        <v>0</v>
      </c>
      <c r="G67" s="166">
        <f t="shared" si="3"/>
        <v>0</v>
      </c>
    </row>
    <row r="68" spans="1:7" ht="15" customHeight="1" x14ac:dyDescent="0.2">
      <c r="A68" s="171" t="s">
        <v>2869</v>
      </c>
      <c r="B68" s="49" t="s">
        <v>911</v>
      </c>
      <c r="C68" s="42" t="s">
        <v>1</v>
      </c>
      <c r="D68" s="248">
        <v>2</v>
      </c>
      <c r="E68" s="87"/>
      <c r="F68" s="166">
        <f t="shared" si="2"/>
        <v>0</v>
      </c>
      <c r="G68" s="166">
        <f t="shared" si="3"/>
        <v>0</v>
      </c>
    </row>
    <row r="69" spans="1:7" ht="15" customHeight="1" x14ac:dyDescent="0.2">
      <c r="A69" s="171" t="s">
        <v>2870</v>
      </c>
      <c r="B69" s="49" t="s">
        <v>912</v>
      </c>
      <c r="C69" s="42" t="s">
        <v>1</v>
      </c>
      <c r="D69" s="248">
        <v>5</v>
      </c>
      <c r="E69" s="87"/>
      <c r="F69" s="166">
        <f t="shared" si="2"/>
        <v>0</v>
      </c>
      <c r="G69" s="166">
        <f t="shared" si="3"/>
        <v>0</v>
      </c>
    </row>
    <row r="70" spans="1:7" ht="15" customHeight="1" x14ac:dyDescent="0.2">
      <c r="A70" s="171" t="s">
        <v>2871</v>
      </c>
      <c r="B70" s="49" t="s">
        <v>913</v>
      </c>
      <c r="C70" s="42" t="s">
        <v>471</v>
      </c>
      <c r="D70" s="248">
        <v>5</v>
      </c>
      <c r="E70" s="87"/>
      <c r="F70" s="166">
        <f t="shared" si="2"/>
        <v>0</v>
      </c>
      <c r="G70" s="166">
        <f t="shared" si="3"/>
        <v>0</v>
      </c>
    </row>
    <row r="71" spans="1:7" ht="15" customHeight="1" x14ac:dyDescent="0.2">
      <c r="A71" s="171" t="s">
        <v>2872</v>
      </c>
      <c r="B71" s="49" t="s">
        <v>914</v>
      </c>
      <c r="C71" s="42" t="s">
        <v>471</v>
      </c>
      <c r="D71" s="248">
        <v>5</v>
      </c>
      <c r="E71" s="87"/>
      <c r="F71" s="166">
        <f t="shared" si="2"/>
        <v>0</v>
      </c>
      <c r="G71" s="166">
        <f t="shared" si="3"/>
        <v>0</v>
      </c>
    </row>
    <row r="72" spans="1:7" ht="15" customHeight="1" x14ac:dyDescent="0.2">
      <c r="A72" s="171" t="s">
        <v>2873</v>
      </c>
      <c r="B72" s="49" t="s">
        <v>915</v>
      </c>
      <c r="C72" s="42" t="s">
        <v>234</v>
      </c>
      <c r="D72" s="248">
        <v>5</v>
      </c>
      <c r="E72" s="87"/>
      <c r="F72" s="166">
        <f t="shared" si="2"/>
        <v>0</v>
      </c>
      <c r="G72" s="166">
        <f t="shared" si="3"/>
        <v>0</v>
      </c>
    </row>
    <row r="73" spans="1:7" ht="15" customHeight="1" x14ac:dyDescent="0.2">
      <c r="A73" s="171" t="s">
        <v>2874</v>
      </c>
      <c r="B73" s="49" t="s">
        <v>916</v>
      </c>
      <c r="C73" s="42" t="s">
        <v>234</v>
      </c>
      <c r="D73" s="248">
        <v>2</v>
      </c>
      <c r="E73" s="87"/>
      <c r="F73" s="166">
        <f t="shared" si="2"/>
        <v>0</v>
      </c>
      <c r="G73" s="166">
        <f t="shared" si="3"/>
        <v>0</v>
      </c>
    </row>
    <row r="74" spans="1:7" ht="15" customHeight="1" x14ac:dyDescent="0.2">
      <c r="A74" s="171" t="s">
        <v>2875</v>
      </c>
      <c r="B74" s="49" t="s">
        <v>917</v>
      </c>
      <c r="C74" s="42" t="s">
        <v>1</v>
      </c>
      <c r="D74" s="248">
        <v>2</v>
      </c>
      <c r="E74" s="87"/>
      <c r="F74" s="166">
        <f t="shared" si="2"/>
        <v>0</v>
      </c>
      <c r="G74" s="166">
        <f t="shared" si="3"/>
        <v>0</v>
      </c>
    </row>
    <row r="75" spans="1:7" ht="15" customHeight="1" x14ac:dyDescent="0.2">
      <c r="A75" s="171" t="s">
        <v>2876</v>
      </c>
      <c r="B75" s="49" t="s">
        <v>918</v>
      </c>
      <c r="C75" s="42" t="s">
        <v>1</v>
      </c>
      <c r="D75" s="248">
        <v>5</v>
      </c>
      <c r="E75" s="87"/>
      <c r="F75" s="166">
        <f t="shared" si="2"/>
        <v>0</v>
      </c>
      <c r="G75" s="166">
        <f t="shared" si="3"/>
        <v>0</v>
      </c>
    </row>
    <row r="76" spans="1:7" ht="15" customHeight="1" x14ac:dyDescent="0.2">
      <c r="A76" s="171" t="s">
        <v>2877</v>
      </c>
      <c r="B76" s="49" t="s">
        <v>919</v>
      </c>
      <c r="C76" s="42" t="s">
        <v>1</v>
      </c>
      <c r="D76" s="248">
        <v>7</v>
      </c>
      <c r="E76" s="87"/>
      <c r="F76" s="166">
        <f t="shared" si="2"/>
        <v>0</v>
      </c>
      <c r="G76" s="166">
        <f t="shared" si="3"/>
        <v>0</v>
      </c>
    </row>
    <row r="77" spans="1:7" ht="15" customHeight="1" x14ac:dyDescent="0.2">
      <c r="A77" s="171" t="s">
        <v>2878</v>
      </c>
      <c r="B77" s="49" t="s">
        <v>920</v>
      </c>
      <c r="C77" s="42" t="s">
        <v>1</v>
      </c>
      <c r="D77" s="248">
        <v>7</v>
      </c>
      <c r="E77" s="87"/>
      <c r="F77" s="166">
        <f t="shared" si="2"/>
        <v>0</v>
      </c>
      <c r="G77" s="166">
        <f t="shared" si="3"/>
        <v>0</v>
      </c>
    </row>
    <row r="78" spans="1:7" ht="15" customHeight="1" x14ac:dyDescent="0.2">
      <c r="A78" s="171" t="s">
        <v>2879</v>
      </c>
      <c r="B78" s="49" t="s">
        <v>921</v>
      </c>
      <c r="C78" s="42" t="s">
        <v>1</v>
      </c>
      <c r="D78" s="248">
        <v>7</v>
      </c>
      <c r="E78" s="87"/>
      <c r="F78" s="166">
        <f t="shared" si="2"/>
        <v>0</v>
      </c>
      <c r="G78" s="166">
        <f t="shared" si="3"/>
        <v>0</v>
      </c>
    </row>
    <row r="79" spans="1:7" ht="15" customHeight="1" x14ac:dyDescent="0.2">
      <c r="A79" s="171" t="s">
        <v>2880</v>
      </c>
      <c r="B79" s="49" t="s">
        <v>778</v>
      </c>
      <c r="C79" s="42" t="s">
        <v>1</v>
      </c>
      <c r="D79" s="248">
        <v>7</v>
      </c>
      <c r="E79" s="87"/>
      <c r="F79" s="166">
        <f t="shared" si="2"/>
        <v>0</v>
      </c>
      <c r="G79" s="166">
        <f t="shared" si="3"/>
        <v>0</v>
      </c>
    </row>
    <row r="80" spans="1:7" ht="15" customHeight="1" x14ac:dyDescent="0.2">
      <c r="A80" s="171" t="s">
        <v>2881</v>
      </c>
      <c r="B80" s="49" t="s">
        <v>922</v>
      </c>
      <c r="C80" s="42" t="s">
        <v>1</v>
      </c>
      <c r="D80" s="248">
        <v>7</v>
      </c>
      <c r="E80" s="87"/>
      <c r="F80" s="166">
        <f t="shared" si="2"/>
        <v>0</v>
      </c>
      <c r="G80" s="166">
        <f t="shared" si="3"/>
        <v>0</v>
      </c>
    </row>
    <row r="81" spans="1:7" ht="15" customHeight="1" x14ac:dyDescent="0.2">
      <c r="A81" s="171" t="s">
        <v>2882</v>
      </c>
      <c r="B81" s="49" t="s">
        <v>923</v>
      </c>
      <c r="C81" s="42" t="s">
        <v>1</v>
      </c>
      <c r="D81" s="248">
        <v>5</v>
      </c>
      <c r="E81" s="87"/>
      <c r="F81" s="166">
        <f t="shared" si="2"/>
        <v>0</v>
      </c>
      <c r="G81" s="166">
        <f t="shared" si="3"/>
        <v>0</v>
      </c>
    </row>
    <row r="82" spans="1:7" ht="15" customHeight="1" x14ac:dyDescent="0.2">
      <c r="A82" s="171" t="s">
        <v>2883</v>
      </c>
      <c r="B82" s="49" t="s">
        <v>392</v>
      </c>
      <c r="C82" s="42" t="s">
        <v>1</v>
      </c>
      <c r="D82" s="248">
        <v>7</v>
      </c>
      <c r="E82" s="87"/>
      <c r="F82" s="166">
        <f t="shared" ref="F82:F145" si="4">SUM(E82*1.2)</f>
        <v>0</v>
      </c>
      <c r="G82" s="166">
        <f t="shared" ref="G82:G145" si="5">SUM(D82*E82)</f>
        <v>0</v>
      </c>
    </row>
    <row r="83" spans="1:7" ht="15" customHeight="1" x14ac:dyDescent="0.2">
      <c r="A83" s="171" t="s">
        <v>2884</v>
      </c>
      <c r="B83" s="49" t="s">
        <v>777</v>
      </c>
      <c r="C83" s="42" t="s">
        <v>1</v>
      </c>
      <c r="D83" s="248">
        <v>7</v>
      </c>
      <c r="E83" s="87"/>
      <c r="F83" s="166">
        <f t="shared" si="4"/>
        <v>0</v>
      </c>
      <c r="G83" s="166">
        <f t="shared" si="5"/>
        <v>0</v>
      </c>
    </row>
    <row r="84" spans="1:7" ht="15" customHeight="1" x14ac:dyDescent="0.2">
      <c r="A84" s="171" t="s">
        <v>2885</v>
      </c>
      <c r="B84" s="49" t="s">
        <v>778</v>
      </c>
      <c r="C84" s="42" t="s">
        <v>1</v>
      </c>
      <c r="D84" s="248">
        <v>7</v>
      </c>
      <c r="E84" s="87"/>
      <c r="F84" s="166">
        <f t="shared" si="4"/>
        <v>0</v>
      </c>
      <c r="G84" s="166">
        <f t="shared" si="5"/>
        <v>0</v>
      </c>
    </row>
    <row r="85" spans="1:7" ht="15" customHeight="1" x14ac:dyDescent="0.2">
      <c r="A85" s="171" t="s">
        <v>2886</v>
      </c>
      <c r="B85" s="49" t="s">
        <v>787</v>
      </c>
      <c r="C85" s="42" t="s">
        <v>1</v>
      </c>
      <c r="D85" s="248">
        <v>7</v>
      </c>
      <c r="E85" s="87"/>
      <c r="F85" s="166">
        <f t="shared" si="4"/>
        <v>0</v>
      </c>
      <c r="G85" s="166">
        <f t="shared" si="5"/>
        <v>0</v>
      </c>
    </row>
    <row r="86" spans="1:7" ht="15" customHeight="1" x14ac:dyDescent="0.2">
      <c r="A86" s="171" t="s">
        <v>2887</v>
      </c>
      <c r="B86" s="49" t="s">
        <v>818</v>
      </c>
      <c r="C86" s="42" t="s">
        <v>1</v>
      </c>
      <c r="D86" s="248">
        <v>7</v>
      </c>
      <c r="E86" s="87"/>
      <c r="F86" s="166">
        <f t="shared" si="4"/>
        <v>0</v>
      </c>
      <c r="G86" s="166">
        <f t="shared" si="5"/>
        <v>0</v>
      </c>
    </row>
    <row r="87" spans="1:7" ht="15" customHeight="1" x14ac:dyDescent="0.2">
      <c r="A87" s="171" t="s">
        <v>2888</v>
      </c>
      <c r="B87" s="49" t="s">
        <v>519</v>
      </c>
      <c r="C87" s="42" t="s">
        <v>1</v>
      </c>
      <c r="D87" s="248">
        <v>7</v>
      </c>
      <c r="E87" s="87"/>
      <c r="F87" s="166">
        <f t="shared" si="4"/>
        <v>0</v>
      </c>
      <c r="G87" s="166">
        <f t="shared" si="5"/>
        <v>0</v>
      </c>
    </row>
    <row r="88" spans="1:7" ht="15" customHeight="1" x14ac:dyDescent="0.2">
      <c r="A88" s="171" t="s">
        <v>2889</v>
      </c>
      <c r="B88" s="49" t="s">
        <v>256</v>
      </c>
      <c r="C88" s="42" t="s">
        <v>1</v>
      </c>
      <c r="D88" s="248">
        <v>7</v>
      </c>
      <c r="E88" s="87"/>
      <c r="F88" s="166">
        <f t="shared" si="4"/>
        <v>0</v>
      </c>
      <c r="G88" s="166">
        <f t="shared" si="5"/>
        <v>0</v>
      </c>
    </row>
    <row r="89" spans="1:7" ht="15" customHeight="1" x14ac:dyDescent="0.2">
      <c r="A89" s="171" t="s">
        <v>2890</v>
      </c>
      <c r="B89" s="49" t="s">
        <v>924</v>
      </c>
      <c r="C89" s="42" t="s">
        <v>1</v>
      </c>
      <c r="D89" s="248">
        <v>7</v>
      </c>
      <c r="E89" s="87"/>
      <c r="F89" s="166">
        <f t="shared" si="4"/>
        <v>0</v>
      </c>
      <c r="G89" s="166">
        <f t="shared" si="5"/>
        <v>0</v>
      </c>
    </row>
    <row r="90" spans="1:7" ht="15" customHeight="1" x14ac:dyDescent="0.2">
      <c r="A90" s="171" t="s">
        <v>2891</v>
      </c>
      <c r="B90" s="49" t="s">
        <v>398</v>
      </c>
      <c r="C90" s="42" t="s">
        <v>1</v>
      </c>
      <c r="D90" s="248">
        <v>7</v>
      </c>
      <c r="E90" s="87"/>
      <c r="F90" s="166">
        <f t="shared" si="4"/>
        <v>0</v>
      </c>
      <c r="G90" s="166">
        <f t="shared" si="5"/>
        <v>0</v>
      </c>
    </row>
    <row r="91" spans="1:7" ht="15" customHeight="1" x14ac:dyDescent="0.2">
      <c r="A91" s="171" t="s">
        <v>2892</v>
      </c>
      <c r="B91" s="49" t="s">
        <v>925</v>
      </c>
      <c r="C91" s="42" t="s">
        <v>1</v>
      </c>
      <c r="D91" s="248">
        <v>7</v>
      </c>
      <c r="E91" s="87"/>
      <c r="F91" s="166">
        <f t="shared" si="4"/>
        <v>0</v>
      </c>
      <c r="G91" s="166">
        <f t="shared" si="5"/>
        <v>0</v>
      </c>
    </row>
    <row r="92" spans="1:7" ht="15" customHeight="1" x14ac:dyDescent="0.2">
      <c r="A92" s="171" t="s">
        <v>2893</v>
      </c>
      <c r="B92" s="49" t="s">
        <v>926</v>
      </c>
      <c r="C92" s="42" t="s">
        <v>1</v>
      </c>
      <c r="D92" s="248"/>
      <c r="E92" s="87"/>
      <c r="F92" s="166">
        <f t="shared" si="4"/>
        <v>0</v>
      </c>
      <c r="G92" s="166">
        <f t="shared" si="5"/>
        <v>0</v>
      </c>
    </row>
    <row r="93" spans="1:7" ht="15" customHeight="1" x14ac:dyDescent="0.2">
      <c r="A93" s="171" t="s">
        <v>2894</v>
      </c>
      <c r="B93" s="49" t="s">
        <v>399</v>
      </c>
      <c r="C93" s="42" t="s">
        <v>1</v>
      </c>
      <c r="D93" s="248">
        <v>1</v>
      </c>
      <c r="E93" s="87"/>
      <c r="F93" s="166">
        <f t="shared" si="4"/>
        <v>0</v>
      </c>
      <c r="G93" s="166">
        <f t="shared" si="5"/>
        <v>0</v>
      </c>
    </row>
    <row r="94" spans="1:7" ht="15" customHeight="1" x14ac:dyDescent="0.2">
      <c r="A94" s="171" t="s">
        <v>2895</v>
      </c>
      <c r="B94" s="49" t="s">
        <v>927</v>
      </c>
      <c r="C94" s="42" t="s">
        <v>1</v>
      </c>
      <c r="D94" s="248">
        <v>1</v>
      </c>
      <c r="E94" s="87"/>
      <c r="F94" s="166">
        <f t="shared" si="4"/>
        <v>0</v>
      </c>
      <c r="G94" s="166">
        <f t="shared" si="5"/>
        <v>0</v>
      </c>
    </row>
    <row r="95" spans="1:7" ht="15" customHeight="1" x14ac:dyDescent="0.2">
      <c r="A95" s="171" t="s">
        <v>2896</v>
      </c>
      <c r="B95" s="49" t="s">
        <v>928</v>
      </c>
      <c r="C95" s="42" t="s">
        <v>1</v>
      </c>
      <c r="D95" s="248">
        <v>7</v>
      </c>
      <c r="E95" s="87"/>
      <c r="F95" s="166">
        <f t="shared" si="4"/>
        <v>0</v>
      </c>
      <c r="G95" s="166">
        <f t="shared" si="5"/>
        <v>0</v>
      </c>
    </row>
    <row r="96" spans="1:7" ht="15" customHeight="1" x14ac:dyDescent="0.2">
      <c r="A96" s="171" t="s">
        <v>2897</v>
      </c>
      <c r="B96" s="49" t="s">
        <v>929</v>
      </c>
      <c r="C96" s="42" t="s">
        <v>1</v>
      </c>
      <c r="D96" s="248">
        <v>7</v>
      </c>
      <c r="E96" s="87"/>
      <c r="F96" s="166">
        <f t="shared" si="4"/>
        <v>0</v>
      </c>
      <c r="G96" s="166">
        <f t="shared" si="5"/>
        <v>0</v>
      </c>
    </row>
    <row r="97" spans="1:7" ht="15" customHeight="1" x14ac:dyDescent="0.2">
      <c r="A97" s="171" t="s">
        <v>2898</v>
      </c>
      <c r="B97" s="49" t="s">
        <v>930</v>
      </c>
      <c r="C97" s="42" t="s">
        <v>1</v>
      </c>
      <c r="D97" s="248">
        <v>7</v>
      </c>
      <c r="E97" s="87"/>
      <c r="F97" s="166">
        <f t="shared" si="4"/>
        <v>0</v>
      </c>
      <c r="G97" s="166">
        <f t="shared" si="5"/>
        <v>0</v>
      </c>
    </row>
    <row r="98" spans="1:7" ht="15" customHeight="1" x14ac:dyDescent="0.2">
      <c r="A98" s="171" t="s">
        <v>2899</v>
      </c>
      <c r="B98" s="49" t="s">
        <v>931</v>
      </c>
      <c r="C98" s="42" t="s">
        <v>1</v>
      </c>
      <c r="D98" s="248">
        <v>7</v>
      </c>
      <c r="E98" s="87"/>
      <c r="F98" s="166">
        <f t="shared" si="4"/>
        <v>0</v>
      </c>
      <c r="G98" s="166">
        <f t="shared" si="5"/>
        <v>0</v>
      </c>
    </row>
    <row r="99" spans="1:7" ht="15" customHeight="1" x14ac:dyDescent="0.2">
      <c r="A99" s="171" t="s">
        <v>2900</v>
      </c>
      <c r="B99" s="49" t="s">
        <v>846</v>
      </c>
      <c r="C99" s="42" t="s">
        <v>1</v>
      </c>
      <c r="D99" s="248">
        <v>7</v>
      </c>
      <c r="E99" s="87"/>
      <c r="F99" s="166">
        <f t="shared" si="4"/>
        <v>0</v>
      </c>
      <c r="G99" s="166">
        <f t="shared" si="5"/>
        <v>0</v>
      </c>
    </row>
    <row r="100" spans="1:7" ht="15" customHeight="1" x14ac:dyDescent="0.2">
      <c r="A100" s="171" t="s">
        <v>2901</v>
      </c>
      <c r="B100" s="49" t="s">
        <v>269</v>
      </c>
      <c r="C100" s="42" t="s">
        <v>1</v>
      </c>
      <c r="D100" s="248">
        <v>7</v>
      </c>
      <c r="E100" s="87"/>
      <c r="F100" s="166">
        <f t="shared" si="4"/>
        <v>0</v>
      </c>
      <c r="G100" s="166">
        <f t="shared" si="5"/>
        <v>0</v>
      </c>
    </row>
    <row r="101" spans="1:7" ht="15" customHeight="1" x14ac:dyDescent="0.2">
      <c r="A101" s="171" t="s">
        <v>2902</v>
      </c>
      <c r="B101" s="49" t="s">
        <v>932</v>
      </c>
      <c r="C101" s="42" t="s">
        <v>1</v>
      </c>
      <c r="D101" s="248">
        <v>7</v>
      </c>
      <c r="E101" s="87"/>
      <c r="F101" s="166">
        <f t="shared" si="4"/>
        <v>0</v>
      </c>
      <c r="G101" s="166">
        <f t="shared" si="5"/>
        <v>0</v>
      </c>
    </row>
    <row r="102" spans="1:7" ht="15" customHeight="1" x14ac:dyDescent="0.2">
      <c r="A102" s="171" t="s">
        <v>2903</v>
      </c>
      <c r="B102" s="49" t="s">
        <v>415</v>
      </c>
      <c r="C102" s="42" t="s">
        <v>1</v>
      </c>
      <c r="D102" s="248">
        <v>7</v>
      </c>
      <c r="E102" s="87"/>
      <c r="F102" s="166">
        <f t="shared" si="4"/>
        <v>0</v>
      </c>
      <c r="G102" s="166">
        <f t="shared" si="5"/>
        <v>0</v>
      </c>
    </row>
    <row r="103" spans="1:7" ht="15" customHeight="1" x14ac:dyDescent="0.2">
      <c r="A103" s="171" t="s">
        <v>2904</v>
      </c>
      <c r="B103" s="49" t="s">
        <v>933</v>
      </c>
      <c r="C103" s="42" t="s">
        <v>1</v>
      </c>
      <c r="D103" s="248">
        <v>7</v>
      </c>
      <c r="E103" s="87"/>
      <c r="F103" s="166">
        <f t="shared" si="4"/>
        <v>0</v>
      </c>
      <c r="G103" s="166">
        <f t="shared" si="5"/>
        <v>0</v>
      </c>
    </row>
    <row r="104" spans="1:7" ht="15" customHeight="1" x14ac:dyDescent="0.2">
      <c r="A104" s="171" t="s">
        <v>2905</v>
      </c>
      <c r="B104" s="49" t="s">
        <v>934</v>
      </c>
      <c r="C104" s="42" t="s">
        <v>1</v>
      </c>
      <c r="D104" s="248">
        <v>7</v>
      </c>
      <c r="E104" s="87"/>
      <c r="F104" s="166">
        <f t="shared" si="4"/>
        <v>0</v>
      </c>
      <c r="G104" s="166">
        <f t="shared" si="5"/>
        <v>0</v>
      </c>
    </row>
    <row r="105" spans="1:7" ht="15" customHeight="1" x14ac:dyDescent="0.2">
      <c r="A105" s="171" t="s">
        <v>2906</v>
      </c>
      <c r="B105" s="49" t="s">
        <v>935</v>
      </c>
      <c r="C105" s="42" t="s">
        <v>1</v>
      </c>
      <c r="D105" s="248">
        <v>7</v>
      </c>
      <c r="E105" s="87"/>
      <c r="F105" s="166">
        <f t="shared" si="4"/>
        <v>0</v>
      </c>
      <c r="G105" s="166">
        <f t="shared" si="5"/>
        <v>0</v>
      </c>
    </row>
    <row r="106" spans="1:7" ht="15" customHeight="1" x14ac:dyDescent="0.2">
      <c r="A106" s="171" t="s">
        <v>2907</v>
      </c>
      <c r="B106" s="49" t="s">
        <v>936</v>
      </c>
      <c r="C106" s="42" t="s">
        <v>1</v>
      </c>
      <c r="D106" s="248">
        <v>14</v>
      </c>
      <c r="E106" s="87"/>
      <c r="F106" s="166">
        <f t="shared" si="4"/>
        <v>0</v>
      </c>
      <c r="G106" s="166">
        <f t="shared" si="5"/>
        <v>0</v>
      </c>
    </row>
    <row r="107" spans="1:7" ht="15" customHeight="1" x14ac:dyDescent="0.2">
      <c r="A107" s="171" t="s">
        <v>2908</v>
      </c>
      <c r="B107" s="49" t="s">
        <v>448</v>
      </c>
      <c r="C107" s="42" t="s">
        <v>1</v>
      </c>
      <c r="D107" s="248">
        <v>14</v>
      </c>
      <c r="E107" s="87"/>
      <c r="F107" s="166">
        <f t="shared" si="4"/>
        <v>0</v>
      </c>
      <c r="G107" s="166">
        <f t="shared" si="5"/>
        <v>0</v>
      </c>
    </row>
    <row r="108" spans="1:7" ht="15" customHeight="1" x14ac:dyDescent="0.2">
      <c r="A108" s="171" t="s">
        <v>2909</v>
      </c>
      <c r="B108" s="49" t="s">
        <v>937</v>
      </c>
      <c r="C108" s="42" t="s">
        <v>1</v>
      </c>
      <c r="D108" s="248">
        <v>14</v>
      </c>
      <c r="E108" s="87"/>
      <c r="F108" s="166">
        <f t="shared" si="4"/>
        <v>0</v>
      </c>
      <c r="G108" s="166">
        <f t="shared" si="5"/>
        <v>0</v>
      </c>
    </row>
    <row r="109" spans="1:7" ht="15" customHeight="1" x14ac:dyDescent="0.2">
      <c r="A109" s="171" t="s">
        <v>2910</v>
      </c>
      <c r="B109" s="49" t="s">
        <v>938</v>
      </c>
      <c r="C109" s="42" t="s">
        <v>1</v>
      </c>
      <c r="D109" s="248">
        <v>14</v>
      </c>
      <c r="E109" s="87"/>
      <c r="F109" s="166">
        <f t="shared" si="4"/>
        <v>0</v>
      </c>
      <c r="G109" s="166">
        <f t="shared" si="5"/>
        <v>0</v>
      </c>
    </row>
    <row r="110" spans="1:7" ht="15" customHeight="1" x14ac:dyDescent="0.2">
      <c r="A110" s="171" t="s">
        <v>2911</v>
      </c>
      <c r="B110" s="49" t="s">
        <v>939</v>
      </c>
      <c r="C110" s="42" t="s">
        <v>1</v>
      </c>
      <c r="D110" s="248">
        <v>1</v>
      </c>
      <c r="E110" s="87"/>
      <c r="F110" s="166">
        <f t="shared" si="4"/>
        <v>0</v>
      </c>
      <c r="G110" s="166">
        <f t="shared" si="5"/>
        <v>0</v>
      </c>
    </row>
    <row r="111" spans="1:7" ht="15" customHeight="1" x14ac:dyDescent="0.2">
      <c r="A111" s="171" t="s">
        <v>2912</v>
      </c>
      <c r="B111" s="49" t="s">
        <v>940</v>
      </c>
      <c r="C111" s="42" t="s">
        <v>1</v>
      </c>
      <c r="D111" s="248">
        <v>10</v>
      </c>
      <c r="E111" s="87"/>
      <c r="F111" s="166">
        <f t="shared" si="4"/>
        <v>0</v>
      </c>
      <c r="G111" s="166">
        <f t="shared" si="5"/>
        <v>0</v>
      </c>
    </row>
    <row r="112" spans="1:7" ht="15" customHeight="1" x14ac:dyDescent="0.2">
      <c r="A112" s="171" t="s">
        <v>2913</v>
      </c>
      <c r="B112" s="49" t="s">
        <v>941</v>
      </c>
      <c r="C112" s="42" t="s">
        <v>1</v>
      </c>
      <c r="D112" s="248">
        <v>7</v>
      </c>
      <c r="E112" s="87"/>
      <c r="F112" s="166">
        <f t="shared" si="4"/>
        <v>0</v>
      </c>
      <c r="G112" s="166">
        <f t="shared" si="5"/>
        <v>0</v>
      </c>
    </row>
    <row r="113" spans="1:7" ht="15" customHeight="1" x14ac:dyDescent="0.2">
      <c r="A113" s="171" t="s">
        <v>2914</v>
      </c>
      <c r="B113" s="49" t="s">
        <v>942</v>
      </c>
      <c r="C113" s="42" t="s">
        <v>3</v>
      </c>
      <c r="D113" s="248">
        <v>7</v>
      </c>
      <c r="E113" s="87"/>
      <c r="F113" s="166">
        <f t="shared" si="4"/>
        <v>0</v>
      </c>
      <c r="G113" s="166">
        <f t="shared" si="5"/>
        <v>0</v>
      </c>
    </row>
    <row r="114" spans="1:7" ht="15" customHeight="1" x14ac:dyDescent="0.2">
      <c r="A114" s="171" t="s">
        <v>2915</v>
      </c>
      <c r="B114" s="49" t="s">
        <v>943</v>
      </c>
      <c r="C114" s="42" t="s">
        <v>3</v>
      </c>
      <c r="D114" s="248">
        <v>7</v>
      </c>
      <c r="E114" s="87"/>
      <c r="F114" s="166">
        <f t="shared" si="4"/>
        <v>0</v>
      </c>
      <c r="G114" s="166">
        <f t="shared" si="5"/>
        <v>0</v>
      </c>
    </row>
    <row r="115" spans="1:7" ht="15" customHeight="1" x14ac:dyDescent="0.2">
      <c r="A115" s="171" t="s">
        <v>2916</v>
      </c>
      <c r="B115" s="49" t="s">
        <v>792</v>
      </c>
      <c r="C115" s="42" t="s">
        <v>1</v>
      </c>
      <c r="D115" s="248">
        <v>1</v>
      </c>
      <c r="E115" s="87"/>
      <c r="F115" s="166">
        <f t="shared" si="4"/>
        <v>0</v>
      </c>
      <c r="G115" s="166">
        <f t="shared" si="5"/>
        <v>0</v>
      </c>
    </row>
    <row r="116" spans="1:7" ht="15" customHeight="1" x14ac:dyDescent="0.2">
      <c r="A116" s="171" t="s">
        <v>2917</v>
      </c>
      <c r="B116" s="49" t="s">
        <v>439</v>
      </c>
      <c r="C116" s="42" t="s">
        <v>1</v>
      </c>
      <c r="D116" s="248">
        <v>1</v>
      </c>
      <c r="E116" s="87"/>
      <c r="F116" s="166">
        <f t="shared" si="4"/>
        <v>0</v>
      </c>
      <c r="G116" s="166">
        <f t="shared" si="5"/>
        <v>0</v>
      </c>
    </row>
    <row r="117" spans="1:7" ht="15" customHeight="1" x14ac:dyDescent="0.2">
      <c r="A117" s="171" t="s">
        <v>2918</v>
      </c>
      <c r="B117" s="49" t="s">
        <v>944</v>
      </c>
      <c r="C117" s="42" t="s">
        <v>1</v>
      </c>
      <c r="D117" s="248">
        <v>1</v>
      </c>
      <c r="E117" s="87"/>
      <c r="F117" s="166">
        <f t="shared" si="4"/>
        <v>0</v>
      </c>
      <c r="G117" s="166">
        <f t="shared" si="5"/>
        <v>0</v>
      </c>
    </row>
    <row r="118" spans="1:7" ht="15" customHeight="1" x14ac:dyDescent="0.2">
      <c r="A118" s="171" t="s">
        <v>2919</v>
      </c>
      <c r="B118" s="49" t="s">
        <v>945</v>
      </c>
      <c r="C118" s="42" t="s">
        <v>1</v>
      </c>
      <c r="D118" s="248">
        <v>1</v>
      </c>
      <c r="E118" s="87"/>
      <c r="F118" s="166">
        <f t="shared" si="4"/>
        <v>0</v>
      </c>
      <c r="G118" s="166">
        <f t="shared" si="5"/>
        <v>0</v>
      </c>
    </row>
    <row r="119" spans="1:7" ht="15" customHeight="1" x14ac:dyDescent="0.2">
      <c r="A119" s="171" t="s">
        <v>2920</v>
      </c>
      <c r="B119" s="49" t="s">
        <v>442</v>
      </c>
      <c r="C119" s="42" t="s">
        <v>1</v>
      </c>
      <c r="D119" s="248">
        <v>1</v>
      </c>
      <c r="E119" s="87"/>
      <c r="F119" s="166">
        <f t="shared" si="4"/>
        <v>0</v>
      </c>
      <c r="G119" s="166">
        <f t="shared" si="5"/>
        <v>0</v>
      </c>
    </row>
    <row r="120" spans="1:7" ht="15" customHeight="1" x14ac:dyDescent="0.2">
      <c r="A120" s="171" t="s">
        <v>2921</v>
      </c>
      <c r="B120" s="49" t="s">
        <v>437</v>
      </c>
      <c r="C120" s="42" t="s">
        <v>1</v>
      </c>
      <c r="D120" s="248">
        <v>1</v>
      </c>
      <c r="E120" s="87"/>
      <c r="F120" s="166">
        <f t="shared" si="4"/>
        <v>0</v>
      </c>
      <c r="G120" s="166">
        <f t="shared" si="5"/>
        <v>0</v>
      </c>
    </row>
    <row r="121" spans="1:7" ht="15" customHeight="1" x14ac:dyDescent="0.2">
      <c r="A121" s="171" t="s">
        <v>2922</v>
      </c>
      <c r="B121" s="49" t="s">
        <v>946</v>
      </c>
      <c r="C121" s="42" t="s">
        <v>1</v>
      </c>
      <c r="D121" s="248">
        <v>1</v>
      </c>
      <c r="E121" s="87"/>
      <c r="F121" s="166">
        <f t="shared" si="4"/>
        <v>0</v>
      </c>
      <c r="G121" s="166">
        <f t="shared" si="5"/>
        <v>0</v>
      </c>
    </row>
    <row r="122" spans="1:7" ht="15" customHeight="1" x14ac:dyDescent="0.2">
      <c r="A122" s="171" t="s">
        <v>2923</v>
      </c>
      <c r="B122" s="49" t="s">
        <v>947</v>
      </c>
      <c r="C122" s="42" t="s">
        <v>1</v>
      </c>
      <c r="D122" s="248">
        <v>1</v>
      </c>
      <c r="E122" s="87"/>
      <c r="F122" s="166">
        <f t="shared" si="4"/>
        <v>0</v>
      </c>
      <c r="G122" s="166">
        <f t="shared" si="5"/>
        <v>0</v>
      </c>
    </row>
    <row r="123" spans="1:7" ht="15" customHeight="1" x14ac:dyDescent="0.2">
      <c r="A123" s="171" t="s">
        <v>2924</v>
      </c>
      <c r="B123" s="49" t="s">
        <v>948</v>
      </c>
      <c r="C123" s="42" t="s">
        <v>1</v>
      </c>
      <c r="D123" s="248">
        <v>1</v>
      </c>
      <c r="E123" s="87"/>
      <c r="F123" s="166">
        <f t="shared" si="4"/>
        <v>0</v>
      </c>
      <c r="G123" s="166">
        <f t="shared" si="5"/>
        <v>0</v>
      </c>
    </row>
    <row r="124" spans="1:7" ht="15" customHeight="1" x14ac:dyDescent="0.2">
      <c r="A124" s="171" t="s">
        <v>2925</v>
      </c>
      <c r="B124" s="49" t="s">
        <v>949</v>
      </c>
      <c r="C124" s="42" t="s">
        <v>1</v>
      </c>
      <c r="D124" s="248">
        <v>1</v>
      </c>
      <c r="E124" s="87"/>
      <c r="F124" s="166">
        <f t="shared" si="4"/>
        <v>0</v>
      </c>
      <c r="G124" s="166">
        <f t="shared" si="5"/>
        <v>0</v>
      </c>
    </row>
    <row r="125" spans="1:7" ht="15" customHeight="1" x14ac:dyDescent="0.2">
      <c r="A125" s="171" t="s">
        <v>2926</v>
      </c>
      <c r="B125" s="49" t="s">
        <v>950</v>
      </c>
      <c r="C125" s="42" t="s">
        <v>1</v>
      </c>
      <c r="D125" s="248">
        <v>1</v>
      </c>
      <c r="E125" s="87"/>
      <c r="F125" s="166">
        <f t="shared" si="4"/>
        <v>0</v>
      </c>
      <c r="G125" s="166">
        <f t="shared" si="5"/>
        <v>0</v>
      </c>
    </row>
    <row r="126" spans="1:7" ht="15" customHeight="1" x14ac:dyDescent="0.2">
      <c r="A126" s="171" t="s">
        <v>2927</v>
      </c>
      <c r="B126" s="49" t="s">
        <v>951</v>
      </c>
      <c r="C126" s="42" t="s">
        <v>1</v>
      </c>
      <c r="D126" s="248">
        <v>14</v>
      </c>
      <c r="E126" s="87"/>
      <c r="F126" s="166">
        <f t="shared" si="4"/>
        <v>0</v>
      </c>
      <c r="G126" s="166">
        <f t="shared" si="5"/>
        <v>0</v>
      </c>
    </row>
    <row r="127" spans="1:7" ht="15" customHeight="1" x14ac:dyDescent="0.2">
      <c r="A127" s="171" t="s">
        <v>2928</v>
      </c>
      <c r="B127" s="49" t="s">
        <v>791</v>
      </c>
      <c r="C127" s="42" t="s">
        <v>1</v>
      </c>
      <c r="D127" s="248">
        <v>1</v>
      </c>
      <c r="E127" s="87"/>
      <c r="F127" s="166">
        <f t="shared" si="4"/>
        <v>0</v>
      </c>
      <c r="G127" s="166">
        <f t="shared" si="5"/>
        <v>0</v>
      </c>
    </row>
    <row r="128" spans="1:7" ht="15" customHeight="1" x14ac:dyDescent="0.2">
      <c r="A128" s="171" t="s">
        <v>2929</v>
      </c>
      <c r="B128" s="49" t="s">
        <v>952</v>
      </c>
      <c r="C128" s="42" t="s">
        <v>1</v>
      </c>
      <c r="D128" s="248">
        <v>1</v>
      </c>
      <c r="E128" s="87"/>
      <c r="F128" s="166">
        <f t="shared" si="4"/>
        <v>0</v>
      </c>
      <c r="G128" s="166">
        <f t="shared" si="5"/>
        <v>0</v>
      </c>
    </row>
    <row r="129" spans="1:7" ht="15" customHeight="1" x14ac:dyDescent="0.2">
      <c r="A129" s="171" t="s">
        <v>2930</v>
      </c>
      <c r="B129" s="49" t="s">
        <v>790</v>
      </c>
      <c r="C129" s="42" t="s">
        <v>1</v>
      </c>
      <c r="D129" s="248">
        <v>14</v>
      </c>
      <c r="E129" s="87"/>
      <c r="F129" s="166">
        <f t="shared" si="4"/>
        <v>0</v>
      </c>
      <c r="G129" s="166">
        <f t="shared" si="5"/>
        <v>0</v>
      </c>
    </row>
    <row r="130" spans="1:7" ht="15" customHeight="1" x14ac:dyDescent="0.2">
      <c r="A130" s="171" t="s">
        <v>2931</v>
      </c>
      <c r="B130" s="49" t="s">
        <v>953</v>
      </c>
      <c r="C130" s="42" t="s">
        <v>1</v>
      </c>
      <c r="D130" s="248">
        <v>1</v>
      </c>
      <c r="E130" s="87"/>
      <c r="F130" s="166">
        <f t="shared" si="4"/>
        <v>0</v>
      </c>
      <c r="G130" s="166">
        <f t="shared" si="5"/>
        <v>0</v>
      </c>
    </row>
    <row r="131" spans="1:7" ht="15" customHeight="1" x14ac:dyDescent="0.2">
      <c r="A131" s="171" t="s">
        <v>2932</v>
      </c>
      <c r="B131" s="49" t="s">
        <v>954</v>
      </c>
      <c r="C131" s="42" t="s">
        <v>1</v>
      </c>
      <c r="D131" s="248">
        <v>7</v>
      </c>
      <c r="E131" s="87"/>
      <c r="F131" s="166">
        <f t="shared" si="4"/>
        <v>0</v>
      </c>
      <c r="G131" s="166">
        <f t="shared" si="5"/>
        <v>0</v>
      </c>
    </row>
    <row r="132" spans="1:7" ht="15" customHeight="1" x14ac:dyDescent="0.2">
      <c r="A132" s="171" t="s">
        <v>2933</v>
      </c>
      <c r="B132" s="49" t="s">
        <v>789</v>
      </c>
      <c r="C132" s="42" t="s">
        <v>1</v>
      </c>
      <c r="D132" s="248">
        <v>1</v>
      </c>
      <c r="E132" s="87"/>
      <c r="F132" s="166">
        <f t="shared" si="4"/>
        <v>0</v>
      </c>
      <c r="G132" s="166">
        <f t="shared" si="5"/>
        <v>0</v>
      </c>
    </row>
    <row r="133" spans="1:7" ht="15" customHeight="1" x14ac:dyDescent="0.2">
      <c r="A133" s="171" t="s">
        <v>2934</v>
      </c>
      <c r="B133" s="49" t="s">
        <v>955</v>
      </c>
      <c r="C133" s="42" t="s">
        <v>1</v>
      </c>
      <c r="D133" s="248">
        <v>1</v>
      </c>
      <c r="E133" s="87"/>
      <c r="F133" s="166">
        <f t="shared" si="4"/>
        <v>0</v>
      </c>
      <c r="G133" s="166">
        <f t="shared" si="5"/>
        <v>0</v>
      </c>
    </row>
    <row r="134" spans="1:7" ht="15" customHeight="1" x14ac:dyDescent="0.2">
      <c r="A134" s="171" t="s">
        <v>2935</v>
      </c>
      <c r="B134" s="49" t="s">
        <v>956</v>
      </c>
      <c r="C134" s="42" t="s">
        <v>1</v>
      </c>
      <c r="D134" s="248">
        <v>7</v>
      </c>
      <c r="E134" s="87"/>
      <c r="F134" s="166">
        <f t="shared" si="4"/>
        <v>0</v>
      </c>
      <c r="G134" s="166">
        <f t="shared" si="5"/>
        <v>0</v>
      </c>
    </row>
    <row r="135" spans="1:7" ht="15" customHeight="1" x14ac:dyDescent="0.2">
      <c r="A135" s="171" t="s">
        <v>2936</v>
      </c>
      <c r="B135" s="49" t="s">
        <v>957</v>
      </c>
      <c r="C135" s="42" t="s">
        <v>1</v>
      </c>
      <c r="D135" s="248">
        <v>7</v>
      </c>
      <c r="E135" s="87"/>
      <c r="F135" s="166">
        <f t="shared" si="4"/>
        <v>0</v>
      </c>
      <c r="G135" s="166">
        <f t="shared" si="5"/>
        <v>0</v>
      </c>
    </row>
    <row r="136" spans="1:7" ht="15" customHeight="1" x14ac:dyDescent="0.2">
      <c r="A136" s="171" t="s">
        <v>2937</v>
      </c>
      <c r="B136" s="49" t="s">
        <v>958</v>
      </c>
      <c r="C136" s="42" t="s">
        <v>1</v>
      </c>
      <c r="D136" s="248">
        <v>7</v>
      </c>
      <c r="E136" s="87"/>
      <c r="F136" s="166">
        <f t="shared" si="4"/>
        <v>0</v>
      </c>
      <c r="G136" s="166">
        <f t="shared" si="5"/>
        <v>0</v>
      </c>
    </row>
    <row r="137" spans="1:7" ht="15" customHeight="1" x14ac:dyDescent="0.2">
      <c r="A137" s="171" t="s">
        <v>2938</v>
      </c>
      <c r="B137" s="49" t="s">
        <v>959</v>
      </c>
      <c r="C137" s="42" t="s">
        <v>1</v>
      </c>
      <c r="D137" s="248">
        <v>7</v>
      </c>
      <c r="E137" s="87"/>
      <c r="F137" s="166">
        <f t="shared" si="4"/>
        <v>0</v>
      </c>
      <c r="G137" s="166">
        <f t="shared" si="5"/>
        <v>0</v>
      </c>
    </row>
    <row r="138" spans="1:7" ht="15" customHeight="1" x14ac:dyDescent="0.2">
      <c r="A138" s="171" t="s">
        <v>2939</v>
      </c>
      <c r="B138" s="49" t="s">
        <v>453</v>
      </c>
      <c r="C138" s="42" t="s">
        <v>1</v>
      </c>
      <c r="D138" s="248">
        <v>14</v>
      </c>
      <c r="E138" s="87"/>
      <c r="F138" s="166">
        <f t="shared" si="4"/>
        <v>0</v>
      </c>
      <c r="G138" s="166">
        <f t="shared" si="5"/>
        <v>0</v>
      </c>
    </row>
    <row r="139" spans="1:7" ht="15" customHeight="1" x14ac:dyDescent="0.2">
      <c r="A139" s="171" t="s">
        <v>2940</v>
      </c>
      <c r="B139" s="49" t="s">
        <v>452</v>
      </c>
      <c r="C139" s="42" t="s">
        <v>1</v>
      </c>
      <c r="D139" s="248">
        <v>14</v>
      </c>
      <c r="E139" s="87"/>
      <c r="F139" s="166">
        <f t="shared" si="4"/>
        <v>0</v>
      </c>
      <c r="G139" s="166">
        <f t="shared" si="5"/>
        <v>0</v>
      </c>
    </row>
    <row r="140" spans="1:7" ht="15" customHeight="1" x14ac:dyDescent="0.2">
      <c r="A140" s="171" t="s">
        <v>2941</v>
      </c>
      <c r="B140" s="49" t="s">
        <v>861</v>
      </c>
      <c r="C140" s="42" t="s">
        <v>1</v>
      </c>
      <c r="D140" s="248">
        <v>14</v>
      </c>
      <c r="E140" s="87"/>
      <c r="F140" s="166">
        <f t="shared" si="4"/>
        <v>0</v>
      </c>
      <c r="G140" s="166">
        <f t="shared" si="5"/>
        <v>0</v>
      </c>
    </row>
    <row r="141" spans="1:7" ht="15" customHeight="1" x14ac:dyDescent="0.2">
      <c r="A141" s="171" t="s">
        <v>2942</v>
      </c>
      <c r="B141" s="49" t="s">
        <v>960</v>
      </c>
      <c r="C141" s="42" t="s">
        <v>1</v>
      </c>
      <c r="D141" s="248">
        <v>7</v>
      </c>
      <c r="E141" s="87"/>
      <c r="F141" s="166">
        <f t="shared" si="4"/>
        <v>0</v>
      </c>
      <c r="G141" s="166">
        <f t="shared" si="5"/>
        <v>0</v>
      </c>
    </row>
    <row r="142" spans="1:7" ht="15" customHeight="1" x14ac:dyDescent="0.2">
      <c r="A142" s="171" t="s">
        <v>2943</v>
      </c>
      <c r="B142" s="49" t="s">
        <v>961</v>
      </c>
      <c r="C142" s="42" t="s">
        <v>1</v>
      </c>
      <c r="D142" s="248">
        <v>28</v>
      </c>
      <c r="E142" s="87"/>
      <c r="F142" s="166">
        <f t="shared" si="4"/>
        <v>0</v>
      </c>
      <c r="G142" s="166">
        <f t="shared" si="5"/>
        <v>0</v>
      </c>
    </row>
    <row r="143" spans="1:7" ht="15" customHeight="1" x14ac:dyDescent="0.2">
      <c r="A143" s="171" t="s">
        <v>2944</v>
      </c>
      <c r="B143" s="49" t="s">
        <v>962</v>
      </c>
      <c r="C143" s="42" t="s">
        <v>1</v>
      </c>
      <c r="D143" s="248">
        <v>28</v>
      </c>
      <c r="E143" s="87"/>
      <c r="F143" s="166">
        <f t="shared" si="4"/>
        <v>0</v>
      </c>
      <c r="G143" s="166">
        <f t="shared" si="5"/>
        <v>0</v>
      </c>
    </row>
    <row r="144" spans="1:7" ht="15" customHeight="1" x14ac:dyDescent="0.2">
      <c r="A144" s="171" t="s">
        <v>2945</v>
      </c>
      <c r="B144" s="49" t="s">
        <v>963</v>
      </c>
      <c r="C144" s="42" t="s">
        <v>1</v>
      </c>
      <c r="D144" s="248">
        <v>28</v>
      </c>
      <c r="E144" s="87"/>
      <c r="F144" s="166">
        <f t="shared" si="4"/>
        <v>0</v>
      </c>
      <c r="G144" s="166">
        <f t="shared" si="5"/>
        <v>0</v>
      </c>
    </row>
    <row r="145" spans="1:7" ht="15" customHeight="1" x14ac:dyDescent="0.2">
      <c r="A145" s="171" t="s">
        <v>2946</v>
      </c>
      <c r="B145" s="49" t="s">
        <v>964</v>
      </c>
      <c r="C145" s="42" t="s">
        <v>1</v>
      </c>
      <c r="D145" s="248">
        <v>14</v>
      </c>
      <c r="E145" s="87"/>
      <c r="F145" s="166">
        <f t="shared" si="4"/>
        <v>0</v>
      </c>
      <c r="G145" s="166">
        <f t="shared" si="5"/>
        <v>0</v>
      </c>
    </row>
    <row r="146" spans="1:7" ht="15" customHeight="1" x14ac:dyDescent="0.2">
      <c r="A146" s="171" t="s">
        <v>2947</v>
      </c>
      <c r="B146" s="49" t="s">
        <v>965</v>
      </c>
      <c r="C146" s="42" t="s">
        <v>1</v>
      </c>
      <c r="D146" s="248">
        <v>14</v>
      </c>
      <c r="E146" s="87"/>
      <c r="F146" s="166">
        <f t="shared" ref="F146:F209" si="6">SUM(E146*1.2)</f>
        <v>0</v>
      </c>
      <c r="G146" s="166">
        <f t="shared" ref="G146:G209" si="7">SUM(D146*E146)</f>
        <v>0</v>
      </c>
    </row>
    <row r="147" spans="1:7" ht="15" customHeight="1" x14ac:dyDescent="0.2">
      <c r="A147" s="171" t="s">
        <v>2948</v>
      </c>
      <c r="B147" s="49" t="s">
        <v>966</v>
      </c>
      <c r="C147" s="42" t="s">
        <v>1</v>
      </c>
      <c r="D147" s="248">
        <v>14</v>
      </c>
      <c r="E147" s="87"/>
      <c r="F147" s="166">
        <f t="shared" si="6"/>
        <v>0</v>
      </c>
      <c r="G147" s="166">
        <f t="shared" si="7"/>
        <v>0</v>
      </c>
    </row>
    <row r="148" spans="1:7" ht="15" customHeight="1" x14ac:dyDescent="0.2">
      <c r="A148" s="171" t="s">
        <v>2949</v>
      </c>
      <c r="B148" s="49" t="s">
        <v>967</v>
      </c>
      <c r="C148" s="42" t="s">
        <v>1</v>
      </c>
      <c r="D148" s="248">
        <v>14</v>
      </c>
      <c r="E148" s="87"/>
      <c r="F148" s="166">
        <f t="shared" si="6"/>
        <v>0</v>
      </c>
      <c r="G148" s="166">
        <f t="shared" si="7"/>
        <v>0</v>
      </c>
    </row>
    <row r="149" spans="1:7" ht="15" customHeight="1" x14ac:dyDescent="0.2">
      <c r="A149" s="171" t="s">
        <v>2950</v>
      </c>
      <c r="B149" s="49" t="s">
        <v>968</v>
      </c>
      <c r="C149" s="42" t="s">
        <v>1</v>
      </c>
      <c r="D149" s="248">
        <v>14</v>
      </c>
      <c r="E149" s="87"/>
      <c r="F149" s="166">
        <f t="shared" si="6"/>
        <v>0</v>
      </c>
      <c r="G149" s="166">
        <f t="shared" si="7"/>
        <v>0</v>
      </c>
    </row>
    <row r="150" spans="1:7" ht="15" customHeight="1" x14ac:dyDescent="0.2">
      <c r="A150" s="171" t="s">
        <v>2951</v>
      </c>
      <c r="B150" s="49" t="s">
        <v>969</v>
      </c>
      <c r="C150" s="42" t="s">
        <v>1</v>
      </c>
      <c r="D150" s="248">
        <v>14</v>
      </c>
      <c r="E150" s="87"/>
      <c r="F150" s="166">
        <f t="shared" si="6"/>
        <v>0</v>
      </c>
      <c r="G150" s="166">
        <f t="shared" si="7"/>
        <v>0</v>
      </c>
    </row>
    <row r="151" spans="1:7" ht="15" customHeight="1" x14ac:dyDescent="0.2">
      <c r="A151" s="171" t="s">
        <v>2952</v>
      </c>
      <c r="B151" s="49" t="s">
        <v>970</v>
      </c>
      <c r="C151" s="42" t="s">
        <v>1</v>
      </c>
      <c r="D151" s="248">
        <v>14</v>
      </c>
      <c r="E151" s="87"/>
      <c r="F151" s="166">
        <f t="shared" si="6"/>
        <v>0</v>
      </c>
      <c r="G151" s="166">
        <f t="shared" si="7"/>
        <v>0</v>
      </c>
    </row>
    <row r="152" spans="1:7" ht="15" customHeight="1" x14ac:dyDescent="0.2">
      <c r="A152" s="171" t="s">
        <v>2953</v>
      </c>
      <c r="B152" s="49" t="s">
        <v>971</v>
      </c>
      <c r="C152" s="42" t="s">
        <v>1</v>
      </c>
      <c r="D152" s="248">
        <v>14</v>
      </c>
      <c r="E152" s="87"/>
      <c r="F152" s="166">
        <f t="shared" si="6"/>
        <v>0</v>
      </c>
      <c r="G152" s="166">
        <f t="shared" si="7"/>
        <v>0</v>
      </c>
    </row>
    <row r="153" spans="1:7" ht="15" customHeight="1" x14ac:dyDescent="0.2">
      <c r="A153" s="171" t="s">
        <v>2954</v>
      </c>
      <c r="B153" s="49" t="s">
        <v>972</v>
      </c>
      <c r="C153" s="42" t="s">
        <v>1</v>
      </c>
      <c r="D153" s="248">
        <v>14</v>
      </c>
      <c r="E153" s="87"/>
      <c r="F153" s="166">
        <f t="shared" si="6"/>
        <v>0</v>
      </c>
      <c r="G153" s="166">
        <f t="shared" si="7"/>
        <v>0</v>
      </c>
    </row>
    <row r="154" spans="1:7" ht="15" customHeight="1" x14ac:dyDescent="0.2">
      <c r="A154" s="171" t="s">
        <v>2955</v>
      </c>
      <c r="B154" s="49" t="s">
        <v>467</v>
      </c>
      <c r="C154" s="42" t="s">
        <v>1</v>
      </c>
      <c r="D154" s="248">
        <v>14</v>
      </c>
      <c r="E154" s="87"/>
      <c r="F154" s="166">
        <f t="shared" si="6"/>
        <v>0</v>
      </c>
      <c r="G154" s="166">
        <f t="shared" si="7"/>
        <v>0</v>
      </c>
    </row>
    <row r="155" spans="1:7" ht="15" customHeight="1" x14ac:dyDescent="0.2">
      <c r="A155" s="171" t="s">
        <v>2956</v>
      </c>
      <c r="B155" s="49" t="s">
        <v>483</v>
      </c>
      <c r="C155" s="42" t="s">
        <v>1</v>
      </c>
      <c r="D155" s="248">
        <v>14</v>
      </c>
      <c r="E155" s="87"/>
      <c r="F155" s="166">
        <f t="shared" si="6"/>
        <v>0</v>
      </c>
      <c r="G155" s="166">
        <f t="shared" si="7"/>
        <v>0</v>
      </c>
    </row>
    <row r="156" spans="1:7" ht="15" customHeight="1" x14ac:dyDescent="0.2">
      <c r="A156" s="171" t="s">
        <v>2957</v>
      </c>
      <c r="B156" s="49" t="s">
        <v>973</v>
      </c>
      <c r="C156" s="42" t="s">
        <v>1</v>
      </c>
      <c r="D156" s="248">
        <v>7</v>
      </c>
      <c r="E156" s="87"/>
      <c r="F156" s="166">
        <f t="shared" si="6"/>
        <v>0</v>
      </c>
      <c r="G156" s="166">
        <f t="shared" si="7"/>
        <v>0</v>
      </c>
    </row>
    <row r="157" spans="1:7" ht="15" customHeight="1" x14ac:dyDescent="0.2">
      <c r="A157" s="171" t="s">
        <v>2958</v>
      </c>
      <c r="B157" s="49" t="s">
        <v>974</v>
      </c>
      <c r="C157" s="42" t="s">
        <v>1</v>
      </c>
      <c r="D157" s="248">
        <v>7</v>
      </c>
      <c r="E157" s="87"/>
      <c r="F157" s="166">
        <f t="shared" si="6"/>
        <v>0</v>
      </c>
      <c r="G157" s="166">
        <f t="shared" si="7"/>
        <v>0</v>
      </c>
    </row>
    <row r="158" spans="1:7" ht="15" customHeight="1" x14ac:dyDescent="0.2">
      <c r="A158" s="171" t="s">
        <v>2959</v>
      </c>
      <c r="B158" s="49" t="s">
        <v>461</v>
      </c>
      <c r="C158" s="42" t="s">
        <v>1</v>
      </c>
      <c r="D158" s="248">
        <v>14</v>
      </c>
      <c r="E158" s="87"/>
      <c r="F158" s="166">
        <f t="shared" si="6"/>
        <v>0</v>
      </c>
      <c r="G158" s="166">
        <f t="shared" si="7"/>
        <v>0</v>
      </c>
    </row>
    <row r="159" spans="1:7" ht="15" customHeight="1" x14ac:dyDescent="0.2">
      <c r="A159" s="171" t="s">
        <v>2960</v>
      </c>
      <c r="B159" s="49" t="s">
        <v>975</v>
      </c>
      <c r="C159" s="42" t="s">
        <v>1</v>
      </c>
      <c r="D159" s="248">
        <v>14</v>
      </c>
      <c r="E159" s="87"/>
      <c r="F159" s="166">
        <f t="shared" si="6"/>
        <v>0</v>
      </c>
      <c r="G159" s="166">
        <f t="shared" si="7"/>
        <v>0</v>
      </c>
    </row>
    <row r="160" spans="1:7" ht="15" customHeight="1" x14ac:dyDescent="0.2">
      <c r="A160" s="171" t="s">
        <v>2961</v>
      </c>
      <c r="B160" s="63" t="s">
        <v>976</v>
      </c>
      <c r="C160" s="64" t="s">
        <v>1</v>
      </c>
      <c r="D160" s="248">
        <v>7</v>
      </c>
      <c r="E160" s="87"/>
      <c r="F160" s="166">
        <f t="shared" si="6"/>
        <v>0</v>
      </c>
      <c r="G160" s="166">
        <f t="shared" si="7"/>
        <v>0</v>
      </c>
    </row>
    <row r="161" spans="1:7" ht="15" customHeight="1" x14ac:dyDescent="0.2">
      <c r="A161" s="171" t="s">
        <v>2962</v>
      </c>
      <c r="B161" s="49" t="s">
        <v>764</v>
      </c>
      <c r="C161" s="42" t="s">
        <v>1</v>
      </c>
      <c r="D161" s="248">
        <v>14</v>
      </c>
      <c r="E161" s="87"/>
      <c r="F161" s="166">
        <f t="shared" si="6"/>
        <v>0</v>
      </c>
      <c r="G161" s="166">
        <f t="shared" si="7"/>
        <v>0</v>
      </c>
    </row>
    <row r="162" spans="1:7" ht="15" customHeight="1" x14ac:dyDescent="0.2">
      <c r="A162" s="171" t="s">
        <v>2963</v>
      </c>
      <c r="B162" s="49" t="s">
        <v>469</v>
      </c>
      <c r="C162" s="64" t="s">
        <v>1</v>
      </c>
      <c r="D162" s="248">
        <v>7</v>
      </c>
      <c r="E162" s="87"/>
      <c r="F162" s="166">
        <f t="shared" si="6"/>
        <v>0</v>
      </c>
      <c r="G162" s="166">
        <f t="shared" si="7"/>
        <v>0</v>
      </c>
    </row>
    <row r="163" spans="1:7" ht="15" customHeight="1" x14ac:dyDescent="0.2">
      <c r="A163" s="171" t="s">
        <v>2964</v>
      </c>
      <c r="B163" s="49" t="s">
        <v>977</v>
      </c>
      <c r="C163" s="42" t="s">
        <v>1</v>
      </c>
      <c r="D163" s="248">
        <v>7</v>
      </c>
      <c r="E163" s="87"/>
      <c r="F163" s="166">
        <f t="shared" si="6"/>
        <v>0</v>
      </c>
      <c r="G163" s="166">
        <f t="shared" si="7"/>
        <v>0</v>
      </c>
    </row>
    <row r="164" spans="1:7" ht="15" customHeight="1" x14ac:dyDescent="0.2">
      <c r="A164" s="171" t="s">
        <v>2965</v>
      </c>
      <c r="B164" s="49" t="s">
        <v>978</v>
      </c>
      <c r="C164" s="42" t="s">
        <v>1</v>
      </c>
      <c r="D164" s="248">
        <v>7</v>
      </c>
      <c r="E164" s="87"/>
      <c r="F164" s="166">
        <f t="shared" si="6"/>
        <v>0</v>
      </c>
      <c r="G164" s="166">
        <f t="shared" si="7"/>
        <v>0</v>
      </c>
    </row>
    <row r="165" spans="1:7" ht="15" customHeight="1" x14ac:dyDescent="0.2">
      <c r="A165" s="171" t="s">
        <v>2966</v>
      </c>
      <c r="B165" s="49" t="s">
        <v>763</v>
      </c>
      <c r="C165" s="42" t="s">
        <v>1</v>
      </c>
      <c r="D165" s="248">
        <v>14</v>
      </c>
      <c r="E165" s="87"/>
      <c r="F165" s="166">
        <f t="shared" si="6"/>
        <v>0</v>
      </c>
      <c r="G165" s="166">
        <f t="shared" si="7"/>
        <v>0</v>
      </c>
    </row>
    <row r="166" spans="1:7" ht="15" customHeight="1" x14ac:dyDescent="0.2">
      <c r="A166" s="171" t="s">
        <v>2967</v>
      </c>
      <c r="B166" s="49" t="s">
        <v>979</v>
      </c>
      <c r="C166" s="42" t="s">
        <v>1</v>
      </c>
      <c r="D166" s="248">
        <v>28</v>
      </c>
      <c r="E166" s="87"/>
      <c r="F166" s="166">
        <f t="shared" si="6"/>
        <v>0</v>
      </c>
      <c r="G166" s="166">
        <f t="shared" si="7"/>
        <v>0</v>
      </c>
    </row>
    <row r="167" spans="1:7" ht="15" customHeight="1" x14ac:dyDescent="0.2">
      <c r="A167" s="171" t="s">
        <v>2968</v>
      </c>
      <c r="B167" s="49" t="s">
        <v>772</v>
      </c>
      <c r="C167" s="42" t="s">
        <v>1</v>
      </c>
      <c r="D167" s="248">
        <v>14</v>
      </c>
      <c r="E167" s="87"/>
      <c r="F167" s="166">
        <f t="shared" si="6"/>
        <v>0</v>
      </c>
      <c r="G167" s="166">
        <f t="shared" si="7"/>
        <v>0</v>
      </c>
    </row>
    <row r="168" spans="1:7" ht="15" customHeight="1" x14ac:dyDescent="0.2">
      <c r="A168" s="171" t="s">
        <v>2969</v>
      </c>
      <c r="B168" s="49" t="s">
        <v>980</v>
      </c>
      <c r="C168" s="42" t="s">
        <v>1</v>
      </c>
      <c r="D168" s="248">
        <v>14</v>
      </c>
      <c r="E168" s="87"/>
      <c r="F168" s="166">
        <f t="shared" si="6"/>
        <v>0</v>
      </c>
      <c r="G168" s="166">
        <f t="shared" si="7"/>
        <v>0</v>
      </c>
    </row>
    <row r="169" spans="1:7" ht="15" customHeight="1" x14ac:dyDescent="0.2">
      <c r="A169" s="171" t="s">
        <v>2970</v>
      </c>
      <c r="B169" s="49" t="s">
        <v>981</v>
      </c>
      <c r="C169" s="42" t="s">
        <v>1</v>
      </c>
      <c r="D169" s="248">
        <v>14</v>
      </c>
      <c r="E169" s="87"/>
      <c r="F169" s="166">
        <f t="shared" si="6"/>
        <v>0</v>
      </c>
      <c r="G169" s="166">
        <f t="shared" si="7"/>
        <v>0</v>
      </c>
    </row>
    <row r="170" spans="1:7" ht="15" customHeight="1" x14ac:dyDescent="0.2">
      <c r="A170" s="171" t="s">
        <v>2971</v>
      </c>
      <c r="B170" s="49" t="s">
        <v>982</v>
      </c>
      <c r="C170" s="42" t="s">
        <v>1</v>
      </c>
      <c r="D170" s="248">
        <v>7</v>
      </c>
      <c r="E170" s="87"/>
      <c r="F170" s="166">
        <f t="shared" si="6"/>
        <v>0</v>
      </c>
      <c r="G170" s="166">
        <f t="shared" si="7"/>
        <v>0</v>
      </c>
    </row>
    <row r="171" spans="1:7" ht="15" customHeight="1" x14ac:dyDescent="0.2">
      <c r="A171" s="171" t="s">
        <v>2972</v>
      </c>
      <c r="B171" s="49" t="s">
        <v>786</v>
      </c>
      <c r="C171" s="42" t="s">
        <v>1</v>
      </c>
      <c r="D171" s="248">
        <v>14</v>
      </c>
      <c r="E171" s="87"/>
      <c r="F171" s="166">
        <f t="shared" si="6"/>
        <v>0</v>
      </c>
      <c r="G171" s="166">
        <f t="shared" si="7"/>
        <v>0</v>
      </c>
    </row>
    <row r="172" spans="1:7" ht="15" customHeight="1" x14ac:dyDescent="0.2">
      <c r="A172" s="171" t="s">
        <v>2973</v>
      </c>
      <c r="B172" s="49" t="s">
        <v>779</v>
      </c>
      <c r="C172" s="42" t="s">
        <v>1</v>
      </c>
      <c r="D172" s="248">
        <v>7</v>
      </c>
      <c r="E172" s="87"/>
      <c r="F172" s="166">
        <f t="shared" si="6"/>
        <v>0</v>
      </c>
      <c r="G172" s="166">
        <f t="shared" si="7"/>
        <v>0</v>
      </c>
    </row>
    <row r="173" spans="1:7" ht="15" customHeight="1" x14ac:dyDescent="0.2">
      <c r="A173" s="171" t="s">
        <v>2974</v>
      </c>
      <c r="B173" s="49" t="s">
        <v>983</v>
      </c>
      <c r="C173" s="42" t="s">
        <v>1</v>
      </c>
      <c r="D173" s="248">
        <v>7</v>
      </c>
      <c r="E173" s="87"/>
      <c r="F173" s="166">
        <f t="shared" si="6"/>
        <v>0</v>
      </c>
      <c r="G173" s="166">
        <f t="shared" si="7"/>
        <v>0</v>
      </c>
    </row>
    <row r="174" spans="1:7" ht="15" customHeight="1" x14ac:dyDescent="0.2">
      <c r="A174" s="171" t="s">
        <v>2975</v>
      </c>
      <c r="B174" s="49" t="s">
        <v>984</v>
      </c>
      <c r="C174" s="42" t="s">
        <v>1</v>
      </c>
      <c r="D174" s="248">
        <v>14</v>
      </c>
      <c r="E174" s="87"/>
      <c r="F174" s="166">
        <f t="shared" si="6"/>
        <v>0</v>
      </c>
      <c r="G174" s="166">
        <f t="shared" si="7"/>
        <v>0</v>
      </c>
    </row>
    <row r="175" spans="1:7" ht="15" customHeight="1" x14ac:dyDescent="0.2">
      <c r="A175" s="171" t="s">
        <v>2976</v>
      </c>
      <c r="B175" s="49" t="s">
        <v>788</v>
      </c>
      <c r="C175" s="42" t="s">
        <v>1</v>
      </c>
      <c r="D175" s="248">
        <v>7</v>
      </c>
      <c r="E175" s="87"/>
      <c r="F175" s="166">
        <f t="shared" si="6"/>
        <v>0</v>
      </c>
      <c r="G175" s="166">
        <f t="shared" si="7"/>
        <v>0</v>
      </c>
    </row>
    <row r="176" spans="1:7" ht="15" customHeight="1" x14ac:dyDescent="0.2">
      <c r="A176" s="171" t="s">
        <v>2977</v>
      </c>
      <c r="B176" s="49" t="s">
        <v>274</v>
      </c>
      <c r="C176" s="42" t="s">
        <v>1</v>
      </c>
      <c r="D176" s="248">
        <v>7</v>
      </c>
      <c r="E176" s="87"/>
      <c r="F176" s="166">
        <f t="shared" si="6"/>
        <v>0</v>
      </c>
      <c r="G176" s="166">
        <f t="shared" si="7"/>
        <v>0</v>
      </c>
    </row>
    <row r="177" spans="1:7" ht="15" customHeight="1" x14ac:dyDescent="0.2">
      <c r="A177" s="171" t="s">
        <v>2978</v>
      </c>
      <c r="B177" s="49" t="s">
        <v>275</v>
      </c>
      <c r="C177" s="42" t="s">
        <v>1</v>
      </c>
      <c r="D177" s="248">
        <v>7</v>
      </c>
      <c r="E177" s="87"/>
      <c r="F177" s="166">
        <f t="shared" si="6"/>
        <v>0</v>
      </c>
      <c r="G177" s="166">
        <f t="shared" si="7"/>
        <v>0</v>
      </c>
    </row>
    <row r="178" spans="1:7" ht="15" customHeight="1" x14ac:dyDescent="0.2">
      <c r="A178" s="171" t="s">
        <v>2979</v>
      </c>
      <c r="B178" s="49" t="s">
        <v>425</v>
      </c>
      <c r="C178" s="42" t="s">
        <v>1</v>
      </c>
      <c r="D178" s="248">
        <v>7</v>
      </c>
      <c r="E178" s="87"/>
      <c r="F178" s="166">
        <f t="shared" si="6"/>
        <v>0</v>
      </c>
      <c r="G178" s="166">
        <f t="shared" si="7"/>
        <v>0</v>
      </c>
    </row>
    <row r="179" spans="1:7" ht="15" customHeight="1" x14ac:dyDescent="0.2">
      <c r="A179" s="171" t="s">
        <v>2980</v>
      </c>
      <c r="B179" s="49" t="s">
        <v>427</v>
      </c>
      <c r="C179" s="42" t="s">
        <v>1</v>
      </c>
      <c r="D179" s="248">
        <v>7</v>
      </c>
      <c r="E179" s="87"/>
      <c r="F179" s="166">
        <f t="shared" si="6"/>
        <v>0</v>
      </c>
      <c r="G179" s="166">
        <f t="shared" si="7"/>
        <v>0</v>
      </c>
    </row>
    <row r="180" spans="1:7" ht="15" customHeight="1" x14ac:dyDescent="0.2">
      <c r="A180" s="171" t="s">
        <v>2981</v>
      </c>
      <c r="B180" s="49" t="s">
        <v>799</v>
      </c>
      <c r="C180" s="42" t="s">
        <v>1</v>
      </c>
      <c r="D180" s="248">
        <v>7</v>
      </c>
      <c r="E180" s="87"/>
      <c r="F180" s="166">
        <f t="shared" si="6"/>
        <v>0</v>
      </c>
      <c r="G180" s="166">
        <f t="shared" si="7"/>
        <v>0</v>
      </c>
    </row>
    <row r="181" spans="1:7" ht="15" customHeight="1" x14ac:dyDescent="0.2">
      <c r="A181" s="171" t="s">
        <v>2982</v>
      </c>
      <c r="B181" s="49" t="s">
        <v>985</v>
      </c>
      <c r="C181" s="42" t="s">
        <v>1</v>
      </c>
      <c r="D181" s="248">
        <v>7</v>
      </c>
      <c r="E181" s="87"/>
      <c r="F181" s="166">
        <f t="shared" si="6"/>
        <v>0</v>
      </c>
      <c r="G181" s="166">
        <f t="shared" si="7"/>
        <v>0</v>
      </c>
    </row>
    <row r="182" spans="1:7" ht="15" customHeight="1" x14ac:dyDescent="0.2">
      <c r="A182" s="171" t="s">
        <v>2983</v>
      </c>
      <c r="B182" s="49" t="s">
        <v>800</v>
      </c>
      <c r="C182" s="42" t="s">
        <v>1</v>
      </c>
      <c r="D182" s="248">
        <v>7</v>
      </c>
      <c r="E182" s="87"/>
      <c r="F182" s="166">
        <f t="shared" si="6"/>
        <v>0</v>
      </c>
      <c r="G182" s="166">
        <f t="shared" si="7"/>
        <v>0</v>
      </c>
    </row>
    <row r="183" spans="1:7" ht="15" customHeight="1" x14ac:dyDescent="0.2">
      <c r="A183" s="171" t="s">
        <v>2984</v>
      </c>
      <c r="B183" s="49" t="s">
        <v>806</v>
      </c>
      <c r="C183" s="42" t="s">
        <v>1</v>
      </c>
      <c r="D183" s="248">
        <v>7</v>
      </c>
      <c r="E183" s="87"/>
      <c r="F183" s="166">
        <f t="shared" si="6"/>
        <v>0</v>
      </c>
      <c r="G183" s="166">
        <f t="shared" si="7"/>
        <v>0</v>
      </c>
    </row>
    <row r="184" spans="1:7" ht="15" customHeight="1" x14ac:dyDescent="0.2">
      <c r="A184" s="171" t="s">
        <v>2985</v>
      </c>
      <c r="B184" s="49" t="s">
        <v>801</v>
      </c>
      <c r="C184" s="42" t="s">
        <v>1</v>
      </c>
      <c r="D184" s="248">
        <v>7</v>
      </c>
      <c r="E184" s="87"/>
      <c r="F184" s="166">
        <f t="shared" si="6"/>
        <v>0</v>
      </c>
      <c r="G184" s="166">
        <f t="shared" si="7"/>
        <v>0</v>
      </c>
    </row>
    <row r="185" spans="1:7" ht="15" customHeight="1" x14ac:dyDescent="0.2">
      <c r="A185" s="171" t="s">
        <v>2986</v>
      </c>
      <c r="B185" s="49" t="s">
        <v>986</v>
      </c>
      <c r="C185" s="42" t="s">
        <v>1</v>
      </c>
      <c r="D185" s="248">
        <v>7</v>
      </c>
      <c r="E185" s="87"/>
      <c r="F185" s="166">
        <f t="shared" si="6"/>
        <v>0</v>
      </c>
      <c r="G185" s="166">
        <f t="shared" si="7"/>
        <v>0</v>
      </c>
    </row>
    <row r="186" spans="1:7" ht="15" customHeight="1" x14ac:dyDescent="0.2">
      <c r="A186" s="171" t="s">
        <v>2987</v>
      </c>
      <c r="B186" s="49" t="s">
        <v>431</v>
      </c>
      <c r="C186" s="42" t="s">
        <v>1</v>
      </c>
      <c r="D186" s="248">
        <v>7</v>
      </c>
      <c r="E186" s="87"/>
      <c r="F186" s="166">
        <f t="shared" si="6"/>
        <v>0</v>
      </c>
      <c r="G186" s="166">
        <f t="shared" si="7"/>
        <v>0</v>
      </c>
    </row>
    <row r="187" spans="1:7" ht="15" customHeight="1" x14ac:dyDescent="0.2">
      <c r="A187" s="171" t="s">
        <v>2988</v>
      </c>
      <c r="B187" s="49" t="s">
        <v>987</v>
      </c>
      <c r="C187" s="42" t="s">
        <v>1</v>
      </c>
      <c r="D187" s="248">
        <v>7</v>
      </c>
      <c r="E187" s="87"/>
      <c r="F187" s="166">
        <f t="shared" si="6"/>
        <v>0</v>
      </c>
      <c r="G187" s="166">
        <f t="shared" si="7"/>
        <v>0</v>
      </c>
    </row>
    <row r="188" spans="1:7" ht="15" customHeight="1" x14ac:dyDescent="0.2">
      <c r="A188" s="171" t="s">
        <v>2989</v>
      </c>
      <c r="B188" s="49" t="s">
        <v>798</v>
      </c>
      <c r="C188" s="42" t="s">
        <v>1</v>
      </c>
      <c r="D188" s="248">
        <v>7</v>
      </c>
      <c r="E188" s="87"/>
      <c r="F188" s="166">
        <f t="shared" si="6"/>
        <v>0</v>
      </c>
      <c r="G188" s="166">
        <f t="shared" si="7"/>
        <v>0</v>
      </c>
    </row>
    <row r="189" spans="1:7" ht="15" customHeight="1" x14ac:dyDescent="0.2">
      <c r="A189" s="171" t="s">
        <v>2990</v>
      </c>
      <c r="B189" s="49" t="s">
        <v>802</v>
      </c>
      <c r="C189" s="42" t="s">
        <v>1</v>
      </c>
      <c r="D189" s="248">
        <v>7</v>
      </c>
      <c r="E189" s="87"/>
      <c r="F189" s="166">
        <f t="shared" si="6"/>
        <v>0</v>
      </c>
      <c r="G189" s="166">
        <f t="shared" si="7"/>
        <v>0</v>
      </c>
    </row>
    <row r="190" spans="1:7" ht="15" customHeight="1" x14ac:dyDescent="0.2">
      <c r="A190" s="171" t="s">
        <v>2991</v>
      </c>
      <c r="B190" s="49" t="s">
        <v>808</v>
      </c>
      <c r="C190" s="42" t="s">
        <v>1</v>
      </c>
      <c r="D190" s="248">
        <v>14</v>
      </c>
      <c r="E190" s="87"/>
      <c r="F190" s="166">
        <f t="shared" si="6"/>
        <v>0</v>
      </c>
      <c r="G190" s="166">
        <f t="shared" si="7"/>
        <v>0</v>
      </c>
    </row>
    <row r="191" spans="1:7" ht="15" customHeight="1" x14ac:dyDescent="0.2">
      <c r="A191" s="171" t="s">
        <v>2992</v>
      </c>
      <c r="B191" s="49" t="s">
        <v>429</v>
      </c>
      <c r="C191" s="42" t="s">
        <v>1</v>
      </c>
      <c r="D191" s="248">
        <v>14</v>
      </c>
      <c r="E191" s="87"/>
      <c r="F191" s="166">
        <f t="shared" si="6"/>
        <v>0</v>
      </c>
      <c r="G191" s="166">
        <f t="shared" si="7"/>
        <v>0</v>
      </c>
    </row>
    <row r="192" spans="1:7" ht="15" customHeight="1" x14ac:dyDescent="0.2">
      <c r="A192" s="171" t="s">
        <v>2993</v>
      </c>
      <c r="B192" s="49" t="s">
        <v>988</v>
      </c>
      <c r="C192" s="42" t="s">
        <v>1</v>
      </c>
      <c r="D192" s="248">
        <v>7</v>
      </c>
      <c r="E192" s="87"/>
      <c r="F192" s="166">
        <f t="shared" si="6"/>
        <v>0</v>
      </c>
      <c r="G192" s="166">
        <f t="shared" si="7"/>
        <v>0</v>
      </c>
    </row>
    <row r="193" spans="1:7" ht="15" customHeight="1" x14ac:dyDescent="0.2">
      <c r="A193" s="171" t="s">
        <v>2994</v>
      </c>
      <c r="B193" s="49" t="s">
        <v>797</v>
      </c>
      <c r="C193" s="42" t="s">
        <v>1</v>
      </c>
      <c r="D193" s="248">
        <v>7</v>
      </c>
      <c r="E193" s="87"/>
      <c r="F193" s="166">
        <f t="shared" si="6"/>
        <v>0</v>
      </c>
      <c r="G193" s="166">
        <f t="shared" si="7"/>
        <v>0</v>
      </c>
    </row>
    <row r="194" spans="1:7" ht="15" customHeight="1" x14ac:dyDescent="0.2">
      <c r="A194" s="171" t="s">
        <v>2995</v>
      </c>
      <c r="B194" s="49" t="s">
        <v>809</v>
      </c>
      <c r="C194" s="42" t="s">
        <v>1</v>
      </c>
      <c r="D194" s="248">
        <v>7</v>
      </c>
      <c r="E194" s="87"/>
      <c r="F194" s="166">
        <f t="shared" si="6"/>
        <v>0</v>
      </c>
      <c r="G194" s="166">
        <f t="shared" si="7"/>
        <v>0</v>
      </c>
    </row>
    <row r="195" spans="1:7" ht="15" customHeight="1" x14ac:dyDescent="0.2">
      <c r="A195" s="171" t="s">
        <v>2996</v>
      </c>
      <c r="B195" s="49" t="s">
        <v>771</v>
      </c>
      <c r="C195" s="42" t="s">
        <v>1</v>
      </c>
      <c r="D195" s="248">
        <v>7</v>
      </c>
      <c r="E195" s="87"/>
      <c r="F195" s="166">
        <f t="shared" si="6"/>
        <v>0</v>
      </c>
      <c r="G195" s="166">
        <f t="shared" si="7"/>
        <v>0</v>
      </c>
    </row>
    <row r="196" spans="1:7" ht="15" customHeight="1" x14ac:dyDescent="0.2">
      <c r="A196" s="171" t="s">
        <v>2997</v>
      </c>
      <c r="B196" s="49" t="s">
        <v>989</v>
      </c>
      <c r="C196" s="42" t="s">
        <v>1</v>
      </c>
      <c r="D196" s="248">
        <v>7</v>
      </c>
      <c r="E196" s="87"/>
      <c r="F196" s="166">
        <f t="shared" si="6"/>
        <v>0</v>
      </c>
      <c r="G196" s="166">
        <f t="shared" si="7"/>
        <v>0</v>
      </c>
    </row>
    <row r="197" spans="1:7" ht="15" customHeight="1" x14ac:dyDescent="0.2">
      <c r="A197" s="171" t="s">
        <v>2998</v>
      </c>
      <c r="B197" s="49" t="s">
        <v>990</v>
      </c>
      <c r="C197" s="42" t="s">
        <v>1</v>
      </c>
      <c r="D197" s="248">
        <v>7</v>
      </c>
      <c r="E197" s="87"/>
      <c r="F197" s="166">
        <f t="shared" si="6"/>
        <v>0</v>
      </c>
      <c r="G197" s="166">
        <f t="shared" si="7"/>
        <v>0</v>
      </c>
    </row>
    <row r="198" spans="1:7" ht="15" customHeight="1" x14ac:dyDescent="0.2">
      <c r="A198" s="171" t="s">
        <v>2999</v>
      </c>
      <c r="B198" s="49" t="s">
        <v>991</v>
      </c>
      <c r="C198" s="42" t="s">
        <v>1</v>
      </c>
      <c r="D198" s="248">
        <v>14</v>
      </c>
      <c r="E198" s="87"/>
      <c r="F198" s="166">
        <f t="shared" si="6"/>
        <v>0</v>
      </c>
      <c r="G198" s="166">
        <f t="shared" si="7"/>
        <v>0</v>
      </c>
    </row>
    <row r="199" spans="1:7" ht="15" customHeight="1" x14ac:dyDescent="0.2">
      <c r="A199" s="171" t="s">
        <v>3000</v>
      </c>
      <c r="B199" s="49" t="s">
        <v>992</v>
      </c>
      <c r="C199" s="42" t="s">
        <v>1</v>
      </c>
      <c r="D199" s="248">
        <v>7</v>
      </c>
      <c r="E199" s="87"/>
      <c r="F199" s="166">
        <f t="shared" si="6"/>
        <v>0</v>
      </c>
      <c r="G199" s="166">
        <f t="shared" si="7"/>
        <v>0</v>
      </c>
    </row>
    <row r="200" spans="1:7" ht="15" customHeight="1" x14ac:dyDescent="0.2">
      <c r="A200" s="171" t="s">
        <v>3001</v>
      </c>
      <c r="B200" s="49" t="s">
        <v>993</v>
      </c>
      <c r="C200" s="42" t="s">
        <v>1</v>
      </c>
      <c r="D200" s="248">
        <v>7</v>
      </c>
      <c r="E200" s="87"/>
      <c r="F200" s="166">
        <f t="shared" si="6"/>
        <v>0</v>
      </c>
      <c r="G200" s="166">
        <f t="shared" si="7"/>
        <v>0</v>
      </c>
    </row>
    <row r="201" spans="1:7" ht="15" customHeight="1" x14ac:dyDescent="0.2">
      <c r="A201" s="171" t="s">
        <v>3002</v>
      </c>
      <c r="B201" s="49" t="s">
        <v>994</v>
      </c>
      <c r="C201" s="42" t="s">
        <v>1</v>
      </c>
      <c r="D201" s="248">
        <v>7</v>
      </c>
      <c r="E201" s="87"/>
      <c r="F201" s="166">
        <f t="shared" si="6"/>
        <v>0</v>
      </c>
      <c r="G201" s="166">
        <f t="shared" si="7"/>
        <v>0</v>
      </c>
    </row>
    <row r="202" spans="1:7" ht="15" customHeight="1" x14ac:dyDescent="0.2">
      <c r="A202" s="171" t="s">
        <v>3003</v>
      </c>
      <c r="B202" s="49" t="s">
        <v>995</v>
      </c>
      <c r="C202" s="42" t="s">
        <v>1</v>
      </c>
      <c r="D202" s="248">
        <v>7</v>
      </c>
      <c r="E202" s="87"/>
      <c r="F202" s="166">
        <f t="shared" si="6"/>
        <v>0</v>
      </c>
      <c r="G202" s="166">
        <f t="shared" si="7"/>
        <v>0</v>
      </c>
    </row>
    <row r="203" spans="1:7" ht="15" customHeight="1" x14ac:dyDescent="0.2">
      <c r="A203" s="171" t="s">
        <v>3004</v>
      </c>
      <c r="B203" s="49" t="s">
        <v>996</v>
      </c>
      <c r="C203" s="42" t="s">
        <v>1</v>
      </c>
      <c r="D203" s="248">
        <v>7</v>
      </c>
      <c r="E203" s="87"/>
      <c r="F203" s="166">
        <f t="shared" si="6"/>
        <v>0</v>
      </c>
      <c r="G203" s="166">
        <f t="shared" si="7"/>
        <v>0</v>
      </c>
    </row>
    <row r="204" spans="1:7" ht="15" customHeight="1" x14ac:dyDescent="0.2">
      <c r="A204" s="171" t="s">
        <v>3005</v>
      </c>
      <c r="B204" s="49" t="s">
        <v>515</v>
      </c>
      <c r="C204" s="42" t="s">
        <v>1</v>
      </c>
      <c r="D204" s="248">
        <v>7</v>
      </c>
      <c r="E204" s="87"/>
      <c r="F204" s="166">
        <f t="shared" si="6"/>
        <v>0</v>
      </c>
      <c r="G204" s="166">
        <f t="shared" si="7"/>
        <v>0</v>
      </c>
    </row>
    <row r="205" spans="1:7" ht="15" customHeight="1" x14ac:dyDescent="0.2">
      <c r="A205" s="171" t="s">
        <v>3006</v>
      </c>
      <c r="B205" s="49" t="s">
        <v>768</v>
      </c>
      <c r="C205" s="42" t="s">
        <v>1</v>
      </c>
      <c r="D205" s="248">
        <v>7</v>
      </c>
      <c r="E205" s="87"/>
      <c r="F205" s="166">
        <f t="shared" si="6"/>
        <v>0</v>
      </c>
      <c r="G205" s="166">
        <f t="shared" si="7"/>
        <v>0</v>
      </c>
    </row>
    <row r="206" spans="1:7" ht="15" customHeight="1" x14ac:dyDescent="0.2">
      <c r="A206" s="171" t="s">
        <v>3007</v>
      </c>
      <c r="B206" s="49" t="s">
        <v>997</v>
      </c>
      <c r="C206" s="42" t="s">
        <v>1</v>
      </c>
      <c r="D206" s="248">
        <v>7</v>
      </c>
      <c r="E206" s="87"/>
      <c r="F206" s="166">
        <f t="shared" si="6"/>
        <v>0</v>
      </c>
      <c r="G206" s="166">
        <f t="shared" si="7"/>
        <v>0</v>
      </c>
    </row>
    <row r="207" spans="1:7" ht="15" customHeight="1" x14ac:dyDescent="0.2">
      <c r="A207" s="171" t="s">
        <v>3008</v>
      </c>
      <c r="B207" s="49" t="s">
        <v>998</v>
      </c>
      <c r="C207" s="42" t="s">
        <v>1</v>
      </c>
      <c r="D207" s="248">
        <v>7</v>
      </c>
      <c r="E207" s="87"/>
      <c r="F207" s="166">
        <f t="shared" si="6"/>
        <v>0</v>
      </c>
      <c r="G207" s="166">
        <f t="shared" si="7"/>
        <v>0</v>
      </c>
    </row>
    <row r="208" spans="1:7" ht="15" customHeight="1" x14ac:dyDescent="0.2">
      <c r="A208" s="171" t="s">
        <v>3009</v>
      </c>
      <c r="B208" s="49" t="s">
        <v>999</v>
      </c>
      <c r="C208" s="42" t="s">
        <v>1</v>
      </c>
      <c r="D208" s="248">
        <v>7</v>
      </c>
      <c r="E208" s="87"/>
      <c r="F208" s="166">
        <f t="shared" si="6"/>
        <v>0</v>
      </c>
      <c r="G208" s="166">
        <f t="shared" si="7"/>
        <v>0</v>
      </c>
    </row>
    <row r="209" spans="1:7" ht="15" customHeight="1" x14ac:dyDescent="0.2">
      <c r="A209" s="171" t="s">
        <v>3010</v>
      </c>
      <c r="B209" s="49" t="s">
        <v>1000</v>
      </c>
      <c r="C209" s="42" t="s">
        <v>1</v>
      </c>
      <c r="D209" s="248">
        <v>7</v>
      </c>
      <c r="E209" s="87"/>
      <c r="F209" s="166">
        <f t="shared" si="6"/>
        <v>0</v>
      </c>
      <c r="G209" s="166">
        <f t="shared" si="7"/>
        <v>0</v>
      </c>
    </row>
    <row r="210" spans="1:7" ht="15" customHeight="1" x14ac:dyDescent="0.2">
      <c r="A210" s="171" t="s">
        <v>3011</v>
      </c>
      <c r="B210" s="49" t="s">
        <v>1001</v>
      </c>
      <c r="C210" s="42" t="s">
        <v>1</v>
      </c>
      <c r="D210" s="248">
        <v>7</v>
      </c>
      <c r="E210" s="87"/>
      <c r="F210" s="166">
        <f t="shared" ref="F210:F261" si="8">SUM(E210*1.2)</f>
        <v>0</v>
      </c>
      <c r="G210" s="166">
        <f t="shared" ref="G210:G261" si="9">SUM(D210*E210)</f>
        <v>0</v>
      </c>
    </row>
    <row r="211" spans="1:7" ht="15" customHeight="1" x14ac:dyDescent="0.2">
      <c r="A211" s="171" t="s">
        <v>3012</v>
      </c>
      <c r="B211" s="49" t="s">
        <v>803</v>
      </c>
      <c r="C211" s="42" t="s">
        <v>1</v>
      </c>
      <c r="D211" s="248">
        <v>50</v>
      </c>
      <c r="E211" s="87"/>
      <c r="F211" s="166">
        <f t="shared" si="8"/>
        <v>0</v>
      </c>
      <c r="G211" s="166">
        <f t="shared" si="9"/>
        <v>0</v>
      </c>
    </row>
    <row r="212" spans="1:7" ht="15" customHeight="1" x14ac:dyDescent="0.2">
      <c r="A212" s="171" t="s">
        <v>3013</v>
      </c>
      <c r="B212" s="49" t="s">
        <v>804</v>
      </c>
      <c r="C212" s="42" t="s">
        <v>1</v>
      </c>
      <c r="D212" s="248">
        <v>50</v>
      </c>
      <c r="E212" s="87"/>
      <c r="F212" s="166">
        <f t="shared" si="8"/>
        <v>0</v>
      </c>
      <c r="G212" s="166">
        <f t="shared" si="9"/>
        <v>0</v>
      </c>
    </row>
    <row r="213" spans="1:7" ht="15" customHeight="1" x14ac:dyDescent="0.2">
      <c r="A213" s="171" t="s">
        <v>3014</v>
      </c>
      <c r="B213" s="49" t="s">
        <v>805</v>
      </c>
      <c r="C213" s="42" t="s">
        <v>1</v>
      </c>
      <c r="D213" s="248">
        <v>20</v>
      </c>
      <c r="E213" s="87"/>
      <c r="F213" s="166">
        <f t="shared" si="8"/>
        <v>0</v>
      </c>
      <c r="G213" s="166">
        <f t="shared" si="9"/>
        <v>0</v>
      </c>
    </row>
    <row r="214" spans="1:7" ht="15" customHeight="1" x14ac:dyDescent="0.2">
      <c r="A214" s="171" t="s">
        <v>3015</v>
      </c>
      <c r="B214" s="49" t="s">
        <v>332</v>
      </c>
      <c r="C214" s="42" t="s">
        <v>1</v>
      </c>
      <c r="D214" s="248">
        <v>20</v>
      </c>
      <c r="E214" s="87"/>
      <c r="F214" s="166">
        <f t="shared" si="8"/>
        <v>0</v>
      </c>
      <c r="G214" s="166">
        <f t="shared" si="9"/>
        <v>0</v>
      </c>
    </row>
    <row r="215" spans="1:7" ht="15" customHeight="1" x14ac:dyDescent="0.2">
      <c r="A215" s="171" t="s">
        <v>3016</v>
      </c>
      <c r="B215" s="49" t="s">
        <v>807</v>
      </c>
      <c r="C215" s="42" t="s">
        <v>1</v>
      </c>
      <c r="D215" s="248">
        <v>7</v>
      </c>
      <c r="E215" s="87"/>
      <c r="F215" s="166">
        <f t="shared" si="8"/>
        <v>0</v>
      </c>
      <c r="G215" s="166">
        <f t="shared" si="9"/>
        <v>0</v>
      </c>
    </row>
    <row r="216" spans="1:7" ht="15" customHeight="1" x14ac:dyDescent="0.2">
      <c r="A216" s="171" t="s">
        <v>3017</v>
      </c>
      <c r="B216" s="49" t="s">
        <v>1002</v>
      </c>
      <c r="C216" s="42" t="s">
        <v>1</v>
      </c>
      <c r="D216" s="248">
        <v>70</v>
      </c>
      <c r="E216" s="87"/>
      <c r="F216" s="166">
        <f t="shared" si="8"/>
        <v>0</v>
      </c>
      <c r="G216" s="166">
        <f t="shared" si="9"/>
        <v>0</v>
      </c>
    </row>
    <row r="217" spans="1:7" ht="15" customHeight="1" x14ac:dyDescent="0.2">
      <c r="A217" s="171" t="s">
        <v>3018</v>
      </c>
      <c r="B217" s="49" t="s">
        <v>774</v>
      </c>
      <c r="C217" s="42" t="s">
        <v>1</v>
      </c>
      <c r="D217" s="248">
        <v>7</v>
      </c>
      <c r="E217" s="87"/>
      <c r="F217" s="166">
        <f t="shared" si="8"/>
        <v>0</v>
      </c>
      <c r="G217" s="166">
        <f t="shared" si="9"/>
        <v>0</v>
      </c>
    </row>
    <row r="218" spans="1:7" ht="15" customHeight="1" x14ac:dyDescent="0.2">
      <c r="A218" s="171" t="s">
        <v>3019</v>
      </c>
      <c r="B218" s="49" t="s">
        <v>1003</v>
      </c>
      <c r="C218" s="42" t="s">
        <v>1</v>
      </c>
      <c r="D218" s="248">
        <v>7</v>
      </c>
      <c r="E218" s="87"/>
      <c r="F218" s="166">
        <f t="shared" si="8"/>
        <v>0</v>
      </c>
      <c r="G218" s="166">
        <f t="shared" si="9"/>
        <v>0</v>
      </c>
    </row>
    <row r="219" spans="1:7" ht="15" customHeight="1" x14ac:dyDescent="0.2">
      <c r="A219" s="171" t="s">
        <v>3020</v>
      </c>
      <c r="B219" s="49" t="s">
        <v>1004</v>
      </c>
      <c r="C219" s="42" t="s">
        <v>1</v>
      </c>
      <c r="D219" s="248">
        <v>35</v>
      </c>
      <c r="E219" s="87"/>
      <c r="F219" s="166">
        <f t="shared" si="8"/>
        <v>0</v>
      </c>
      <c r="G219" s="166">
        <f t="shared" si="9"/>
        <v>0</v>
      </c>
    </row>
    <row r="220" spans="1:7" ht="15" customHeight="1" x14ac:dyDescent="0.2">
      <c r="A220" s="171" t="s">
        <v>3021</v>
      </c>
      <c r="B220" s="49" t="s">
        <v>1005</v>
      </c>
      <c r="C220" s="42" t="s">
        <v>1</v>
      </c>
      <c r="D220" s="248">
        <v>35</v>
      </c>
      <c r="E220" s="87"/>
      <c r="F220" s="166">
        <f t="shared" si="8"/>
        <v>0</v>
      </c>
      <c r="G220" s="166">
        <f t="shared" si="9"/>
        <v>0</v>
      </c>
    </row>
    <row r="221" spans="1:7" ht="15" customHeight="1" x14ac:dyDescent="0.2">
      <c r="A221" s="171" t="s">
        <v>3022</v>
      </c>
      <c r="B221" s="49" t="s">
        <v>769</v>
      </c>
      <c r="C221" s="42" t="s">
        <v>1</v>
      </c>
      <c r="D221" s="248">
        <v>7</v>
      </c>
      <c r="E221" s="87"/>
      <c r="F221" s="166">
        <f t="shared" si="8"/>
        <v>0</v>
      </c>
      <c r="G221" s="166">
        <f t="shared" si="9"/>
        <v>0</v>
      </c>
    </row>
    <row r="222" spans="1:7" ht="15" customHeight="1" x14ac:dyDescent="0.2">
      <c r="A222" s="171" t="s">
        <v>3023</v>
      </c>
      <c r="B222" s="49" t="s">
        <v>1006</v>
      </c>
      <c r="C222" s="42" t="s">
        <v>1</v>
      </c>
      <c r="D222" s="248">
        <v>14</v>
      </c>
      <c r="E222" s="87"/>
      <c r="F222" s="166">
        <f t="shared" si="8"/>
        <v>0</v>
      </c>
      <c r="G222" s="166">
        <f t="shared" si="9"/>
        <v>0</v>
      </c>
    </row>
    <row r="223" spans="1:7" ht="15" customHeight="1" x14ac:dyDescent="0.2">
      <c r="A223" s="171" t="s">
        <v>3024</v>
      </c>
      <c r="B223" s="49" t="s">
        <v>1007</v>
      </c>
      <c r="C223" s="42" t="s">
        <v>1</v>
      </c>
      <c r="D223" s="248">
        <v>2</v>
      </c>
      <c r="E223" s="87"/>
      <c r="F223" s="166">
        <f t="shared" si="8"/>
        <v>0</v>
      </c>
      <c r="G223" s="166">
        <f t="shared" si="9"/>
        <v>0</v>
      </c>
    </row>
    <row r="224" spans="1:7" ht="15" customHeight="1" x14ac:dyDescent="0.2">
      <c r="A224" s="171" t="s">
        <v>3025</v>
      </c>
      <c r="B224" s="49" t="s">
        <v>1008</v>
      </c>
      <c r="C224" s="42" t="s">
        <v>1</v>
      </c>
      <c r="D224" s="248">
        <v>5</v>
      </c>
      <c r="E224" s="87"/>
      <c r="F224" s="166">
        <f t="shared" si="8"/>
        <v>0</v>
      </c>
      <c r="G224" s="166">
        <f t="shared" si="9"/>
        <v>0</v>
      </c>
    </row>
    <row r="225" spans="1:7" ht="15" customHeight="1" x14ac:dyDescent="0.2">
      <c r="A225" s="171" t="s">
        <v>3026</v>
      </c>
      <c r="B225" s="49" t="s">
        <v>810</v>
      </c>
      <c r="C225" s="42" t="s">
        <v>1</v>
      </c>
      <c r="D225" s="248">
        <v>14</v>
      </c>
      <c r="E225" s="87"/>
      <c r="F225" s="166">
        <f t="shared" si="8"/>
        <v>0</v>
      </c>
      <c r="G225" s="166">
        <f t="shared" si="9"/>
        <v>0</v>
      </c>
    </row>
    <row r="226" spans="1:7" ht="15" customHeight="1" x14ac:dyDescent="0.2">
      <c r="A226" s="171" t="s">
        <v>3027</v>
      </c>
      <c r="B226" s="49" t="s">
        <v>811</v>
      </c>
      <c r="C226" s="42" t="s">
        <v>1</v>
      </c>
      <c r="D226" s="248">
        <v>14</v>
      </c>
      <c r="E226" s="87"/>
      <c r="F226" s="166">
        <f t="shared" si="8"/>
        <v>0</v>
      </c>
      <c r="G226" s="166">
        <f t="shared" si="9"/>
        <v>0</v>
      </c>
    </row>
    <row r="227" spans="1:7" ht="15" customHeight="1" x14ac:dyDescent="0.2">
      <c r="A227" s="171" t="s">
        <v>3028</v>
      </c>
      <c r="B227" s="49" t="s">
        <v>812</v>
      </c>
      <c r="C227" s="42" t="s">
        <v>1</v>
      </c>
      <c r="D227" s="248">
        <v>14</v>
      </c>
      <c r="E227" s="87"/>
      <c r="F227" s="166">
        <f t="shared" si="8"/>
        <v>0</v>
      </c>
      <c r="G227" s="166">
        <f t="shared" si="9"/>
        <v>0</v>
      </c>
    </row>
    <row r="228" spans="1:7" ht="15" customHeight="1" x14ac:dyDescent="0.2">
      <c r="A228" s="171" t="s">
        <v>3029</v>
      </c>
      <c r="B228" s="49" t="s">
        <v>1009</v>
      </c>
      <c r="C228" s="42" t="s">
        <v>1</v>
      </c>
      <c r="D228" s="248">
        <v>7</v>
      </c>
      <c r="E228" s="87"/>
      <c r="F228" s="166">
        <f t="shared" si="8"/>
        <v>0</v>
      </c>
      <c r="G228" s="166">
        <f t="shared" si="9"/>
        <v>0</v>
      </c>
    </row>
    <row r="229" spans="1:7" ht="15" customHeight="1" x14ac:dyDescent="0.2">
      <c r="A229" s="171" t="s">
        <v>3030</v>
      </c>
      <c r="B229" s="49" t="s">
        <v>1010</v>
      </c>
      <c r="C229" s="42" t="s">
        <v>1</v>
      </c>
      <c r="D229" s="248">
        <v>14</v>
      </c>
      <c r="E229" s="87"/>
      <c r="F229" s="166">
        <f t="shared" si="8"/>
        <v>0</v>
      </c>
      <c r="G229" s="166">
        <f t="shared" si="9"/>
        <v>0</v>
      </c>
    </row>
    <row r="230" spans="1:7" ht="15" customHeight="1" x14ac:dyDescent="0.2">
      <c r="A230" s="171" t="s">
        <v>3031</v>
      </c>
      <c r="B230" s="49" t="s">
        <v>1011</v>
      </c>
      <c r="C230" s="42" t="s">
        <v>1</v>
      </c>
      <c r="D230" s="248">
        <v>14</v>
      </c>
      <c r="E230" s="87"/>
      <c r="F230" s="166">
        <f t="shared" si="8"/>
        <v>0</v>
      </c>
      <c r="G230" s="166">
        <f t="shared" si="9"/>
        <v>0</v>
      </c>
    </row>
    <row r="231" spans="1:7" ht="15" customHeight="1" x14ac:dyDescent="0.2">
      <c r="A231" s="171" t="s">
        <v>3032</v>
      </c>
      <c r="B231" s="49" t="s">
        <v>813</v>
      </c>
      <c r="C231" s="42" t="s">
        <v>1</v>
      </c>
      <c r="D231" s="248">
        <v>14</v>
      </c>
      <c r="E231" s="87"/>
      <c r="F231" s="166">
        <f t="shared" si="8"/>
        <v>0</v>
      </c>
      <c r="G231" s="166">
        <f t="shared" si="9"/>
        <v>0</v>
      </c>
    </row>
    <row r="232" spans="1:7" ht="15" customHeight="1" x14ac:dyDescent="0.2">
      <c r="A232" s="171" t="s">
        <v>3033</v>
      </c>
      <c r="B232" s="49" t="s">
        <v>814</v>
      </c>
      <c r="C232" s="42" t="s">
        <v>1</v>
      </c>
      <c r="D232" s="248">
        <v>14</v>
      </c>
      <c r="E232" s="87"/>
      <c r="F232" s="166">
        <f t="shared" si="8"/>
        <v>0</v>
      </c>
      <c r="G232" s="166">
        <f t="shared" si="9"/>
        <v>0</v>
      </c>
    </row>
    <row r="233" spans="1:7" ht="15" customHeight="1" x14ac:dyDescent="0.2">
      <c r="A233" s="171" t="s">
        <v>3034</v>
      </c>
      <c r="B233" s="49" t="s">
        <v>815</v>
      </c>
      <c r="C233" s="42" t="s">
        <v>1</v>
      </c>
      <c r="D233" s="248">
        <v>7</v>
      </c>
      <c r="E233" s="87"/>
      <c r="F233" s="166">
        <f t="shared" si="8"/>
        <v>0</v>
      </c>
      <c r="G233" s="166">
        <f t="shared" si="9"/>
        <v>0</v>
      </c>
    </row>
    <row r="234" spans="1:7" ht="15" customHeight="1" x14ac:dyDescent="0.2">
      <c r="A234" s="171" t="s">
        <v>3035</v>
      </c>
      <c r="B234" s="49" t="s">
        <v>816</v>
      </c>
      <c r="C234" s="42" t="s">
        <v>1</v>
      </c>
      <c r="D234" s="248">
        <v>7</v>
      </c>
      <c r="E234" s="87"/>
      <c r="F234" s="166">
        <f t="shared" si="8"/>
        <v>0</v>
      </c>
      <c r="G234" s="166">
        <f t="shared" si="9"/>
        <v>0</v>
      </c>
    </row>
    <row r="235" spans="1:7" ht="15" customHeight="1" x14ac:dyDescent="0.2">
      <c r="A235" s="171" t="s">
        <v>3036</v>
      </c>
      <c r="B235" s="49" t="s">
        <v>766</v>
      </c>
      <c r="C235" s="42" t="s">
        <v>1</v>
      </c>
      <c r="D235" s="248">
        <v>7</v>
      </c>
      <c r="E235" s="87"/>
      <c r="F235" s="166">
        <f t="shared" si="8"/>
        <v>0</v>
      </c>
      <c r="G235" s="166">
        <f t="shared" si="9"/>
        <v>0</v>
      </c>
    </row>
    <row r="236" spans="1:7" ht="15" customHeight="1" x14ac:dyDescent="0.2">
      <c r="A236" s="171" t="s">
        <v>3037</v>
      </c>
      <c r="B236" s="49" t="s">
        <v>327</v>
      </c>
      <c r="C236" s="42" t="s">
        <v>1</v>
      </c>
      <c r="D236" s="248">
        <v>7</v>
      </c>
      <c r="E236" s="87"/>
      <c r="F236" s="166">
        <f t="shared" si="8"/>
        <v>0</v>
      </c>
      <c r="G236" s="166">
        <f t="shared" si="9"/>
        <v>0</v>
      </c>
    </row>
    <row r="237" spans="1:7" ht="15" customHeight="1" x14ac:dyDescent="0.2">
      <c r="A237" s="171" t="s">
        <v>3038</v>
      </c>
      <c r="B237" s="49" t="s">
        <v>1012</v>
      </c>
      <c r="C237" s="42" t="s">
        <v>1</v>
      </c>
      <c r="D237" s="248">
        <v>14</v>
      </c>
      <c r="E237" s="87"/>
      <c r="F237" s="166">
        <f t="shared" si="8"/>
        <v>0</v>
      </c>
      <c r="G237" s="166">
        <f t="shared" si="9"/>
        <v>0</v>
      </c>
    </row>
    <row r="238" spans="1:7" ht="15" customHeight="1" x14ac:dyDescent="0.2">
      <c r="A238" s="171" t="s">
        <v>3039</v>
      </c>
      <c r="B238" s="49" t="s">
        <v>817</v>
      </c>
      <c r="C238" s="42" t="s">
        <v>1</v>
      </c>
      <c r="D238" s="248">
        <v>14</v>
      </c>
      <c r="E238" s="87"/>
      <c r="F238" s="166">
        <f t="shared" si="8"/>
        <v>0</v>
      </c>
      <c r="G238" s="166">
        <f t="shared" si="9"/>
        <v>0</v>
      </c>
    </row>
    <row r="239" spans="1:7" ht="15" customHeight="1" x14ac:dyDescent="0.2">
      <c r="A239" s="171" t="s">
        <v>3040</v>
      </c>
      <c r="B239" s="49" t="s">
        <v>819</v>
      </c>
      <c r="C239" s="42" t="s">
        <v>1</v>
      </c>
      <c r="D239" s="248">
        <v>14</v>
      </c>
      <c r="E239" s="87"/>
      <c r="F239" s="166">
        <f t="shared" si="8"/>
        <v>0</v>
      </c>
      <c r="G239" s="166">
        <f t="shared" si="9"/>
        <v>0</v>
      </c>
    </row>
    <row r="240" spans="1:7" ht="15" customHeight="1" x14ac:dyDescent="0.2">
      <c r="A240" s="171" t="s">
        <v>3041</v>
      </c>
      <c r="B240" s="49" t="s">
        <v>1013</v>
      </c>
      <c r="C240" s="42" t="s">
        <v>1</v>
      </c>
      <c r="D240" s="248">
        <v>14</v>
      </c>
      <c r="E240" s="87"/>
      <c r="F240" s="166">
        <f t="shared" si="8"/>
        <v>0</v>
      </c>
      <c r="G240" s="166">
        <f t="shared" si="9"/>
        <v>0</v>
      </c>
    </row>
    <row r="241" spans="1:7" ht="15" customHeight="1" x14ac:dyDescent="0.2">
      <c r="A241" s="171" t="s">
        <v>3042</v>
      </c>
      <c r="B241" s="49" t="s">
        <v>1014</v>
      </c>
      <c r="C241" s="42" t="s">
        <v>1</v>
      </c>
      <c r="D241" s="248">
        <v>14</v>
      </c>
      <c r="E241" s="87"/>
      <c r="F241" s="166">
        <f t="shared" si="8"/>
        <v>0</v>
      </c>
      <c r="G241" s="166">
        <f t="shared" si="9"/>
        <v>0</v>
      </c>
    </row>
    <row r="242" spans="1:7" ht="15" customHeight="1" x14ac:dyDescent="0.2">
      <c r="A242" s="171" t="s">
        <v>3043</v>
      </c>
      <c r="B242" s="49" t="s">
        <v>1015</v>
      </c>
      <c r="C242" s="42" t="s">
        <v>1</v>
      </c>
      <c r="D242" s="248">
        <v>7</v>
      </c>
      <c r="E242" s="87"/>
      <c r="F242" s="166">
        <f t="shared" si="8"/>
        <v>0</v>
      </c>
      <c r="G242" s="166">
        <f t="shared" si="9"/>
        <v>0</v>
      </c>
    </row>
    <row r="243" spans="1:7" ht="15" customHeight="1" x14ac:dyDescent="0.2">
      <c r="A243" s="171" t="s">
        <v>3044</v>
      </c>
      <c r="B243" s="49" t="s">
        <v>821</v>
      </c>
      <c r="C243" s="42" t="s">
        <v>1</v>
      </c>
      <c r="D243" s="248">
        <v>14</v>
      </c>
      <c r="E243" s="87"/>
      <c r="F243" s="166">
        <f t="shared" si="8"/>
        <v>0</v>
      </c>
      <c r="G243" s="166">
        <f t="shared" si="9"/>
        <v>0</v>
      </c>
    </row>
    <row r="244" spans="1:7" ht="15" customHeight="1" x14ac:dyDescent="0.2">
      <c r="A244" s="171" t="s">
        <v>3045</v>
      </c>
      <c r="B244" s="49" t="s">
        <v>822</v>
      </c>
      <c r="C244" s="42" t="s">
        <v>1</v>
      </c>
      <c r="D244" s="248">
        <v>14</v>
      </c>
      <c r="E244" s="87"/>
      <c r="F244" s="166">
        <f t="shared" si="8"/>
        <v>0</v>
      </c>
      <c r="G244" s="166">
        <f t="shared" si="9"/>
        <v>0</v>
      </c>
    </row>
    <row r="245" spans="1:7" ht="15" customHeight="1" x14ac:dyDescent="0.2">
      <c r="A245" s="171" t="s">
        <v>3046</v>
      </c>
      <c r="B245" s="49" t="s">
        <v>1016</v>
      </c>
      <c r="C245" s="42" t="s">
        <v>1</v>
      </c>
      <c r="D245" s="248">
        <v>14</v>
      </c>
      <c r="E245" s="87"/>
      <c r="F245" s="166">
        <f t="shared" si="8"/>
        <v>0</v>
      </c>
      <c r="G245" s="166">
        <f t="shared" si="9"/>
        <v>0</v>
      </c>
    </row>
    <row r="246" spans="1:7" ht="15" customHeight="1" x14ac:dyDescent="0.2">
      <c r="A246" s="171" t="s">
        <v>3047</v>
      </c>
      <c r="B246" s="49" t="s">
        <v>1017</v>
      </c>
      <c r="C246" s="42" t="s">
        <v>1</v>
      </c>
      <c r="D246" s="248">
        <v>7</v>
      </c>
      <c r="E246" s="87"/>
      <c r="F246" s="166">
        <f t="shared" si="8"/>
        <v>0</v>
      </c>
      <c r="G246" s="166">
        <f t="shared" si="9"/>
        <v>0</v>
      </c>
    </row>
    <row r="247" spans="1:7" ht="15" customHeight="1" x14ac:dyDescent="0.2">
      <c r="A247" s="171" t="s">
        <v>3048</v>
      </c>
      <c r="B247" s="49" t="s">
        <v>513</v>
      </c>
      <c r="C247" s="42" t="s">
        <v>1</v>
      </c>
      <c r="D247" s="248">
        <v>14</v>
      </c>
      <c r="E247" s="87"/>
      <c r="F247" s="166">
        <f t="shared" si="8"/>
        <v>0</v>
      </c>
      <c r="G247" s="166">
        <f t="shared" si="9"/>
        <v>0</v>
      </c>
    </row>
    <row r="248" spans="1:7" ht="15" customHeight="1" x14ac:dyDescent="0.2">
      <c r="A248" s="171" t="s">
        <v>3049</v>
      </c>
      <c r="B248" s="49" t="s">
        <v>1029</v>
      </c>
      <c r="C248" s="64" t="s">
        <v>1</v>
      </c>
      <c r="D248" s="248">
        <v>7</v>
      </c>
      <c r="E248" s="87"/>
      <c r="F248" s="166">
        <f t="shared" si="8"/>
        <v>0</v>
      </c>
      <c r="G248" s="166">
        <f t="shared" si="9"/>
        <v>0</v>
      </c>
    </row>
    <row r="249" spans="1:7" ht="15" customHeight="1" x14ac:dyDescent="0.2">
      <c r="A249" s="171" t="s">
        <v>3050</v>
      </c>
      <c r="B249" s="49" t="s">
        <v>758</v>
      </c>
      <c r="C249" s="42" t="s">
        <v>1</v>
      </c>
      <c r="D249" s="248">
        <v>7</v>
      </c>
      <c r="E249" s="87"/>
      <c r="F249" s="166">
        <f t="shared" si="8"/>
        <v>0</v>
      </c>
      <c r="G249" s="166">
        <f t="shared" si="9"/>
        <v>0</v>
      </c>
    </row>
    <row r="250" spans="1:7" ht="15" customHeight="1" x14ac:dyDescent="0.2">
      <c r="A250" s="171" t="s">
        <v>3051</v>
      </c>
      <c r="B250" s="49" t="s">
        <v>1018</v>
      </c>
      <c r="C250" s="42" t="s">
        <v>1</v>
      </c>
      <c r="D250" s="248">
        <v>7</v>
      </c>
      <c r="E250" s="87"/>
      <c r="F250" s="166">
        <f t="shared" si="8"/>
        <v>0</v>
      </c>
      <c r="G250" s="166">
        <f t="shared" si="9"/>
        <v>0</v>
      </c>
    </row>
    <row r="251" spans="1:7" ht="15" customHeight="1" x14ac:dyDescent="0.2">
      <c r="A251" s="171" t="s">
        <v>3052</v>
      </c>
      <c r="B251" s="49" t="s">
        <v>759</v>
      </c>
      <c r="C251" s="42" t="s">
        <v>1</v>
      </c>
      <c r="D251" s="248">
        <v>7</v>
      </c>
      <c r="E251" s="87"/>
      <c r="F251" s="166">
        <f t="shared" si="8"/>
        <v>0</v>
      </c>
      <c r="G251" s="166">
        <f t="shared" si="9"/>
        <v>0</v>
      </c>
    </row>
    <row r="252" spans="1:7" ht="15" customHeight="1" x14ac:dyDescent="0.2">
      <c r="A252" s="171" t="s">
        <v>3053</v>
      </c>
      <c r="B252" s="49" t="s">
        <v>1019</v>
      </c>
      <c r="C252" s="42" t="s">
        <v>1</v>
      </c>
      <c r="D252" s="248">
        <v>7</v>
      </c>
      <c r="E252" s="87"/>
      <c r="F252" s="166">
        <f t="shared" si="8"/>
        <v>0</v>
      </c>
      <c r="G252" s="166">
        <f t="shared" si="9"/>
        <v>0</v>
      </c>
    </row>
    <row r="253" spans="1:7" ht="15" customHeight="1" x14ac:dyDescent="0.2">
      <c r="A253" s="171" t="s">
        <v>3054</v>
      </c>
      <c r="B253" s="49" t="s">
        <v>1020</v>
      </c>
      <c r="C253" s="42" t="s">
        <v>1</v>
      </c>
      <c r="D253" s="248">
        <v>7</v>
      </c>
      <c r="E253" s="87"/>
      <c r="F253" s="166">
        <f t="shared" si="8"/>
        <v>0</v>
      </c>
      <c r="G253" s="166">
        <f t="shared" si="9"/>
        <v>0</v>
      </c>
    </row>
    <row r="254" spans="1:7" ht="15" customHeight="1" x14ac:dyDescent="0.2">
      <c r="A254" s="171" t="s">
        <v>3055</v>
      </c>
      <c r="B254" s="49" t="s">
        <v>760</v>
      </c>
      <c r="C254" s="42" t="s">
        <v>1</v>
      </c>
      <c r="D254" s="248">
        <v>7</v>
      </c>
      <c r="E254" s="87"/>
      <c r="F254" s="166">
        <f t="shared" si="8"/>
        <v>0</v>
      </c>
      <c r="G254" s="166">
        <f t="shared" si="9"/>
        <v>0</v>
      </c>
    </row>
    <row r="255" spans="1:7" ht="15" customHeight="1" x14ac:dyDescent="0.2">
      <c r="A255" s="171" t="s">
        <v>3056</v>
      </c>
      <c r="B255" s="49" t="s">
        <v>1021</v>
      </c>
      <c r="C255" s="42" t="s">
        <v>1</v>
      </c>
      <c r="D255" s="248">
        <v>7</v>
      </c>
      <c r="E255" s="87"/>
      <c r="F255" s="166">
        <f t="shared" si="8"/>
        <v>0</v>
      </c>
      <c r="G255" s="166">
        <f t="shared" si="9"/>
        <v>0</v>
      </c>
    </row>
    <row r="256" spans="1:7" ht="15" customHeight="1" x14ac:dyDescent="0.2">
      <c r="A256" s="171" t="s">
        <v>3057</v>
      </c>
      <c r="B256" s="49" t="s">
        <v>1022</v>
      </c>
      <c r="C256" s="42" t="s">
        <v>1</v>
      </c>
      <c r="D256" s="248">
        <v>150</v>
      </c>
      <c r="E256" s="87"/>
      <c r="F256" s="166">
        <f t="shared" si="8"/>
        <v>0</v>
      </c>
      <c r="G256" s="166">
        <f t="shared" si="9"/>
        <v>0</v>
      </c>
    </row>
    <row r="257" spans="1:26" ht="15" customHeight="1" x14ac:dyDescent="0.2">
      <c r="A257" s="171" t="s">
        <v>3058</v>
      </c>
      <c r="B257" s="49" t="s">
        <v>1023</v>
      </c>
      <c r="C257" s="42" t="s">
        <v>1</v>
      </c>
      <c r="D257" s="248">
        <v>7</v>
      </c>
      <c r="E257" s="87"/>
      <c r="F257" s="166">
        <f t="shared" si="8"/>
        <v>0</v>
      </c>
      <c r="G257" s="166">
        <f t="shared" si="9"/>
        <v>0</v>
      </c>
    </row>
    <row r="258" spans="1:26" ht="15" customHeight="1" x14ac:dyDescent="0.2">
      <c r="A258" s="171" t="s">
        <v>3059</v>
      </c>
      <c r="B258" s="49" t="s">
        <v>773</v>
      </c>
      <c r="C258" s="42" t="s">
        <v>1</v>
      </c>
      <c r="D258" s="248">
        <v>28</v>
      </c>
      <c r="E258" s="87"/>
      <c r="F258" s="166">
        <f t="shared" si="8"/>
        <v>0</v>
      </c>
      <c r="G258" s="166">
        <f t="shared" si="9"/>
        <v>0</v>
      </c>
    </row>
    <row r="259" spans="1:26" ht="15" customHeight="1" x14ac:dyDescent="0.2">
      <c r="A259" s="171" t="s">
        <v>3060</v>
      </c>
      <c r="B259" s="49" t="s">
        <v>767</v>
      </c>
      <c r="C259" s="42" t="s">
        <v>1</v>
      </c>
      <c r="D259" s="248">
        <v>7</v>
      </c>
      <c r="E259" s="87"/>
      <c r="F259" s="166">
        <f t="shared" si="8"/>
        <v>0</v>
      </c>
      <c r="G259" s="166">
        <f t="shared" si="9"/>
        <v>0</v>
      </c>
    </row>
    <row r="260" spans="1:26" s="36" customFormat="1" ht="15" customHeight="1" x14ac:dyDescent="0.2">
      <c r="A260" s="171" t="s">
        <v>3061</v>
      </c>
      <c r="B260" s="49" t="s">
        <v>1024</v>
      </c>
      <c r="C260" s="42" t="s">
        <v>823</v>
      </c>
      <c r="D260" s="248">
        <v>200</v>
      </c>
      <c r="E260" s="87"/>
      <c r="F260" s="166">
        <f t="shared" si="8"/>
        <v>0</v>
      </c>
      <c r="G260" s="166">
        <f t="shared" si="9"/>
        <v>0</v>
      </c>
      <c r="H260" s="144"/>
      <c r="I260" s="144"/>
      <c r="J260" s="144"/>
      <c r="K260" s="35"/>
      <c r="L260" s="35"/>
      <c r="M260" s="35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s="36" customFormat="1" ht="15" customHeight="1" thickBot="1" x14ac:dyDescent="0.25">
      <c r="A261" s="171" t="s">
        <v>3062</v>
      </c>
      <c r="B261" s="165" t="s">
        <v>1025</v>
      </c>
      <c r="C261" s="163" t="s">
        <v>172</v>
      </c>
      <c r="D261" s="248">
        <v>200</v>
      </c>
      <c r="E261" s="279"/>
      <c r="F261" s="279">
        <f t="shared" si="8"/>
        <v>0</v>
      </c>
      <c r="G261" s="279">
        <f t="shared" si="9"/>
        <v>0</v>
      </c>
      <c r="H261" s="144"/>
      <c r="I261" s="144"/>
      <c r="J261" s="144"/>
      <c r="K261" s="35"/>
      <c r="L261" s="35"/>
      <c r="M261" s="35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s="36" customFormat="1" ht="15" customHeight="1" thickBot="1" x14ac:dyDescent="0.25">
      <c r="A262" s="106"/>
      <c r="B262" s="205"/>
      <c r="C262" s="205"/>
      <c r="D262" s="205"/>
      <c r="E262" s="327" t="s">
        <v>3421</v>
      </c>
      <c r="F262" s="327"/>
      <c r="G262" s="255">
        <f>SUM(G17:G261)</f>
        <v>0</v>
      </c>
      <c r="H262" s="144"/>
      <c r="I262" s="144"/>
      <c r="J262" s="144"/>
      <c r="K262" s="35"/>
      <c r="L262" s="35"/>
      <c r="M262" s="35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s="36" customFormat="1" ht="15" customHeight="1" thickBot="1" x14ac:dyDescent="0.25">
      <c r="A263" s="106"/>
      <c r="B263" s="205"/>
      <c r="C263" s="205"/>
      <c r="D263" s="205"/>
      <c r="E263" s="327" t="s">
        <v>3422</v>
      </c>
      <c r="F263" s="327"/>
      <c r="G263" s="255">
        <f>SUM(G262*0.2)</f>
        <v>0</v>
      </c>
      <c r="H263" s="144"/>
      <c r="I263" s="144"/>
      <c r="J263" s="144"/>
      <c r="K263" s="35"/>
      <c r="L263" s="35"/>
      <c r="M263" s="35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s="36" customFormat="1" ht="15" customHeight="1" thickBot="1" x14ac:dyDescent="0.25">
      <c r="A264" s="106"/>
      <c r="B264" s="205"/>
      <c r="C264" s="27"/>
      <c r="D264" s="173"/>
      <c r="E264" s="327" t="s">
        <v>3423</v>
      </c>
      <c r="F264" s="327"/>
      <c r="G264" s="255">
        <f>SUM(G262:G263)</f>
        <v>0</v>
      </c>
      <c r="H264" s="144"/>
      <c r="I264" s="144"/>
      <c r="J264" s="144"/>
      <c r="K264" s="35"/>
      <c r="L264" s="35"/>
      <c r="M264" s="35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s="36" customFormat="1" ht="15" customHeight="1" x14ac:dyDescent="0.25">
      <c r="A265" s="136"/>
      <c r="B265" s="78"/>
      <c r="C265" s="70"/>
      <c r="D265" s="183"/>
      <c r="E265" s="346"/>
      <c r="F265" s="346"/>
      <c r="G265" s="159"/>
      <c r="H265" s="144"/>
      <c r="I265" s="144"/>
      <c r="J265" s="144"/>
      <c r="K265" s="35"/>
      <c r="L265" s="35"/>
      <c r="M265" s="35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s="36" customFormat="1" ht="15" x14ac:dyDescent="0.25">
      <c r="A266" s="136"/>
      <c r="B266" s="78"/>
      <c r="C266" s="70"/>
      <c r="D266" s="183"/>
      <c r="E266" s="346"/>
      <c r="F266" s="346"/>
      <c r="G266" s="159"/>
      <c r="H266" s="144"/>
      <c r="I266" s="144"/>
      <c r="J266" s="144"/>
      <c r="K266" s="35"/>
      <c r="L266" s="35"/>
      <c r="M266" s="35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6.5" thickBot="1" x14ac:dyDescent="0.3">
      <c r="A267" s="136"/>
      <c r="B267" s="69"/>
      <c r="C267" s="70"/>
      <c r="E267" s="336" t="s">
        <v>4109</v>
      </c>
      <c r="F267" s="336"/>
      <c r="G267" s="336"/>
    </row>
    <row r="268" spans="1:26" ht="15.75" thickBot="1" x14ac:dyDescent="0.25">
      <c r="A268" s="136"/>
      <c r="B268" s="32"/>
      <c r="C268" s="70"/>
      <c r="E268" s="337" t="s">
        <v>4119</v>
      </c>
      <c r="F268" s="337"/>
      <c r="G268" s="308">
        <f>G262+G10</f>
        <v>0</v>
      </c>
    </row>
    <row r="269" spans="1:26" ht="15.75" thickBot="1" x14ac:dyDescent="0.25">
      <c r="A269" s="136"/>
      <c r="B269" s="32"/>
      <c r="C269" s="70"/>
      <c r="E269" s="337" t="s">
        <v>4120</v>
      </c>
      <c r="F269" s="337"/>
      <c r="G269" s="308">
        <f>G263+G11</f>
        <v>0</v>
      </c>
    </row>
    <row r="270" spans="1:26" ht="15.75" thickBot="1" x14ac:dyDescent="0.25">
      <c r="A270" s="136"/>
      <c r="B270" s="32"/>
      <c r="C270" s="70"/>
      <c r="E270" s="337" t="s">
        <v>4121</v>
      </c>
      <c r="F270" s="337"/>
      <c r="G270" s="308">
        <f>G264+G12</f>
        <v>0</v>
      </c>
    </row>
    <row r="271" spans="1:26" x14ac:dyDescent="0.2">
      <c r="A271" s="136"/>
      <c r="B271" s="78"/>
      <c r="C271" s="70"/>
    </row>
    <row r="272" spans="1:26" x14ac:dyDescent="0.2">
      <c r="A272" s="136"/>
      <c r="B272" s="78"/>
      <c r="C272" s="70"/>
    </row>
    <row r="273" spans="1:3" x14ac:dyDescent="0.2">
      <c r="A273" s="136"/>
      <c r="B273" s="78"/>
      <c r="C273" s="70"/>
    </row>
    <row r="274" spans="1:3" x14ac:dyDescent="0.2">
      <c r="A274" s="136"/>
      <c r="B274" s="78"/>
      <c r="C274" s="70"/>
    </row>
    <row r="275" spans="1:3" x14ac:dyDescent="0.2">
      <c r="A275" s="136"/>
      <c r="B275" s="78"/>
      <c r="C275" s="70"/>
    </row>
    <row r="276" spans="1:3" x14ac:dyDescent="0.2">
      <c r="A276" s="136"/>
      <c r="B276" s="78"/>
      <c r="C276" s="70"/>
    </row>
    <row r="277" spans="1:3" x14ac:dyDescent="0.2">
      <c r="A277" s="136"/>
      <c r="B277" s="78"/>
      <c r="C277" s="70"/>
    </row>
    <row r="278" spans="1:3" x14ac:dyDescent="0.2">
      <c r="A278" s="136"/>
      <c r="B278" s="78"/>
      <c r="C278" s="70"/>
    </row>
    <row r="279" spans="1:3" x14ac:dyDescent="0.2">
      <c r="A279" s="136"/>
      <c r="B279" s="78"/>
      <c r="C279" s="70"/>
    </row>
    <row r="280" spans="1:3" x14ac:dyDescent="0.2">
      <c r="A280" s="136"/>
      <c r="B280" s="78"/>
      <c r="C280" s="70"/>
    </row>
    <row r="281" spans="1:3" x14ac:dyDescent="0.2">
      <c r="A281" s="136"/>
      <c r="B281" s="78"/>
      <c r="C281" s="70"/>
    </row>
  </sheetData>
  <mergeCells count="15">
    <mergeCell ref="E268:F268"/>
    <mergeCell ref="E269:F269"/>
    <mergeCell ref="E270:F270"/>
    <mergeCell ref="E266:F266"/>
    <mergeCell ref="A3:C3"/>
    <mergeCell ref="E267:G267"/>
    <mergeCell ref="A1:G1"/>
    <mergeCell ref="A15:C15"/>
    <mergeCell ref="E265:F265"/>
    <mergeCell ref="E10:F10"/>
    <mergeCell ref="E11:F11"/>
    <mergeCell ref="E12:F12"/>
    <mergeCell ref="E262:F262"/>
    <mergeCell ref="E263:F263"/>
    <mergeCell ref="E264:F264"/>
  </mergeCells>
  <pageMargins left="0.25" right="0.25" top="0.25" bottom="0.25" header="0.3" footer="0.3"/>
  <pageSetup paperSize="9" scale="66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7"/>
  <sheetViews>
    <sheetView topLeftCell="A241" zoomScaleNormal="100" workbookViewId="0">
      <selection activeCell="F261" sqref="F261"/>
    </sheetView>
  </sheetViews>
  <sheetFormatPr defaultRowHeight="15" x14ac:dyDescent="0.25"/>
  <cols>
    <col min="1" max="1" width="10.7109375" style="101" customWidth="1"/>
    <col min="2" max="2" width="70.7109375" style="37" customWidth="1"/>
    <col min="3" max="3" width="10.7109375" style="70" customWidth="1"/>
    <col min="4" max="4" width="10.7109375" style="184" customWidth="1"/>
    <col min="5" max="7" width="24.7109375" style="113" customWidth="1"/>
    <col min="8" max="10" width="15.7109375" style="113" customWidth="1"/>
    <col min="20" max="20" width="9.140625" style="33"/>
    <col min="21" max="16384" width="9.140625" style="32"/>
  </cols>
  <sheetData>
    <row r="1" spans="1:20" ht="15" customHeight="1" x14ac:dyDescent="0.25">
      <c r="A1" s="356" t="s">
        <v>1091</v>
      </c>
      <c r="B1" s="356"/>
      <c r="C1" s="356"/>
      <c r="D1" s="356"/>
      <c r="E1" s="356"/>
      <c r="F1" s="356"/>
      <c r="G1" s="356"/>
    </row>
    <row r="2" spans="1:20" ht="15" customHeight="1" x14ac:dyDescent="0.25">
      <c r="A2" s="146"/>
      <c r="D2" s="232"/>
    </row>
    <row r="3" spans="1:20" s="1" customFormat="1" ht="15" customHeight="1" x14ac:dyDescent="0.25">
      <c r="A3" s="357" t="s">
        <v>1092</v>
      </c>
      <c r="B3" s="358"/>
      <c r="C3" s="359"/>
      <c r="D3" s="256" t="s">
        <v>3769</v>
      </c>
      <c r="E3" s="113"/>
      <c r="F3" s="113"/>
      <c r="G3" s="113"/>
      <c r="H3" s="113"/>
      <c r="I3" s="113"/>
      <c r="J3" s="113"/>
      <c r="K3"/>
      <c r="L3"/>
      <c r="M3"/>
      <c r="N3"/>
      <c r="O3"/>
      <c r="P3"/>
      <c r="Q3"/>
      <c r="R3"/>
      <c r="S3"/>
      <c r="T3" s="35"/>
    </row>
    <row r="4" spans="1:20" s="1" customFormat="1" ht="30" customHeight="1" thickBot="1" x14ac:dyDescent="0.3">
      <c r="A4" s="262" t="s">
        <v>0</v>
      </c>
      <c r="B4" s="263" t="s">
        <v>581</v>
      </c>
      <c r="C4" s="264" t="s">
        <v>3436</v>
      </c>
      <c r="D4" s="265" t="s">
        <v>4108</v>
      </c>
      <c r="E4" s="266" t="s">
        <v>3437</v>
      </c>
      <c r="F4" s="266" t="s">
        <v>3438</v>
      </c>
      <c r="G4" s="266" t="s">
        <v>3420</v>
      </c>
      <c r="H4" s="157"/>
      <c r="I4" s="157"/>
      <c r="J4" s="157"/>
      <c r="K4"/>
      <c r="L4"/>
      <c r="M4"/>
      <c r="N4"/>
      <c r="O4"/>
      <c r="P4"/>
      <c r="Q4"/>
      <c r="R4"/>
      <c r="S4"/>
      <c r="T4" s="35"/>
    </row>
    <row r="5" spans="1:20" ht="38.25" x14ac:dyDescent="0.25">
      <c r="A5" s="273" t="s">
        <v>3063</v>
      </c>
      <c r="B5" s="274" t="s">
        <v>824</v>
      </c>
      <c r="C5" s="275" t="s">
        <v>1</v>
      </c>
      <c r="D5" s="276">
        <v>6</v>
      </c>
      <c r="E5" s="272"/>
      <c r="F5" s="272">
        <f>SUM(E5*1.2)</f>
        <v>0</v>
      </c>
      <c r="G5" s="272">
        <f>SUM(D5*E5)</f>
        <v>0</v>
      </c>
      <c r="H5" s="90"/>
      <c r="I5" s="90"/>
      <c r="J5" s="90"/>
    </row>
    <row r="6" spans="1:20" ht="15" customHeight="1" x14ac:dyDescent="0.25">
      <c r="A6" s="139" t="s">
        <v>3064</v>
      </c>
      <c r="B6" s="57" t="s">
        <v>825</v>
      </c>
      <c r="C6" s="58" t="s">
        <v>1</v>
      </c>
      <c r="D6" s="249">
        <v>50</v>
      </c>
      <c r="E6" s="91"/>
      <c r="F6" s="170">
        <f t="shared" ref="F6:F16" si="0">SUM(E6*1.2)</f>
        <v>0</v>
      </c>
      <c r="G6" s="170">
        <f t="shared" ref="G6:G16" si="1">SUM(D6*E6)</f>
        <v>0</v>
      </c>
      <c r="H6" s="90"/>
      <c r="I6" s="90"/>
      <c r="J6" s="90"/>
    </row>
    <row r="7" spans="1:20" ht="15" customHeight="1" x14ac:dyDescent="0.25">
      <c r="A7" s="139" t="s">
        <v>3065</v>
      </c>
      <c r="B7" s="57" t="s">
        <v>575</v>
      </c>
      <c r="C7" s="58" t="s">
        <v>1</v>
      </c>
      <c r="D7" s="249">
        <v>20</v>
      </c>
      <c r="E7" s="91"/>
      <c r="F7" s="170">
        <f t="shared" si="0"/>
        <v>0</v>
      </c>
      <c r="G7" s="170">
        <f t="shared" si="1"/>
        <v>0</v>
      </c>
      <c r="H7" s="90"/>
      <c r="I7" s="90"/>
      <c r="J7" s="90"/>
    </row>
    <row r="8" spans="1:20" ht="15" customHeight="1" x14ac:dyDescent="0.25">
      <c r="A8" s="139" t="s">
        <v>3066</v>
      </c>
      <c r="B8" s="57" t="s">
        <v>587</v>
      </c>
      <c r="C8" s="58" t="s">
        <v>1</v>
      </c>
      <c r="D8" s="249">
        <v>10</v>
      </c>
      <c r="E8" s="91"/>
      <c r="F8" s="170">
        <f t="shared" si="0"/>
        <v>0</v>
      </c>
      <c r="G8" s="170">
        <f t="shared" si="1"/>
        <v>0</v>
      </c>
      <c r="H8" s="90"/>
      <c r="I8" s="90"/>
      <c r="J8" s="90"/>
    </row>
    <row r="9" spans="1:20" ht="15" customHeight="1" x14ac:dyDescent="0.25">
      <c r="A9" s="139" t="s">
        <v>3067</v>
      </c>
      <c r="B9" s="57" t="s">
        <v>576</v>
      </c>
      <c r="C9" s="58" t="s">
        <v>1</v>
      </c>
      <c r="D9" s="249">
        <v>6</v>
      </c>
      <c r="E9" s="91"/>
      <c r="F9" s="170">
        <f t="shared" si="0"/>
        <v>0</v>
      </c>
      <c r="G9" s="170">
        <f t="shared" si="1"/>
        <v>0</v>
      </c>
      <c r="H9" s="90"/>
      <c r="I9" s="90"/>
      <c r="J9" s="90"/>
    </row>
    <row r="10" spans="1:20" ht="15" customHeight="1" x14ac:dyDescent="0.25">
      <c r="A10" s="139" t="s">
        <v>3068</v>
      </c>
      <c r="B10" s="57" t="s">
        <v>577</v>
      </c>
      <c r="C10" s="58" t="s">
        <v>1</v>
      </c>
      <c r="D10" s="249">
        <v>6</v>
      </c>
      <c r="E10" s="91"/>
      <c r="F10" s="170">
        <f t="shared" si="0"/>
        <v>0</v>
      </c>
      <c r="G10" s="170">
        <f t="shared" si="1"/>
        <v>0</v>
      </c>
      <c r="H10" s="90"/>
      <c r="I10" s="90"/>
      <c r="J10" s="90"/>
    </row>
    <row r="11" spans="1:20" ht="15" customHeight="1" x14ac:dyDescent="0.25">
      <c r="A11" s="139" t="s">
        <v>3069</v>
      </c>
      <c r="B11" s="57" t="s">
        <v>578</v>
      </c>
      <c r="C11" s="58" t="s">
        <v>1</v>
      </c>
      <c r="D11" s="249">
        <v>6</v>
      </c>
      <c r="E11" s="91"/>
      <c r="F11" s="170">
        <f t="shared" si="0"/>
        <v>0</v>
      </c>
      <c r="G11" s="170">
        <f t="shared" si="1"/>
        <v>0</v>
      </c>
      <c r="H11" s="90"/>
      <c r="I11" s="90"/>
      <c r="J11" s="90"/>
    </row>
    <row r="12" spans="1:20" ht="15" customHeight="1" x14ac:dyDescent="0.25">
      <c r="A12" s="139" t="s">
        <v>3070</v>
      </c>
      <c r="B12" s="57" t="s">
        <v>579</v>
      </c>
      <c r="C12" s="58" t="s">
        <v>1</v>
      </c>
      <c r="D12" s="249">
        <v>6</v>
      </c>
      <c r="E12" s="91"/>
      <c r="F12" s="170">
        <f t="shared" si="0"/>
        <v>0</v>
      </c>
      <c r="G12" s="170">
        <f t="shared" si="1"/>
        <v>0</v>
      </c>
      <c r="H12" s="90"/>
      <c r="I12" s="90"/>
      <c r="J12" s="90"/>
    </row>
    <row r="13" spans="1:20" ht="15" customHeight="1" x14ac:dyDescent="0.25">
      <c r="A13" s="139" t="s">
        <v>3071</v>
      </c>
      <c r="B13" s="57" t="s">
        <v>826</v>
      </c>
      <c r="C13" s="58" t="s">
        <v>1</v>
      </c>
      <c r="D13" s="249">
        <v>24</v>
      </c>
      <c r="E13" s="91"/>
      <c r="F13" s="170">
        <f t="shared" si="0"/>
        <v>0</v>
      </c>
      <c r="G13" s="170">
        <f t="shared" si="1"/>
        <v>0</v>
      </c>
      <c r="H13" s="90"/>
      <c r="I13" s="90"/>
      <c r="J13" s="90"/>
    </row>
    <row r="14" spans="1:20" ht="15" customHeight="1" x14ac:dyDescent="0.25">
      <c r="A14" s="139" t="s">
        <v>3072</v>
      </c>
      <c r="B14" s="57" t="s">
        <v>827</v>
      </c>
      <c r="C14" s="58" t="s">
        <v>3</v>
      </c>
      <c r="D14" s="249">
        <v>3</v>
      </c>
      <c r="E14" s="91"/>
      <c r="F14" s="170">
        <f t="shared" si="0"/>
        <v>0</v>
      </c>
      <c r="G14" s="170">
        <f t="shared" si="1"/>
        <v>0</v>
      </c>
      <c r="H14" s="90"/>
      <c r="I14" s="90"/>
      <c r="J14" s="90"/>
    </row>
    <row r="15" spans="1:20" ht="15" customHeight="1" x14ac:dyDescent="0.25">
      <c r="A15" s="139" t="s">
        <v>3073</v>
      </c>
      <c r="B15" s="57" t="s">
        <v>1093</v>
      </c>
      <c r="C15" s="58" t="s">
        <v>3</v>
      </c>
      <c r="D15" s="249">
        <v>3</v>
      </c>
      <c r="E15" s="91"/>
      <c r="F15" s="170">
        <f t="shared" si="0"/>
        <v>0</v>
      </c>
      <c r="G15" s="170">
        <f t="shared" si="1"/>
        <v>0</v>
      </c>
      <c r="H15" s="90"/>
      <c r="I15" s="90"/>
      <c r="J15" s="90"/>
    </row>
    <row r="16" spans="1:20" ht="15" customHeight="1" thickBot="1" x14ac:dyDescent="0.3">
      <c r="A16" s="139" t="s">
        <v>3074</v>
      </c>
      <c r="B16" s="59" t="s">
        <v>828</v>
      </c>
      <c r="C16" s="53" t="s">
        <v>375</v>
      </c>
      <c r="D16" s="249">
        <v>50</v>
      </c>
      <c r="E16" s="267"/>
      <c r="F16" s="267">
        <f t="shared" si="0"/>
        <v>0</v>
      </c>
      <c r="G16" s="267">
        <f t="shared" si="1"/>
        <v>0</v>
      </c>
      <c r="H16" s="90"/>
      <c r="I16" s="90"/>
      <c r="J16" s="90"/>
    </row>
    <row r="17" spans="1:20" ht="15" customHeight="1" thickBot="1" x14ac:dyDescent="0.3">
      <c r="A17" s="106"/>
      <c r="B17" s="205"/>
      <c r="C17" s="205"/>
      <c r="D17" s="205"/>
      <c r="E17" s="327" t="s">
        <v>3421</v>
      </c>
      <c r="F17" s="327"/>
      <c r="G17" s="255">
        <f>SUM(G5:G16)</f>
        <v>0</v>
      </c>
      <c r="H17" s="90"/>
      <c r="I17" s="90"/>
      <c r="J17" s="90"/>
    </row>
    <row r="18" spans="1:20" s="33" customFormat="1" ht="15" customHeight="1" thickBot="1" x14ac:dyDescent="0.3">
      <c r="A18" s="106"/>
      <c r="B18" s="205"/>
      <c r="C18" s="205"/>
      <c r="D18" s="205"/>
      <c r="E18" s="327" t="s">
        <v>3422</v>
      </c>
      <c r="F18" s="327"/>
      <c r="G18" s="255">
        <f>SUM(G17*0.2)</f>
        <v>0</v>
      </c>
      <c r="H18" s="90"/>
      <c r="I18" s="90"/>
      <c r="J18" s="90"/>
      <c r="K18"/>
      <c r="L18"/>
      <c r="M18"/>
      <c r="N18"/>
      <c r="O18"/>
      <c r="P18"/>
      <c r="Q18"/>
      <c r="R18"/>
      <c r="S18"/>
    </row>
    <row r="19" spans="1:20" s="1" customFormat="1" ht="15" customHeight="1" thickBot="1" x14ac:dyDescent="0.3">
      <c r="A19" s="106"/>
      <c r="B19" s="205"/>
      <c r="C19" s="27"/>
      <c r="D19" s="173"/>
      <c r="E19" s="327" t="s">
        <v>3423</v>
      </c>
      <c r="F19" s="327"/>
      <c r="G19" s="255">
        <f>SUM(G17:G18)</f>
        <v>0</v>
      </c>
      <c r="H19" s="157"/>
      <c r="I19" s="157"/>
      <c r="J19" s="157"/>
      <c r="K19"/>
      <c r="L19"/>
      <c r="M19"/>
      <c r="N19"/>
      <c r="O19"/>
      <c r="P19"/>
      <c r="Q19"/>
      <c r="R19"/>
      <c r="S19"/>
      <c r="T19" s="35"/>
    </row>
    <row r="20" spans="1:20" ht="15" customHeight="1" x14ac:dyDescent="0.25">
      <c r="A20" s="100"/>
      <c r="H20" s="90"/>
      <c r="I20" s="90"/>
      <c r="J20" s="90"/>
    </row>
    <row r="21" spans="1:20" ht="15" customHeight="1" x14ac:dyDescent="0.25">
      <c r="A21" s="354" t="s">
        <v>1094</v>
      </c>
      <c r="B21" s="354"/>
      <c r="C21" s="354"/>
      <c r="D21" s="256" t="s">
        <v>3769</v>
      </c>
      <c r="H21" s="90"/>
      <c r="I21" s="90"/>
      <c r="J21" s="90"/>
    </row>
    <row r="22" spans="1:20" ht="30" customHeight="1" thickBot="1" x14ac:dyDescent="0.3">
      <c r="A22" s="262" t="s">
        <v>0</v>
      </c>
      <c r="B22" s="263" t="s">
        <v>581</v>
      </c>
      <c r="C22" s="264" t="s">
        <v>3436</v>
      </c>
      <c r="D22" s="265" t="s">
        <v>4108</v>
      </c>
      <c r="E22" s="266" t="s">
        <v>3437</v>
      </c>
      <c r="F22" s="266" t="s">
        <v>3438</v>
      </c>
      <c r="G22" s="266" t="s">
        <v>3420</v>
      </c>
      <c r="H22" s="90"/>
      <c r="I22" s="90"/>
      <c r="J22" s="90"/>
    </row>
    <row r="23" spans="1:20" ht="15" customHeight="1" x14ac:dyDescent="0.25">
      <c r="A23" s="273" t="s">
        <v>3075</v>
      </c>
      <c r="B23" s="277" t="s">
        <v>829</v>
      </c>
      <c r="C23" s="275" t="s">
        <v>2</v>
      </c>
      <c r="D23" s="278">
        <v>20</v>
      </c>
      <c r="E23" s="272"/>
      <c r="F23" s="272">
        <f>SUM(E23*1.2)</f>
        <v>0</v>
      </c>
      <c r="G23" s="272">
        <f>SUM(D23*E23)</f>
        <v>0</v>
      </c>
      <c r="H23" s="90"/>
      <c r="I23" s="90"/>
      <c r="J23" s="90"/>
    </row>
    <row r="24" spans="1:20" ht="15" customHeight="1" x14ac:dyDescent="0.25">
      <c r="A24" s="139" t="s">
        <v>3076</v>
      </c>
      <c r="B24" s="57" t="s">
        <v>584</v>
      </c>
      <c r="C24" s="58" t="s">
        <v>2</v>
      </c>
      <c r="D24" s="250">
        <v>20</v>
      </c>
      <c r="E24" s="91"/>
      <c r="F24" s="170">
        <f t="shared" ref="F24:F87" si="2">SUM(E24*1.2)</f>
        <v>0</v>
      </c>
      <c r="G24" s="170">
        <f t="shared" ref="G24:G87" si="3">SUM(D24*E24)</f>
        <v>0</v>
      </c>
      <c r="H24" s="90"/>
      <c r="I24" s="90"/>
      <c r="J24" s="90"/>
    </row>
    <row r="25" spans="1:20" ht="15" customHeight="1" x14ac:dyDescent="0.25">
      <c r="A25" s="139" t="s">
        <v>3077</v>
      </c>
      <c r="B25" s="57" t="s">
        <v>830</v>
      </c>
      <c r="C25" s="58" t="s">
        <v>2</v>
      </c>
      <c r="D25" s="250">
        <v>5</v>
      </c>
      <c r="E25" s="91"/>
      <c r="F25" s="170">
        <f t="shared" si="2"/>
        <v>0</v>
      </c>
      <c r="G25" s="170">
        <f t="shared" si="3"/>
        <v>0</v>
      </c>
      <c r="H25" s="90"/>
      <c r="I25" s="90"/>
      <c r="J25" s="90"/>
    </row>
    <row r="26" spans="1:20" ht="15" customHeight="1" x14ac:dyDescent="0.25">
      <c r="A26" s="139" t="s">
        <v>3078</v>
      </c>
      <c r="B26" s="57" t="s">
        <v>585</v>
      </c>
      <c r="C26" s="58" t="s">
        <v>2</v>
      </c>
      <c r="D26" s="250">
        <v>10</v>
      </c>
      <c r="E26" s="91"/>
      <c r="F26" s="170">
        <f t="shared" si="2"/>
        <v>0</v>
      </c>
      <c r="G26" s="170">
        <f t="shared" si="3"/>
        <v>0</v>
      </c>
      <c r="H26" s="90"/>
      <c r="I26" s="90"/>
      <c r="J26" s="90"/>
    </row>
    <row r="27" spans="1:20" ht="15" customHeight="1" x14ac:dyDescent="0.25">
      <c r="A27" s="139" t="s">
        <v>3079</v>
      </c>
      <c r="B27" s="57" t="s">
        <v>831</v>
      </c>
      <c r="C27" s="58" t="s">
        <v>3</v>
      </c>
      <c r="D27" s="250">
        <v>6</v>
      </c>
      <c r="E27" s="91"/>
      <c r="F27" s="170">
        <f t="shared" si="2"/>
        <v>0</v>
      </c>
      <c r="G27" s="170">
        <f t="shared" si="3"/>
        <v>0</v>
      </c>
      <c r="H27" s="90"/>
      <c r="I27" s="90"/>
      <c r="J27" s="90"/>
    </row>
    <row r="28" spans="1:20" ht="15" customHeight="1" x14ac:dyDescent="0.25">
      <c r="A28" s="139" t="s">
        <v>3080</v>
      </c>
      <c r="B28" s="57" t="s">
        <v>387</v>
      </c>
      <c r="C28" s="58" t="s">
        <v>1</v>
      </c>
      <c r="D28" s="250">
        <v>6</v>
      </c>
      <c r="E28" s="91"/>
      <c r="F28" s="170">
        <f t="shared" si="2"/>
        <v>0</v>
      </c>
      <c r="G28" s="170">
        <f t="shared" si="3"/>
        <v>0</v>
      </c>
      <c r="H28" s="90"/>
      <c r="I28" s="90"/>
      <c r="J28" s="90"/>
    </row>
    <row r="29" spans="1:20" ht="15" customHeight="1" x14ac:dyDescent="0.25">
      <c r="A29" s="139" t="s">
        <v>3081</v>
      </c>
      <c r="B29" s="57" t="s">
        <v>755</v>
      </c>
      <c r="C29" s="58" t="s">
        <v>1</v>
      </c>
      <c r="D29" s="250">
        <v>3</v>
      </c>
      <c r="E29" s="91"/>
      <c r="F29" s="170">
        <f t="shared" si="2"/>
        <v>0</v>
      </c>
      <c r="G29" s="170">
        <f t="shared" si="3"/>
        <v>0</v>
      </c>
      <c r="H29" s="90"/>
      <c r="I29" s="90"/>
      <c r="J29" s="90"/>
    </row>
    <row r="30" spans="1:20" ht="15" customHeight="1" x14ac:dyDescent="0.25">
      <c r="A30" s="139" t="s">
        <v>3082</v>
      </c>
      <c r="B30" s="57" t="s">
        <v>415</v>
      </c>
      <c r="C30" s="58" t="s">
        <v>1</v>
      </c>
      <c r="D30" s="250">
        <v>3</v>
      </c>
      <c r="E30" s="91"/>
      <c r="F30" s="170">
        <f t="shared" si="2"/>
        <v>0</v>
      </c>
      <c r="G30" s="170">
        <f t="shared" si="3"/>
        <v>0</v>
      </c>
      <c r="H30" s="90"/>
      <c r="I30" s="90"/>
      <c r="J30" s="90"/>
    </row>
    <row r="31" spans="1:20" ht="15" customHeight="1" x14ac:dyDescent="0.25">
      <c r="A31" s="139" t="s">
        <v>3083</v>
      </c>
      <c r="B31" s="57" t="s">
        <v>781</v>
      </c>
      <c r="C31" s="58" t="s">
        <v>3</v>
      </c>
      <c r="D31" s="250">
        <v>3</v>
      </c>
      <c r="E31" s="91"/>
      <c r="F31" s="170">
        <f t="shared" si="2"/>
        <v>0</v>
      </c>
      <c r="G31" s="170">
        <f t="shared" si="3"/>
        <v>0</v>
      </c>
      <c r="H31" s="90"/>
      <c r="I31" s="90"/>
      <c r="J31" s="90"/>
    </row>
    <row r="32" spans="1:20" ht="15" customHeight="1" x14ac:dyDescent="0.25">
      <c r="A32" s="139" t="s">
        <v>3084</v>
      </c>
      <c r="B32" s="57" t="s">
        <v>1095</v>
      </c>
      <c r="C32" s="58" t="s">
        <v>1</v>
      </c>
      <c r="D32" s="250">
        <v>3</v>
      </c>
      <c r="E32" s="91"/>
      <c r="F32" s="170">
        <f t="shared" si="2"/>
        <v>0</v>
      </c>
      <c r="G32" s="170">
        <f t="shared" si="3"/>
        <v>0</v>
      </c>
      <c r="H32" s="90"/>
      <c r="I32" s="90"/>
      <c r="J32" s="90"/>
    </row>
    <row r="33" spans="1:10" ht="15" customHeight="1" x14ac:dyDescent="0.25">
      <c r="A33" s="139" t="s">
        <v>3085</v>
      </c>
      <c r="B33" s="57" t="s">
        <v>1096</v>
      </c>
      <c r="C33" s="58" t="s">
        <v>1</v>
      </c>
      <c r="D33" s="250">
        <v>3</v>
      </c>
      <c r="E33" s="91"/>
      <c r="F33" s="170">
        <f t="shared" si="2"/>
        <v>0</v>
      </c>
      <c r="G33" s="170">
        <f t="shared" si="3"/>
        <v>0</v>
      </c>
      <c r="H33" s="90"/>
      <c r="I33" s="90"/>
      <c r="J33" s="90"/>
    </row>
    <row r="34" spans="1:10" ht="15" customHeight="1" x14ac:dyDescent="0.25">
      <c r="A34" s="139" t="s">
        <v>3086</v>
      </c>
      <c r="B34" s="57" t="s">
        <v>215</v>
      </c>
      <c r="C34" s="58" t="s">
        <v>1</v>
      </c>
      <c r="D34" s="250">
        <v>3</v>
      </c>
      <c r="E34" s="91"/>
      <c r="F34" s="170">
        <f t="shared" si="2"/>
        <v>0</v>
      </c>
      <c r="G34" s="170">
        <f t="shared" si="3"/>
        <v>0</v>
      </c>
      <c r="H34" s="90"/>
      <c r="I34" s="90"/>
      <c r="J34" s="90"/>
    </row>
    <row r="35" spans="1:10" ht="15" customHeight="1" x14ac:dyDescent="0.25">
      <c r="A35" s="139" t="s">
        <v>3087</v>
      </c>
      <c r="B35" s="57" t="s">
        <v>833</v>
      </c>
      <c r="C35" s="58" t="s">
        <v>1</v>
      </c>
      <c r="D35" s="250">
        <v>3</v>
      </c>
      <c r="E35" s="91"/>
      <c r="F35" s="170">
        <f t="shared" si="2"/>
        <v>0</v>
      </c>
      <c r="G35" s="170">
        <f t="shared" si="3"/>
        <v>0</v>
      </c>
      <c r="H35" s="90"/>
      <c r="I35" s="90"/>
      <c r="J35" s="90"/>
    </row>
    <row r="36" spans="1:10" ht="15" customHeight="1" x14ac:dyDescent="0.25">
      <c r="A36" s="139" t="s">
        <v>3088</v>
      </c>
      <c r="B36" s="57" t="s">
        <v>1097</v>
      </c>
      <c r="C36" s="58" t="s">
        <v>1</v>
      </c>
      <c r="D36" s="250">
        <v>3</v>
      </c>
      <c r="E36" s="91"/>
      <c r="F36" s="170">
        <f t="shared" si="2"/>
        <v>0</v>
      </c>
      <c r="G36" s="170">
        <f t="shared" si="3"/>
        <v>0</v>
      </c>
      <c r="H36" s="90"/>
      <c r="I36" s="90"/>
      <c r="J36" s="90"/>
    </row>
    <row r="37" spans="1:10" ht="15" customHeight="1" x14ac:dyDescent="0.25">
      <c r="A37" s="139" t="s">
        <v>3089</v>
      </c>
      <c r="B37" s="57" t="s">
        <v>834</v>
      </c>
      <c r="C37" s="58" t="s">
        <v>1</v>
      </c>
      <c r="D37" s="250">
        <v>3</v>
      </c>
      <c r="E37" s="91"/>
      <c r="F37" s="170">
        <f t="shared" si="2"/>
        <v>0</v>
      </c>
      <c r="G37" s="170">
        <f t="shared" si="3"/>
        <v>0</v>
      </c>
      <c r="H37" s="90"/>
      <c r="I37" s="90"/>
      <c r="J37" s="90"/>
    </row>
    <row r="38" spans="1:10" ht="15" customHeight="1" x14ac:dyDescent="0.25">
      <c r="A38" s="139" t="s">
        <v>3090</v>
      </c>
      <c r="B38" s="57" t="s">
        <v>1098</v>
      </c>
      <c r="C38" s="58" t="s">
        <v>1</v>
      </c>
      <c r="D38" s="250">
        <v>3</v>
      </c>
      <c r="E38" s="91"/>
      <c r="F38" s="170">
        <f t="shared" si="2"/>
        <v>0</v>
      </c>
      <c r="G38" s="170">
        <f t="shared" si="3"/>
        <v>0</v>
      </c>
      <c r="H38" s="90"/>
      <c r="I38" s="90"/>
      <c r="J38" s="90"/>
    </row>
    <row r="39" spans="1:10" ht="15" customHeight="1" x14ac:dyDescent="0.25">
      <c r="A39" s="139" t="s">
        <v>3091</v>
      </c>
      <c r="B39" s="57" t="s">
        <v>836</v>
      </c>
      <c r="C39" s="58" t="s">
        <v>1</v>
      </c>
      <c r="D39" s="250">
        <v>100</v>
      </c>
      <c r="E39" s="91"/>
      <c r="F39" s="170">
        <f t="shared" si="2"/>
        <v>0</v>
      </c>
      <c r="G39" s="170">
        <f t="shared" si="3"/>
        <v>0</v>
      </c>
      <c r="H39" s="90"/>
      <c r="I39" s="90"/>
      <c r="J39" s="90"/>
    </row>
    <row r="40" spans="1:10" ht="15" customHeight="1" x14ac:dyDescent="0.25">
      <c r="A40" s="139" t="s">
        <v>3092</v>
      </c>
      <c r="B40" s="57" t="s">
        <v>837</v>
      </c>
      <c r="C40" s="58" t="s">
        <v>1</v>
      </c>
      <c r="D40" s="250">
        <v>3</v>
      </c>
      <c r="E40" s="91"/>
      <c r="F40" s="170">
        <f t="shared" si="2"/>
        <v>0</v>
      </c>
      <c r="G40" s="170">
        <f t="shared" si="3"/>
        <v>0</v>
      </c>
      <c r="H40" s="90"/>
      <c r="I40" s="90"/>
      <c r="J40" s="90"/>
    </row>
    <row r="41" spans="1:10" ht="15" customHeight="1" x14ac:dyDescent="0.25">
      <c r="A41" s="139" t="s">
        <v>3093</v>
      </c>
      <c r="B41" s="57" t="s">
        <v>838</v>
      </c>
      <c r="C41" s="58" t="s">
        <v>1</v>
      </c>
      <c r="D41" s="250">
        <v>3</v>
      </c>
      <c r="E41" s="91"/>
      <c r="F41" s="170">
        <f t="shared" si="2"/>
        <v>0</v>
      </c>
      <c r="G41" s="170">
        <f t="shared" si="3"/>
        <v>0</v>
      </c>
      <c r="H41" s="90"/>
      <c r="I41" s="90"/>
      <c r="J41" s="90"/>
    </row>
    <row r="42" spans="1:10" ht="15" customHeight="1" x14ac:dyDescent="0.25">
      <c r="A42" s="139" t="s">
        <v>3094</v>
      </c>
      <c r="B42" s="57" t="s">
        <v>583</v>
      </c>
      <c r="C42" s="58" t="s">
        <v>1</v>
      </c>
      <c r="D42" s="250">
        <v>3</v>
      </c>
      <c r="E42" s="91"/>
      <c r="F42" s="170">
        <f t="shared" si="2"/>
        <v>0</v>
      </c>
      <c r="G42" s="170">
        <f t="shared" si="3"/>
        <v>0</v>
      </c>
      <c r="H42" s="90"/>
      <c r="I42" s="90"/>
      <c r="J42" s="90"/>
    </row>
    <row r="43" spans="1:10" ht="15" customHeight="1" x14ac:dyDescent="0.25">
      <c r="A43" s="139" t="s">
        <v>3095</v>
      </c>
      <c r="B43" s="57" t="s">
        <v>11</v>
      </c>
      <c r="C43" s="58" t="s">
        <v>1</v>
      </c>
      <c r="D43" s="250">
        <v>3</v>
      </c>
      <c r="E43" s="91"/>
      <c r="F43" s="170">
        <f t="shared" si="2"/>
        <v>0</v>
      </c>
      <c r="G43" s="170">
        <f t="shared" si="3"/>
        <v>0</v>
      </c>
      <c r="H43" s="90"/>
      <c r="I43" s="90"/>
      <c r="J43" s="90"/>
    </row>
    <row r="44" spans="1:10" ht="15" customHeight="1" x14ac:dyDescent="0.25">
      <c r="A44" s="139" t="s">
        <v>3096</v>
      </c>
      <c r="B44" s="57" t="s">
        <v>12</v>
      </c>
      <c r="C44" s="58" t="s">
        <v>1</v>
      </c>
      <c r="D44" s="250">
        <v>3</v>
      </c>
      <c r="E44" s="91"/>
      <c r="F44" s="170">
        <f t="shared" si="2"/>
        <v>0</v>
      </c>
      <c r="G44" s="170">
        <f t="shared" si="3"/>
        <v>0</v>
      </c>
      <c r="H44" s="90"/>
      <c r="I44" s="90"/>
      <c r="J44" s="90"/>
    </row>
    <row r="45" spans="1:10" ht="15" customHeight="1" x14ac:dyDescent="0.25">
      <c r="A45" s="139" t="s">
        <v>3097</v>
      </c>
      <c r="B45" s="57" t="s">
        <v>588</v>
      </c>
      <c r="C45" s="58" t="s">
        <v>1</v>
      </c>
      <c r="D45" s="250">
        <v>3</v>
      </c>
      <c r="E45" s="91"/>
      <c r="F45" s="170">
        <f t="shared" si="2"/>
        <v>0</v>
      </c>
      <c r="G45" s="170">
        <f t="shared" si="3"/>
        <v>0</v>
      </c>
      <c r="H45" s="90"/>
      <c r="I45" s="90"/>
      <c r="J45" s="90"/>
    </row>
    <row r="46" spans="1:10" ht="15" customHeight="1" x14ac:dyDescent="0.25">
      <c r="A46" s="139" t="s">
        <v>3098</v>
      </c>
      <c r="B46" s="57" t="s">
        <v>839</v>
      </c>
      <c r="C46" s="58" t="s">
        <v>1</v>
      </c>
      <c r="D46" s="250">
        <v>3</v>
      </c>
      <c r="E46" s="91"/>
      <c r="F46" s="170">
        <f t="shared" si="2"/>
        <v>0</v>
      </c>
      <c r="G46" s="170">
        <f t="shared" si="3"/>
        <v>0</v>
      </c>
      <c r="H46" s="90"/>
      <c r="I46" s="90"/>
      <c r="J46" s="90"/>
    </row>
    <row r="47" spans="1:10" ht="15" customHeight="1" x14ac:dyDescent="0.25">
      <c r="A47" s="139" t="s">
        <v>3099</v>
      </c>
      <c r="B47" s="57" t="s">
        <v>698</v>
      </c>
      <c r="C47" s="58" t="s">
        <v>1</v>
      </c>
      <c r="D47" s="250">
        <v>3</v>
      </c>
      <c r="E47" s="91"/>
      <c r="F47" s="170">
        <f t="shared" si="2"/>
        <v>0</v>
      </c>
      <c r="G47" s="170">
        <f t="shared" si="3"/>
        <v>0</v>
      </c>
      <c r="H47" s="90"/>
      <c r="I47" s="90"/>
      <c r="J47" s="90"/>
    </row>
    <row r="48" spans="1:10" ht="15" customHeight="1" x14ac:dyDescent="0.25">
      <c r="A48" s="139" t="s">
        <v>3100</v>
      </c>
      <c r="B48" s="57" t="s">
        <v>589</v>
      </c>
      <c r="C48" s="58" t="s">
        <v>1</v>
      </c>
      <c r="D48" s="250">
        <v>3</v>
      </c>
      <c r="E48" s="91"/>
      <c r="F48" s="170">
        <f t="shared" si="2"/>
        <v>0</v>
      </c>
      <c r="G48" s="170">
        <f t="shared" si="3"/>
        <v>0</v>
      </c>
      <c r="H48" s="90"/>
      <c r="I48" s="90"/>
      <c r="J48" s="90"/>
    </row>
    <row r="49" spans="1:10" ht="15" customHeight="1" x14ac:dyDescent="0.25">
      <c r="A49" s="139" t="s">
        <v>3101</v>
      </c>
      <c r="B49" s="57" t="s">
        <v>33</v>
      </c>
      <c r="C49" s="58" t="s">
        <v>1</v>
      </c>
      <c r="D49" s="250">
        <v>3</v>
      </c>
      <c r="E49" s="91"/>
      <c r="F49" s="170">
        <f t="shared" si="2"/>
        <v>0</v>
      </c>
      <c r="G49" s="170">
        <f t="shared" si="3"/>
        <v>0</v>
      </c>
      <c r="H49" s="90"/>
      <c r="I49" s="90"/>
      <c r="J49" s="90"/>
    </row>
    <row r="50" spans="1:10" ht="15" customHeight="1" x14ac:dyDescent="0.25">
      <c r="A50" s="139" t="s">
        <v>3102</v>
      </c>
      <c r="B50" s="57" t="s">
        <v>592</v>
      </c>
      <c r="C50" s="58" t="s">
        <v>1</v>
      </c>
      <c r="D50" s="250">
        <v>3</v>
      </c>
      <c r="E50" s="91"/>
      <c r="F50" s="170">
        <f t="shared" si="2"/>
        <v>0</v>
      </c>
      <c r="G50" s="170">
        <f t="shared" si="3"/>
        <v>0</v>
      </c>
      <c r="H50" s="90"/>
      <c r="I50" s="90"/>
      <c r="J50" s="90"/>
    </row>
    <row r="51" spans="1:10" ht="15" customHeight="1" x14ac:dyDescent="0.25">
      <c r="A51" s="139" t="s">
        <v>3103</v>
      </c>
      <c r="B51" s="57" t="s">
        <v>593</v>
      </c>
      <c r="C51" s="58" t="s">
        <v>1</v>
      </c>
      <c r="D51" s="250">
        <v>3</v>
      </c>
      <c r="E51" s="91"/>
      <c r="F51" s="170">
        <f t="shared" si="2"/>
        <v>0</v>
      </c>
      <c r="G51" s="170">
        <f t="shared" si="3"/>
        <v>0</v>
      </c>
      <c r="H51" s="90"/>
      <c r="I51" s="90"/>
      <c r="J51" s="90"/>
    </row>
    <row r="52" spans="1:10" ht="15" customHeight="1" x14ac:dyDescent="0.25">
      <c r="A52" s="139" t="s">
        <v>3104</v>
      </c>
      <c r="B52" s="57" t="s">
        <v>1099</v>
      </c>
      <c r="C52" s="58" t="s">
        <v>1</v>
      </c>
      <c r="D52" s="250">
        <v>3</v>
      </c>
      <c r="E52" s="91"/>
      <c r="F52" s="170">
        <f t="shared" si="2"/>
        <v>0</v>
      </c>
      <c r="G52" s="170">
        <f t="shared" si="3"/>
        <v>0</v>
      </c>
      <c r="H52" s="90"/>
      <c r="I52" s="90"/>
      <c r="J52" s="90"/>
    </row>
    <row r="53" spans="1:10" ht="15" customHeight="1" x14ac:dyDescent="0.25">
      <c r="A53" s="139" t="s">
        <v>3105</v>
      </c>
      <c r="B53" s="57" t="s">
        <v>1100</v>
      </c>
      <c r="C53" s="58" t="s">
        <v>1</v>
      </c>
      <c r="D53" s="250">
        <v>3</v>
      </c>
      <c r="E53" s="91"/>
      <c r="F53" s="170">
        <f t="shared" si="2"/>
        <v>0</v>
      </c>
      <c r="G53" s="170">
        <f t="shared" si="3"/>
        <v>0</v>
      </c>
      <c r="H53" s="90"/>
      <c r="I53" s="90"/>
      <c r="J53" s="90"/>
    </row>
    <row r="54" spans="1:10" ht="15" customHeight="1" x14ac:dyDescent="0.25">
      <c r="A54" s="139" t="s">
        <v>3106</v>
      </c>
      <c r="B54" s="57" t="s">
        <v>595</v>
      </c>
      <c r="C54" s="58" t="s">
        <v>1</v>
      </c>
      <c r="D54" s="250">
        <v>3</v>
      </c>
      <c r="E54" s="91"/>
      <c r="F54" s="170">
        <f t="shared" si="2"/>
        <v>0</v>
      </c>
      <c r="G54" s="170">
        <f t="shared" si="3"/>
        <v>0</v>
      </c>
      <c r="H54" s="90"/>
      <c r="I54" s="90"/>
      <c r="J54" s="90"/>
    </row>
    <row r="55" spans="1:10" ht="15" customHeight="1" x14ac:dyDescent="0.25">
      <c r="A55" s="139" t="s">
        <v>3107</v>
      </c>
      <c r="B55" s="57" t="s">
        <v>1101</v>
      </c>
      <c r="C55" s="58" t="s">
        <v>1</v>
      </c>
      <c r="D55" s="250">
        <v>3</v>
      </c>
      <c r="E55" s="91"/>
      <c r="F55" s="170">
        <f t="shared" si="2"/>
        <v>0</v>
      </c>
      <c r="G55" s="170">
        <f t="shared" si="3"/>
        <v>0</v>
      </c>
      <c r="H55" s="90"/>
      <c r="I55" s="90"/>
      <c r="J55" s="90"/>
    </row>
    <row r="56" spans="1:10" ht="15" customHeight="1" x14ac:dyDescent="0.25">
      <c r="A56" s="139" t="s">
        <v>3108</v>
      </c>
      <c r="B56" s="57" t="s">
        <v>596</v>
      </c>
      <c r="C56" s="58" t="s">
        <v>1</v>
      </c>
      <c r="D56" s="250">
        <v>3</v>
      </c>
      <c r="E56" s="91"/>
      <c r="F56" s="170">
        <f t="shared" si="2"/>
        <v>0</v>
      </c>
      <c r="G56" s="170">
        <f t="shared" si="3"/>
        <v>0</v>
      </c>
      <c r="H56" s="90"/>
      <c r="I56" s="90"/>
      <c r="J56" s="90"/>
    </row>
    <row r="57" spans="1:10" ht="15" customHeight="1" x14ac:dyDescent="0.25">
      <c r="A57" s="139" t="s">
        <v>3109</v>
      </c>
      <c r="B57" s="57" t="s">
        <v>597</v>
      </c>
      <c r="C57" s="58" t="s">
        <v>1</v>
      </c>
      <c r="D57" s="250">
        <v>3</v>
      </c>
      <c r="E57" s="91"/>
      <c r="F57" s="170">
        <f t="shared" si="2"/>
        <v>0</v>
      </c>
      <c r="G57" s="170">
        <f t="shared" si="3"/>
        <v>0</v>
      </c>
      <c r="H57" s="90"/>
      <c r="I57" s="90"/>
      <c r="J57" s="90"/>
    </row>
    <row r="58" spans="1:10" ht="15" customHeight="1" x14ac:dyDescent="0.25">
      <c r="A58" s="139" t="s">
        <v>3110</v>
      </c>
      <c r="B58" s="57" t="s">
        <v>598</v>
      </c>
      <c r="C58" s="58" t="s">
        <v>1</v>
      </c>
      <c r="D58" s="250">
        <v>3</v>
      </c>
      <c r="E58" s="91"/>
      <c r="F58" s="170">
        <f t="shared" si="2"/>
        <v>0</v>
      </c>
      <c r="G58" s="170">
        <f t="shared" si="3"/>
        <v>0</v>
      </c>
      <c r="H58" s="90"/>
      <c r="I58" s="90"/>
      <c r="J58" s="90"/>
    </row>
    <row r="59" spans="1:10" ht="15" customHeight="1" x14ac:dyDescent="0.25">
      <c r="A59" s="139" t="s">
        <v>3111</v>
      </c>
      <c r="B59" s="57" t="s">
        <v>1102</v>
      </c>
      <c r="C59" s="58" t="s">
        <v>1</v>
      </c>
      <c r="D59" s="250">
        <v>6</v>
      </c>
      <c r="E59" s="91"/>
      <c r="F59" s="170">
        <f t="shared" si="2"/>
        <v>0</v>
      </c>
      <c r="G59" s="170">
        <f t="shared" si="3"/>
        <v>0</v>
      </c>
      <c r="H59" s="90"/>
      <c r="I59" s="90"/>
      <c r="J59" s="90"/>
    </row>
    <row r="60" spans="1:10" ht="15" customHeight="1" x14ac:dyDescent="0.25">
      <c r="A60" s="139" t="s">
        <v>3112</v>
      </c>
      <c r="B60" s="57" t="s">
        <v>840</v>
      </c>
      <c r="C60" s="58" t="s">
        <v>1</v>
      </c>
      <c r="D60" s="250">
        <v>6</v>
      </c>
      <c r="E60" s="91"/>
      <c r="F60" s="170">
        <f t="shared" si="2"/>
        <v>0</v>
      </c>
      <c r="G60" s="170">
        <f t="shared" si="3"/>
        <v>0</v>
      </c>
      <c r="H60" s="90"/>
      <c r="I60" s="90"/>
      <c r="J60" s="90"/>
    </row>
    <row r="61" spans="1:10" ht="15" customHeight="1" x14ac:dyDescent="0.25">
      <c r="A61" s="139" t="s">
        <v>3113</v>
      </c>
      <c r="B61" s="57" t="s">
        <v>841</v>
      </c>
      <c r="C61" s="58" t="s">
        <v>1</v>
      </c>
      <c r="D61" s="250">
        <v>20</v>
      </c>
      <c r="E61" s="91"/>
      <c r="F61" s="170">
        <f t="shared" si="2"/>
        <v>0</v>
      </c>
      <c r="G61" s="170">
        <f t="shared" si="3"/>
        <v>0</v>
      </c>
      <c r="H61" s="90"/>
      <c r="I61" s="90"/>
      <c r="J61" s="90"/>
    </row>
    <row r="62" spans="1:10" ht="15" customHeight="1" x14ac:dyDescent="0.25">
      <c r="A62" s="139" t="s">
        <v>3114</v>
      </c>
      <c r="B62" s="57" t="s">
        <v>842</v>
      </c>
      <c r="C62" s="58" t="s">
        <v>1</v>
      </c>
      <c r="D62" s="250">
        <v>12</v>
      </c>
      <c r="E62" s="91"/>
      <c r="F62" s="170">
        <f t="shared" si="2"/>
        <v>0</v>
      </c>
      <c r="G62" s="170">
        <f t="shared" si="3"/>
        <v>0</v>
      </c>
      <c r="H62" s="90"/>
      <c r="I62" s="90"/>
      <c r="J62" s="90"/>
    </row>
    <row r="63" spans="1:10" ht="15" customHeight="1" x14ac:dyDescent="0.25">
      <c r="A63" s="139" t="s">
        <v>3115</v>
      </c>
      <c r="B63" s="57" t="s">
        <v>843</v>
      </c>
      <c r="C63" s="58" t="s">
        <v>1</v>
      </c>
      <c r="D63" s="250">
        <v>12</v>
      </c>
      <c r="E63" s="91"/>
      <c r="F63" s="170">
        <f t="shared" si="2"/>
        <v>0</v>
      </c>
      <c r="G63" s="170">
        <f t="shared" si="3"/>
        <v>0</v>
      </c>
      <c r="H63" s="90"/>
      <c r="I63" s="90"/>
      <c r="J63" s="90"/>
    </row>
    <row r="64" spans="1:10" ht="15" customHeight="1" x14ac:dyDescent="0.25">
      <c r="A64" s="139" t="s">
        <v>3116</v>
      </c>
      <c r="B64" s="57" t="s">
        <v>1103</v>
      </c>
      <c r="C64" s="58" t="s">
        <v>1</v>
      </c>
      <c r="D64" s="250">
        <v>12</v>
      </c>
      <c r="E64" s="91"/>
      <c r="F64" s="170">
        <f t="shared" si="2"/>
        <v>0</v>
      </c>
      <c r="G64" s="170">
        <f t="shared" si="3"/>
        <v>0</v>
      </c>
      <c r="H64" s="90"/>
      <c r="I64" s="90"/>
      <c r="J64" s="90"/>
    </row>
    <row r="65" spans="1:10" ht="15" customHeight="1" x14ac:dyDescent="0.25">
      <c r="A65" s="139" t="s">
        <v>3117</v>
      </c>
      <c r="B65" s="57" t="s">
        <v>599</v>
      </c>
      <c r="C65" s="58" t="s">
        <v>1</v>
      </c>
      <c r="D65" s="250">
        <v>3</v>
      </c>
      <c r="E65" s="91"/>
      <c r="F65" s="170">
        <f t="shared" si="2"/>
        <v>0</v>
      </c>
      <c r="G65" s="170">
        <f t="shared" si="3"/>
        <v>0</v>
      </c>
      <c r="H65" s="90"/>
      <c r="I65" s="90"/>
      <c r="J65" s="90"/>
    </row>
    <row r="66" spans="1:10" ht="15" customHeight="1" x14ac:dyDescent="0.25">
      <c r="A66" s="139" t="s">
        <v>3118</v>
      </c>
      <c r="B66" s="57" t="s">
        <v>709</v>
      </c>
      <c r="C66" s="58" t="s">
        <v>1</v>
      </c>
      <c r="D66" s="250">
        <v>3</v>
      </c>
      <c r="E66" s="91"/>
      <c r="F66" s="170">
        <f t="shared" si="2"/>
        <v>0</v>
      </c>
      <c r="G66" s="170">
        <f t="shared" si="3"/>
        <v>0</v>
      </c>
      <c r="H66" s="90"/>
      <c r="I66" s="90"/>
      <c r="J66" s="90"/>
    </row>
    <row r="67" spans="1:10" ht="15" customHeight="1" x14ac:dyDescent="0.25">
      <c r="A67" s="139" t="s">
        <v>3119</v>
      </c>
      <c r="B67" s="57" t="s">
        <v>600</v>
      </c>
      <c r="C67" s="58" t="s">
        <v>1</v>
      </c>
      <c r="D67" s="250">
        <v>3</v>
      </c>
      <c r="E67" s="91"/>
      <c r="F67" s="170">
        <f t="shared" si="2"/>
        <v>0</v>
      </c>
      <c r="G67" s="170">
        <f t="shared" si="3"/>
        <v>0</v>
      </c>
      <c r="H67" s="90"/>
      <c r="I67" s="90"/>
      <c r="J67" s="90"/>
    </row>
    <row r="68" spans="1:10" ht="15" customHeight="1" x14ac:dyDescent="0.25">
      <c r="A68" s="139" t="s">
        <v>3120</v>
      </c>
      <c r="B68" s="57" t="s">
        <v>701</v>
      </c>
      <c r="C68" s="58" t="s">
        <v>1</v>
      </c>
      <c r="D68" s="250">
        <v>3</v>
      </c>
      <c r="E68" s="91"/>
      <c r="F68" s="170">
        <f t="shared" si="2"/>
        <v>0</v>
      </c>
      <c r="G68" s="170">
        <f t="shared" si="3"/>
        <v>0</v>
      </c>
      <c r="H68" s="90"/>
      <c r="I68" s="90"/>
      <c r="J68" s="90"/>
    </row>
    <row r="69" spans="1:10" ht="15" customHeight="1" x14ac:dyDescent="0.25">
      <c r="A69" s="139" t="s">
        <v>3121</v>
      </c>
      <c r="B69" s="57" t="s">
        <v>601</v>
      </c>
      <c r="C69" s="58" t="s">
        <v>1</v>
      </c>
      <c r="D69" s="250">
        <v>3</v>
      </c>
      <c r="E69" s="91"/>
      <c r="F69" s="170">
        <f t="shared" si="2"/>
        <v>0</v>
      </c>
      <c r="G69" s="170">
        <f t="shared" si="3"/>
        <v>0</v>
      </c>
      <c r="H69" s="90"/>
      <c r="I69" s="90"/>
      <c r="J69" s="90"/>
    </row>
    <row r="70" spans="1:10" ht="15" customHeight="1" x14ac:dyDescent="0.25">
      <c r="A70" s="139" t="s">
        <v>3122</v>
      </c>
      <c r="B70" s="57" t="s">
        <v>1104</v>
      </c>
      <c r="C70" s="58" t="s">
        <v>1</v>
      </c>
      <c r="D70" s="250">
        <v>3</v>
      </c>
      <c r="E70" s="91"/>
      <c r="F70" s="170">
        <f t="shared" si="2"/>
        <v>0</v>
      </c>
      <c r="G70" s="170">
        <f t="shared" si="3"/>
        <v>0</v>
      </c>
      <c r="H70" s="90"/>
      <c r="I70" s="90"/>
      <c r="J70" s="90"/>
    </row>
    <row r="71" spans="1:10" ht="15" customHeight="1" x14ac:dyDescent="0.25">
      <c r="A71" s="139" t="s">
        <v>3123</v>
      </c>
      <c r="B71" s="57" t="s">
        <v>602</v>
      </c>
      <c r="C71" s="58" t="s">
        <v>3</v>
      </c>
      <c r="D71" s="250">
        <v>3</v>
      </c>
      <c r="E71" s="91"/>
      <c r="F71" s="170">
        <f t="shared" si="2"/>
        <v>0</v>
      </c>
      <c r="G71" s="170">
        <f t="shared" si="3"/>
        <v>0</v>
      </c>
      <c r="H71" s="90"/>
      <c r="I71" s="90"/>
      <c r="J71" s="90"/>
    </row>
    <row r="72" spans="1:10" ht="15" customHeight="1" x14ac:dyDescent="0.25">
      <c r="A72" s="139" t="s">
        <v>3124</v>
      </c>
      <c r="B72" s="57" t="s">
        <v>603</v>
      </c>
      <c r="C72" s="58" t="s">
        <v>3</v>
      </c>
      <c r="D72" s="250">
        <v>3</v>
      </c>
      <c r="E72" s="91"/>
      <c r="F72" s="170">
        <f t="shared" si="2"/>
        <v>0</v>
      </c>
      <c r="G72" s="170">
        <f t="shared" si="3"/>
        <v>0</v>
      </c>
      <c r="H72" s="90"/>
      <c r="I72" s="90"/>
      <c r="J72" s="90"/>
    </row>
    <row r="73" spans="1:10" ht="15" customHeight="1" x14ac:dyDescent="0.25">
      <c r="A73" s="139" t="s">
        <v>3125</v>
      </c>
      <c r="B73" s="57" t="s">
        <v>604</v>
      </c>
      <c r="C73" s="58" t="s">
        <v>3</v>
      </c>
      <c r="D73" s="250">
        <v>3</v>
      </c>
      <c r="E73" s="91"/>
      <c r="F73" s="170">
        <f t="shared" si="2"/>
        <v>0</v>
      </c>
      <c r="G73" s="170">
        <f t="shared" si="3"/>
        <v>0</v>
      </c>
      <c r="H73" s="90"/>
      <c r="I73" s="90"/>
      <c r="J73" s="90"/>
    </row>
    <row r="74" spans="1:10" ht="15" customHeight="1" x14ac:dyDescent="0.25">
      <c r="A74" s="139" t="s">
        <v>3126</v>
      </c>
      <c r="B74" s="59" t="s">
        <v>605</v>
      </c>
      <c r="C74" s="53" t="s">
        <v>1</v>
      </c>
      <c r="D74" s="250">
        <v>3</v>
      </c>
      <c r="E74" s="91"/>
      <c r="F74" s="170">
        <f t="shared" si="2"/>
        <v>0</v>
      </c>
      <c r="G74" s="170">
        <f t="shared" si="3"/>
        <v>0</v>
      </c>
      <c r="H74" s="90"/>
      <c r="I74" s="90"/>
      <c r="J74" s="90"/>
    </row>
    <row r="75" spans="1:10" ht="15" customHeight="1" x14ac:dyDescent="0.25">
      <c r="A75" s="139" t="s">
        <v>3127</v>
      </c>
      <c r="B75" s="57" t="s">
        <v>713</v>
      </c>
      <c r="C75" s="58" t="s">
        <v>1</v>
      </c>
      <c r="D75" s="250">
        <v>3</v>
      </c>
      <c r="E75" s="91"/>
      <c r="F75" s="170">
        <f t="shared" si="2"/>
        <v>0</v>
      </c>
      <c r="G75" s="170">
        <f t="shared" si="3"/>
        <v>0</v>
      </c>
      <c r="H75" s="90"/>
      <c r="I75" s="90"/>
      <c r="J75" s="90"/>
    </row>
    <row r="76" spans="1:10" ht="15" customHeight="1" x14ac:dyDescent="0.25">
      <c r="A76" s="139" t="s">
        <v>3128</v>
      </c>
      <c r="B76" s="57" t="s">
        <v>606</v>
      </c>
      <c r="C76" s="58" t="s">
        <v>1</v>
      </c>
      <c r="D76" s="250">
        <v>12</v>
      </c>
      <c r="E76" s="91"/>
      <c r="F76" s="170">
        <f t="shared" si="2"/>
        <v>0</v>
      </c>
      <c r="G76" s="170">
        <f t="shared" si="3"/>
        <v>0</v>
      </c>
      <c r="H76" s="90"/>
      <c r="I76" s="90"/>
      <c r="J76" s="90"/>
    </row>
    <row r="77" spans="1:10" ht="15" customHeight="1" x14ac:dyDescent="0.25">
      <c r="A77" s="139" t="s">
        <v>3129</v>
      </c>
      <c r="B77" s="57" t="s">
        <v>715</v>
      </c>
      <c r="C77" s="58" t="s">
        <v>1</v>
      </c>
      <c r="D77" s="250">
        <v>3</v>
      </c>
      <c r="E77" s="91"/>
      <c r="F77" s="170">
        <f t="shared" si="2"/>
        <v>0</v>
      </c>
      <c r="G77" s="170">
        <f t="shared" si="3"/>
        <v>0</v>
      </c>
      <c r="H77" s="90"/>
      <c r="I77" s="90"/>
      <c r="J77" s="90"/>
    </row>
    <row r="78" spans="1:10" ht="15" customHeight="1" x14ac:dyDescent="0.25">
      <c r="A78" s="139" t="s">
        <v>3130</v>
      </c>
      <c r="B78" s="57" t="s">
        <v>607</v>
      </c>
      <c r="C78" s="58" t="s">
        <v>1</v>
      </c>
      <c r="D78" s="250">
        <v>3</v>
      </c>
      <c r="E78" s="91"/>
      <c r="F78" s="170">
        <f t="shared" si="2"/>
        <v>0</v>
      </c>
      <c r="G78" s="170">
        <f t="shared" si="3"/>
        <v>0</v>
      </c>
      <c r="H78" s="90"/>
      <c r="I78" s="90"/>
      <c r="J78" s="90"/>
    </row>
    <row r="79" spans="1:10" ht="15" customHeight="1" x14ac:dyDescent="0.25">
      <c r="A79" s="139" t="s">
        <v>3131</v>
      </c>
      <c r="B79" s="57" t="s">
        <v>608</v>
      </c>
      <c r="C79" s="58" t="s">
        <v>1</v>
      </c>
      <c r="D79" s="250">
        <v>3</v>
      </c>
      <c r="E79" s="91"/>
      <c r="F79" s="170">
        <f t="shared" si="2"/>
        <v>0</v>
      </c>
      <c r="G79" s="170">
        <f t="shared" si="3"/>
        <v>0</v>
      </c>
      <c r="H79" s="90"/>
      <c r="I79" s="90"/>
      <c r="J79" s="90"/>
    </row>
    <row r="80" spans="1:10" ht="15" customHeight="1" x14ac:dyDescent="0.25">
      <c r="A80" s="139" t="s">
        <v>3132</v>
      </c>
      <c r="B80" s="57" t="s">
        <v>931</v>
      </c>
      <c r="C80" s="58" t="s">
        <v>1</v>
      </c>
      <c r="D80" s="250">
        <v>3</v>
      </c>
      <c r="E80" s="91"/>
      <c r="F80" s="170">
        <f t="shared" si="2"/>
        <v>0</v>
      </c>
      <c r="G80" s="170">
        <f t="shared" si="3"/>
        <v>0</v>
      </c>
      <c r="H80" s="90"/>
      <c r="I80" s="90"/>
      <c r="J80" s="90"/>
    </row>
    <row r="81" spans="1:10" ht="15" customHeight="1" x14ac:dyDescent="0.25">
      <c r="A81" s="139" t="s">
        <v>3133</v>
      </c>
      <c r="B81" s="57" t="s">
        <v>15</v>
      </c>
      <c r="C81" s="58" t="s">
        <v>1</v>
      </c>
      <c r="D81" s="250">
        <v>3</v>
      </c>
      <c r="E81" s="91"/>
      <c r="F81" s="170">
        <f t="shared" si="2"/>
        <v>0</v>
      </c>
      <c r="G81" s="170">
        <f t="shared" si="3"/>
        <v>0</v>
      </c>
      <c r="H81" s="90"/>
      <c r="I81" s="90"/>
      <c r="J81" s="90"/>
    </row>
    <row r="82" spans="1:10" ht="15" customHeight="1" x14ac:dyDescent="0.25">
      <c r="A82" s="139" t="s">
        <v>3134</v>
      </c>
      <c r="B82" s="57" t="s">
        <v>1105</v>
      </c>
      <c r="C82" s="58" t="s">
        <v>1</v>
      </c>
      <c r="D82" s="250">
        <v>3</v>
      </c>
      <c r="E82" s="91"/>
      <c r="F82" s="170">
        <f t="shared" si="2"/>
        <v>0</v>
      </c>
      <c r="G82" s="170">
        <f t="shared" si="3"/>
        <v>0</v>
      </c>
      <c r="H82" s="90"/>
      <c r="I82" s="90"/>
      <c r="J82" s="90"/>
    </row>
    <row r="83" spans="1:10" ht="15" customHeight="1" x14ac:dyDescent="0.25">
      <c r="A83" s="139" t="s">
        <v>3135</v>
      </c>
      <c r="B83" s="57" t="s">
        <v>610</v>
      </c>
      <c r="C83" s="58" t="s">
        <v>1</v>
      </c>
      <c r="D83" s="250">
        <v>3</v>
      </c>
      <c r="E83" s="91"/>
      <c r="F83" s="170">
        <f t="shared" si="2"/>
        <v>0</v>
      </c>
      <c r="G83" s="170">
        <f t="shared" si="3"/>
        <v>0</v>
      </c>
      <c r="H83" s="90"/>
      <c r="I83" s="90"/>
      <c r="J83" s="90"/>
    </row>
    <row r="84" spans="1:10" ht="15" customHeight="1" x14ac:dyDescent="0.25">
      <c r="A84" s="139" t="s">
        <v>3136</v>
      </c>
      <c r="B84" s="57" t="s">
        <v>845</v>
      </c>
      <c r="C84" s="58" t="s">
        <v>1</v>
      </c>
      <c r="D84" s="250">
        <v>3</v>
      </c>
      <c r="E84" s="91"/>
      <c r="F84" s="170">
        <f t="shared" si="2"/>
        <v>0</v>
      </c>
      <c r="G84" s="170">
        <f t="shared" si="3"/>
        <v>0</v>
      </c>
      <c r="H84" s="90"/>
      <c r="I84" s="90"/>
      <c r="J84" s="90"/>
    </row>
    <row r="85" spans="1:10" ht="15" customHeight="1" x14ac:dyDescent="0.25">
      <c r="A85" s="139" t="s">
        <v>3137</v>
      </c>
      <c r="B85" s="57" t="s">
        <v>1106</v>
      </c>
      <c r="C85" s="58" t="s">
        <v>1</v>
      </c>
      <c r="D85" s="250">
        <v>3</v>
      </c>
      <c r="E85" s="91"/>
      <c r="F85" s="170">
        <f t="shared" si="2"/>
        <v>0</v>
      </c>
      <c r="G85" s="170">
        <f t="shared" si="3"/>
        <v>0</v>
      </c>
      <c r="H85" s="90"/>
      <c r="I85" s="90"/>
      <c r="J85" s="90"/>
    </row>
    <row r="86" spans="1:10" ht="15" customHeight="1" x14ac:dyDescent="0.25">
      <c r="A86" s="139" t="s">
        <v>3138</v>
      </c>
      <c r="B86" s="57" t="s">
        <v>1107</v>
      </c>
      <c r="C86" s="58" t="s">
        <v>1</v>
      </c>
      <c r="D86" s="250">
        <v>3</v>
      </c>
      <c r="E86" s="91"/>
      <c r="F86" s="170">
        <f t="shared" si="2"/>
        <v>0</v>
      </c>
      <c r="G86" s="170">
        <f t="shared" si="3"/>
        <v>0</v>
      </c>
      <c r="H86" s="90"/>
      <c r="I86" s="90"/>
      <c r="J86" s="90"/>
    </row>
    <row r="87" spans="1:10" ht="15" customHeight="1" x14ac:dyDescent="0.25">
      <c r="A87" s="139" t="s">
        <v>3139</v>
      </c>
      <c r="B87" s="57" t="s">
        <v>846</v>
      </c>
      <c r="C87" s="58" t="s">
        <v>726</v>
      </c>
      <c r="D87" s="250">
        <v>3</v>
      </c>
      <c r="E87" s="91"/>
      <c r="F87" s="170">
        <f t="shared" si="2"/>
        <v>0</v>
      </c>
      <c r="G87" s="170">
        <f t="shared" si="3"/>
        <v>0</v>
      </c>
      <c r="H87" s="90"/>
      <c r="I87" s="90"/>
      <c r="J87" s="90"/>
    </row>
    <row r="88" spans="1:10" ht="15" customHeight="1" x14ac:dyDescent="0.25">
      <c r="A88" s="139" t="s">
        <v>3140</v>
      </c>
      <c r="B88" s="57" t="s">
        <v>612</v>
      </c>
      <c r="C88" s="58" t="s">
        <v>1</v>
      </c>
      <c r="D88" s="250">
        <v>3</v>
      </c>
      <c r="E88" s="91"/>
      <c r="F88" s="170">
        <f t="shared" ref="F88:F151" si="4">SUM(E88*1.2)</f>
        <v>0</v>
      </c>
      <c r="G88" s="170">
        <f t="shared" ref="G88:G151" si="5">SUM(D88*E88)</f>
        <v>0</v>
      </c>
      <c r="H88" s="90"/>
      <c r="I88" s="90"/>
      <c r="J88" s="90"/>
    </row>
    <row r="89" spans="1:10" ht="15" customHeight="1" x14ac:dyDescent="0.25">
      <c r="A89" s="139" t="s">
        <v>3141</v>
      </c>
      <c r="B89" s="57" t="s">
        <v>1108</v>
      </c>
      <c r="C89" s="58" t="s">
        <v>1</v>
      </c>
      <c r="D89" s="250">
        <v>3</v>
      </c>
      <c r="E89" s="91"/>
      <c r="F89" s="170">
        <f t="shared" si="4"/>
        <v>0</v>
      </c>
      <c r="G89" s="170">
        <f t="shared" si="5"/>
        <v>0</v>
      </c>
      <c r="H89" s="90"/>
      <c r="I89" s="90"/>
      <c r="J89" s="90"/>
    </row>
    <row r="90" spans="1:10" ht="15" customHeight="1" x14ac:dyDescent="0.25">
      <c r="A90" s="139" t="s">
        <v>3142</v>
      </c>
      <c r="B90" s="57" t="s">
        <v>105</v>
      </c>
      <c r="C90" s="58" t="s">
        <v>1</v>
      </c>
      <c r="D90" s="250">
        <v>3</v>
      </c>
      <c r="E90" s="91"/>
      <c r="F90" s="170">
        <f t="shared" si="4"/>
        <v>0</v>
      </c>
      <c r="G90" s="170">
        <f t="shared" si="5"/>
        <v>0</v>
      </c>
      <c r="H90" s="90"/>
      <c r="I90" s="90"/>
      <c r="J90" s="90"/>
    </row>
    <row r="91" spans="1:10" ht="15" customHeight="1" x14ac:dyDescent="0.25">
      <c r="A91" s="139" t="s">
        <v>3143</v>
      </c>
      <c r="B91" s="57" t="s">
        <v>614</v>
      </c>
      <c r="C91" s="58" t="s">
        <v>1</v>
      </c>
      <c r="D91" s="250">
        <v>3</v>
      </c>
      <c r="E91" s="91"/>
      <c r="F91" s="170">
        <f t="shared" si="4"/>
        <v>0</v>
      </c>
      <c r="G91" s="170">
        <f t="shared" si="5"/>
        <v>0</v>
      </c>
      <c r="H91" s="90"/>
      <c r="I91" s="90"/>
      <c r="J91" s="90"/>
    </row>
    <row r="92" spans="1:10" ht="15" customHeight="1" x14ac:dyDescent="0.25">
      <c r="A92" s="139" t="s">
        <v>3144</v>
      </c>
      <c r="B92" s="57" t="s">
        <v>615</v>
      </c>
      <c r="C92" s="58" t="s">
        <v>1</v>
      </c>
      <c r="D92" s="250">
        <v>3</v>
      </c>
      <c r="E92" s="91"/>
      <c r="F92" s="170">
        <f t="shared" si="4"/>
        <v>0</v>
      </c>
      <c r="G92" s="170">
        <f t="shared" si="5"/>
        <v>0</v>
      </c>
      <c r="H92" s="90"/>
      <c r="I92" s="90"/>
      <c r="J92" s="90"/>
    </row>
    <row r="93" spans="1:10" ht="15" customHeight="1" x14ac:dyDescent="0.25">
      <c r="A93" s="139" t="s">
        <v>3145</v>
      </c>
      <c r="B93" s="57" t="s">
        <v>616</v>
      </c>
      <c r="C93" s="58" t="s">
        <v>1</v>
      </c>
      <c r="D93" s="250">
        <v>6</v>
      </c>
      <c r="E93" s="91"/>
      <c r="F93" s="170">
        <f t="shared" si="4"/>
        <v>0</v>
      </c>
      <c r="G93" s="170">
        <f t="shared" si="5"/>
        <v>0</v>
      </c>
      <c r="H93" s="90"/>
      <c r="I93" s="90"/>
      <c r="J93" s="90"/>
    </row>
    <row r="94" spans="1:10" ht="15" customHeight="1" x14ac:dyDescent="0.25">
      <c r="A94" s="139" t="s">
        <v>3146</v>
      </c>
      <c r="B94" s="57" t="s">
        <v>590</v>
      </c>
      <c r="C94" s="58" t="s">
        <v>1</v>
      </c>
      <c r="D94" s="250">
        <v>3</v>
      </c>
      <c r="E94" s="91"/>
      <c r="F94" s="170">
        <f t="shared" si="4"/>
        <v>0</v>
      </c>
      <c r="G94" s="170">
        <f t="shared" si="5"/>
        <v>0</v>
      </c>
      <c r="H94" s="90"/>
      <c r="I94" s="90"/>
      <c r="J94" s="90"/>
    </row>
    <row r="95" spans="1:10" ht="15" customHeight="1" x14ac:dyDescent="0.25">
      <c r="A95" s="139" t="s">
        <v>3147</v>
      </c>
      <c r="B95" s="57" t="s">
        <v>348</v>
      </c>
      <c r="C95" s="58" t="s">
        <v>1</v>
      </c>
      <c r="D95" s="250">
        <v>3</v>
      </c>
      <c r="E95" s="91"/>
      <c r="F95" s="170">
        <f t="shared" si="4"/>
        <v>0</v>
      </c>
      <c r="G95" s="170">
        <f t="shared" si="5"/>
        <v>0</v>
      </c>
      <c r="H95" s="90"/>
      <c r="I95" s="90"/>
      <c r="J95" s="90"/>
    </row>
    <row r="96" spans="1:10" ht="15" customHeight="1" x14ac:dyDescent="0.25">
      <c r="A96" s="139" t="s">
        <v>3148</v>
      </c>
      <c r="B96" s="57" t="s">
        <v>847</v>
      </c>
      <c r="C96" s="58" t="s">
        <v>1</v>
      </c>
      <c r="D96" s="250">
        <v>3</v>
      </c>
      <c r="E96" s="91"/>
      <c r="F96" s="170">
        <f t="shared" si="4"/>
        <v>0</v>
      </c>
      <c r="G96" s="170">
        <f t="shared" si="5"/>
        <v>0</v>
      </c>
      <c r="H96" s="90"/>
      <c r="I96" s="90"/>
      <c r="J96" s="90"/>
    </row>
    <row r="97" spans="1:10" ht="15" customHeight="1" x14ac:dyDescent="0.25">
      <c r="A97" s="139" t="s">
        <v>3149</v>
      </c>
      <c r="B97" s="57" t="s">
        <v>900</v>
      </c>
      <c r="C97" s="58" t="s">
        <v>1</v>
      </c>
      <c r="D97" s="250">
        <v>3</v>
      </c>
      <c r="E97" s="91"/>
      <c r="F97" s="170">
        <f t="shared" si="4"/>
        <v>0</v>
      </c>
      <c r="G97" s="170">
        <f t="shared" si="5"/>
        <v>0</v>
      </c>
      <c r="H97" s="90"/>
      <c r="I97" s="90"/>
      <c r="J97" s="90"/>
    </row>
    <row r="98" spans="1:10" ht="15" customHeight="1" x14ac:dyDescent="0.25">
      <c r="A98" s="139" t="s">
        <v>3150</v>
      </c>
      <c r="B98" s="57" t="s">
        <v>618</v>
      </c>
      <c r="C98" s="58" t="s">
        <v>1</v>
      </c>
      <c r="D98" s="250">
        <v>6</v>
      </c>
      <c r="E98" s="91"/>
      <c r="F98" s="170">
        <f t="shared" si="4"/>
        <v>0</v>
      </c>
      <c r="G98" s="170">
        <f t="shared" si="5"/>
        <v>0</v>
      </c>
      <c r="H98" s="90"/>
      <c r="I98" s="90"/>
      <c r="J98" s="90"/>
    </row>
    <row r="99" spans="1:10" ht="15" customHeight="1" x14ac:dyDescent="0.25">
      <c r="A99" s="139" t="s">
        <v>3151</v>
      </c>
      <c r="B99" s="57" t="s">
        <v>609</v>
      </c>
      <c r="C99" s="58" t="s">
        <v>1</v>
      </c>
      <c r="D99" s="250">
        <v>3</v>
      </c>
      <c r="E99" s="91"/>
      <c r="F99" s="170">
        <f t="shared" si="4"/>
        <v>0</v>
      </c>
      <c r="G99" s="170">
        <f t="shared" si="5"/>
        <v>0</v>
      </c>
      <c r="H99" s="90"/>
      <c r="I99" s="90"/>
      <c r="J99" s="90"/>
    </row>
    <row r="100" spans="1:10" ht="15" customHeight="1" x14ac:dyDescent="0.25">
      <c r="A100" s="139" t="s">
        <v>3152</v>
      </c>
      <c r="B100" s="57" t="s">
        <v>848</v>
      </c>
      <c r="C100" s="58" t="s">
        <v>1</v>
      </c>
      <c r="D100" s="250">
        <v>3</v>
      </c>
      <c r="E100" s="91"/>
      <c r="F100" s="170">
        <f t="shared" si="4"/>
        <v>0</v>
      </c>
      <c r="G100" s="170">
        <f t="shared" si="5"/>
        <v>0</v>
      </c>
      <c r="H100" s="90"/>
      <c r="I100" s="90"/>
      <c r="J100" s="90"/>
    </row>
    <row r="101" spans="1:10" ht="15" customHeight="1" x14ac:dyDescent="0.25">
      <c r="A101" s="139" t="s">
        <v>3153</v>
      </c>
      <c r="B101" s="57" t="s">
        <v>849</v>
      </c>
      <c r="C101" s="58" t="s">
        <v>1</v>
      </c>
      <c r="D101" s="250">
        <v>3</v>
      </c>
      <c r="E101" s="91"/>
      <c r="F101" s="170">
        <f t="shared" si="4"/>
        <v>0</v>
      </c>
      <c r="G101" s="170">
        <f t="shared" si="5"/>
        <v>0</v>
      </c>
      <c r="H101" s="90"/>
      <c r="I101" s="90"/>
      <c r="J101" s="90"/>
    </row>
    <row r="102" spans="1:10" ht="15" customHeight="1" x14ac:dyDescent="0.25">
      <c r="A102" s="139" t="s">
        <v>3154</v>
      </c>
      <c r="B102" s="57" t="s">
        <v>619</v>
      </c>
      <c r="C102" s="58" t="s">
        <v>1</v>
      </c>
      <c r="D102" s="250">
        <v>3</v>
      </c>
      <c r="E102" s="91"/>
      <c r="F102" s="170">
        <f t="shared" si="4"/>
        <v>0</v>
      </c>
      <c r="G102" s="170">
        <f t="shared" si="5"/>
        <v>0</v>
      </c>
      <c r="H102" s="90"/>
      <c r="I102" s="90"/>
      <c r="J102" s="90"/>
    </row>
    <row r="103" spans="1:10" ht="15" customHeight="1" x14ac:dyDescent="0.25">
      <c r="A103" s="139" t="s">
        <v>3155</v>
      </c>
      <c r="B103" s="57" t="s">
        <v>850</v>
      </c>
      <c r="C103" s="58" t="s">
        <v>1</v>
      </c>
      <c r="D103" s="250">
        <v>18</v>
      </c>
      <c r="E103" s="91"/>
      <c r="F103" s="170">
        <f t="shared" si="4"/>
        <v>0</v>
      </c>
      <c r="G103" s="170">
        <f t="shared" si="5"/>
        <v>0</v>
      </c>
      <c r="H103" s="90"/>
      <c r="I103" s="90"/>
      <c r="J103" s="90"/>
    </row>
    <row r="104" spans="1:10" ht="15" customHeight="1" x14ac:dyDescent="0.25">
      <c r="A104" s="139" t="s">
        <v>3156</v>
      </c>
      <c r="B104" s="57" t="s">
        <v>177</v>
      </c>
      <c r="C104" s="58" t="s">
        <v>1</v>
      </c>
      <c r="D104" s="250">
        <v>18</v>
      </c>
      <c r="E104" s="91"/>
      <c r="F104" s="170">
        <f t="shared" si="4"/>
        <v>0</v>
      </c>
      <c r="G104" s="170">
        <f t="shared" si="5"/>
        <v>0</v>
      </c>
      <c r="H104" s="90"/>
      <c r="I104" s="90"/>
      <c r="J104" s="90"/>
    </row>
    <row r="105" spans="1:10" ht="15" customHeight="1" x14ac:dyDescent="0.25">
      <c r="A105" s="139" t="s">
        <v>3157</v>
      </c>
      <c r="B105" s="57" t="s">
        <v>621</v>
      </c>
      <c r="C105" s="58" t="s">
        <v>1</v>
      </c>
      <c r="D105" s="250">
        <v>3</v>
      </c>
      <c r="E105" s="91"/>
      <c r="F105" s="170">
        <f t="shared" si="4"/>
        <v>0</v>
      </c>
      <c r="G105" s="170">
        <f t="shared" si="5"/>
        <v>0</v>
      </c>
      <c r="H105" s="90"/>
      <c r="I105" s="90"/>
      <c r="J105" s="90"/>
    </row>
    <row r="106" spans="1:10" ht="15" customHeight="1" x14ac:dyDescent="0.25">
      <c r="A106" s="139" t="s">
        <v>3158</v>
      </c>
      <c r="B106" s="59" t="s">
        <v>178</v>
      </c>
      <c r="C106" s="58" t="s">
        <v>1</v>
      </c>
      <c r="D106" s="250">
        <v>21</v>
      </c>
      <c r="E106" s="91"/>
      <c r="F106" s="170">
        <f t="shared" si="4"/>
        <v>0</v>
      </c>
      <c r="G106" s="170">
        <f t="shared" si="5"/>
        <v>0</v>
      </c>
      <c r="H106" s="90"/>
      <c r="I106" s="90"/>
      <c r="J106" s="90"/>
    </row>
    <row r="107" spans="1:10" ht="15" customHeight="1" x14ac:dyDescent="0.25">
      <c r="A107" s="139" t="s">
        <v>3159</v>
      </c>
      <c r="B107" s="59" t="s">
        <v>851</v>
      </c>
      <c r="C107" s="58" t="s">
        <v>1</v>
      </c>
      <c r="D107" s="250">
        <v>3</v>
      </c>
      <c r="E107" s="91"/>
      <c r="F107" s="170">
        <f t="shared" si="4"/>
        <v>0</v>
      </c>
      <c r="G107" s="170">
        <f t="shared" si="5"/>
        <v>0</v>
      </c>
      <c r="H107" s="90"/>
      <c r="I107" s="90"/>
      <c r="J107" s="90"/>
    </row>
    <row r="108" spans="1:10" ht="15" customHeight="1" x14ac:dyDescent="0.25">
      <c r="A108" s="139" t="s">
        <v>3160</v>
      </c>
      <c r="B108" s="59" t="s">
        <v>1109</v>
      </c>
      <c r="C108" s="58" t="s">
        <v>1</v>
      </c>
      <c r="D108" s="250">
        <v>3</v>
      </c>
      <c r="E108" s="91"/>
      <c r="F108" s="170">
        <f t="shared" si="4"/>
        <v>0</v>
      </c>
      <c r="G108" s="170">
        <f t="shared" si="5"/>
        <v>0</v>
      </c>
      <c r="H108" s="90"/>
      <c r="I108" s="90"/>
      <c r="J108" s="90"/>
    </row>
    <row r="109" spans="1:10" ht="15" customHeight="1" x14ac:dyDescent="0.25">
      <c r="A109" s="139" t="s">
        <v>3161</v>
      </c>
      <c r="B109" s="59" t="s">
        <v>1110</v>
      </c>
      <c r="C109" s="58" t="s">
        <v>1</v>
      </c>
      <c r="D109" s="250">
        <v>3</v>
      </c>
      <c r="E109" s="91"/>
      <c r="F109" s="170">
        <f t="shared" si="4"/>
        <v>0</v>
      </c>
      <c r="G109" s="170">
        <f t="shared" si="5"/>
        <v>0</v>
      </c>
      <c r="H109" s="90"/>
      <c r="I109" s="90"/>
      <c r="J109" s="90"/>
    </row>
    <row r="110" spans="1:10" ht="15" customHeight="1" x14ac:dyDescent="0.25">
      <c r="A110" s="139" t="s">
        <v>3162</v>
      </c>
      <c r="B110" s="59" t="s">
        <v>631</v>
      </c>
      <c r="C110" s="58" t="s">
        <v>3</v>
      </c>
      <c r="D110" s="250">
        <v>3</v>
      </c>
      <c r="E110" s="91"/>
      <c r="F110" s="170">
        <f t="shared" si="4"/>
        <v>0</v>
      </c>
      <c r="G110" s="170">
        <f t="shared" si="5"/>
        <v>0</v>
      </c>
      <c r="H110" s="90"/>
      <c r="I110" s="90"/>
      <c r="J110" s="90"/>
    </row>
    <row r="111" spans="1:10" ht="15" customHeight="1" x14ac:dyDescent="0.25">
      <c r="A111" s="139" t="s">
        <v>3163</v>
      </c>
      <c r="B111" s="57" t="s">
        <v>625</v>
      </c>
      <c r="C111" s="58" t="s">
        <v>1</v>
      </c>
      <c r="D111" s="250">
        <v>6</v>
      </c>
      <c r="E111" s="91"/>
      <c r="F111" s="170">
        <f t="shared" si="4"/>
        <v>0</v>
      </c>
      <c r="G111" s="170">
        <f t="shared" si="5"/>
        <v>0</v>
      </c>
      <c r="H111" s="90"/>
      <c r="I111" s="90"/>
      <c r="J111" s="90"/>
    </row>
    <row r="112" spans="1:10" ht="15" customHeight="1" x14ac:dyDescent="0.25">
      <c r="A112" s="139" t="s">
        <v>3164</v>
      </c>
      <c r="B112" s="57" t="s">
        <v>627</v>
      </c>
      <c r="C112" s="58" t="s">
        <v>1</v>
      </c>
      <c r="D112" s="250">
        <v>6</v>
      </c>
      <c r="E112" s="91"/>
      <c r="F112" s="170">
        <f t="shared" si="4"/>
        <v>0</v>
      </c>
      <c r="G112" s="170">
        <f t="shared" si="5"/>
        <v>0</v>
      </c>
      <c r="H112" s="90"/>
      <c r="I112" s="90"/>
      <c r="J112" s="90"/>
    </row>
    <row r="113" spans="1:10" ht="15" customHeight="1" x14ac:dyDescent="0.25">
      <c r="A113" s="139" t="s">
        <v>3165</v>
      </c>
      <c r="B113" s="57" t="s">
        <v>852</v>
      </c>
      <c r="C113" s="58" t="s">
        <v>1</v>
      </c>
      <c r="D113" s="250">
        <v>6</v>
      </c>
      <c r="E113" s="91"/>
      <c r="F113" s="170">
        <f t="shared" si="4"/>
        <v>0</v>
      </c>
      <c r="G113" s="170">
        <f t="shared" si="5"/>
        <v>0</v>
      </c>
      <c r="H113" s="90"/>
      <c r="I113" s="90"/>
      <c r="J113" s="90"/>
    </row>
    <row r="114" spans="1:10" ht="15" customHeight="1" x14ac:dyDescent="0.25">
      <c r="A114" s="139" t="s">
        <v>3166</v>
      </c>
      <c r="B114" s="57" t="s">
        <v>629</v>
      </c>
      <c r="C114" s="58" t="s">
        <v>1</v>
      </c>
      <c r="D114" s="250">
        <v>6</v>
      </c>
      <c r="E114" s="91"/>
      <c r="F114" s="170">
        <f t="shared" si="4"/>
        <v>0</v>
      </c>
      <c r="G114" s="170">
        <f t="shared" si="5"/>
        <v>0</v>
      </c>
      <c r="H114" s="90"/>
      <c r="I114" s="90"/>
      <c r="J114" s="90"/>
    </row>
    <row r="115" spans="1:10" ht="15" customHeight="1" x14ac:dyDescent="0.25">
      <c r="A115" s="139" t="s">
        <v>3167</v>
      </c>
      <c r="B115" s="57" t="s">
        <v>630</v>
      </c>
      <c r="C115" s="58" t="s">
        <v>1</v>
      </c>
      <c r="D115" s="250">
        <v>6</v>
      </c>
      <c r="E115" s="91"/>
      <c r="F115" s="170">
        <f t="shared" si="4"/>
        <v>0</v>
      </c>
      <c r="G115" s="170">
        <f t="shared" si="5"/>
        <v>0</v>
      </c>
      <c r="H115" s="90"/>
      <c r="I115" s="90"/>
      <c r="J115" s="90"/>
    </row>
    <row r="116" spans="1:10" ht="15" customHeight="1" x14ac:dyDescent="0.25">
      <c r="A116" s="139" t="s">
        <v>3168</v>
      </c>
      <c r="B116" s="57" t="s">
        <v>853</v>
      </c>
      <c r="C116" s="58" t="s">
        <v>1</v>
      </c>
      <c r="D116" s="250">
        <v>3</v>
      </c>
      <c r="E116" s="91"/>
      <c r="F116" s="170">
        <f t="shared" si="4"/>
        <v>0</v>
      </c>
      <c r="G116" s="170">
        <f t="shared" si="5"/>
        <v>0</v>
      </c>
      <c r="H116" s="90"/>
      <c r="I116" s="90"/>
      <c r="J116" s="90"/>
    </row>
    <row r="117" spans="1:10" ht="15" customHeight="1" x14ac:dyDescent="0.25">
      <c r="A117" s="139" t="s">
        <v>3169</v>
      </c>
      <c r="B117" s="57" t="s">
        <v>855</v>
      </c>
      <c r="C117" s="58" t="s">
        <v>1</v>
      </c>
      <c r="D117" s="250">
        <v>3</v>
      </c>
      <c r="E117" s="91"/>
      <c r="F117" s="170">
        <f t="shared" si="4"/>
        <v>0</v>
      </c>
      <c r="G117" s="170">
        <f t="shared" si="5"/>
        <v>0</v>
      </c>
      <c r="H117" s="90"/>
      <c r="I117" s="90"/>
      <c r="J117" s="90"/>
    </row>
    <row r="118" spans="1:10" ht="15" customHeight="1" x14ac:dyDescent="0.25">
      <c r="A118" s="139" t="s">
        <v>3170</v>
      </c>
      <c r="B118" s="59" t="s">
        <v>961</v>
      </c>
      <c r="C118" s="58" t="s">
        <v>1</v>
      </c>
      <c r="D118" s="250">
        <v>6</v>
      </c>
      <c r="E118" s="91"/>
      <c r="F118" s="170">
        <f t="shared" si="4"/>
        <v>0</v>
      </c>
      <c r="G118" s="170">
        <f t="shared" si="5"/>
        <v>0</v>
      </c>
      <c r="H118" s="90"/>
      <c r="I118" s="90"/>
      <c r="J118" s="90"/>
    </row>
    <row r="119" spans="1:10" ht="15" customHeight="1" x14ac:dyDescent="0.25">
      <c r="A119" s="139" t="s">
        <v>3171</v>
      </c>
      <c r="B119" s="57" t="s">
        <v>854</v>
      </c>
      <c r="C119" s="58" t="s">
        <v>1</v>
      </c>
      <c r="D119" s="250">
        <v>6</v>
      </c>
      <c r="E119" s="91"/>
      <c r="F119" s="170">
        <f t="shared" si="4"/>
        <v>0</v>
      </c>
      <c r="G119" s="170">
        <f t="shared" si="5"/>
        <v>0</v>
      </c>
      <c r="H119" s="90"/>
      <c r="I119" s="90"/>
      <c r="J119" s="90"/>
    </row>
    <row r="120" spans="1:10" ht="15" customHeight="1" x14ac:dyDescent="0.25">
      <c r="A120" s="139" t="s">
        <v>3172</v>
      </c>
      <c r="B120" s="59" t="s">
        <v>1111</v>
      </c>
      <c r="C120" s="58" t="s">
        <v>1</v>
      </c>
      <c r="D120" s="250">
        <v>6</v>
      </c>
      <c r="E120" s="91"/>
      <c r="F120" s="170">
        <f t="shared" si="4"/>
        <v>0</v>
      </c>
      <c r="G120" s="170">
        <f t="shared" si="5"/>
        <v>0</v>
      </c>
      <c r="H120" s="90"/>
      <c r="I120" s="90"/>
      <c r="J120" s="90"/>
    </row>
    <row r="121" spans="1:10" ht="15" customHeight="1" x14ac:dyDescent="0.25">
      <c r="A121" s="139" t="s">
        <v>3173</v>
      </c>
      <c r="B121" s="57" t="s">
        <v>49</v>
      </c>
      <c r="C121" s="58" t="s">
        <v>1</v>
      </c>
      <c r="D121" s="250">
        <v>3</v>
      </c>
      <c r="E121" s="91"/>
      <c r="F121" s="170">
        <f t="shared" si="4"/>
        <v>0</v>
      </c>
      <c r="G121" s="170">
        <f t="shared" si="5"/>
        <v>0</v>
      </c>
      <c r="H121" s="90"/>
      <c r="I121" s="90"/>
      <c r="J121" s="90"/>
    </row>
    <row r="122" spans="1:10" ht="15" customHeight="1" x14ac:dyDescent="0.25">
      <c r="A122" s="139" t="s">
        <v>3174</v>
      </c>
      <c r="B122" s="57" t="s">
        <v>635</v>
      </c>
      <c r="C122" s="58" t="s">
        <v>1</v>
      </c>
      <c r="D122" s="250">
        <v>6</v>
      </c>
      <c r="E122" s="91"/>
      <c r="F122" s="170">
        <f t="shared" si="4"/>
        <v>0</v>
      </c>
      <c r="G122" s="170">
        <f t="shared" si="5"/>
        <v>0</v>
      </c>
      <c r="H122" s="90"/>
      <c r="I122" s="90"/>
      <c r="J122" s="90"/>
    </row>
    <row r="123" spans="1:10" ht="15" customHeight="1" x14ac:dyDescent="0.25">
      <c r="A123" s="139" t="s">
        <v>3175</v>
      </c>
      <c r="B123" s="57" t="s">
        <v>1112</v>
      </c>
      <c r="C123" s="58" t="s">
        <v>1</v>
      </c>
      <c r="D123" s="250">
        <v>3</v>
      </c>
      <c r="E123" s="91"/>
      <c r="F123" s="170">
        <f t="shared" si="4"/>
        <v>0</v>
      </c>
      <c r="G123" s="170">
        <f t="shared" si="5"/>
        <v>0</v>
      </c>
      <c r="H123" s="90"/>
      <c r="I123" s="90"/>
      <c r="J123" s="90"/>
    </row>
    <row r="124" spans="1:10" ht="15" customHeight="1" x14ac:dyDescent="0.25">
      <c r="A124" s="139" t="s">
        <v>3176</v>
      </c>
      <c r="B124" s="57" t="s">
        <v>856</v>
      </c>
      <c r="C124" s="58" t="s">
        <v>1</v>
      </c>
      <c r="D124" s="250">
        <v>3</v>
      </c>
      <c r="E124" s="91"/>
      <c r="F124" s="170">
        <f t="shared" si="4"/>
        <v>0</v>
      </c>
      <c r="G124" s="170">
        <f t="shared" si="5"/>
        <v>0</v>
      </c>
      <c r="H124" s="90"/>
      <c r="I124" s="90"/>
      <c r="J124" s="90"/>
    </row>
    <row r="125" spans="1:10" ht="15" customHeight="1" x14ac:dyDescent="0.25">
      <c r="A125" s="139" t="s">
        <v>3177</v>
      </c>
      <c r="B125" s="57" t="s">
        <v>857</v>
      </c>
      <c r="C125" s="58" t="s">
        <v>1</v>
      </c>
      <c r="D125" s="250">
        <v>3</v>
      </c>
      <c r="E125" s="91"/>
      <c r="F125" s="170">
        <f t="shared" si="4"/>
        <v>0</v>
      </c>
      <c r="G125" s="170">
        <f t="shared" si="5"/>
        <v>0</v>
      </c>
      <c r="H125" s="90"/>
      <c r="I125" s="90"/>
      <c r="J125" s="90"/>
    </row>
    <row r="126" spans="1:10" ht="15" customHeight="1" x14ac:dyDescent="0.25">
      <c r="A126" s="139" t="s">
        <v>3178</v>
      </c>
      <c r="B126" s="57" t="s">
        <v>169</v>
      </c>
      <c r="C126" s="58" t="s">
        <v>1</v>
      </c>
      <c r="D126" s="250">
        <v>6</v>
      </c>
      <c r="E126" s="91"/>
      <c r="F126" s="170">
        <f t="shared" si="4"/>
        <v>0</v>
      </c>
      <c r="G126" s="170">
        <f t="shared" si="5"/>
        <v>0</v>
      </c>
      <c r="H126" s="90"/>
      <c r="I126" s="90"/>
      <c r="J126" s="90"/>
    </row>
    <row r="127" spans="1:10" ht="15" customHeight="1" x14ac:dyDescent="0.25">
      <c r="A127" s="139" t="s">
        <v>3179</v>
      </c>
      <c r="B127" s="57" t="s">
        <v>858</v>
      </c>
      <c r="C127" s="58" t="s">
        <v>1</v>
      </c>
      <c r="D127" s="250">
        <v>6</v>
      </c>
      <c r="E127" s="91"/>
      <c r="F127" s="170">
        <f t="shared" si="4"/>
        <v>0</v>
      </c>
      <c r="G127" s="170">
        <f t="shared" si="5"/>
        <v>0</v>
      </c>
      <c r="H127" s="90"/>
      <c r="I127" s="90"/>
      <c r="J127" s="90"/>
    </row>
    <row r="128" spans="1:10" ht="15" customHeight="1" x14ac:dyDescent="0.25">
      <c r="A128" s="139" t="s">
        <v>3180</v>
      </c>
      <c r="B128" s="57" t="s">
        <v>859</v>
      </c>
      <c r="C128" s="58" t="s">
        <v>1</v>
      </c>
      <c r="D128" s="250">
        <v>6</v>
      </c>
      <c r="E128" s="91"/>
      <c r="F128" s="170">
        <f t="shared" si="4"/>
        <v>0</v>
      </c>
      <c r="G128" s="170">
        <f t="shared" si="5"/>
        <v>0</v>
      </c>
      <c r="H128" s="90"/>
      <c r="I128" s="90"/>
      <c r="J128" s="90"/>
    </row>
    <row r="129" spans="1:10" ht="15" customHeight="1" x14ac:dyDescent="0.25">
      <c r="A129" s="139" t="s">
        <v>3181</v>
      </c>
      <c r="B129" s="57" t="s">
        <v>1113</v>
      </c>
      <c r="C129" s="58" t="s">
        <v>1</v>
      </c>
      <c r="D129" s="250">
        <v>6</v>
      </c>
      <c r="E129" s="91"/>
      <c r="F129" s="170">
        <f t="shared" si="4"/>
        <v>0</v>
      </c>
      <c r="G129" s="170">
        <f t="shared" si="5"/>
        <v>0</v>
      </c>
      <c r="H129" s="90"/>
      <c r="I129" s="90"/>
      <c r="J129" s="90"/>
    </row>
    <row r="130" spans="1:10" ht="15" customHeight="1" x14ac:dyDescent="0.25">
      <c r="A130" s="139" t="s">
        <v>3182</v>
      </c>
      <c r="B130" s="57" t="s">
        <v>170</v>
      </c>
      <c r="C130" s="58" t="s">
        <v>1</v>
      </c>
      <c r="D130" s="250">
        <v>6</v>
      </c>
      <c r="E130" s="91"/>
      <c r="F130" s="170">
        <f t="shared" si="4"/>
        <v>0</v>
      </c>
      <c r="G130" s="170">
        <f t="shared" si="5"/>
        <v>0</v>
      </c>
      <c r="H130" s="90"/>
      <c r="I130" s="90"/>
      <c r="J130" s="90"/>
    </row>
    <row r="131" spans="1:10" ht="15" customHeight="1" x14ac:dyDescent="0.25">
      <c r="A131" s="139" t="s">
        <v>3183</v>
      </c>
      <c r="B131" s="57" t="s">
        <v>860</v>
      </c>
      <c r="C131" s="58" t="s">
        <v>1</v>
      </c>
      <c r="D131" s="250">
        <v>6</v>
      </c>
      <c r="E131" s="91"/>
      <c r="F131" s="170">
        <f t="shared" si="4"/>
        <v>0</v>
      </c>
      <c r="G131" s="170">
        <f t="shared" si="5"/>
        <v>0</v>
      </c>
      <c r="H131" s="90"/>
      <c r="I131" s="90"/>
      <c r="J131" s="90"/>
    </row>
    <row r="132" spans="1:10" ht="15" customHeight="1" x14ac:dyDescent="0.25">
      <c r="A132" s="139" t="s">
        <v>3184</v>
      </c>
      <c r="B132" s="57" t="s">
        <v>1114</v>
      </c>
      <c r="C132" s="58" t="s">
        <v>1</v>
      </c>
      <c r="D132" s="250">
        <v>6</v>
      </c>
      <c r="E132" s="91"/>
      <c r="F132" s="170">
        <f t="shared" si="4"/>
        <v>0</v>
      </c>
      <c r="G132" s="170">
        <f t="shared" si="5"/>
        <v>0</v>
      </c>
      <c r="H132" s="90"/>
      <c r="I132" s="90"/>
      <c r="J132" s="90"/>
    </row>
    <row r="133" spans="1:10" ht="15" customHeight="1" x14ac:dyDescent="0.25">
      <c r="A133" s="139" t="s">
        <v>3185</v>
      </c>
      <c r="B133" s="57" t="s">
        <v>89</v>
      </c>
      <c r="C133" s="58" t="s">
        <v>1</v>
      </c>
      <c r="D133" s="250">
        <v>3</v>
      </c>
      <c r="E133" s="91"/>
      <c r="F133" s="170">
        <f t="shared" si="4"/>
        <v>0</v>
      </c>
      <c r="G133" s="170">
        <f t="shared" si="5"/>
        <v>0</v>
      </c>
      <c r="H133" s="90"/>
      <c r="I133" s="90"/>
      <c r="J133" s="90"/>
    </row>
    <row r="134" spans="1:10" ht="15" customHeight="1" x14ac:dyDescent="0.25">
      <c r="A134" s="139" t="s">
        <v>3186</v>
      </c>
      <c r="B134" s="57" t="s">
        <v>639</v>
      </c>
      <c r="C134" s="58" t="s">
        <v>1</v>
      </c>
      <c r="D134" s="250">
        <v>3</v>
      </c>
      <c r="E134" s="91"/>
      <c r="F134" s="170">
        <f t="shared" si="4"/>
        <v>0</v>
      </c>
      <c r="G134" s="170">
        <f t="shared" si="5"/>
        <v>0</v>
      </c>
      <c r="H134" s="90"/>
      <c r="I134" s="90"/>
      <c r="J134" s="90"/>
    </row>
    <row r="135" spans="1:10" ht="15" customHeight="1" x14ac:dyDescent="0.25">
      <c r="A135" s="139" t="s">
        <v>3187</v>
      </c>
      <c r="B135" s="57" t="s">
        <v>862</v>
      </c>
      <c r="C135" s="58" t="s">
        <v>3</v>
      </c>
      <c r="D135" s="250">
        <v>3</v>
      </c>
      <c r="E135" s="91"/>
      <c r="F135" s="170">
        <f t="shared" si="4"/>
        <v>0</v>
      </c>
      <c r="G135" s="170">
        <f t="shared" si="5"/>
        <v>0</v>
      </c>
      <c r="H135" s="90"/>
      <c r="I135" s="90"/>
      <c r="J135" s="90"/>
    </row>
    <row r="136" spans="1:10" ht="15" customHeight="1" x14ac:dyDescent="0.25">
      <c r="A136" s="139" t="s">
        <v>3188</v>
      </c>
      <c r="B136" s="57" t="s">
        <v>863</v>
      </c>
      <c r="C136" s="58" t="s">
        <v>1</v>
      </c>
      <c r="D136" s="250">
        <v>6</v>
      </c>
      <c r="E136" s="91"/>
      <c r="F136" s="170">
        <f t="shared" si="4"/>
        <v>0</v>
      </c>
      <c r="G136" s="170">
        <f t="shared" si="5"/>
        <v>0</v>
      </c>
      <c r="H136" s="90"/>
      <c r="I136" s="90"/>
      <c r="J136" s="90"/>
    </row>
    <row r="137" spans="1:10" ht="15" customHeight="1" x14ac:dyDescent="0.25">
      <c r="A137" s="139" t="s">
        <v>3189</v>
      </c>
      <c r="B137" s="57" t="s">
        <v>864</v>
      </c>
      <c r="C137" s="58" t="s">
        <v>1</v>
      </c>
      <c r="D137" s="250">
        <v>6</v>
      </c>
      <c r="E137" s="91"/>
      <c r="F137" s="170">
        <f t="shared" si="4"/>
        <v>0</v>
      </c>
      <c r="G137" s="170">
        <f t="shared" si="5"/>
        <v>0</v>
      </c>
      <c r="H137" s="90"/>
      <c r="I137" s="90"/>
      <c r="J137" s="90"/>
    </row>
    <row r="138" spans="1:10" ht="15" customHeight="1" x14ac:dyDescent="0.25">
      <c r="A138" s="139" t="s">
        <v>3190</v>
      </c>
      <c r="B138" s="57" t="s">
        <v>1115</v>
      </c>
      <c r="C138" s="58" t="s">
        <v>3</v>
      </c>
      <c r="D138" s="250">
        <v>3</v>
      </c>
      <c r="E138" s="91"/>
      <c r="F138" s="170">
        <f t="shared" si="4"/>
        <v>0</v>
      </c>
      <c r="G138" s="170">
        <f t="shared" si="5"/>
        <v>0</v>
      </c>
      <c r="H138" s="90"/>
      <c r="I138" s="90"/>
      <c r="J138" s="90"/>
    </row>
    <row r="139" spans="1:10" ht="15" customHeight="1" x14ac:dyDescent="0.25">
      <c r="A139" s="139" t="s">
        <v>3191</v>
      </c>
      <c r="B139" s="57" t="s">
        <v>1116</v>
      </c>
      <c r="C139" s="58" t="s">
        <v>1</v>
      </c>
      <c r="D139" s="250">
        <v>6</v>
      </c>
      <c r="E139" s="91"/>
      <c r="F139" s="170">
        <f t="shared" si="4"/>
        <v>0</v>
      </c>
      <c r="G139" s="170">
        <f t="shared" si="5"/>
        <v>0</v>
      </c>
      <c r="H139" s="90"/>
      <c r="I139" s="90"/>
      <c r="J139" s="90"/>
    </row>
    <row r="140" spans="1:10" ht="15" customHeight="1" x14ac:dyDescent="0.25">
      <c r="A140" s="139" t="s">
        <v>3192</v>
      </c>
      <c r="B140" s="57" t="s">
        <v>865</v>
      </c>
      <c r="C140" s="58" t="s">
        <v>1</v>
      </c>
      <c r="D140" s="250">
        <v>6</v>
      </c>
      <c r="E140" s="91"/>
      <c r="F140" s="170">
        <f t="shared" si="4"/>
        <v>0</v>
      </c>
      <c r="G140" s="170">
        <f t="shared" si="5"/>
        <v>0</v>
      </c>
      <c r="H140" s="90"/>
      <c r="I140" s="90"/>
      <c r="J140" s="90"/>
    </row>
    <row r="141" spans="1:10" ht="15" customHeight="1" x14ac:dyDescent="0.25">
      <c r="A141" s="139" t="s">
        <v>3193</v>
      </c>
      <c r="B141" s="57" t="s">
        <v>1117</v>
      </c>
      <c r="C141" s="58" t="s">
        <v>1</v>
      </c>
      <c r="D141" s="250">
        <v>18</v>
      </c>
      <c r="E141" s="91"/>
      <c r="F141" s="170">
        <f t="shared" si="4"/>
        <v>0</v>
      </c>
      <c r="G141" s="170">
        <f t="shared" si="5"/>
        <v>0</v>
      </c>
      <c r="H141" s="90"/>
      <c r="I141" s="90"/>
      <c r="J141" s="90"/>
    </row>
    <row r="142" spans="1:10" ht="15" customHeight="1" x14ac:dyDescent="0.25">
      <c r="A142" s="139" t="s">
        <v>3194</v>
      </c>
      <c r="B142" s="57" t="s">
        <v>194</v>
      </c>
      <c r="C142" s="58" t="s">
        <v>375</v>
      </c>
      <c r="D142" s="250">
        <v>3</v>
      </c>
      <c r="E142" s="91"/>
      <c r="F142" s="170">
        <f t="shared" si="4"/>
        <v>0</v>
      </c>
      <c r="G142" s="170">
        <f t="shared" si="5"/>
        <v>0</v>
      </c>
      <c r="H142" s="90"/>
      <c r="I142" s="90"/>
      <c r="J142" s="90"/>
    </row>
    <row r="143" spans="1:10" ht="15" customHeight="1" x14ac:dyDescent="0.25">
      <c r="A143" s="139" t="s">
        <v>3195</v>
      </c>
      <c r="B143" s="57" t="s">
        <v>91</v>
      </c>
      <c r="C143" s="58" t="s">
        <v>1</v>
      </c>
      <c r="D143" s="250">
        <v>3</v>
      </c>
      <c r="E143" s="91"/>
      <c r="F143" s="170">
        <f t="shared" si="4"/>
        <v>0</v>
      </c>
      <c r="G143" s="170">
        <f t="shared" si="5"/>
        <v>0</v>
      </c>
      <c r="H143" s="90"/>
      <c r="I143" s="90"/>
      <c r="J143" s="90"/>
    </row>
    <row r="144" spans="1:10" ht="15" customHeight="1" x14ac:dyDescent="0.25">
      <c r="A144" s="139" t="s">
        <v>3196</v>
      </c>
      <c r="B144" s="60" t="s">
        <v>734</v>
      </c>
      <c r="C144" s="58" t="s">
        <v>1</v>
      </c>
      <c r="D144" s="250">
        <v>3</v>
      </c>
      <c r="E144" s="91"/>
      <c r="F144" s="170">
        <f t="shared" si="4"/>
        <v>0</v>
      </c>
      <c r="G144" s="170">
        <f t="shared" si="5"/>
        <v>0</v>
      </c>
      <c r="H144" s="90"/>
      <c r="I144" s="90"/>
      <c r="J144" s="90"/>
    </row>
    <row r="145" spans="1:10" ht="15" customHeight="1" x14ac:dyDescent="0.25">
      <c r="A145" s="139" t="s">
        <v>3197</v>
      </c>
      <c r="B145" s="59" t="s">
        <v>633</v>
      </c>
      <c r="C145" s="58" t="s">
        <v>1</v>
      </c>
      <c r="D145" s="250">
        <v>3</v>
      </c>
      <c r="E145" s="91"/>
      <c r="F145" s="170">
        <f t="shared" si="4"/>
        <v>0</v>
      </c>
      <c r="G145" s="170">
        <f t="shared" si="5"/>
        <v>0</v>
      </c>
      <c r="H145" s="90"/>
      <c r="I145" s="90"/>
      <c r="J145" s="90"/>
    </row>
    <row r="146" spans="1:10" ht="15" customHeight="1" x14ac:dyDescent="0.25">
      <c r="A146" s="139" t="s">
        <v>3198</v>
      </c>
      <c r="B146" s="59" t="s">
        <v>1118</v>
      </c>
      <c r="C146" s="58" t="s">
        <v>1</v>
      </c>
      <c r="D146" s="250">
        <v>6</v>
      </c>
      <c r="E146" s="91"/>
      <c r="F146" s="170">
        <f t="shared" si="4"/>
        <v>0</v>
      </c>
      <c r="G146" s="170">
        <f t="shared" si="5"/>
        <v>0</v>
      </c>
      <c r="H146" s="90"/>
      <c r="I146" s="90"/>
      <c r="J146" s="90"/>
    </row>
    <row r="147" spans="1:10" ht="15" customHeight="1" x14ac:dyDescent="0.25">
      <c r="A147" s="139" t="s">
        <v>3199</v>
      </c>
      <c r="B147" s="59" t="s">
        <v>135</v>
      </c>
      <c r="C147" s="58" t="s">
        <v>1</v>
      </c>
      <c r="D147" s="250">
        <v>6</v>
      </c>
      <c r="E147" s="91"/>
      <c r="F147" s="170">
        <f t="shared" si="4"/>
        <v>0</v>
      </c>
      <c r="G147" s="170">
        <f t="shared" si="5"/>
        <v>0</v>
      </c>
      <c r="H147" s="90"/>
      <c r="I147" s="90"/>
      <c r="J147" s="90"/>
    </row>
    <row r="148" spans="1:10" ht="15" customHeight="1" x14ac:dyDescent="0.25">
      <c r="A148" s="139" t="s">
        <v>3200</v>
      </c>
      <c r="B148" s="57" t="s">
        <v>1119</v>
      </c>
      <c r="C148" s="58" t="s">
        <v>866</v>
      </c>
      <c r="D148" s="250">
        <v>6</v>
      </c>
      <c r="E148" s="91"/>
      <c r="F148" s="170">
        <f t="shared" si="4"/>
        <v>0</v>
      </c>
      <c r="G148" s="170">
        <f t="shared" si="5"/>
        <v>0</v>
      </c>
      <c r="H148" s="90"/>
      <c r="I148" s="90"/>
      <c r="J148" s="90"/>
    </row>
    <row r="149" spans="1:10" ht="15" customHeight="1" x14ac:dyDescent="0.25">
      <c r="A149" s="139" t="s">
        <v>3201</v>
      </c>
      <c r="B149" s="57" t="s">
        <v>867</v>
      </c>
      <c r="C149" s="58" t="s">
        <v>1</v>
      </c>
      <c r="D149" s="250">
        <v>3</v>
      </c>
      <c r="E149" s="91"/>
      <c r="F149" s="170">
        <f t="shared" si="4"/>
        <v>0</v>
      </c>
      <c r="G149" s="170">
        <f t="shared" si="5"/>
        <v>0</v>
      </c>
      <c r="H149" s="90"/>
      <c r="I149" s="90"/>
      <c r="J149" s="90"/>
    </row>
    <row r="150" spans="1:10" ht="15" customHeight="1" x14ac:dyDescent="0.25">
      <c r="A150" s="139" t="s">
        <v>3202</v>
      </c>
      <c r="B150" s="57" t="s">
        <v>149</v>
      </c>
      <c r="C150" s="58" t="s">
        <v>1</v>
      </c>
      <c r="D150" s="250">
        <v>6</v>
      </c>
      <c r="E150" s="91"/>
      <c r="F150" s="170">
        <f t="shared" si="4"/>
        <v>0</v>
      </c>
      <c r="G150" s="170">
        <f t="shared" si="5"/>
        <v>0</v>
      </c>
      <c r="H150" s="90"/>
      <c r="I150" s="90"/>
      <c r="J150" s="90"/>
    </row>
    <row r="151" spans="1:10" ht="15" customHeight="1" x14ac:dyDescent="0.25">
      <c r="A151" s="139" t="s">
        <v>3203</v>
      </c>
      <c r="B151" s="57" t="s">
        <v>152</v>
      </c>
      <c r="C151" s="58" t="s">
        <v>1</v>
      </c>
      <c r="D151" s="250">
        <v>3</v>
      </c>
      <c r="E151" s="91"/>
      <c r="F151" s="170">
        <f t="shared" si="4"/>
        <v>0</v>
      </c>
      <c r="G151" s="170">
        <f t="shared" si="5"/>
        <v>0</v>
      </c>
      <c r="H151" s="90"/>
      <c r="I151" s="90"/>
      <c r="J151" s="90"/>
    </row>
    <row r="152" spans="1:10" ht="15" customHeight="1" x14ac:dyDescent="0.25">
      <c r="A152" s="139" t="s">
        <v>3204</v>
      </c>
      <c r="B152" s="57" t="s">
        <v>154</v>
      </c>
      <c r="C152" s="58" t="s">
        <v>1</v>
      </c>
      <c r="D152" s="250">
        <v>3</v>
      </c>
      <c r="E152" s="91"/>
      <c r="F152" s="170">
        <f t="shared" ref="F152:F215" si="6">SUM(E152*1.2)</f>
        <v>0</v>
      </c>
      <c r="G152" s="170">
        <f t="shared" ref="G152:G215" si="7">SUM(D152*E152)</f>
        <v>0</v>
      </c>
      <c r="H152" s="90"/>
      <c r="I152" s="90"/>
      <c r="J152" s="90"/>
    </row>
    <row r="153" spans="1:10" ht="15" customHeight="1" x14ac:dyDescent="0.25">
      <c r="A153" s="139" t="s">
        <v>3205</v>
      </c>
      <c r="B153" s="57" t="s">
        <v>868</v>
      </c>
      <c r="C153" s="58" t="s">
        <v>1</v>
      </c>
      <c r="D153" s="250">
        <v>6</v>
      </c>
      <c r="E153" s="91"/>
      <c r="F153" s="170">
        <f t="shared" si="6"/>
        <v>0</v>
      </c>
      <c r="G153" s="170">
        <f t="shared" si="7"/>
        <v>0</v>
      </c>
      <c r="H153" s="90"/>
      <c r="I153" s="90"/>
      <c r="J153" s="90"/>
    </row>
    <row r="154" spans="1:10" ht="15" customHeight="1" x14ac:dyDescent="0.25">
      <c r="A154" s="139" t="s">
        <v>3206</v>
      </c>
      <c r="B154" s="57" t="s">
        <v>869</v>
      </c>
      <c r="C154" s="58" t="s">
        <v>1</v>
      </c>
      <c r="D154" s="250">
        <v>6</v>
      </c>
      <c r="E154" s="91"/>
      <c r="F154" s="170">
        <f t="shared" si="6"/>
        <v>0</v>
      </c>
      <c r="G154" s="170">
        <f t="shared" si="7"/>
        <v>0</v>
      </c>
      <c r="H154" s="90"/>
      <c r="I154" s="90"/>
      <c r="J154" s="90"/>
    </row>
    <row r="155" spans="1:10" ht="15" customHeight="1" x14ac:dyDescent="0.25">
      <c r="A155" s="139" t="s">
        <v>3207</v>
      </c>
      <c r="B155" s="57" t="s">
        <v>155</v>
      </c>
      <c r="C155" s="58" t="s">
        <v>1</v>
      </c>
      <c r="D155" s="250">
        <v>3</v>
      </c>
      <c r="E155" s="91"/>
      <c r="F155" s="170">
        <f t="shared" si="6"/>
        <v>0</v>
      </c>
      <c r="G155" s="170">
        <f t="shared" si="7"/>
        <v>0</v>
      </c>
      <c r="H155" s="90"/>
      <c r="I155" s="90"/>
      <c r="J155" s="90"/>
    </row>
    <row r="156" spans="1:10" ht="15" customHeight="1" x14ac:dyDescent="0.25">
      <c r="A156" s="139" t="s">
        <v>3208</v>
      </c>
      <c r="B156" s="57" t="s">
        <v>156</v>
      </c>
      <c r="C156" s="58" t="s">
        <v>1</v>
      </c>
      <c r="D156" s="250">
        <v>3</v>
      </c>
      <c r="E156" s="91"/>
      <c r="F156" s="170">
        <f t="shared" si="6"/>
        <v>0</v>
      </c>
      <c r="G156" s="170">
        <f t="shared" si="7"/>
        <v>0</v>
      </c>
      <c r="H156" s="90"/>
      <c r="I156" s="90"/>
      <c r="J156" s="90"/>
    </row>
    <row r="157" spans="1:10" ht="15" customHeight="1" x14ac:dyDescent="0.25">
      <c r="A157" s="139" t="s">
        <v>3209</v>
      </c>
      <c r="B157" s="57" t="s">
        <v>157</v>
      </c>
      <c r="C157" s="58" t="s">
        <v>1</v>
      </c>
      <c r="D157" s="250">
        <v>3</v>
      </c>
      <c r="E157" s="91"/>
      <c r="F157" s="170">
        <f t="shared" si="6"/>
        <v>0</v>
      </c>
      <c r="G157" s="170">
        <f t="shared" si="7"/>
        <v>0</v>
      </c>
      <c r="H157" s="90"/>
      <c r="I157" s="90"/>
      <c r="J157" s="90"/>
    </row>
    <row r="158" spans="1:10" ht="15" customHeight="1" x14ac:dyDescent="0.25">
      <c r="A158" s="139" t="s">
        <v>3210</v>
      </c>
      <c r="B158" s="57" t="s">
        <v>158</v>
      </c>
      <c r="C158" s="58" t="s">
        <v>1</v>
      </c>
      <c r="D158" s="250">
        <v>3</v>
      </c>
      <c r="E158" s="91"/>
      <c r="F158" s="170">
        <f t="shared" si="6"/>
        <v>0</v>
      </c>
      <c r="G158" s="170">
        <f t="shared" si="7"/>
        <v>0</v>
      </c>
      <c r="H158" s="90"/>
      <c r="I158" s="90"/>
      <c r="J158" s="90"/>
    </row>
    <row r="159" spans="1:10" ht="15" customHeight="1" x14ac:dyDescent="0.25">
      <c r="A159" s="139" t="s">
        <v>3211</v>
      </c>
      <c r="B159" s="57" t="s">
        <v>159</v>
      </c>
      <c r="C159" s="58" t="s">
        <v>1</v>
      </c>
      <c r="D159" s="250">
        <v>18</v>
      </c>
      <c r="E159" s="91"/>
      <c r="F159" s="170">
        <f t="shared" si="6"/>
        <v>0</v>
      </c>
      <c r="G159" s="170">
        <f t="shared" si="7"/>
        <v>0</v>
      </c>
      <c r="H159" s="90"/>
      <c r="I159" s="90"/>
      <c r="J159" s="90"/>
    </row>
    <row r="160" spans="1:10" ht="15" customHeight="1" x14ac:dyDescent="0.25">
      <c r="A160" s="139" t="s">
        <v>3212</v>
      </c>
      <c r="B160" s="57" t="s">
        <v>160</v>
      </c>
      <c r="C160" s="58" t="s">
        <v>1</v>
      </c>
      <c r="D160" s="250">
        <v>3</v>
      </c>
      <c r="E160" s="91"/>
      <c r="F160" s="170">
        <f t="shared" si="6"/>
        <v>0</v>
      </c>
      <c r="G160" s="170">
        <f t="shared" si="7"/>
        <v>0</v>
      </c>
      <c r="H160" s="90"/>
      <c r="I160" s="90"/>
      <c r="J160" s="90"/>
    </row>
    <row r="161" spans="1:10" ht="15" customHeight="1" x14ac:dyDescent="0.25">
      <c r="A161" s="139" t="s">
        <v>3213</v>
      </c>
      <c r="B161" s="57" t="s">
        <v>161</v>
      </c>
      <c r="C161" s="58" t="s">
        <v>1</v>
      </c>
      <c r="D161" s="250">
        <v>6</v>
      </c>
      <c r="E161" s="91"/>
      <c r="F161" s="170">
        <f t="shared" si="6"/>
        <v>0</v>
      </c>
      <c r="G161" s="170">
        <f t="shared" si="7"/>
        <v>0</v>
      </c>
      <c r="H161" s="90"/>
      <c r="I161" s="90"/>
      <c r="J161" s="90"/>
    </row>
    <row r="162" spans="1:10" ht="15" customHeight="1" x14ac:dyDescent="0.25">
      <c r="A162" s="139" t="s">
        <v>3214</v>
      </c>
      <c r="B162" s="57" t="s">
        <v>162</v>
      </c>
      <c r="C162" s="58" t="s">
        <v>1</v>
      </c>
      <c r="D162" s="250">
        <v>6</v>
      </c>
      <c r="E162" s="91"/>
      <c r="F162" s="170">
        <f t="shared" si="6"/>
        <v>0</v>
      </c>
      <c r="G162" s="170">
        <f t="shared" si="7"/>
        <v>0</v>
      </c>
      <c r="H162" s="90"/>
      <c r="I162" s="90"/>
      <c r="J162" s="90"/>
    </row>
    <row r="163" spans="1:10" ht="15" customHeight="1" x14ac:dyDescent="0.25">
      <c r="A163" s="139" t="s">
        <v>3215</v>
      </c>
      <c r="B163" s="57" t="s">
        <v>164</v>
      </c>
      <c r="C163" s="58" t="s">
        <v>1</v>
      </c>
      <c r="D163" s="250">
        <v>3</v>
      </c>
      <c r="E163" s="91"/>
      <c r="F163" s="170">
        <f t="shared" si="6"/>
        <v>0</v>
      </c>
      <c r="G163" s="170">
        <f t="shared" si="7"/>
        <v>0</v>
      </c>
      <c r="H163" s="90"/>
      <c r="I163" s="90"/>
      <c r="J163" s="90"/>
    </row>
    <row r="164" spans="1:10" ht="15" customHeight="1" x14ac:dyDescent="0.25">
      <c r="A164" s="139" t="s">
        <v>3216</v>
      </c>
      <c r="B164" s="57" t="s">
        <v>165</v>
      </c>
      <c r="C164" s="58" t="s">
        <v>1</v>
      </c>
      <c r="D164" s="250">
        <v>3</v>
      </c>
      <c r="E164" s="91"/>
      <c r="F164" s="170">
        <f t="shared" si="6"/>
        <v>0</v>
      </c>
      <c r="G164" s="170">
        <f t="shared" si="7"/>
        <v>0</v>
      </c>
      <c r="H164" s="90"/>
      <c r="I164" s="90"/>
      <c r="J164" s="90"/>
    </row>
    <row r="165" spans="1:10" ht="15" customHeight="1" x14ac:dyDescent="0.25">
      <c r="A165" s="139" t="s">
        <v>3217</v>
      </c>
      <c r="B165" s="57" t="s">
        <v>166</v>
      </c>
      <c r="C165" s="58" t="s">
        <v>1</v>
      </c>
      <c r="D165" s="250">
        <v>3</v>
      </c>
      <c r="E165" s="91"/>
      <c r="F165" s="170">
        <f t="shared" si="6"/>
        <v>0</v>
      </c>
      <c r="G165" s="170">
        <f t="shared" si="7"/>
        <v>0</v>
      </c>
      <c r="H165" s="90"/>
      <c r="I165" s="90"/>
      <c r="J165" s="90"/>
    </row>
    <row r="166" spans="1:10" ht="15" customHeight="1" x14ac:dyDescent="0.25">
      <c r="A166" s="139" t="s">
        <v>3218</v>
      </c>
      <c r="B166" s="57" t="s">
        <v>167</v>
      </c>
      <c r="C166" s="58" t="s">
        <v>1</v>
      </c>
      <c r="D166" s="250">
        <v>3</v>
      </c>
      <c r="E166" s="91"/>
      <c r="F166" s="170">
        <f t="shared" si="6"/>
        <v>0</v>
      </c>
      <c r="G166" s="170">
        <f t="shared" si="7"/>
        <v>0</v>
      </c>
      <c r="H166" s="90"/>
      <c r="I166" s="90"/>
      <c r="J166" s="90"/>
    </row>
    <row r="167" spans="1:10" ht="15" customHeight="1" x14ac:dyDescent="0.25">
      <c r="A167" s="139" t="s">
        <v>3219</v>
      </c>
      <c r="B167" s="57" t="s">
        <v>141</v>
      </c>
      <c r="C167" s="53" t="s">
        <v>1</v>
      </c>
      <c r="D167" s="250">
        <v>3</v>
      </c>
      <c r="E167" s="91"/>
      <c r="F167" s="170">
        <f t="shared" si="6"/>
        <v>0</v>
      </c>
      <c r="G167" s="170">
        <f t="shared" si="7"/>
        <v>0</v>
      </c>
      <c r="H167" s="90"/>
      <c r="I167" s="90"/>
      <c r="J167" s="90"/>
    </row>
    <row r="168" spans="1:10" ht="15" customHeight="1" x14ac:dyDescent="0.25">
      <c r="A168" s="139" t="s">
        <v>3220</v>
      </c>
      <c r="B168" s="57" t="s">
        <v>649</v>
      </c>
      <c r="C168" s="53" t="s">
        <v>1</v>
      </c>
      <c r="D168" s="250">
        <v>3</v>
      </c>
      <c r="E168" s="91"/>
      <c r="F168" s="170">
        <f t="shared" si="6"/>
        <v>0</v>
      </c>
      <c r="G168" s="170">
        <f t="shared" si="7"/>
        <v>0</v>
      </c>
      <c r="H168" s="90"/>
      <c r="I168" s="90"/>
      <c r="J168" s="90"/>
    </row>
    <row r="169" spans="1:10" ht="15" customHeight="1" x14ac:dyDescent="0.25">
      <c r="A169" s="139" t="s">
        <v>3221</v>
      </c>
      <c r="B169" s="57" t="s">
        <v>650</v>
      </c>
      <c r="C169" s="53" t="s">
        <v>1</v>
      </c>
      <c r="D169" s="250">
        <v>6</v>
      </c>
      <c r="E169" s="91"/>
      <c r="F169" s="170">
        <f t="shared" si="6"/>
        <v>0</v>
      </c>
      <c r="G169" s="170">
        <f t="shared" si="7"/>
        <v>0</v>
      </c>
      <c r="H169" s="90"/>
      <c r="I169" s="90"/>
      <c r="J169" s="90"/>
    </row>
    <row r="170" spans="1:10" ht="15" customHeight="1" x14ac:dyDescent="0.25">
      <c r="A170" s="139" t="s">
        <v>3222</v>
      </c>
      <c r="B170" s="57" t="s">
        <v>78</v>
      </c>
      <c r="C170" s="58" t="s">
        <v>3</v>
      </c>
      <c r="D170" s="250">
        <v>6</v>
      </c>
      <c r="E170" s="91"/>
      <c r="F170" s="170">
        <f t="shared" si="6"/>
        <v>0</v>
      </c>
      <c r="G170" s="170">
        <f t="shared" si="7"/>
        <v>0</v>
      </c>
      <c r="H170" s="90"/>
      <c r="I170" s="90"/>
      <c r="J170" s="90"/>
    </row>
    <row r="171" spans="1:10" ht="15" customHeight="1" x14ac:dyDescent="0.25">
      <c r="A171" s="139" t="s">
        <v>3223</v>
      </c>
      <c r="B171" s="59" t="s">
        <v>870</v>
      </c>
      <c r="C171" s="53" t="s">
        <v>1</v>
      </c>
      <c r="D171" s="249">
        <v>3</v>
      </c>
      <c r="E171" s="91"/>
      <c r="F171" s="170">
        <f t="shared" si="6"/>
        <v>0</v>
      </c>
      <c r="G171" s="170">
        <f t="shared" si="7"/>
        <v>0</v>
      </c>
      <c r="H171" s="90"/>
      <c r="I171" s="90"/>
      <c r="J171" s="90"/>
    </row>
    <row r="172" spans="1:10" ht="15" customHeight="1" x14ac:dyDescent="0.25">
      <c r="A172" s="139" t="s">
        <v>3224</v>
      </c>
      <c r="B172" s="59" t="s">
        <v>1120</v>
      </c>
      <c r="C172" s="53" t="s">
        <v>1</v>
      </c>
      <c r="D172" s="249">
        <v>3</v>
      </c>
      <c r="E172" s="91"/>
      <c r="F172" s="170">
        <f t="shared" si="6"/>
        <v>0</v>
      </c>
      <c r="G172" s="170">
        <f t="shared" si="7"/>
        <v>0</v>
      </c>
      <c r="H172" s="90"/>
      <c r="I172" s="90"/>
      <c r="J172" s="90"/>
    </row>
    <row r="173" spans="1:10" ht="15" customHeight="1" x14ac:dyDescent="0.25">
      <c r="A173" s="139" t="s">
        <v>3225</v>
      </c>
      <c r="B173" s="59" t="s">
        <v>1121</v>
      </c>
      <c r="C173" s="53" t="s">
        <v>1</v>
      </c>
      <c r="D173" s="249">
        <v>6</v>
      </c>
      <c r="E173" s="91"/>
      <c r="F173" s="170">
        <f t="shared" si="6"/>
        <v>0</v>
      </c>
      <c r="G173" s="170">
        <f t="shared" si="7"/>
        <v>0</v>
      </c>
      <c r="H173" s="90"/>
      <c r="I173" s="90"/>
      <c r="J173" s="90"/>
    </row>
    <row r="174" spans="1:10" ht="15" customHeight="1" x14ac:dyDescent="0.25">
      <c r="A174" s="139" t="s">
        <v>3226</v>
      </c>
      <c r="B174" s="57" t="s">
        <v>106</v>
      </c>
      <c r="C174" s="58" t="s">
        <v>1</v>
      </c>
      <c r="D174" s="250">
        <v>3</v>
      </c>
      <c r="E174" s="91"/>
      <c r="F174" s="170">
        <f t="shared" si="6"/>
        <v>0</v>
      </c>
      <c r="G174" s="170">
        <f t="shared" si="7"/>
        <v>0</v>
      </c>
      <c r="H174" s="90"/>
      <c r="I174" s="90"/>
      <c r="J174" s="90"/>
    </row>
    <row r="175" spans="1:10" ht="15" customHeight="1" x14ac:dyDescent="0.25">
      <c r="A175" s="139" t="s">
        <v>3227</v>
      </c>
      <c r="B175" s="57" t="s">
        <v>651</v>
      </c>
      <c r="C175" s="58" t="s">
        <v>1</v>
      </c>
      <c r="D175" s="250">
        <v>3</v>
      </c>
      <c r="E175" s="91"/>
      <c r="F175" s="170">
        <f t="shared" si="6"/>
        <v>0</v>
      </c>
      <c r="G175" s="170">
        <f t="shared" si="7"/>
        <v>0</v>
      </c>
      <c r="H175" s="90"/>
      <c r="I175" s="90"/>
      <c r="J175" s="90"/>
    </row>
    <row r="176" spans="1:10" ht="15" customHeight="1" x14ac:dyDescent="0.25">
      <c r="A176" s="139" t="s">
        <v>3228</v>
      </c>
      <c r="B176" s="59" t="s">
        <v>871</v>
      </c>
      <c r="C176" s="58" t="s">
        <v>1</v>
      </c>
      <c r="D176" s="250">
        <v>3</v>
      </c>
      <c r="E176" s="91"/>
      <c r="F176" s="170">
        <f t="shared" si="6"/>
        <v>0</v>
      </c>
      <c r="G176" s="170">
        <f t="shared" si="7"/>
        <v>0</v>
      </c>
      <c r="H176" s="90"/>
      <c r="I176" s="90"/>
      <c r="J176" s="90"/>
    </row>
    <row r="177" spans="1:10" ht="15" customHeight="1" x14ac:dyDescent="0.25">
      <c r="A177" s="139" t="s">
        <v>3229</v>
      </c>
      <c r="B177" s="59" t="s">
        <v>652</v>
      </c>
      <c r="C177" s="58" t="s">
        <v>1</v>
      </c>
      <c r="D177" s="250">
        <v>6</v>
      </c>
      <c r="E177" s="91"/>
      <c r="F177" s="170">
        <f t="shared" si="6"/>
        <v>0</v>
      </c>
      <c r="G177" s="170">
        <f t="shared" si="7"/>
        <v>0</v>
      </c>
      <c r="H177" s="90"/>
      <c r="I177" s="90"/>
      <c r="J177" s="90"/>
    </row>
    <row r="178" spans="1:10" ht="15" customHeight="1" x14ac:dyDescent="0.25">
      <c r="A178" s="139" t="s">
        <v>3230</v>
      </c>
      <c r="B178" s="59" t="s">
        <v>653</v>
      </c>
      <c r="C178" s="58" t="s">
        <v>1</v>
      </c>
      <c r="D178" s="250">
        <v>18</v>
      </c>
      <c r="E178" s="91"/>
      <c r="F178" s="170">
        <f t="shared" si="6"/>
        <v>0</v>
      </c>
      <c r="G178" s="170">
        <f t="shared" si="7"/>
        <v>0</v>
      </c>
      <c r="H178" s="90"/>
      <c r="I178" s="90"/>
      <c r="J178" s="90"/>
    </row>
    <row r="179" spans="1:10" ht="15" customHeight="1" x14ac:dyDescent="0.25">
      <c r="A179" s="139" t="s">
        <v>3231</v>
      </c>
      <c r="B179" s="57" t="s">
        <v>654</v>
      </c>
      <c r="C179" s="58" t="s">
        <v>1</v>
      </c>
      <c r="D179" s="250">
        <v>18</v>
      </c>
      <c r="E179" s="91"/>
      <c r="F179" s="170">
        <f t="shared" si="6"/>
        <v>0</v>
      </c>
      <c r="G179" s="170">
        <f t="shared" si="7"/>
        <v>0</v>
      </c>
      <c r="H179" s="90"/>
      <c r="I179" s="90"/>
      <c r="J179" s="90"/>
    </row>
    <row r="180" spans="1:10" ht="15" customHeight="1" x14ac:dyDescent="0.25">
      <c r="A180" s="139" t="s">
        <v>3232</v>
      </c>
      <c r="B180" s="57" t="s">
        <v>655</v>
      </c>
      <c r="C180" s="58" t="s">
        <v>1</v>
      </c>
      <c r="D180" s="250">
        <v>18</v>
      </c>
      <c r="E180" s="91"/>
      <c r="F180" s="170">
        <f t="shared" si="6"/>
        <v>0</v>
      </c>
      <c r="G180" s="170">
        <f t="shared" si="7"/>
        <v>0</v>
      </c>
      <c r="H180" s="90"/>
      <c r="I180" s="90"/>
      <c r="J180" s="90"/>
    </row>
    <row r="181" spans="1:10" ht="15" customHeight="1" x14ac:dyDescent="0.25">
      <c r="A181" s="139" t="s">
        <v>3233</v>
      </c>
      <c r="B181" s="57" t="s">
        <v>656</v>
      </c>
      <c r="C181" s="58" t="s">
        <v>1</v>
      </c>
      <c r="D181" s="250">
        <v>3</v>
      </c>
      <c r="E181" s="91"/>
      <c r="F181" s="170">
        <f t="shared" si="6"/>
        <v>0</v>
      </c>
      <c r="G181" s="170">
        <f t="shared" si="7"/>
        <v>0</v>
      </c>
      <c r="H181" s="90"/>
      <c r="I181" s="90"/>
      <c r="J181" s="90"/>
    </row>
    <row r="182" spans="1:10" ht="15" customHeight="1" x14ac:dyDescent="0.25">
      <c r="A182" s="139" t="s">
        <v>3234</v>
      </c>
      <c r="B182" s="59" t="s">
        <v>657</v>
      </c>
      <c r="C182" s="58" t="s">
        <v>1</v>
      </c>
      <c r="D182" s="250">
        <v>3</v>
      </c>
      <c r="E182" s="91"/>
      <c r="F182" s="170">
        <f t="shared" si="6"/>
        <v>0</v>
      </c>
      <c r="G182" s="170">
        <f t="shared" si="7"/>
        <v>0</v>
      </c>
      <c r="H182" s="90"/>
      <c r="I182" s="90"/>
      <c r="J182" s="90"/>
    </row>
    <row r="183" spans="1:10" ht="15" customHeight="1" x14ac:dyDescent="0.25">
      <c r="A183" s="139" t="s">
        <v>3235</v>
      </c>
      <c r="B183" s="57" t="s">
        <v>67</v>
      </c>
      <c r="C183" s="58" t="s">
        <v>1</v>
      </c>
      <c r="D183" s="250">
        <v>20</v>
      </c>
      <c r="E183" s="91"/>
      <c r="F183" s="170">
        <f t="shared" si="6"/>
        <v>0</v>
      </c>
      <c r="G183" s="170">
        <f t="shared" si="7"/>
        <v>0</v>
      </c>
      <c r="H183" s="90"/>
      <c r="I183" s="90"/>
      <c r="J183" s="90"/>
    </row>
    <row r="184" spans="1:10" ht="15" customHeight="1" x14ac:dyDescent="0.25">
      <c r="A184" s="139" t="s">
        <v>3236</v>
      </c>
      <c r="B184" s="57" t="s">
        <v>660</v>
      </c>
      <c r="C184" s="58" t="s">
        <v>1</v>
      </c>
      <c r="D184" s="250">
        <v>6</v>
      </c>
      <c r="E184" s="91"/>
      <c r="F184" s="170">
        <f t="shared" si="6"/>
        <v>0</v>
      </c>
      <c r="G184" s="170">
        <f t="shared" si="7"/>
        <v>0</v>
      </c>
      <c r="H184" s="90"/>
      <c r="I184" s="90"/>
      <c r="J184" s="90"/>
    </row>
    <row r="185" spans="1:10" ht="15" customHeight="1" x14ac:dyDescent="0.25">
      <c r="A185" s="139" t="s">
        <v>3237</v>
      </c>
      <c r="B185" s="57" t="s">
        <v>661</v>
      </c>
      <c r="C185" s="58" t="s">
        <v>1</v>
      </c>
      <c r="D185" s="250">
        <v>3</v>
      </c>
      <c r="E185" s="91"/>
      <c r="F185" s="170">
        <f t="shared" si="6"/>
        <v>0</v>
      </c>
      <c r="G185" s="170">
        <f t="shared" si="7"/>
        <v>0</v>
      </c>
      <c r="H185" s="90"/>
      <c r="I185" s="90"/>
      <c r="J185" s="90"/>
    </row>
    <row r="186" spans="1:10" ht="15" customHeight="1" x14ac:dyDescent="0.25">
      <c r="A186" s="139" t="s">
        <v>3238</v>
      </c>
      <c r="B186" s="57" t="s">
        <v>662</v>
      </c>
      <c r="C186" s="58" t="s">
        <v>1</v>
      </c>
      <c r="D186" s="250">
        <v>3</v>
      </c>
      <c r="E186" s="91"/>
      <c r="F186" s="170">
        <f t="shared" si="6"/>
        <v>0</v>
      </c>
      <c r="G186" s="170">
        <f t="shared" si="7"/>
        <v>0</v>
      </c>
      <c r="H186" s="90"/>
      <c r="I186" s="90"/>
      <c r="J186" s="90"/>
    </row>
    <row r="187" spans="1:10" ht="15" customHeight="1" x14ac:dyDescent="0.25">
      <c r="A187" s="139" t="s">
        <v>3239</v>
      </c>
      <c r="B187" s="59" t="s">
        <v>663</v>
      </c>
      <c r="C187" s="58" t="s">
        <v>1</v>
      </c>
      <c r="D187" s="250">
        <v>6</v>
      </c>
      <c r="E187" s="91"/>
      <c r="F187" s="170">
        <f t="shared" si="6"/>
        <v>0</v>
      </c>
      <c r="G187" s="170">
        <f t="shared" si="7"/>
        <v>0</v>
      </c>
      <c r="H187" s="90"/>
      <c r="I187" s="90"/>
      <c r="J187" s="90"/>
    </row>
    <row r="188" spans="1:10" ht="15" customHeight="1" x14ac:dyDescent="0.25">
      <c r="A188" s="139" t="s">
        <v>3240</v>
      </c>
      <c r="B188" s="59" t="s">
        <v>664</v>
      </c>
      <c r="C188" s="58" t="s">
        <v>1</v>
      </c>
      <c r="D188" s="250">
        <v>12</v>
      </c>
      <c r="E188" s="91"/>
      <c r="F188" s="170">
        <f t="shared" si="6"/>
        <v>0</v>
      </c>
      <c r="G188" s="170">
        <f t="shared" si="7"/>
        <v>0</v>
      </c>
      <c r="H188" s="90"/>
      <c r="I188" s="90"/>
      <c r="J188" s="90"/>
    </row>
    <row r="189" spans="1:10" ht="15" customHeight="1" x14ac:dyDescent="0.25">
      <c r="A189" s="139" t="s">
        <v>3241</v>
      </c>
      <c r="B189" s="57" t="s">
        <v>665</v>
      </c>
      <c r="C189" s="58" t="s">
        <v>1</v>
      </c>
      <c r="D189" s="250">
        <v>3</v>
      </c>
      <c r="E189" s="91"/>
      <c r="F189" s="170">
        <f t="shared" si="6"/>
        <v>0</v>
      </c>
      <c r="G189" s="170">
        <f t="shared" si="7"/>
        <v>0</v>
      </c>
      <c r="H189" s="90"/>
      <c r="I189" s="90"/>
      <c r="J189" s="90"/>
    </row>
    <row r="190" spans="1:10" ht="15" customHeight="1" x14ac:dyDescent="0.25">
      <c r="A190" s="139" t="s">
        <v>3242</v>
      </c>
      <c r="B190" s="57" t="s">
        <v>347</v>
      </c>
      <c r="C190" s="58" t="s">
        <v>1</v>
      </c>
      <c r="D190" s="250">
        <v>3</v>
      </c>
      <c r="E190" s="91"/>
      <c r="F190" s="170">
        <f t="shared" si="6"/>
        <v>0</v>
      </c>
      <c r="G190" s="170">
        <f t="shared" si="7"/>
        <v>0</v>
      </c>
      <c r="H190" s="90"/>
      <c r="I190" s="90"/>
      <c r="J190" s="90"/>
    </row>
    <row r="191" spans="1:10" ht="15" customHeight="1" x14ac:dyDescent="0.25">
      <c r="A191" s="139" t="s">
        <v>3243</v>
      </c>
      <c r="B191" s="57" t="s">
        <v>666</v>
      </c>
      <c r="C191" s="58" t="s">
        <v>1</v>
      </c>
      <c r="D191" s="250">
        <v>3</v>
      </c>
      <c r="E191" s="91"/>
      <c r="F191" s="170">
        <f t="shared" si="6"/>
        <v>0</v>
      </c>
      <c r="G191" s="170">
        <f t="shared" si="7"/>
        <v>0</v>
      </c>
      <c r="H191" s="90"/>
      <c r="I191" s="90"/>
      <c r="J191" s="90"/>
    </row>
    <row r="192" spans="1:10" ht="15" customHeight="1" x14ac:dyDescent="0.25">
      <c r="A192" s="139" t="s">
        <v>3244</v>
      </c>
      <c r="B192" s="59" t="s">
        <v>667</v>
      </c>
      <c r="C192" s="72" t="s">
        <v>1</v>
      </c>
      <c r="D192" s="251">
        <v>3</v>
      </c>
      <c r="E192" s="91"/>
      <c r="F192" s="170">
        <f t="shared" si="6"/>
        <v>0</v>
      </c>
      <c r="G192" s="170">
        <f t="shared" si="7"/>
        <v>0</v>
      </c>
      <c r="H192" s="90"/>
      <c r="I192" s="90"/>
      <c r="J192" s="90"/>
    </row>
    <row r="193" spans="1:10" ht="15" customHeight="1" x14ac:dyDescent="0.25">
      <c r="A193" s="139" t="s">
        <v>3245</v>
      </c>
      <c r="B193" s="57" t="s">
        <v>668</v>
      </c>
      <c r="C193" s="58" t="s">
        <v>1</v>
      </c>
      <c r="D193" s="250">
        <v>3</v>
      </c>
      <c r="E193" s="91"/>
      <c r="F193" s="170">
        <f t="shared" si="6"/>
        <v>0</v>
      </c>
      <c r="G193" s="170">
        <f t="shared" si="7"/>
        <v>0</v>
      </c>
      <c r="H193" s="90"/>
      <c r="I193" s="90"/>
      <c r="J193" s="90"/>
    </row>
    <row r="194" spans="1:10" ht="15" customHeight="1" x14ac:dyDescent="0.25">
      <c r="A194" s="139" t="s">
        <v>3246</v>
      </c>
      <c r="B194" s="57" t="s">
        <v>669</v>
      </c>
      <c r="C194" s="58" t="s">
        <v>1</v>
      </c>
      <c r="D194" s="250">
        <v>6</v>
      </c>
      <c r="E194" s="91"/>
      <c r="F194" s="170">
        <f t="shared" si="6"/>
        <v>0</v>
      </c>
      <c r="G194" s="170">
        <f t="shared" si="7"/>
        <v>0</v>
      </c>
      <c r="H194" s="90"/>
      <c r="I194" s="90"/>
      <c r="J194" s="90"/>
    </row>
    <row r="195" spans="1:10" ht="15" customHeight="1" x14ac:dyDescent="0.25">
      <c r="A195" s="139" t="s">
        <v>3247</v>
      </c>
      <c r="B195" s="59" t="s">
        <v>1122</v>
      </c>
      <c r="C195" s="58" t="s">
        <v>1</v>
      </c>
      <c r="D195" s="250">
        <v>6</v>
      </c>
      <c r="E195" s="91"/>
      <c r="F195" s="170">
        <f t="shared" si="6"/>
        <v>0</v>
      </c>
      <c r="G195" s="170">
        <f t="shared" si="7"/>
        <v>0</v>
      </c>
      <c r="H195" s="90"/>
      <c r="I195" s="90"/>
      <c r="J195" s="90"/>
    </row>
    <row r="196" spans="1:10" ht="15" customHeight="1" x14ac:dyDescent="0.25">
      <c r="A196" s="139" t="s">
        <v>3248</v>
      </c>
      <c r="B196" s="57" t="s">
        <v>64</v>
      </c>
      <c r="C196" s="58" t="s">
        <v>1</v>
      </c>
      <c r="D196" s="250">
        <v>6</v>
      </c>
      <c r="E196" s="91"/>
      <c r="F196" s="170">
        <f t="shared" si="6"/>
        <v>0</v>
      </c>
      <c r="G196" s="170">
        <f t="shared" si="7"/>
        <v>0</v>
      </c>
      <c r="H196" s="90"/>
      <c r="I196" s="90"/>
      <c r="J196" s="90"/>
    </row>
    <row r="197" spans="1:10" ht="15" customHeight="1" x14ac:dyDescent="0.25">
      <c r="A197" s="139" t="s">
        <v>3249</v>
      </c>
      <c r="B197" s="59" t="s">
        <v>872</v>
      </c>
      <c r="C197" s="58" t="s">
        <v>1</v>
      </c>
      <c r="D197" s="250">
        <v>3</v>
      </c>
      <c r="E197" s="91"/>
      <c r="F197" s="170">
        <f t="shared" si="6"/>
        <v>0</v>
      </c>
      <c r="G197" s="170">
        <f t="shared" si="7"/>
        <v>0</v>
      </c>
      <c r="H197" s="90"/>
      <c r="I197" s="90"/>
      <c r="J197" s="90"/>
    </row>
    <row r="198" spans="1:10" ht="15" customHeight="1" x14ac:dyDescent="0.25">
      <c r="A198" s="139" t="s">
        <v>3250</v>
      </c>
      <c r="B198" s="59" t="s">
        <v>671</v>
      </c>
      <c r="C198" s="58" t="s">
        <v>1</v>
      </c>
      <c r="D198" s="250">
        <v>3</v>
      </c>
      <c r="E198" s="91"/>
      <c r="F198" s="170">
        <f t="shared" si="6"/>
        <v>0</v>
      </c>
      <c r="G198" s="170">
        <f t="shared" si="7"/>
        <v>0</v>
      </c>
      <c r="H198" s="90"/>
      <c r="I198" s="90"/>
      <c r="J198" s="90"/>
    </row>
    <row r="199" spans="1:10" ht="15" customHeight="1" x14ac:dyDescent="0.25">
      <c r="A199" s="139" t="s">
        <v>3251</v>
      </c>
      <c r="B199" s="59" t="s">
        <v>873</v>
      </c>
      <c r="C199" s="58" t="s">
        <v>1</v>
      </c>
      <c r="D199" s="250">
        <v>3</v>
      </c>
      <c r="E199" s="91"/>
      <c r="F199" s="170">
        <f t="shared" si="6"/>
        <v>0</v>
      </c>
      <c r="G199" s="170">
        <f t="shared" si="7"/>
        <v>0</v>
      </c>
      <c r="H199" s="90"/>
      <c r="I199" s="90"/>
      <c r="J199" s="90"/>
    </row>
    <row r="200" spans="1:10" ht="15" customHeight="1" x14ac:dyDescent="0.25">
      <c r="A200" s="139" t="s">
        <v>3252</v>
      </c>
      <c r="B200" s="59" t="s">
        <v>672</v>
      </c>
      <c r="C200" s="58" t="s">
        <v>1</v>
      </c>
      <c r="D200" s="250">
        <v>3</v>
      </c>
      <c r="E200" s="91"/>
      <c r="F200" s="170">
        <f t="shared" si="6"/>
        <v>0</v>
      </c>
      <c r="G200" s="170">
        <f t="shared" si="7"/>
        <v>0</v>
      </c>
      <c r="H200" s="90"/>
      <c r="I200" s="90"/>
      <c r="J200" s="90"/>
    </row>
    <row r="201" spans="1:10" ht="15" customHeight="1" x14ac:dyDescent="0.25">
      <c r="A201" s="139" t="s">
        <v>3253</v>
      </c>
      <c r="B201" s="59" t="s">
        <v>749</v>
      </c>
      <c r="C201" s="58" t="s">
        <v>1</v>
      </c>
      <c r="D201" s="250">
        <v>6</v>
      </c>
      <c r="E201" s="91"/>
      <c r="F201" s="170">
        <f t="shared" si="6"/>
        <v>0</v>
      </c>
      <c r="G201" s="170">
        <f t="shared" si="7"/>
        <v>0</v>
      </c>
      <c r="H201" s="90"/>
      <c r="I201" s="90"/>
      <c r="J201" s="90"/>
    </row>
    <row r="202" spans="1:10" ht="15" customHeight="1" x14ac:dyDescent="0.25">
      <c r="A202" s="139" t="s">
        <v>3254</v>
      </c>
      <c r="B202" s="59" t="s">
        <v>673</v>
      </c>
      <c r="C202" s="58" t="s">
        <v>1</v>
      </c>
      <c r="D202" s="250">
        <v>3</v>
      </c>
      <c r="E202" s="91"/>
      <c r="F202" s="170">
        <f t="shared" si="6"/>
        <v>0</v>
      </c>
      <c r="G202" s="170">
        <f t="shared" si="7"/>
        <v>0</v>
      </c>
      <c r="H202" s="90"/>
      <c r="I202" s="90"/>
      <c r="J202" s="90"/>
    </row>
    <row r="203" spans="1:10" ht="15" customHeight="1" x14ac:dyDescent="0.25">
      <c r="A203" s="139" t="s">
        <v>3255</v>
      </c>
      <c r="B203" s="57" t="s">
        <v>674</v>
      </c>
      <c r="C203" s="58" t="s">
        <v>1</v>
      </c>
      <c r="D203" s="250">
        <v>3</v>
      </c>
      <c r="E203" s="91"/>
      <c r="F203" s="170">
        <f t="shared" si="6"/>
        <v>0</v>
      </c>
      <c r="G203" s="170">
        <f t="shared" si="7"/>
        <v>0</v>
      </c>
      <c r="H203" s="90"/>
      <c r="I203" s="90"/>
      <c r="J203" s="90"/>
    </row>
    <row r="204" spans="1:10" ht="15" customHeight="1" x14ac:dyDescent="0.25">
      <c r="A204" s="139" t="s">
        <v>3256</v>
      </c>
      <c r="B204" s="59" t="s">
        <v>675</v>
      </c>
      <c r="C204" s="58" t="s">
        <v>1</v>
      </c>
      <c r="D204" s="250">
        <v>3</v>
      </c>
      <c r="E204" s="91"/>
      <c r="F204" s="170">
        <f t="shared" si="6"/>
        <v>0</v>
      </c>
      <c r="G204" s="170">
        <f t="shared" si="7"/>
        <v>0</v>
      </c>
      <c r="H204" s="90"/>
      <c r="I204" s="90"/>
      <c r="J204" s="90"/>
    </row>
    <row r="205" spans="1:10" ht="15" customHeight="1" x14ac:dyDescent="0.25">
      <c r="A205" s="139" t="s">
        <v>3257</v>
      </c>
      <c r="B205" s="59" t="s">
        <v>676</v>
      </c>
      <c r="C205" s="58" t="s">
        <v>1</v>
      </c>
      <c r="D205" s="250">
        <v>3</v>
      </c>
      <c r="E205" s="91"/>
      <c r="F205" s="170">
        <f t="shared" si="6"/>
        <v>0</v>
      </c>
      <c r="G205" s="170">
        <f t="shared" si="7"/>
        <v>0</v>
      </c>
      <c r="H205" s="90"/>
      <c r="I205" s="90"/>
      <c r="J205" s="90"/>
    </row>
    <row r="206" spans="1:10" ht="15" customHeight="1" x14ac:dyDescent="0.25">
      <c r="A206" s="139" t="s">
        <v>3258</v>
      </c>
      <c r="B206" s="59" t="s">
        <v>677</v>
      </c>
      <c r="C206" s="58" t="s">
        <v>1</v>
      </c>
      <c r="D206" s="250">
        <v>3</v>
      </c>
      <c r="E206" s="91"/>
      <c r="F206" s="170">
        <f t="shared" si="6"/>
        <v>0</v>
      </c>
      <c r="G206" s="170">
        <f t="shared" si="7"/>
        <v>0</v>
      </c>
      <c r="H206" s="90"/>
      <c r="I206" s="90"/>
      <c r="J206" s="90"/>
    </row>
    <row r="207" spans="1:10" ht="15" customHeight="1" x14ac:dyDescent="0.25">
      <c r="A207" s="139" t="s">
        <v>3259</v>
      </c>
      <c r="B207" s="59" t="s">
        <v>1123</v>
      </c>
      <c r="C207" s="58" t="s">
        <v>1</v>
      </c>
      <c r="D207" s="250">
        <v>3</v>
      </c>
      <c r="E207" s="91"/>
      <c r="F207" s="170">
        <f t="shared" si="6"/>
        <v>0</v>
      </c>
      <c r="G207" s="170">
        <f t="shared" si="7"/>
        <v>0</v>
      </c>
      <c r="H207" s="90"/>
      <c r="I207" s="90"/>
      <c r="J207" s="90"/>
    </row>
    <row r="208" spans="1:10" ht="15" customHeight="1" x14ac:dyDescent="0.25">
      <c r="A208" s="139" t="s">
        <v>3260</v>
      </c>
      <c r="B208" s="59" t="s">
        <v>678</v>
      </c>
      <c r="C208" s="58" t="s">
        <v>1</v>
      </c>
      <c r="D208" s="250">
        <v>3</v>
      </c>
      <c r="E208" s="91"/>
      <c r="F208" s="170">
        <f t="shared" si="6"/>
        <v>0</v>
      </c>
      <c r="G208" s="170">
        <f t="shared" si="7"/>
        <v>0</v>
      </c>
      <c r="H208" s="90"/>
      <c r="I208" s="90"/>
      <c r="J208" s="90"/>
    </row>
    <row r="209" spans="1:10" ht="15" customHeight="1" x14ac:dyDescent="0.25">
      <c r="A209" s="139" t="s">
        <v>3261</v>
      </c>
      <c r="B209" s="59" t="s">
        <v>679</v>
      </c>
      <c r="C209" s="58" t="s">
        <v>1</v>
      </c>
      <c r="D209" s="250">
        <v>3</v>
      </c>
      <c r="E209" s="91"/>
      <c r="F209" s="170">
        <f t="shared" si="6"/>
        <v>0</v>
      </c>
      <c r="G209" s="170">
        <f t="shared" si="7"/>
        <v>0</v>
      </c>
      <c r="H209" s="90"/>
      <c r="I209" s="90"/>
      <c r="J209" s="90"/>
    </row>
    <row r="210" spans="1:10" ht="15" customHeight="1" x14ac:dyDescent="0.25">
      <c r="A210" s="139" t="s">
        <v>3262</v>
      </c>
      <c r="B210" s="59" t="s">
        <v>874</v>
      </c>
      <c r="C210" s="58" t="s">
        <v>1</v>
      </c>
      <c r="D210" s="250">
        <v>3</v>
      </c>
      <c r="E210" s="91"/>
      <c r="F210" s="170">
        <f t="shared" si="6"/>
        <v>0</v>
      </c>
      <c r="G210" s="170">
        <f t="shared" si="7"/>
        <v>0</v>
      </c>
      <c r="H210" s="90"/>
      <c r="I210" s="90"/>
      <c r="J210" s="90"/>
    </row>
    <row r="211" spans="1:10" ht="15" customHeight="1" x14ac:dyDescent="0.25">
      <c r="A211" s="139" t="s">
        <v>3263</v>
      </c>
      <c r="B211" s="59" t="s">
        <v>875</v>
      </c>
      <c r="C211" s="58" t="s">
        <v>1</v>
      </c>
      <c r="D211" s="250">
        <v>3</v>
      </c>
      <c r="E211" s="91"/>
      <c r="F211" s="170">
        <f t="shared" si="6"/>
        <v>0</v>
      </c>
      <c r="G211" s="170">
        <f t="shared" si="7"/>
        <v>0</v>
      </c>
      <c r="H211" s="90"/>
      <c r="I211" s="90"/>
      <c r="J211" s="90"/>
    </row>
    <row r="212" spans="1:10" ht="15" customHeight="1" x14ac:dyDescent="0.25">
      <c r="A212" s="139" t="s">
        <v>3264</v>
      </c>
      <c r="B212" s="59" t="s">
        <v>681</v>
      </c>
      <c r="C212" s="58" t="s">
        <v>1</v>
      </c>
      <c r="D212" s="250">
        <v>3</v>
      </c>
      <c r="E212" s="91"/>
      <c r="F212" s="170">
        <f t="shared" si="6"/>
        <v>0</v>
      </c>
      <c r="G212" s="170">
        <f t="shared" si="7"/>
        <v>0</v>
      </c>
      <c r="H212" s="90"/>
      <c r="I212" s="90"/>
      <c r="J212" s="90"/>
    </row>
    <row r="213" spans="1:10" ht="15" customHeight="1" x14ac:dyDescent="0.25">
      <c r="A213" s="139" t="s">
        <v>3265</v>
      </c>
      <c r="B213" s="59" t="s">
        <v>876</v>
      </c>
      <c r="C213" s="58" t="s">
        <v>1</v>
      </c>
      <c r="D213" s="250">
        <v>20</v>
      </c>
      <c r="E213" s="91"/>
      <c r="F213" s="170">
        <f t="shared" si="6"/>
        <v>0</v>
      </c>
      <c r="G213" s="170">
        <f t="shared" si="7"/>
        <v>0</v>
      </c>
      <c r="H213" s="90"/>
      <c r="I213" s="90"/>
      <c r="J213" s="90"/>
    </row>
    <row r="214" spans="1:10" ht="15" customHeight="1" x14ac:dyDescent="0.25">
      <c r="A214" s="139" t="s">
        <v>3266</v>
      </c>
      <c r="B214" s="59" t="s">
        <v>684</v>
      </c>
      <c r="C214" s="58" t="s">
        <v>1</v>
      </c>
      <c r="D214" s="250">
        <v>3</v>
      </c>
      <c r="E214" s="91"/>
      <c r="F214" s="170">
        <f t="shared" si="6"/>
        <v>0</v>
      </c>
      <c r="G214" s="170">
        <f t="shared" si="7"/>
        <v>0</v>
      </c>
      <c r="H214" s="90"/>
      <c r="I214" s="90"/>
      <c r="J214" s="90"/>
    </row>
    <row r="215" spans="1:10" ht="15" customHeight="1" x14ac:dyDescent="0.25">
      <c r="A215" s="139" t="s">
        <v>3267</v>
      </c>
      <c r="B215" s="59" t="s">
        <v>1124</v>
      </c>
      <c r="C215" s="58" t="s">
        <v>1</v>
      </c>
      <c r="D215" s="250">
        <v>3</v>
      </c>
      <c r="E215" s="91"/>
      <c r="F215" s="170">
        <f t="shared" si="6"/>
        <v>0</v>
      </c>
      <c r="G215" s="170">
        <f t="shared" si="7"/>
        <v>0</v>
      </c>
      <c r="H215" s="90"/>
      <c r="I215" s="90"/>
      <c r="J215" s="90"/>
    </row>
    <row r="216" spans="1:10" ht="15" customHeight="1" x14ac:dyDescent="0.25">
      <c r="A216" s="139" t="s">
        <v>3268</v>
      </c>
      <c r="B216" s="59" t="s">
        <v>685</v>
      </c>
      <c r="C216" s="58" t="s">
        <v>1</v>
      </c>
      <c r="D216" s="250">
        <v>3</v>
      </c>
      <c r="E216" s="91"/>
      <c r="F216" s="170">
        <f t="shared" ref="F216:F247" si="8">SUM(E216*1.2)</f>
        <v>0</v>
      </c>
      <c r="G216" s="170">
        <f t="shared" ref="G216:G247" si="9">SUM(D216*E216)</f>
        <v>0</v>
      </c>
      <c r="H216" s="90"/>
      <c r="I216" s="90"/>
      <c r="J216" s="90"/>
    </row>
    <row r="217" spans="1:10" ht="15" customHeight="1" x14ac:dyDescent="0.25">
      <c r="A217" s="139" t="s">
        <v>3269</v>
      </c>
      <c r="B217" s="59" t="s">
        <v>687</v>
      </c>
      <c r="C217" s="58" t="s">
        <v>1</v>
      </c>
      <c r="D217" s="250">
        <v>6</v>
      </c>
      <c r="E217" s="91"/>
      <c r="F217" s="170">
        <f t="shared" si="8"/>
        <v>0</v>
      </c>
      <c r="G217" s="170">
        <f t="shared" si="9"/>
        <v>0</v>
      </c>
      <c r="H217" s="90"/>
      <c r="I217" s="90"/>
      <c r="J217" s="90"/>
    </row>
    <row r="218" spans="1:10" ht="15" customHeight="1" x14ac:dyDescent="0.25">
      <c r="A218" s="139" t="s">
        <v>3270</v>
      </c>
      <c r="B218" s="59" t="s">
        <v>144</v>
      </c>
      <c r="C218" s="58" t="s">
        <v>1</v>
      </c>
      <c r="D218" s="250">
        <v>3</v>
      </c>
      <c r="E218" s="91"/>
      <c r="F218" s="170">
        <f t="shared" si="8"/>
        <v>0</v>
      </c>
      <c r="G218" s="170">
        <f t="shared" si="9"/>
        <v>0</v>
      </c>
      <c r="H218" s="90"/>
      <c r="I218" s="90"/>
      <c r="J218" s="90"/>
    </row>
    <row r="219" spans="1:10" ht="15" customHeight="1" x14ac:dyDescent="0.25">
      <c r="A219" s="139" t="s">
        <v>3271</v>
      </c>
      <c r="B219" s="59" t="s">
        <v>689</v>
      </c>
      <c r="C219" s="58" t="s">
        <v>1</v>
      </c>
      <c r="D219" s="250">
        <v>6</v>
      </c>
      <c r="E219" s="91"/>
      <c r="F219" s="170">
        <f t="shared" si="8"/>
        <v>0</v>
      </c>
      <c r="G219" s="170">
        <f t="shared" si="9"/>
        <v>0</v>
      </c>
      <c r="H219" s="90"/>
      <c r="I219" s="90"/>
      <c r="J219" s="90"/>
    </row>
    <row r="220" spans="1:10" ht="15" customHeight="1" x14ac:dyDescent="0.25">
      <c r="A220" s="139" t="s">
        <v>3272</v>
      </c>
      <c r="B220" s="59" t="s">
        <v>185</v>
      </c>
      <c r="C220" s="58" t="s">
        <v>1</v>
      </c>
      <c r="D220" s="250">
        <v>3</v>
      </c>
      <c r="E220" s="91"/>
      <c r="F220" s="170">
        <f t="shared" si="8"/>
        <v>0</v>
      </c>
      <c r="G220" s="170">
        <f t="shared" si="9"/>
        <v>0</v>
      </c>
      <c r="H220" s="90"/>
      <c r="I220" s="90"/>
      <c r="J220" s="90"/>
    </row>
    <row r="221" spans="1:10" ht="15" customHeight="1" x14ac:dyDescent="0.25">
      <c r="A221" s="139" t="s">
        <v>3273</v>
      </c>
      <c r="B221" s="59" t="s">
        <v>186</v>
      </c>
      <c r="C221" s="58" t="s">
        <v>1</v>
      </c>
      <c r="D221" s="250">
        <v>3</v>
      </c>
      <c r="E221" s="91"/>
      <c r="F221" s="170">
        <f t="shared" si="8"/>
        <v>0</v>
      </c>
      <c r="G221" s="170">
        <f t="shared" si="9"/>
        <v>0</v>
      </c>
      <c r="H221" s="90"/>
      <c r="I221" s="90"/>
      <c r="J221" s="90"/>
    </row>
    <row r="222" spans="1:10" ht="15" customHeight="1" x14ac:dyDescent="0.25">
      <c r="A222" s="139" t="s">
        <v>3274</v>
      </c>
      <c r="B222" s="59" t="s">
        <v>187</v>
      </c>
      <c r="C222" s="58" t="s">
        <v>1</v>
      </c>
      <c r="D222" s="250">
        <v>3</v>
      </c>
      <c r="E222" s="91"/>
      <c r="F222" s="170">
        <f t="shared" si="8"/>
        <v>0</v>
      </c>
      <c r="G222" s="170">
        <f t="shared" si="9"/>
        <v>0</v>
      </c>
      <c r="H222" s="90"/>
      <c r="I222" s="90"/>
      <c r="J222" s="90"/>
    </row>
    <row r="223" spans="1:10" ht="15" customHeight="1" x14ac:dyDescent="0.25">
      <c r="A223" s="139" t="s">
        <v>3275</v>
      </c>
      <c r="B223" s="59" t="s">
        <v>189</v>
      </c>
      <c r="C223" s="58" t="s">
        <v>1</v>
      </c>
      <c r="D223" s="250">
        <v>3</v>
      </c>
      <c r="E223" s="91"/>
      <c r="F223" s="170">
        <f t="shared" si="8"/>
        <v>0</v>
      </c>
      <c r="G223" s="170">
        <f t="shared" si="9"/>
        <v>0</v>
      </c>
      <c r="H223" s="90"/>
      <c r="I223" s="90"/>
      <c r="J223" s="90"/>
    </row>
    <row r="224" spans="1:10" ht="15" customHeight="1" x14ac:dyDescent="0.25">
      <c r="A224" s="139" t="s">
        <v>3276</v>
      </c>
      <c r="B224" s="59" t="s">
        <v>190</v>
      </c>
      <c r="C224" s="58" t="s">
        <v>1</v>
      </c>
      <c r="D224" s="250">
        <v>3</v>
      </c>
      <c r="E224" s="91"/>
      <c r="F224" s="170">
        <f t="shared" si="8"/>
        <v>0</v>
      </c>
      <c r="G224" s="170">
        <f t="shared" si="9"/>
        <v>0</v>
      </c>
      <c r="H224" s="90"/>
      <c r="I224" s="90"/>
      <c r="J224" s="90"/>
    </row>
    <row r="225" spans="1:10" ht="15" customHeight="1" x14ac:dyDescent="0.25">
      <c r="A225" s="139" t="s">
        <v>3277</v>
      </c>
      <c r="B225" s="59" t="s">
        <v>191</v>
      </c>
      <c r="C225" s="58" t="s">
        <v>1</v>
      </c>
      <c r="D225" s="250">
        <v>3</v>
      </c>
      <c r="E225" s="91"/>
      <c r="F225" s="170">
        <f t="shared" si="8"/>
        <v>0</v>
      </c>
      <c r="G225" s="170">
        <f t="shared" si="9"/>
        <v>0</v>
      </c>
      <c r="H225" s="90"/>
      <c r="I225" s="90"/>
      <c r="J225" s="90"/>
    </row>
    <row r="226" spans="1:10" ht="15" customHeight="1" x14ac:dyDescent="0.25">
      <c r="A226" s="139" t="s">
        <v>3278</v>
      </c>
      <c r="B226" s="59" t="s">
        <v>192</v>
      </c>
      <c r="C226" s="58" t="s">
        <v>1</v>
      </c>
      <c r="D226" s="250">
        <v>3</v>
      </c>
      <c r="E226" s="91"/>
      <c r="F226" s="170">
        <f t="shared" si="8"/>
        <v>0</v>
      </c>
      <c r="G226" s="170">
        <f t="shared" si="9"/>
        <v>0</v>
      </c>
      <c r="H226" s="90"/>
      <c r="I226" s="90"/>
      <c r="J226" s="90"/>
    </row>
    <row r="227" spans="1:10" ht="15" customHeight="1" x14ac:dyDescent="0.25">
      <c r="A227" s="139" t="s">
        <v>3279</v>
      </c>
      <c r="B227" s="59" t="s">
        <v>1125</v>
      </c>
      <c r="C227" s="58" t="s">
        <v>1</v>
      </c>
      <c r="D227" s="250">
        <v>20</v>
      </c>
      <c r="E227" s="91"/>
      <c r="F227" s="170">
        <f t="shared" si="8"/>
        <v>0</v>
      </c>
      <c r="G227" s="170">
        <f t="shared" si="9"/>
        <v>0</v>
      </c>
      <c r="H227" s="90"/>
      <c r="I227" s="90"/>
      <c r="J227" s="90"/>
    </row>
    <row r="228" spans="1:10" ht="15" customHeight="1" x14ac:dyDescent="0.25">
      <c r="A228" s="139" t="s">
        <v>3280</v>
      </c>
      <c r="B228" s="57" t="s">
        <v>1126</v>
      </c>
      <c r="C228" s="58" t="s">
        <v>1</v>
      </c>
      <c r="D228" s="250">
        <v>6</v>
      </c>
      <c r="E228" s="91"/>
      <c r="F228" s="170">
        <f t="shared" si="8"/>
        <v>0</v>
      </c>
      <c r="G228" s="170">
        <f t="shared" si="9"/>
        <v>0</v>
      </c>
      <c r="H228" s="90"/>
      <c r="I228" s="90"/>
      <c r="J228" s="90"/>
    </row>
    <row r="229" spans="1:10" ht="15" customHeight="1" x14ac:dyDescent="0.25">
      <c r="A229" s="139" t="s">
        <v>3281</v>
      </c>
      <c r="B229" s="57" t="s">
        <v>1127</v>
      </c>
      <c r="C229" s="58" t="s">
        <v>1</v>
      </c>
      <c r="D229" s="250">
        <v>3</v>
      </c>
      <c r="E229" s="91"/>
      <c r="F229" s="170">
        <f t="shared" si="8"/>
        <v>0</v>
      </c>
      <c r="G229" s="170">
        <f t="shared" si="9"/>
        <v>0</v>
      </c>
      <c r="H229" s="90"/>
      <c r="I229" s="90"/>
      <c r="J229" s="90"/>
    </row>
    <row r="230" spans="1:10" ht="15" customHeight="1" x14ac:dyDescent="0.25">
      <c r="A230" s="139" t="s">
        <v>3282</v>
      </c>
      <c r="B230" s="57" t="s">
        <v>1128</v>
      </c>
      <c r="C230" s="58" t="s">
        <v>1</v>
      </c>
      <c r="D230" s="250">
        <v>3</v>
      </c>
      <c r="E230" s="91"/>
      <c r="F230" s="170">
        <f t="shared" si="8"/>
        <v>0</v>
      </c>
      <c r="G230" s="170">
        <f t="shared" si="9"/>
        <v>0</v>
      </c>
      <c r="H230" s="90"/>
      <c r="I230" s="90"/>
      <c r="J230" s="90"/>
    </row>
    <row r="231" spans="1:10" ht="15" customHeight="1" x14ac:dyDescent="0.25">
      <c r="A231" s="139" t="s">
        <v>3283</v>
      </c>
      <c r="B231" s="57" t="s">
        <v>1129</v>
      </c>
      <c r="C231" s="58" t="s">
        <v>1</v>
      </c>
      <c r="D231" s="250">
        <v>3</v>
      </c>
      <c r="E231" s="91"/>
      <c r="F231" s="170">
        <f t="shared" si="8"/>
        <v>0</v>
      </c>
      <c r="G231" s="170">
        <f t="shared" si="9"/>
        <v>0</v>
      </c>
      <c r="H231" s="90"/>
      <c r="I231" s="90"/>
      <c r="J231" s="90"/>
    </row>
    <row r="232" spans="1:10" ht="15" customHeight="1" x14ac:dyDescent="0.25">
      <c r="A232" s="139" t="s">
        <v>3284</v>
      </c>
      <c r="B232" s="57" t="s">
        <v>1130</v>
      </c>
      <c r="C232" s="58" t="s">
        <v>1</v>
      </c>
      <c r="D232" s="250">
        <v>6</v>
      </c>
      <c r="E232" s="91"/>
      <c r="F232" s="170">
        <f t="shared" si="8"/>
        <v>0</v>
      </c>
      <c r="G232" s="170">
        <f t="shared" si="9"/>
        <v>0</v>
      </c>
      <c r="H232" s="90"/>
      <c r="I232" s="90"/>
      <c r="J232" s="90"/>
    </row>
    <row r="233" spans="1:10" ht="15" customHeight="1" x14ac:dyDescent="0.25">
      <c r="A233" s="139" t="s">
        <v>3285</v>
      </c>
      <c r="B233" s="57" t="s">
        <v>1131</v>
      </c>
      <c r="C233" s="58" t="s">
        <v>1</v>
      </c>
      <c r="D233" s="250">
        <v>6</v>
      </c>
      <c r="E233" s="91"/>
      <c r="F233" s="170">
        <f t="shared" si="8"/>
        <v>0</v>
      </c>
      <c r="G233" s="170">
        <f t="shared" si="9"/>
        <v>0</v>
      </c>
      <c r="H233" s="90"/>
      <c r="I233" s="90"/>
      <c r="J233" s="90"/>
    </row>
    <row r="234" spans="1:10" ht="15" customHeight="1" x14ac:dyDescent="0.25">
      <c r="A234" s="139" t="s">
        <v>3286</v>
      </c>
      <c r="B234" s="57" t="s">
        <v>1132</v>
      </c>
      <c r="C234" s="58" t="s">
        <v>1</v>
      </c>
      <c r="D234" s="250">
        <v>6</v>
      </c>
      <c r="E234" s="91"/>
      <c r="F234" s="170">
        <f t="shared" si="8"/>
        <v>0</v>
      </c>
      <c r="G234" s="170">
        <f t="shared" si="9"/>
        <v>0</v>
      </c>
      <c r="H234" s="90"/>
      <c r="I234" s="90"/>
      <c r="J234" s="90"/>
    </row>
    <row r="235" spans="1:10" ht="15" customHeight="1" x14ac:dyDescent="0.25">
      <c r="A235" s="139" t="s">
        <v>3287</v>
      </c>
      <c r="B235" s="57" t="s">
        <v>1133</v>
      </c>
      <c r="C235" s="58" t="s">
        <v>1</v>
      </c>
      <c r="D235" s="250">
        <v>6</v>
      </c>
      <c r="E235" s="91"/>
      <c r="F235" s="170">
        <f t="shared" si="8"/>
        <v>0</v>
      </c>
      <c r="G235" s="170">
        <f t="shared" si="9"/>
        <v>0</v>
      </c>
      <c r="H235" s="90"/>
      <c r="I235" s="90"/>
      <c r="J235" s="90"/>
    </row>
    <row r="236" spans="1:10" ht="15" customHeight="1" x14ac:dyDescent="0.25">
      <c r="A236" s="139" t="s">
        <v>3288</v>
      </c>
      <c r="B236" s="57" t="s">
        <v>1134</v>
      </c>
      <c r="C236" s="58" t="s">
        <v>1</v>
      </c>
      <c r="D236" s="250">
        <v>10</v>
      </c>
      <c r="E236" s="91"/>
      <c r="F236" s="170">
        <f t="shared" si="8"/>
        <v>0</v>
      </c>
      <c r="G236" s="170">
        <f t="shared" si="9"/>
        <v>0</v>
      </c>
      <c r="H236" s="90"/>
      <c r="I236" s="90"/>
      <c r="J236" s="90"/>
    </row>
    <row r="237" spans="1:10" ht="15" customHeight="1" x14ac:dyDescent="0.25">
      <c r="A237" s="139" t="s">
        <v>3289</v>
      </c>
      <c r="B237" s="57" t="s">
        <v>1135</v>
      </c>
      <c r="C237" s="58" t="s">
        <v>1</v>
      </c>
      <c r="D237" s="250">
        <v>6</v>
      </c>
      <c r="E237" s="91"/>
      <c r="F237" s="170">
        <f t="shared" si="8"/>
        <v>0</v>
      </c>
      <c r="G237" s="170">
        <f t="shared" si="9"/>
        <v>0</v>
      </c>
      <c r="H237" s="90"/>
      <c r="I237" s="90"/>
      <c r="J237" s="90"/>
    </row>
    <row r="238" spans="1:10" ht="15" customHeight="1" x14ac:dyDescent="0.25">
      <c r="A238" s="139" t="s">
        <v>3290</v>
      </c>
      <c r="B238" s="57" t="s">
        <v>1136</v>
      </c>
      <c r="C238" s="58" t="s">
        <v>1</v>
      </c>
      <c r="D238" s="250">
        <v>6</v>
      </c>
      <c r="E238" s="91"/>
      <c r="F238" s="170">
        <f t="shared" si="8"/>
        <v>0</v>
      </c>
      <c r="G238" s="170">
        <f t="shared" si="9"/>
        <v>0</v>
      </c>
      <c r="H238" s="90"/>
      <c r="I238" s="90"/>
      <c r="J238" s="90"/>
    </row>
    <row r="239" spans="1:10" ht="15" customHeight="1" x14ac:dyDescent="0.25">
      <c r="A239" s="139" t="s">
        <v>3291</v>
      </c>
      <c r="B239" s="57" t="s">
        <v>1137</v>
      </c>
      <c r="C239" s="58" t="s">
        <v>1</v>
      </c>
      <c r="D239" s="250">
        <v>3</v>
      </c>
      <c r="E239" s="91"/>
      <c r="F239" s="170">
        <f t="shared" si="8"/>
        <v>0</v>
      </c>
      <c r="G239" s="170">
        <f t="shared" si="9"/>
        <v>0</v>
      </c>
      <c r="H239" s="90"/>
      <c r="I239" s="90"/>
      <c r="J239" s="90"/>
    </row>
    <row r="240" spans="1:10" ht="15" customHeight="1" x14ac:dyDescent="0.25">
      <c r="A240" s="139" t="s">
        <v>3292</v>
      </c>
      <c r="B240" s="57" t="s">
        <v>1138</v>
      </c>
      <c r="C240" s="58" t="s">
        <v>1</v>
      </c>
      <c r="D240" s="250">
        <v>3</v>
      </c>
      <c r="E240" s="91"/>
      <c r="F240" s="170">
        <f t="shared" si="8"/>
        <v>0</v>
      </c>
      <c r="G240" s="170">
        <f t="shared" si="9"/>
        <v>0</v>
      </c>
      <c r="H240" s="90"/>
      <c r="I240" s="90"/>
      <c r="J240" s="90"/>
    </row>
    <row r="241" spans="1:20" ht="15" customHeight="1" x14ac:dyDescent="0.25">
      <c r="A241" s="139" t="s">
        <v>3293</v>
      </c>
      <c r="B241" s="57" t="s">
        <v>1139</v>
      </c>
      <c r="C241" s="58" t="s">
        <v>1</v>
      </c>
      <c r="D241" s="250">
        <v>3</v>
      </c>
      <c r="E241" s="91"/>
      <c r="F241" s="170">
        <f t="shared" si="8"/>
        <v>0</v>
      </c>
      <c r="G241" s="170">
        <f t="shared" si="9"/>
        <v>0</v>
      </c>
      <c r="H241" s="90"/>
      <c r="I241" s="90"/>
      <c r="J241" s="90"/>
    </row>
    <row r="242" spans="1:20" x14ac:dyDescent="0.25">
      <c r="A242" s="139" t="s">
        <v>3294</v>
      </c>
      <c r="B242" s="57" t="s">
        <v>1140</v>
      </c>
      <c r="C242" s="58" t="s">
        <v>1</v>
      </c>
      <c r="D242" s="250">
        <v>6</v>
      </c>
      <c r="E242" s="91"/>
      <c r="F242" s="170">
        <f t="shared" si="8"/>
        <v>0</v>
      </c>
      <c r="G242" s="170">
        <f t="shared" si="9"/>
        <v>0</v>
      </c>
      <c r="H242" s="90"/>
      <c r="I242" s="90"/>
      <c r="J242" s="90"/>
    </row>
    <row r="243" spans="1:20" ht="15" customHeight="1" x14ac:dyDescent="0.25">
      <c r="A243" s="139" t="s">
        <v>3295</v>
      </c>
      <c r="B243" s="57" t="s">
        <v>1141</v>
      </c>
      <c r="C243" s="58" t="s">
        <v>1</v>
      </c>
      <c r="D243" s="250">
        <v>6</v>
      </c>
      <c r="E243" s="91"/>
      <c r="F243" s="170">
        <f t="shared" si="8"/>
        <v>0</v>
      </c>
      <c r="G243" s="170">
        <f t="shared" si="9"/>
        <v>0</v>
      </c>
      <c r="H243" s="90"/>
      <c r="I243" s="90"/>
      <c r="J243" s="90"/>
    </row>
    <row r="244" spans="1:20" ht="15" customHeight="1" x14ac:dyDescent="0.25">
      <c r="A244" s="139" t="s">
        <v>3296</v>
      </c>
      <c r="B244" s="57" t="s">
        <v>1142</v>
      </c>
      <c r="C244" s="58" t="s">
        <v>1</v>
      </c>
      <c r="D244" s="250">
        <v>3</v>
      </c>
      <c r="E244" s="91"/>
      <c r="F244" s="170">
        <f t="shared" si="8"/>
        <v>0</v>
      </c>
      <c r="G244" s="170">
        <f t="shared" si="9"/>
        <v>0</v>
      </c>
    </row>
    <row r="245" spans="1:20" ht="15" customHeight="1" x14ac:dyDescent="0.25">
      <c r="A245" s="139" t="s">
        <v>3297</v>
      </c>
      <c r="B245" s="57" t="s">
        <v>1143</v>
      </c>
      <c r="C245" s="58" t="s">
        <v>726</v>
      </c>
      <c r="D245" s="250">
        <v>3</v>
      </c>
      <c r="E245" s="91"/>
      <c r="F245" s="170">
        <f t="shared" si="8"/>
        <v>0</v>
      </c>
      <c r="G245" s="170">
        <f t="shared" si="9"/>
        <v>0</v>
      </c>
    </row>
    <row r="246" spans="1:20" ht="25.5" x14ac:dyDescent="0.25">
      <c r="A246" s="139" t="s">
        <v>3298</v>
      </c>
      <c r="B246" s="57" t="s">
        <v>1144</v>
      </c>
      <c r="C246" s="58" t="s">
        <v>1</v>
      </c>
      <c r="D246" s="250">
        <v>6</v>
      </c>
      <c r="E246" s="91"/>
      <c r="F246" s="170">
        <f t="shared" si="8"/>
        <v>0</v>
      </c>
      <c r="G246" s="170">
        <f t="shared" si="9"/>
        <v>0</v>
      </c>
    </row>
    <row r="247" spans="1:20" s="37" customFormat="1" ht="15.75" thickBot="1" x14ac:dyDescent="0.3">
      <c r="A247" s="139" t="s">
        <v>3299</v>
      </c>
      <c r="B247" s="57" t="s">
        <v>7</v>
      </c>
      <c r="C247" s="58" t="s">
        <v>172</v>
      </c>
      <c r="D247" s="250">
        <v>200</v>
      </c>
      <c r="E247" s="267"/>
      <c r="F247" s="267">
        <f t="shared" si="8"/>
        <v>0</v>
      </c>
      <c r="G247" s="267">
        <f t="shared" si="9"/>
        <v>0</v>
      </c>
      <c r="H247" s="113"/>
      <c r="I247" s="113"/>
      <c r="J247" s="113"/>
      <c r="K247"/>
      <c r="L247"/>
      <c r="M247"/>
      <c r="N247"/>
      <c r="O247"/>
      <c r="P247"/>
      <c r="Q247"/>
      <c r="R247"/>
      <c r="S247"/>
      <c r="T247" s="148"/>
    </row>
    <row r="248" spans="1:20" ht="15.75" thickBot="1" x14ac:dyDescent="0.3">
      <c r="A248" s="106"/>
      <c r="B248" s="205"/>
      <c r="C248" s="205"/>
      <c r="D248" s="205"/>
      <c r="E248" s="327" t="s">
        <v>3421</v>
      </c>
      <c r="F248" s="327"/>
      <c r="G248" s="255">
        <f>SUM(G23:G247)</f>
        <v>0</v>
      </c>
    </row>
    <row r="249" spans="1:20" ht="15.75" thickBot="1" x14ac:dyDescent="0.3">
      <c r="A249" s="106"/>
      <c r="B249" s="205"/>
      <c r="C249" s="205"/>
      <c r="D249" s="205"/>
      <c r="E249" s="327" t="s">
        <v>3422</v>
      </c>
      <c r="F249" s="327"/>
      <c r="G249" s="255">
        <f>SUM(G248*0.2)</f>
        <v>0</v>
      </c>
    </row>
    <row r="250" spans="1:20" ht="15.75" thickBot="1" x14ac:dyDescent="0.3">
      <c r="A250" s="106"/>
      <c r="B250" s="205"/>
      <c r="C250" s="27"/>
      <c r="D250" s="173"/>
      <c r="E250" s="327" t="s">
        <v>3423</v>
      </c>
      <c r="F250" s="327"/>
      <c r="G250" s="255">
        <f>SUM(G248:G249)</f>
        <v>0</v>
      </c>
    </row>
    <row r="251" spans="1:20" x14ac:dyDescent="0.25">
      <c r="A251" s="100"/>
      <c r="E251" s="346"/>
      <c r="F251" s="346"/>
      <c r="G251" s="159"/>
    </row>
    <row r="252" spans="1:20" x14ac:dyDescent="0.25">
      <c r="A252" s="100"/>
      <c r="E252" s="346"/>
      <c r="F252" s="346"/>
      <c r="G252" s="159"/>
    </row>
    <row r="253" spans="1:20" ht="16.5" thickBot="1" x14ac:dyDescent="0.3">
      <c r="A253" s="100"/>
      <c r="E253" s="336" t="s">
        <v>4109</v>
      </c>
      <c r="F253" s="336"/>
      <c r="G253" s="336"/>
    </row>
    <row r="254" spans="1:20" ht="15.75" thickBot="1" x14ac:dyDescent="0.3">
      <c r="A254" s="136"/>
      <c r="C254" s="71"/>
      <c r="E254" s="337" t="s">
        <v>4122</v>
      </c>
      <c r="F254" s="337"/>
      <c r="G254" s="308">
        <f>G248+G17</f>
        <v>0</v>
      </c>
    </row>
    <row r="255" spans="1:20" ht="15.75" thickBot="1" x14ac:dyDescent="0.3">
      <c r="A255" s="100"/>
      <c r="E255" s="337" t="s">
        <v>4123</v>
      </c>
      <c r="F255" s="337"/>
      <c r="G255" s="308">
        <f>G249+G18</f>
        <v>0</v>
      </c>
    </row>
    <row r="256" spans="1:20" ht="15.75" thickBot="1" x14ac:dyDescent="0.3">
      <c r="A256" s="100"/>
      <c r="E256" s="337" t="s">
        <v>4124</v>
      </c>
      <c r="F256" s="337"/>
      <c r="G256" s="308">
        <f>G250+G19</f>
        <v>0</v>
      </c>
    </row>
    <row r="257" spans="1:1" x14ac:dyDescent="0.25">
      <c r="A257" s="100"/>
    </row>
    <row r="258" spans="1:1" x14ac:dyDescent="0.25">
      <c r="A258" s="100"/>
    </row>
    <row r="259" spans="1:1" x14ac:dyDescent="0.25">
      <c r="A259" s="100"/>
    </row>
    <row r="260" spans="1:1" x14ac:dyDescent="0.25">
      <c r="A260" s="100"/>
    </row>
    <row r="261" spans="1:1" x14ac:dyDescent="0.25">
      <c r="A261" s="100"/>
    </row>
    <row r="262" spans="1:1" x14ac:dyDescent="0.25">
      <c r="A262" s="100"/>
    </row>
    <row r="263" spans="1:1" x14ac:dyDescent="0.25">
      <c r="A263" s="100"/>
    </row>
    <row r="264" spans="1:1" x14ac:dyDescent="0.25">
      <c r="A264" s="100"/>
    </row>
    <row r="265" spans="1:1" x14ac:dyDescent="0.25">
      <c r="A265" s="100"/>
    </row>
    <row r="266" spans="1:1" x14ac:dyDescent="0.25">
      <c r="A266" s="100"/>
    </row>
    <row r="267" spans="1:1" x14ac:dyDescent="0.25">
      <c r="A267" s="147"/>
    </row>
  </sheetData>
  <mergeCells count="15">
    <mergeCell ref="E254:F254"/>
    <mergeCell ref="E255:F255"/>
    <mergeCell ref="E256:F256"/>
    <mergeCell ref="A1:G1"/>
    <mergeCell ref="A21:C21"/>
    <mergeCell ref="E251:F251"/>
    <mergeCell ref="E252:F252"/>
    <mergeCell ref="A3:C3"/>
    <mergeCell ref="E17:F17"/>
    <mergeCell ref="E18:F18"/>
    <mergeCell ref="E19:F19"/>
    <mergeCell ref="E248:F248"/>
    <mergeCell ref="E249:F249"/>
    <mergeCell ref="E250:F250"/>
    <mergeCell ref="E253:G253"/>
  </mergeCells>
  <pageMargins left="0.25" right="0.25" top="0.25" bottom="0.25" header="0.3" footer="0.3"/>
  <pageSetup paperSize="9" scale="8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9"/>
  <sheetViews>
    <sheetView topLeftCell="A119" zoomScaleNormal="100" workbookViewId="0">
      <selection activeCell="I124" sqref="I124"/>
    </sheetView>
  </sheetViews>
  <sheetFormatPr defaultRowHeight="15" x14ac:dyDescent="0.25"/>
  <cols>
    <col min="1" max="1" width="10.7109375" style="149" customWidth="1"/>
    <col min="2" max="2" width="70.7109375" customWidth="1"/>
    <col min="3" max="3" width="10.7109375" style="233" customWidth="1"/>
    <col min="4" max="4" width="10.7109375" style="252" customWidth="1"/>
    <col min="5" max="7" width="20.7109375" style="113" customWidth="1"/>
    <col min="8" max="10" width="15.7109375" style="113" customWidth="1"/>
  </cols>
  <sheetData>
    <row r="1" spans="1:10" ht="15" customHeight="1" x14ac:dyDescent="0.25">
      <c r="A1" s="361" t="s">
        <v>1030</v>
      </c>
      <c r="B1" s="361"/>
      <c r="C1" s="361"/>
      <c r="D1" s="361"/>
      <c r="E1" s="361"/>
      <c r="F1" s="361"/>
      <c r="G1" s="361"/>
    </row>
    <row r="2" spans="1:10" ht="15" customHeight="1" x14ac:dyDescent="0.25"/>
    <row r="3" spans="1:10" ht="15" customHeight="1" x14ac:dyDescent="0.25">
      <c r="A3" s="360" t="s">
        <v>1092</v>
      </c>
      <c r="B3" s="360"/>
      <c r="C3" s="360"/>
      <c r="D3" s="256" t="s">
        <v>3769</v>
      </c>
    </row>
    <row r="4" spans="1:10" ht="30" customHeight="1" thickBot="1" x14ac:dyDescent="0.3">
      <c r="A4" s="262" t="s">
        <v>0</v>
      </c>
      <c r="B4" s="263" t="s">
        <v>581</v>
      </c>
      <c r="C4" s="264" t="s">
        <v>3436</v>
      </c>
      <c r="D4" s="265" t="s">
        <v>4108</v>
      </c>
      <c r="E4" s="266" t="s">
        <v>3437</v>
      </c>
      <c r="F4" s="266" t="s">
        <v>3438</v>
      </c>
      <c r="G4" s="266" t="s">
        <v>3420</v>
      </c>
      <c r="H4" s="157"/>
      <c r="I4" s="157"/>
      <c r="J4" s="157"/>
    </row>
    <row r="5" spans="1:10" ht="15" customHeight="1" x14ac:dyDescent="0.25">
      <c r="A5" s="268" t="s">
        <v>3300</v>
      </c>
      <c r="B5" s="269" t="s">
        <v>1031</v>
      </c>
      <c r="C5" s="270" t="s">
        <v>1</v>
      </c>
      <c r="D5" s="271">
        <v>2</v>
      </c>
      <c r="E5" s="272"/>
      <c r="F5" s="272">
        <f>SUM(E5*1.2)</f>
        <v>0</v>
      </c>
      <c r="G5" s="272">
        <f>SUM(D5*E5)</f>
        <v>0</v>
      </c>
      <c r="H5" s="90"/>
      <c r="I5" s="90"/>
      <c r="J5" s="90"/>
    </row>
    <row r="6" spans="1:10" ht="15" customHeight="1" x14ac:dyDescent="0.25">
      <c r="A6" s="98" t="s">
        <v>3301</v>
      </c>
      <c r="B6" s="67" t="s">
        <v>1032</v>
      </c>
      <c r="C6" s="45" t="s">
        <v>234</v>
      </c>
      <c r="D6" s="248">
        <v>2</v>
      </c>
      <c r="E6" s="91"/>
      <c r="F6" s="170">
        <f t="shared" ref="F6:F15" si="0">SUM(E6*1.2)</f>
        <v>0</v>
      </c>
      <c r="G6" s="170">
        <f t="shared" ref="G6:G15" si="1">SUM(D6*E6)</f>
        <v>0</v>
      </c>
      <c r="H6" s="90"/>
      <c r="I6" s="90"/>
      <c r="J6" s="90"/>
    </row>
    <row r="7" spans="1:10" ht="15" customHeight="1" x14ac:dyDescent="0.25">
      <c r="A7" s="98" t="s">
        <v>3302</v>
      </c>
      <c r="B7" s="67" t="s">
        <v>244</v>
      </c>
      <c r="C7" s="45" t="s">
        <v>1</v>
      </c>
      <c r="D7" s="248">
        <v>2</v>
      </c>
      <c r="E7" s="91"/>
      <c r="F7" s="170">
        <f t="shared" si="0"/>
        <v>0</v>
      </c>
      <c r="G7" s="170">
        <f t="shared" si="1"/>
        <v>0</v>
      </c>
      <c r="H7" s="90"/>
      <c r="I7" s="90"/>
      <c r="J7" s="90"/>
    </row>
    <row r="8" spans="1:10" ht="15" customHeight="1" x14ac:dyDescent="0.25">
      <c r="A8" s="98" t="s">
        <v>3303</v>
      </c>
      <c r="B8" s="67" t="s">
        <v>380</v>
      </c>
      <c r="C8" s="45" t="s">
        <v>1</v>
      </c>
      <c r="D8" s="248">
        <v>2</v>
      </c>
      <c r="E8" s="91"/>
      <c r="F8" s="170">
        <f t="shared" si="0"/>
        <v>0</v>
      </c>
      <c r="G8" s="170">
        <f t="shared" si="1"/>
        <v>0</v>
      </c>
      <c r="H8" s="90"/>
      <c r="I8" s="90"/>
      <c r="J8" s="90"/>
    </row>
    <row r="9" spans="1:10" ht="15" customHeight="1" x14ac:dyDescent="0.25">
      <c r="A9" s="98" t="s">
        <v>3304</v>
      </c>
      <c r="B9" s="67" t="s">
        <v>280</v>
      </c>
      <c r="C9" s="45" t="s">
        <v>1</v>
      </c>
      <c r="D9" s="248">
        <v>2</v>
      </c>
      <c r="E9" s="91"/>
      <c r="F9" s="170">
        <f t="shared" si="0"/>
        <v>0</v>
      </c>
      <c r="G9" s="170">
        <f t="shared" si="1"/>
        <v>0</v>
      </c>
      <c r="H9" s="90"/>
      <c r="I9" s="90"/>
      <c r="J9" s="90"/>
    </row>
    <row r="10" spans="1:10" ht="15" customHeight="1" x14ac:dyDescent="0.25">
      <c r="A10" s="98" t="s">
        <v>3305</v>
      </c>
      <c r="B10" s="67" t="s">
        <v>381</v>
      </c>
      <c r="C10" s="45" t="s">
        <v>1</v>
      </c>
      <c r="D10" s="248">
        <v>2</v>
      </c>
      <c r="E10" s="91"/>
      <c r="F10" s="170">
        <f t="shared" si="0"/>
        <v>0</v>
      </c>
      <c r="G10" s="170">
        <f t="shared" si="1"/>
        <v>0</v>
      </c>
      <c r="H10" s="90"/>
      <c r="I10" s="90"/>
      <c r="J10" s="90"/>
    </row>
    <row r="11" spans="1:10" ht="15" customHeight="1" x14ac:dyDescent="0.25">
      <c r="A11" s="98" t="s">
        <v>3306</v>
      </c>
      <c r="B11" s="67" t="s">
        <v>1033</v>
      </c>
      <c r="C11" s="45" t="s">
        <v>1</v>
      </c>
      <c r="D11" s="248">
        <v>2</v>
      </c>
      <c r="E11" s="91"/>
      <c r="F11" s="170">
        <f t="shared" si="0"/>
        <v>0</v>
      </c>
      <c r="G11" s="170">
        <f t="shared" si="1"/>
        <v>0</v>
      </c>
      <c r="H11" s="90"/>
      <c r="I11" s="90"/>
      <c r="J11" s="90"/>
    </row>
    <row r="12" spans="1:10" ht="15" customHeight="1" x14ac:dyDescent="0.25">
      <c r="A12" s="98" t="s">
        <v>3307</v>
      </c>
      <c r="B12" s="67" t="s">
        <v>1034</v>
      </c>
      <c r="C12" s="45" t="s">
        <v>1</v>
      </c>
      <c r="D12" s="248">
        <v>2</v>
      </c>
      <c r="E12" s="91"/>
      <c r="F12" s="170">
        <f t="shared" si="0"/>
        <v>0</v>
      </c>
      <c r="G12" s="170">
        <f t="shared" si="1"/>
        <v>0</v>
      </c>
      <c r="H12" s="90"/>
      <c r="I12" s="90"/>
      <c r="J12" s="90"/>
    </row>
    <row r="13" spans="1:10" ht="15" customHeight="1" x14ac:dyDescent="0.25">
      <c r="A13" s="98" t="s">
        <v>3308</v>
      </c>
      <c r="B13" s="67" t="s">
        <v>245</v>
      </c>
      <c r="C13" s="45" t="s">
        <v>1</v>
      </c>
      <c r="D13" s="248">
        <v>1</v>
      </c>
      <c r="E13" s="91"/>
      <c r="F13" s="170">
        <f t="shared" si="0"/>
        <v>0</v>
      </c>
      <c r="G13" s="170">
        <f t="shared" si="1"/>
        <v>0</v>
      </c>
      <c r="H13" s="90"/>
      <c r="I13" s="90"/>
      <c r="J13" s="90"/>
    </row>
    <row r="14" spans="1:10" ht="15" customHeight="1" x14ac:dyDescent="0.25">
      <c r="A14" s="98" t="s">
        <v>3309</v>
      </c>
      <c r="B14" s="67" t="s">
        <v>1035</v>
      </c>
      <c r="C14" s="45" t="s">
        <v>3</v>
      </c>
      <c r="D14" s="248">
        <v>1</v>
      </c>
      <c r="E14" s="91"/>
      <c r="F14" s="170">
        <f t="shared" si="0"/>
        <v>0</v>
      </c>
      <c r="G14" s="170">
        <f t="shared" si="1"/>
        <v>0</v>
      </c>
      <c r="H14" s="90"/>
      <c r="I14" s="90"/>
      <c r="J14" s="90"/>
    </row>
    <row r="15" spans="1:10" ht="15" customHeight="1" thickBot="1" x14ac:dyDescent="0.3">
      <c r="A15" s="98" t="s">
        <v>3310</v>
      </c>
      <c r="B15" s="67" t="s">
        <v>290</v>
      </c>
      <c r="C15" s="45" t="s">
        <v>3</v>
      </c>
      <c r="D15" s="248">
        <v>1</v>
      </c>
      <c r="E15" s="91"/>
      <c r="F15" s="170">
        <f t="shared" si="0"/>
        <v>0</v>
      </c>
      <c r="G15" s="170">
        <f t="shared" si="1"/>
        <v>0</v>
      </c>
      <c r="H15" s="90"/>
      <c r="I15" s="90"/>
      <c r="J15" s="90"/>
    </row>
    <row r="16" spans="1:10" ht="15" customHeight="1" thickBot="1" x14ac:dyDescent="0.3">
      <c r="A16" s="106"/>
      <c r="B16" s="205"/>
      <c r="C16" s="205"/>
      <c r="D16" s="205"/>
      <c r="E16" s="328" t="s">
        <v>3421</v>
      </c>
      <c r="F16" s="329"/>
      <c r="G16" s="255">
        <f>SUM(G5:G15)</f>
        <v>0</v>
      </c>
      <c r="H16" s="90"/>
      <c r="I16" s="90"/>
      <c r="J16" s="90"/>
    </row>
    <row r="17" spans="1:10" ht="15" customHeight="1" thickBot="1" x14ac:dyDescent="0.3">
      <c r="A17" s="106"/>
      <c r="B17" s="205"/>
      <c r="C17" s="205"/>
      <c r="D17" s="205"/>
      <c r="E17" s="328" t="s">
        <v>3422</v>
      </c>
      <c r="F17" s="329"/>
      <c r="G17" s="255">
        <f>SUM(G16*0.2)</f>
        <v>0</v>
      </c>
      <c r="H17" s="157"/>
      <c r="I17" s="157"/>
      <c r="J17" s="157"/>
    </row>
    <row r="18" spans="1:10" ht="15" customHeight="1" thickBot="1" x14ac:dyDescent="0.3">
      <c r="A18" s="106"/>
      <c r="B18" s="205"/>
      <c r="C18" s="27"/>
      <c r="D18" s="173"/>
      <c r="E18" s="328" t="s">
        <v>3423</v>
      </c>
      <c r="F18" s="329"/>
      <c r="G18" s="255">
        <f>SUM(G16:G17)</f>
        <v>0</v>
      </c>
      <c r="H18" s="90"/>
      <c r="I18" s="90"/>
      <c r="J18" s="90"/>
    </row>
    <row r="19" spans="1:10" ht="15" customHeight="1" x14ac:dyDescent="0.25">
      <c r="A19" s="143"/>
      <c r="B19" s="65"/>
      <c r="C19" s="66"/>
      <c r="D19" s="180"/>
      <c r="H19" s="90"/>
      <c r="I19" s="90"/>
      <c r="J19" s="90"/>
    </row>
    <row r="20" spans="1:10" ht="15" customHeight="1" x14ac:dyDescent="0.25">
      <c r="A20" s="360" t="s">
        <v>1094</v>
      </c>
      <c r="B20" s="360"/>
      <c r="C20" s="360"/>
      <c r="D20" s="256" t="s">
        <v>3769</v>
      </c>
      <c r="H20" s="90"/>
      <c r="I20" s="90"/>
      <c r="J20" s="90"/>
    </row>
    <row r="21" spans="1:10" ht="30" customHeight="1" thickBot="1" x14ac:dyDescent="0.3">
      <c r="A21" s="262" t="s">
        <v>0</v>
      </c>
      <c r="B21" s="263" t="s">
        <v>581</v>
      </c>
      <c r="C21" s="264" t="s">
        <v>3436</v>
      </c>
      <c r="D21" s="265" t="s">
        <v>4108</v>
      </c>
      <c r="E21" s="266" t="s">
        <v>3437</v>
      </c>
      <c r="F21" s="266" t="s">
        <v>3438</v>
      </c>
      <c r="G21" s="266" t="s">
        <v>3420</v>
      </c>
      <c r="H21" s="90"/>
      <c r="I21" s="90"/>
      <c r="J21" s="90"/>
    </row>
    <row r="22" spans="1:10" ht="15" customHeight="1" x14ac:dyDescent="0.25">
      <c r="A22" s="268" t="s">
        <v>3311</v>
      </c>
      <c r="B22" s="269" t="s">
        <v>1036</v>
      </c>
      <c r="C22" s="270" t="s">
        <v>1</v>
      </c>
      <c r="D22" s="271">
        <v>2</v>
      </c>
      <c r="E22" s="272"/>
      <c r="F22" s="272">
        <f>SUM(E22*1.2)</f>
        <v>0</v>
      </c>
      <c r="G22" s="272">
        <f>SUM(D22*E22)</f>
        <v>0</v>
      </c>
      <c r="H22" s="90"/>
      <c r="I22" s="90"/>
      <c r="J22" s="90"/>
    </row>
    <row r="23" spans="1:10" ht="15" customHeight="1" x14ac:dyDescent="0.25">
      <c r="A23" s="171" t="s">
        <v>3312</v>
      </c>
      <c r="B23" s="48" t="s">
        <v>530</v>
      </c>
      <c r="C23" s="45" t="s">
        <v>1</v>
      </c>
      <c r="D23" s="248">
        <v>1</v>
      </c>
      <c r="E23" s="91"/>
      <c r="F23" s="170">
        <f t="shared" ref="F23:F86" si="2">SUM(E23*1.2)</f>
        <v>0</v>
      </c>
      <c r="G23" s="170">
        <f t="shared" ref="G23:G86" si="3">SUM(D23*E23)</f>
        <v>0</v>
      </c>
      <c r="H23" s="90"/>
      <c r="I23" s="90"/>
      <c r="J23" s="90"/>
    </row>
    <row r="24" spans="1:10" ht="15" customHeight="1" x14ac:dyDescent="0.25">
      <c r="A24" s="171" t="s">
        <v>3313</v>
      </c>
      <c r="B24" s="48" t="s">
        <v>1037</v>
      </c>
      <c r="C24" s="45" t="s">
        <v>3</v>
      </c>
      <c r="D24" s="248">
        <v>1</v>
      </c>
      <c r="E24" s="91"/>
      <c r="F24" s="170">
        <f t="shared" si="2"/>
        <v>0</v>
      </c>
      <c r="G24" s="170">
        <f t="shared" si="3"/>
        <v>0</v>
      </c>
      <c r="H24" s="90"/>
      <c r="I24" s="90"/>
      <c r="J24" s="90"/>
    </row>
    <row r="25" spans="1:10" ht="15" customHeight="1" x14ac:dyDescent="0.25">
      <c r="A25" s="171" t="s">
        <v>3314</v>
      </c>
      <c r="B25" s="48" t="s">
        <v>393</v>
      </c>
      <c r="C25" s="45" t="s">
        <v>1</v>
      </c>
      <c r="D25" s="248">
        <v>1</v>
      </c>
      <c r="E25" s="91"/>
      <c r="F25" s="170">
        <f t="shared" si="2"/>
        <v>0</v>
      </c>
      <c r="G25" s="170">
        <f t="shared" si="3"/>
        <v>0</v>
      </c>
      <c r="H25" s="90"/>
      <c r="I25" s="90"/>
      <c r="J25" s="90"/>
    </row>
    <row r="26" spans="1:10" ht="15" customHeight="1" x14ac:dyDescent="0.25">
      <c r="A26" s="171" t="s">
        <v>3315</v>
      </c>
      <c r="B26" s="67" t="s">
        <v>395</v>
      </c>
      <c r="C26" s="45" t="s">
        <v>1</v>
      </c>
      <c r="D26" s="248">
        <v>1</v>
      </c>
      <c r="E26" s="91"/>
      <c r="F26" s="170">
        <f t="shared" si="2"/>
        <v>0</v>
      </c>
      <c r="G26" s="170">
        <f t="shared" si="3"/>
        <v>0</v>
      </c>
      <c r="H26" s="90"/>
      <c r="I26" s="90"/>
      <c r="J26" s="90"/>
    </row>
    <row r="27" spans="1:10" ht="15" customHeight="1" x14ac:dyDescent="0.25">
      <c r="A27" s="171" t="s">
        <v>3316</v>
      </c>
      <c r="B27" s="67" t="s">
        <v>396</v>
      </c>
      <c r="C27" s="45" t="s">
        <v>1</v>
      </c>
      <c r="D27" s="248">
        <v>1</v>
      </c>
      <c r="E27" s="91"/>
      <c r="F27" s="170">
        <f t="shared" si="2"/>
        <v>0</v>
      </c>
      <c r="G27" s="170">
        <f t="shared" si="3"/>
        <v>0</v>
      </c>
      <c r="H27" s="90"/>
      <c r="I27" s="90"/>
      <c r="J27" s="90"/>
    </row>
    <row r="28" spans="1:10" ht="15" customHeight="1" x14ac:dyDescent="0.25">
      <c r="A28" s="171" t="s">
        <v>3317</v>
      </c>
      <c r="B28" s="48" t="s">
        <v>397</v>
      </c>
      <c r="C28" s="45" t="s">
        <v>1</v>
      </c>
      <c r="D28" s="248">
        <v>1</v>
      </c>
      <c r="E28" s="91"/>
      <c r="F28" s="170">
        <f t="shared" si="2"/>
        <v>0</v>
      </c>
      <c r="G28" s="170">
        <f t="shared" si="3"/>
        <v>0</v>
      </c>
      <c r="H28" s="90"/>
      <c r="I28" s="90"/>
      <c r="J28" s="90"/>
    </row>
    <row r="29" spans="1:10" ht="15" customHeight="1" x14ac:dyDescent="0.25">
      <c r="A29" s="171" t="s">
        <v>3318</v>
      </c>
      <c r="B29" s="48" t="s">
        <v>1038</v>
      </c>
      <c r="C29" s="45" t="s">
        <v>1</v>
      </c>
      <c r="D29" s="248">
        <v>1</v>
      </c>
      <c r="E29" s="91"/>
      <c r="F29" s="170">
        <f t="shared" si="2"/>
        <v>0</v>
      </c>
      <c r="G29" s="170">
        <f t="shared" si="3"/>
        <v>0</v>
      </c>
      <c r="H29" s="90"/>
      <c r="I29" s="90"/>
      <c r="J29" s="90"/>
    </row>
    <row r="30" spans="1:10" ht="15" customHeight="1" x14ac:dyDescent="0.25">
      <c r="A30" s="171" t="s">
        <v>3319</v>
      </c>
      <c r="B30" s="48" t="s">
        <v>781</v>
      </c>
      <c r="C30" s="45" t="s">
        <v>3</v>
      </c>
      <c r="D30" s="248">
        <v>1</v>
      </c>
      <c r="E30" s="91"/>
      <c r="F30" s="170">
        <f t="shared" si="2"/>
        <v>0</v>
      </c>
      <c r="G30" s="170">
        <f t="shared" si="3"/>
        <v>0</v>
      </c>
      <c r="H30" s="90"/>
      <c r="I30" s="90"/>
      <c r="J30" s="90"/>
    </row>
    <row r="31" spans="1:10" ht="15" customHeight="1" x14ac:dyDescent="0.25">
      <c r="A31" s="171" t="s">
        <v>3320</v>
      </c>
      <c r="B31" s="48" t="s">
        <v>1039</v>
      </c>
      <c r="C31" s="45" t="s">
        <v>1</v>
      </c>
      <c r="D31" s="248">
        <v>1</v>
      </c>
      <c r="E31" s="91"/>
      <c r="F31" s="170">
        <f t="shared" si="2"/>
        <v>0</v>
      </c>
      <c r="G31" s="170">
        <f t="shared" si="3"/>
        <v>0</v>
      </c>
      <c r="H31" s="90"/>
      <c r="I31" s="90"/>
      <c r="J31" s="90"/>
    </row>
    <row r="32" spans="1:10" ht="15" customHeight="1" x14ac:dyDescent="0.25">
      <c r="A32" s="171" t="s">
        <v>3321</v>
      </c>
      <c r="B32" s="48" t="s">
        <v>935</v>
      </c>
      <c r="C32" s="45" t="s">
        <v>1</v>
      </c>
      <c r="D32" s="248">
        <v>1</v>
      </c>
      <c r="E32" s="91"/>
      <c r="F32" s="170">
        <f t="shared" si="2"/>
        <v>0</v>
      </c>
      <c r="G32" s="170">
        <f t="shared" si="3"/>
        <v>0</v>
      </c>
      <c r="H32" s="90"/>
      <c r="I32" s="90"/>
      <c r="J32" s="90"/>
    </row>
    <row r="33" spans="1:10" ht="15" customHeight="1" x14ac:dyDescent="0.25">
      <c r="A33" s="171" t="s">
        <v>3322</v>
      </c>
      <c r="B33" s="67" t="s">
        <v>398</v>
      </c>
      <c r="C33" s="45" t="s">
        <v>1</v>
      </c>
      <c r="D33" s="248">
        <v>1</v>
      </c>
      <c r="E33" s="91"/>
      <c r="F33" s="170">
        <f t="shared" si="2"/>
        <v>0</v>
      </c>
      <c r="G33" s="170">
        <f t="shared" si="3"/>
        <v>0</v>
      </c>
      <c r="H33" s="90"/>
      <c r="I33" s="90"/>
      <c r="J33" s="90"/>
    </row>
    <row r="34" spans="1:10" ht="15" customHeight="1" x14ac:dyDescent="0.25">
      <c r="A34" s="171" t="s">
        <v>3323</v>
      </c>
      <c r="B34" s="67" t="s">
        <v>399</v>
      </c>
      <c r="C34" s="45" t="s">
        <v>1</v>
      </c>
      <c r="D34" s="248">
        <v>1</v>
      </c>
      <c r="E34" s="91"/>
      <c r="F34" s="170">
        <f t="shared" si="2"/>
        <v>0</v>
      </c>
      <c r="G34" s="170">
        <f t="shared" si="3"/>
        <v>0</v>
      </c>
      <c r="H34" s="90"/>
      <c r="I34" s="90"/>
      <c r="J34" s="90"/>
    </row>
    <row r="35" spans="1:10" ht="15" customHeight="1" x14ac:dyDescent="0.25">
      <c r="A35" s="171" t="s">
        <v>3324</v>
      </c>
      <c r="B35" s="48" t="s">
        <v>1040</v>
      </c>
      <c r="C35" s="45" t="s">
        <v>1</v>
      </c>
      <c r="D35" s="248">
        <v>1</v>
      </c>
      <c r="E35" s="91"/>
      <c r="F35" s="170">
        <f t="shared" si="2"/>
        <v>0</v>
      </c>
      <c r="G35" s="170">
        <f t="shared" si="3"/>
        <v>0</v>
      </c>
      <c r="H35" s="90"/>
      <c r="I35" s="90"/>
      <c r="J35" s="90"/>
    </row>
    <row r="36" spans="1:10" ht="15" customHeight="1" x14ac:dyDescent="0.25">
      <c r="A36" s="171" t="s">
        <v>3325</v>
      </c>
      <c r="B36" s="67" t="s">
        <v>1041</v>
      </c>
      <c r="C36" s="45" t="s">
        <v>1</v>
      </c>
      <c r="D36" s="248">
        <v>1</v>
      </c>
      <c r="E36" s="91"/>
      <c r="F36" s="170">
        <f t="shared" si="2"/>
        <v>0</v>
      </c>
      <c r="G36" s="170">
        <f t="shared" si="3"/>
        <v>0</v>
      </c>
      <c r="H36" s="90"/>
      <c r="I36" s="90"/>
      <c r="J36" s="90"/>
    </row>
    <row r="37" spans="1:10" ht="15" customHeight="1" x14ac:dyDescent="0.25">
      <c r="A37" s="171" t="s">
        <v>3326</v>
      </c>
      <c r="B37" s="67" t="s">
        <v>1042</v>
      </c>
      <c r="C37" s="45" t="s">
        <v>1</v>
      </c>
      <c r="D37" s="248">
        <v>1</v>
      </c>
      <c r="E37" s="91"/>
      <c r="F37" s="170">
        <f t="shared" si="2"/>
        <v>0</v>
      </c>
      <c r="G37" s="170">
        <f t="shared" si="3"/>
        <v>0</v>
      </c>
      <c r="H37" s="90"/>
      <c r="I37" s="90"/>
      <c r="J37" s="90"/>
    </row>
    <row r="38" spans="1:10" ht="15" customHeight="1" x14ac:dyDescent="0.25">
      <c r="A38" s="171" t="s">
        <v>3327</v>
      </c>
      <c r="B38" s="48" t="s">
        <v>1043</v>
      </c>
      <c r="C38" s="45" t="s">
        <v>1</v>
      </c>
      <c r="D38" s="248">
        <v>1</v>
      </c>
      <c r="E38" s="91"/>
      <c r="F38" s="170">
        <f t="shared" si="2"/>
        <v>0</v>
      </c>
      <c r="G38" s="170">
        <f t="shared" si="3"/>
        <v>0</v>
      </c>
      <c r="H38" s="90"/>
      <c r="I38" s="90"/>
      <c r="J38" s="90"/>
    </row>
    <row r="39" spans="1:10" ht="15" customHeight="1" x14ac:dyDescent="0.25">
      <c r="A39" s="171" t="s">
        <v>3328</v>
      </c>
      <c r="B39" s="48" t="s">
        <v>1044</v>
      </c>
      <c r="C39" s="45" t="s">
        <v>1</v>
      </c>
      <c r="D39" s="248">
        <v>1</v>
      </c>
      <c r="E39" s="91"/>
      <c r="F39" s="170">
        <f t="shared" si="2"/>
        <v>0</v>
      </c>
      <c r="G39" s="170">
        <f t="shared" si="3"/>
        <v>0</v>
      </c>
      <c r="H39" s="90"/>
      <c r="I39" s="90"/>
      <c r="J39" s="90"/>
    </row>
    <row r="40" spans="1:10" ht="15" customHeight="1" x14ac:dyDescent="0.25">
      <c r="A40" s="171" t="s">
        <v>3329</v>
      </c>
      <c r="B40" s="48" t="s">
        <v>1045</v>
      </c>
      <c r="C40" s="45" t="s">
        <v>1</v>
      </c>
      <c r="D40" s="248">
        <v>1</v>
      </c>
      <c r="E40" s="91"/>
      <c r="F40" s="170">
        <f t="shared" si="2"/>
        <v>0</v>
      </c>
      <c r="G40" s="170">
        <f t="shared" si="3"/>
        <v>0</v>
      </c>
      <c r="H40" s="90"/>
      <c r="I40" s="90"/>
      <c r="J40" s="90"/>
    </row>
    <row r="41" spans="1:10" ht="15" customHeight="1" x14ac:dyDescent="0.25">
      <c r="A41" s="171" t="s">
        <v>3330</v>
      </c>
      <c r="B41" s="48" t="s">
        <v>425</v>
      </c>
      <c r="C41" s="45" t="s">
        <v>1</v>
      </c>
      <c r="D41" s="248">
        <v>1</v>
      </c>
      <c r="E41" s="91"/>
      <c r="F41" s="170">
        <f t="shared" si="2"/>
        <v>0</v>
      </c>
      <c r="G41" s="170">
        <f t="shared" si="3"/>
        <v>0</v>
      </c>
      <c r="H41" s="90"/>
      <c r="I41" s="90"/>
      <c r="J41" s="90"/>
    </row>
    <row r="42" spans="1:10" ht="15" customHeight="1" x14ac:dyDescent="0.25">
      <c r="A42" s="171" t="s">
        <v>3331</v>
      </c>
      <c r="B42" s="48" t="s">
        <v>427</v>
      </c>
      <c r="C42" s="45" t="s">
        <v>1</v>
      </c>
      <c r="D42" s="248">
        <v>1</v>
      </c>
      <c r="E42" s="91"/>
      <c r="F42" s="170">
        <f t="shared" si="2"/>
        <v>0</v>
      </c>
      <c r="G42" s="170">
        <f t="shared" si="3"/>
        <v>0</v>
      </c>
      <c r="H42" s="90"/>
      <c r="I42" s="90"/>
      <c r="J42" s="90"/>
    </row>
    <row r="43" spans="1:10" ht="15" customHeight="1" x14ac:dyDescent="0.25">
      <c r="A43" s="171" t="s">
        <v>3332</v>
      </c>
      <c r="B43" s="48" t="s">
        <v>428</v>
      </c>
      <c r="C43" s="45" t="s">
        <v>1</v>
      </c>
      <c r="D43" s="248">
        <v>1</v>
      </c>
      <c r="E43" s="91"/>
      <c r="F43" s="170">
        <f t="shared" si="2"/>
        <v>0</v>
      </c>
      <c r="G43" s="170">
        <f t="shared" si="3"/>
        <v>0</v>
      </c>
      <c r="H43" s="90"/>
      <c r="I43" s="90"/>
      <c r="J43" s="90"/>
    </row>
    <row r="44" spans="1:10" ht="15" customHeight="1" x14ac:dyDescent="0.25">
      <c r="A44" s="171" t="s">
        <v>3333</v>
      </c>
      <c r="B44" s="48" t="s">
        <v>429</v>
      </c>
      <c r="C44" s="45" t="s">
        <v>4</v>
      </c>
      <c r="D44" s="248">
        <v>1</v>
      </c>
      <c r="E44" s="91"/>
      <c r="F44" s="170">
        <f t="shared" si="2"/>
        <v>0</v>
      </c>
      <c r="G44" s="170">
        <f t="shared" si="3"/>
        <v>0</v>
      </c>
      <c r="H44" s="90"/>
      <c r="I44" s="90"/>
      <c r="J44" s="90"/>
    </row>
    <row r="45" spans="1:10" ht="15" customHeight="1" x14ac:dyDescent="0.25">
      <c r="A45" s="171" t="s">
        <v>3334</v>
      </c>
      <c r="B45" s="48" t="s">
        <v>619</v>
      </c>
      <c r="C45" s="45" t="s">
        <v>1</v>
      </c>
      <c r="D45" s="248">
        <v>1</v>
      </c>
      <c r="E45" s="91"/>
      <c r="F45" s="170">
        <f t="shared" si="2"/>
        <v>0</v>
      </c>
      <c r="G45" s="170">
        <f t="shared" si="3"/>
        <v>0</v>
      </c>
      <c r="H45" s="90"/>
      <c r="I45" s="90"/>
      <c r="J45" s="90"/>
    </row>
    <row r="46" spans="1:10" ht="15" customHeight="1" x14ac:dyDescent="0.25">
      <c r="A46" s="171" t="s">
        <v>3335</v>
      </c>
      <c r="B46" s="48" t="s">
        <v>1046</v>
      </c>
      <c r="C46" s="45" t="s">
        <v>1</v>
      </c>
      <c r="D46" s="248">
        <v>1</v>
      </c>
      <c r="E46" s="91"/>
      <c r="F46" s="170">
        <f t="shared" si="2"/>
        <v>0</v>
      </c>
      <c r="G46" s="170">
        <f t="shared" si="3"/>
        <v>0</v>
      </c>
      <c r="H46" s="90"/>
      <c r="I46" s="90"/>
      <c r="J46" s="90"/>
    </row>
    <row r="47" spans="1:10" ht="15" customHeight="1" x14ac:dyDescent="0.25">
      <c r="A47" s="171" t="s">
        <v>3336</v>
      </c>
      <c r="B47" s="48" t="s">
        <v>1047</v>
      </c>
      <c r="C47" s="45" t="s">
        <v>1</v>
      </c>
      <c r="D47" s="248">
        <v>1</v>
      </c>
      <c r="E47" s="91"/>
      <c r="F47" s="170">
        <f t="shared" si="2"/>
        <v>0</v>
      </c>
      <c r="G47" s="170">
        <f t="shared" si="3"/>
        <v>0</v>
      </c>
      <c r="H47" s="90"/>
      <c r="I47" s="90"/>
      <c r="J47" s="90"/>
    </row>
    <row r="48" spans="1:10" ht="15" customHeight="1" x14ac:dyDescent="0.25">
      <c r="A48" s="171" t="s">
        <v>3337</v>
      </c>
      <c r="B48" s="48" t="s">
        <v>208</v>
      </c>
      <c r="C48" s="45" t="s">
        <v>1</v>
      </c>
      <c r="D48" s="248">
        <v>1</v>
      </c>
      <c r="E48" s="91"/>
      <c r="F48" s="170">
        <f t="shared" si="2"/>
        <v>0</v>
      </c>
      <c r="G48" s="170">
        <f t="shared" si="3"/>
        <v>0</v>
      </c>
      <c r="H48" s="90"/>
      <c r="I48" s="90"/>
      <c r="J48" s="90"/>
    </row>
    <row r="49" spans="1:10" ht="15" customHeight="1" x14ac:dyDescent="0.25">
      <c r="A49" s="171" t="s">
        <v>3338</v>
      </c>
      <c r="B49" s="48" t="s">
        <v>627</v>
      </c>
      <c r="C49" s="45" t="s">
        <v>1</v>
      </c>
      <c r="D49" s="248">
        <v>2</v>
      </c>
      <c r="E49" s="91"/>
      <c r="F49" s="170">
        <f t="shared" si="2"/>
        <v>0</v>
      </c>
      <c r="G49" s="170">
        <f t="shared" si="3"/>
        <v>0</v>
      </c>
      <c r="H49" s="90"/>
      <c r="I49" s="90"/>
      <c r="J49" s="90"/>
    </row>
    <row r="50" spans="1:10" ht="15" customHeight="1" x14ac:dyDescent="0.25">
      <c r="A50" s="171" t="s">
        <v>3339</v>
      </c>
      <c r="B50" s="48" t="s">
        <v>630</v>
      </c>
      <c r="C50" s="45" t="s">
        <v>1</v>
      </c>
      <c r="D50" s="248">
        <v>2</v>
      </c>
      <c r="E50" s="91"/>
      <c r="F50" s="170">
        <f t="shared" si="2"/>
        <v>0</v>
      </c>
      <c r="G50" s="170">
        <f t="shared" si="3"/>
        <v>0</v>
      </c>
      <c r="H50" s="90"/>
      <c r="I50" s="90"/>
      <c r="J50" s="90"/>
    </row>
    <row r="51" spans="1:10" ht="15" customHeight="1" x14ac:dyDescent="0.25">
      <c r="A51" s="171" t="s">
        <v>3340</v>
      </c>
      <c r="B51" s="48" t="s">
        <v>1048</v>
      </c>
      <c r="C51" s="45" t="s">
        <v>1</v>
      </c>
      <c r="D51" s="248">
        <v>1</v>
      </c>
      <c r="E51" s="91"/>
      <c r="F51" s="170">
        <f t="shared" si="2"/>
        <v>0</v>
      </c>
      <c r="G51" s="170">
        <f t="shared" si="3"/>
        <v>0</v>
      </c>
      <c r="H51" s="90"/>
      <c r="I51" s="90"/>
      <c r="J51" s="90"/>
    </row>
    <row r="52" spans="1:10" ht="15" customHeight="1" x14ac:dyDescent="0.25">
      <c r="A52" s="171" t="s">
        <v>3341</v>
      </c>
      <c r="B52" s="48" t="s">
        <v>632</v>
      </c>
      <c r="C52" s="45" t="s">
        <v>1</v>
      </c>
      <c r="D52" s="248">
        <v>2</v>
      </c>
      <c r="E52" s="91"/>
      <c r="F52" s="170">
        <f t="shared" si="2"/>
        <v>0</v>
      </c>
      <c r="G52" s="170">
        <f t="shared" si="3"/>
        <v>0</v>
      </c>
      <c r="H52" s="90"/>
      <c r="I52" s="90"/>
      <c r="J52" s="90"/>
    </row>
    <row r="53" spans="1:10" ht="15" customHeight="1" x14ac:dyDescent="0.25">
      <c r="A53" s="171" t="s">
        <v>3342</v>
      </c>
      <c r="B53" s="48" t="s">
        <v>1049</v>
      </c>
      <c r="C53" s="45" t="s">
        <v>1</v>
      </c>
      <c r="D53" s="248">
        <v>1</v>
      </c>
      <c r="E53" s="91"/>
      <c r="F53" s="170">
        <f t="shared" si="2"/>
        <v>0</v>
      </c>
      <c r="G53" s="170">
        <f t="shared" si="3"/>
        <v>0</v>
      </c>
      <c r="H53" s="90"/>
      <c r="I53" s="90"/>
      <c r="J53" s="90"/>
    </row>
    <row r="54" spans="1:10" ht="15" customHeight="1" x14ac:dyDescent="0.25">
      <c r="A54" s="171" t="s">
        <v>3343</v>
      </c>
      <c r="B54" s="48" t="s">
        <v>1050</v>
      </c>
      <c r="C54" s="45" t="s">
        <v>1</v>
      </c>
      <c r="D54" s="248">
        <v>1</v>
      </c>
      <c r="E54" s="91"/>
      <c r="F54" s="170">
        <f t="shared" si="2"/>
        <v>0</v>
      </c>
      <c r="G54" s="170">
        <f t="shared" si="3"/>
        <v>0</v>
      </c>
      <c r="H54" s="90"/>
      <c r="I54" s="90"/>
      <c r="J54" s="90"/>
    </row>
    <row r="55" spans="1:10" ht="15" customHeight="1" x14ac:dyDescent="0.25">
      <c r="A55" s="171" t="s">
        <v>3344</v>
      </c>
      <c r="B55" s="48" t="s">
        <v>1051</v>
      </c>
      <c r="C55" s="45" t="s">
        <v>1</v>
      </c>
      <c r="D55" s="248">
        <v>1</v>
      </c>
      <c r="E55" s="91"/>
      <c r="F55" s="170">
        <f t="shared" si="2"/>
        <v>0</v>
      </c>
      <c r="G55" s="170">
        <f t="shared" si="3"/>
        <v>0</v>
      </c>
      <c r="H55" s="90"/>
      <c r="I55" s="90"/>
      <c r="J55" s="90"/>
    </row>
    <row r="56" spans="1:10" ht="15" customHeight="1" x14ac:dyDescent="0.25">
      <c r="A56" s="171" t="s">
        <v>3345</v>
      </c>
      <c r="B56" s="48" t="s">
        <v>49</v>
      </c>
      <c r="C56" s="45" t="s">
        <v>1</v>
      </c>
      <c r="D56" s="248">
        <v>1</v>
      </c>
      <c r="E56" s="91"/>
      <c r="F56" s="170">
        <f t="shared" si="2"/>
        <v>0</v>
      </c>
      <c r="G56" s="170">
        <f t="shared" si="3"/>
        <v>0</v>
      </c>
      <c r="H56" s="90"/>
      <c r="I56" s="90"/>
      <c r="J56" s="90"/>
    </row>
    <row r="57" spans="1:10" ht="15" customHeight="1" x14ac:dyDescent="0.25">
      <c r="A57" s="171" t="s">
        <v>3346</v>
      </c>
      <c r="B57" s="48" t="s">
        <v>635</v>
      </c>
      <c r="C57" s="45" t="s">
        <v>3</v>
      </c>
      <c r="D57" s="248">
        <v>1</v>
      </c>
      <c r="E57" s="91"/>
      <c r="F57" s="170">
        <f t="shared" si="2"/>
        <v>0</v>
      </c>
      <c r="G57" s="170">
        <f t="shared" si="3"/>
        <v>0</v>
      </c>
      <c r="H57" s="90"/>
      <c r="I57" s="90"/>
      <c r="J57" s="90"/>
    </row>
    <row r="58" spans="1:10" ht="15" customHeight="1" x14ac:dyDescent="0.25">
      <c r="A58" s="171" t="s">
        <v>3347</v>
      </c>
      <c r="B58" s="48" t="s">
        <v>1052</v>
      </c>
      <c r="C58" s="45" t="s">
        <v>1</v>
      </c>
      <c r="D58" s="248">
        <v>1</v>
      </c>
      <c r="E58" s="91"/>
      <c r="F58" s="170">
        <f t="shared" si="2"/>
        <v>0</v>
      </c>
      <c r="G58" s="170">
        <f t="shared" si="3"/>
        <v>0</v>
      </c>
      <c r="H58" s="90"/>
      <c r="I58" s="90"/>
      <c r="J58" s="90"/>
    </row>
    <row r="59" spans="1:10" ht="15" customHeight="1" x14ac:dyDescent="0.25">
      <c r="A59" s="171" t="s">
        <v>3348</v>
      </c>
      <c r="B59" s="48" t="s">
        <v>1053</v>
      </c>
      <c r="C59" s="45" t="s">
        <v>1</v>
      </c>
      <c r="D59" s="248">
        <v>1</v>
      </c>
      <c r="E59" s="91"/>
      <c r="F59" s="170">
        <f t="shared" si="2"/>
        <v>0</v>
      </c>
      <c r="G59" s="170">
        <f t="shared" si="3"/>
        <v>0</v>
      </c>
      <c r="H59" s="90"/>
      <c r="I59" s="90"/>
      <c r="J59" s="90"/>
    </row>
    <row r="60" spans="1:10" ht="15" customHeight="1" x14ac:dyDescent="0.25">
      <c r="A60" s="171" t="s">
        <v>3349</v>
      </c>
      <c r="B60" s="48" t="s">
        <v>1054</v>
      </c>
      <c r="C60" s="45" t="s">
        <v>1</v>
      </c>
      <c r="D60" s="248">
        <v>1</v>
      </c>
      <c r="E60" s="91"/>
      <c r="F60" s="170">
        <f t="shared" si="2"/>
        <v>0</v>
      </c>
      <c r="G60" s="170">
        <f t="shared" si="3"/>
        <v>0</v>
      </c>
      <c r="H60" s="90"/>
      <c r="I60" s="90"/>
      <c r="J60" s="90"/>
    </row>
    <row r="61" spans="1:10" ht="15" customHeight="1" x14ac:dyDescent="0.25">
      <c r="A61" s="171" t="s">
        <v>3350</v>
      </c>
      <c r="B61" s="48" t="s">
        <v>1055</v>
      </c>
      <c r="C61" s="45" t="s">
        <v>1</v>
      </c>
      <c r="D61" s="248">
        <v>1</v>
      </c>
      <c r="E61" s="91"/>
      <c r="F61" s="170">
        <f t="shared" si="2"/>
        <v>0</v>
      </c>
      <c r="G61" s="170">
        <f t="shared" si="3"/>
        <v>0</v>
      </c>
      <c r="H61" s="90"/>
      <c r="I61" s="90"/>
      <c r="J61" s="90"/>
    </row>
    <row r="62" spans="1:10" ht="15" customHeight="1" x14ac:dyDescent="0.25">
      <c r="A62" s="171" t="s">
        <v>3351</v>
      </c>
      <c r="B62" s="48" t="s">
        <v>1056</v>
      </c>
      <c r="C62" s="45" t="s">
        <v>1</v>
      </c>
      <c r="D62" s="248">
        <v>2</v>
      </c>
      <c r="E62" s="91"/>
      <c r="F62" s="170">
        <f t="shared" si="2"/>
        <v>0</v>
      </c>
      <c r="G62" s="170">
        <f t="shared" si="3"/>
        <v>0</v>
      </c>
      <c r="H62" s="90"/>
      <c r="I62" s="90"/>
      <c r="J62" s="90"/>
    </row>
    <row r="63" spans="1:10" ht="15" customHeight="1" x14ac:dyDescent="0.25">
      <c r="A63" s="171" t="s">
        <v>3352</v>
      </c>
      <c r="B63" s="48" t="s">
        <v>1057</v>
      </c>
      <c r="C63" s="45" t="s">
        <v>1</v>
      </c>
      <c r="D63" s="248">
        <v>2</v>
      </c>
      <c r="E63" s="91"/>
      <c r="F63" s="170">
        <f t="shared" si="2"/>
        <v>0</v>
      </c>
      <c r="G63" s="170">
        <f t="shared" si="3"/>
        <v>0</v>
      </c>
      <c r="H63" s="90"/>
      <c r="I63" s="90"/>
      <c r="J63" s="90"/>
    </row>
    <row r="64" spans="1:10" ht="15" customHeight="1" x14ac:dyDescent="0.25">
      <c r="A64" s="171" t="s">
        <v>3353</v>
      </c>
      <c r="B64" s="48" t="s">
        <v>468</v>
      </c>
      <c r="C64" s="45" t="s">
        <v>1</v>
      </c>
      <c r="D64" s="248">
        <v>1</v>
      </c>
      <c r="E64" s="91"/>
      <c r="F64" s="170">
        <f t="shared" si="2"/>
        <v>0</v>
      </c>
      <c r="G64" s="170">
        <f t="shared" si="3"/>
        <v>0</v>
      </c>
      <c r="H64" s="90"/>
      <c r="I64" s="90"/>
      <c r="J64" s="90"/>
    </row>
    <row r="65" spans="1:10" ht="15" customHeight="1" x14ac:dyDescent="0.25">
      <c r="A65" s="171" t="s">
        <v>3354</v>
      </c>
      <c r="B65" s="48" t="s">
        <v>469</v>
      </c>
      <c r="C65" s="45" t="s">
        <v>1</v>
      </c>
      <c r="D65" s="248">
        <v>1</v>
      </c>
      <c r="E65" s="91"/>
      <c r="F65" s="170">
        <f t="shared" si="2"/>
        <v>0</v>
      </c>
      <c r="G65" s="170">
        <f t="shared" si="3"/>
        <v>0</v>
      </c>
      <c r="H65" s="90"/>
      <c r="I65" s="90"/>
      <c r="J65" s="90"/>
    </row>
    <row r="66" spans="1:10" ht="15" customHeight="1" x14ac:dyDescent="0.25">
      <c r="A66" s="171" t="s">
        <v>3355</v>
      </c>
      <c r="B66" s="48" t="s">
        <v>1058</v>
      </c>
      <c r="C66" s="45" t="s">
        <v>3</v>
      </c>
      <c r="D66" s="248">
        <v>1</v>
      </c>
      <c r="E66" s="91"/>
      <c r="F66" s="170">
        <f t="shared" si="2"/>
        <v>0</v>
      </c>
      <c r="G66" s="170">
        <f t="shared" si="3"/>
        <v>0</v>
      </c>
      <c r="H66" s="90"/>
      <c r="I66" s="90"/>
      <c r="J66" s="90"/>
    </row>
    <row r="67" spans="1:10" ht="15" customHeight="1" x14ac:dyDescent="0.25">
      <c r="A67" s="171" t="s">
        <v>3356</v>
      </c>
      <c r="B67" s="48" t="s">
        <v>1059</v>
      </c>
      <c r="C67" s="45" t="s">
        <v>3</v>
      </c>
      <c r="D67" s="248">
        <v>1</v>
      </c>
      <c r="E67" s="91"/>
      <c r="F67" s="170">
        <f t="shared" si="2"/>
        <v>0</v>
      </c>
      <c r="G67" s="170">
        <f t="shared" si="3"/>
        <v>0</v>
      </c>
      <c r="H67" s="90"/>
      <c r="I67" s="90"/>
      <c r="J67" s="90"/>
    </row>
    <row r="68" spans="1:10" ht="15" customHeight="1" x14ac:dyDescent="0.25">
      <c r="A68" s="171" t="s">
        <v>3357</v>
      </c>
      <c r="B68" s="48" t="s">
        <v>1060</v>
      </c>
      <c r="C68" s="45" t="s">
        <v>1</v>
      </c>
      <c r="D68" s="248">
        <v>2</v>
      </c>
      <c r="E68" s="91"/>
      <c r="F68" s="170">
        <f t="shared" si="2"/>
        <v>0</v>
      </c>
      <c r="G68" s="170">
        <f t="shared" si="3"/>
        <v>0</v>
      </c>
      <c r="H68" s="90"/>
      <c r="I68" s="90"/>
      <c r="J68" s="90"/>
    </row>
    <row r="69" spans="1:10" ht="15" customHeight="1" x14ac:dyDescent="0.25">
      <c r="A69" s="171" t="s">
        <v>3358</v>
      </c>
      <c r="B69" s="48" t="s">
        <v>1061</v>
      </c>
      <c r="C69" s="45" t="s">
        <v>1</v>
      </c>
      <c r="D69" s="248">
        <v>2</v>
      </c>
      <c r="E69" s="91"/>
      <c r="F69" s="170">
        <f t="shared" si="2"/>
        <v>0</v>
      </c>
      <c r="G69" s="170">
        <f t="shared" si="3"/>
        <v>0</v>
      </c>
      <c r="H69" s="90"/>
      <c r="I69" s="90"/>
      <c r="J69" s="90"/>
    </row>
    <row r="70" spans="1:10" ht="15" customHeight="1" x14ac:dyDescent="0.25">
      <c r="A70" s="171" t="s">
        <v>3359</v>
      </c>
      <c r="B70" s="48" t="s">
        <v>1062</v>
      </c>
      <c r="C70" s="45" t="s">
        <v>1</v>
      </c>
      <c r="D70" s="248">
        <v>2</v>
      </c>
      <c r="E70" s="91"/>
      <c r="F70" s="170">
        <f t="shared" si="2"/>
        <v>0</v>
      </c>
      <c r="G70" s="170">
        <f t="shared" si="3"/>
        <v>0</v>
      </c>
      <c r="H70" s="90"/>
      <c r="I70" s="90"/>
      <c r="J70" s="90"/>
    </row>
    <row r="71" spans="1:10" ht="15" customHeight="1" x14ac:dyDescent="0.25">
      <c r="A71" s="171" t="s">
        <v>3360</v>
      </c>
      <c r="B71" s="48" t="s">
        <v>1063</v>
      </c>
      <c r="C71" s="45" t="s">
        <v>1</v>
      </c>
      <c r="D71" s="248">
        <v>2</v>
      </c>
      <c r="E71" s="91"/>
      <c r="F71" s="170">
        <f t="shared" si="2"/>
        <v>0</v>
      </c>
      <c r="G71" s="170">
        <f t="shared" si="3"/>
        <v>0</v>
      </c>
      <c r="H71" s="90"/>
      <c r="I71" s="90"/>
      <c r="J71" s="90"/>
    </row>
    <row r="72" spans="1:10" ht="15" customHeight="1" x14ac:dyDescent="0.25">
      <c r="A72" s="171" t="s">
        <v>3361</v>
      </c>
      <c r="B72" s="48" t="s">
        <v>479</v>
      </c>
      <c r="C72" s="45" t="s">
        <v>1</v>
      </c>
      <c r="D72" s="248">
        <v>1</v>
      </c>
      <c r="E72" s="91"/>
      <c r="F72" s="170">
        <f t="shared" si="2"/>
        <v>0</v>
      </c>
      <c r="G72" s="170">
        <f t="shared" si="3"/>
        <v>0</v>
      </c>
      <c r="H72" s="90"/>
      <c r="I72" s="90"/>
      <c r="J72" s="90"/>
    </row>
    <row r="73" spans="1:10" ht="15" customHeight="1" x14ac:dyDescent="0.25">
      <c r="A73" s="171" t="s">
        <v>3362</v>
      </c>
      <c r="B73" s="48" t="s">
        <v>1064</v>
      </c>
      <c r="C73" s="45" t="s">
        <v>1</v>
      </c>
      <c r="D73" s="248">
        <v>2</v>
      </c>
      <c r="E73" s="91"/>
      <c r="F73" s="170">
        <f t="shared" si="2"/>
        <v>0</v>
      </c>
      <c r="G73" s="170">
        <f t="shared" si="3"/>
        <v>0</v>
      </c>
      <c r="H73" s="90"/>
      <c r="I73" s="90"/>
      <c r="J73" s="90"/>
    </row>
    <row r="74" spans="1:10" ht="15" customHeight="1" x14ac:dyDescent="0.25">
      <c r="A74" s="171" t="s">
        <v>3363</v>
      </c>
      <c r="B74" s="67" t="s">
        <v>1065</v>
      </c>
      <c r="C74" s="45" t="s">
        <v>1</v>
      </c>
      <c r="D74" s="248">
        <v>2</v>
      </c>
      <c r="E74" s="91"/>
      <c r="F74" s="170">
        <f t="shared" si="2"/>
        <v>0</v>
      </c>
      <c r="G74" s="170">
        <f t="shared" si="3"/>
        <v>0</v>
      </c>
      <c r="H74" s="90"/>
      <c r="I74" s="90"/>
      <c r="J74" s="90"/>
    </row>
    <row r="75" spans="1:10" ht="15" customHeight="1" x14ac:dyDescent="0.25">
      <c r="A75" s="171" t="s">
        <v>3364</v>
      </c>
      <c r="B75" s="67" t="s">
        <v>136</v>
      </c>
      <c r="C75" s="45" t="s">
        <v>3</v>
      </c>
      <c r="D75" s="248">
        <v>1</v>
      </c>
      <c r="E75" s="91"/>
      <c r="F75" s="170">
        <f t="shared" si="2"/>
        <v>0</v>
      </c>
      <c r="G75" s="170">
        <f t="shared" si="3"/>
        <v>0</v>
      </c>
      <c r="H75" s="90"/>
      <c r="I75" s="90"/>
      <c r="J75" s="90"/>
    </row>
    <row r="76" spans="1:10" ht="15" customHeight="1" x14ac:dyDescent="0.25">
      <c r="A76" s="171" t="s">
        <v>3365</v>
      </c>
      <c r="B76" s="67" t="s">
        <v>738</v>
      </c>
      <c r="C76" s="45" t="s">
        <v>3</v>
      </c>
      <c r="D76" s="248">
        <v>1</v>
      </c>
      <c r="E76" s="91"/>
      <c r="F76" s="170">
        <f t="shared" si="2"/>
        <v>0</v>
      </c>
      <c r="G76" s="170">
        <f t="shared" si="3"/>
        <v>0</v>
      </c>
      <c r="H76" s="90"/>
      <c r="I76" s="90"/>
      <c r="J76" s="90"/>
    </row>
    <row r="77" spans="1:10" ht="15" customHeight="1" x14ac:dyDescent="0.25">
      <c r="A77" s="171" t="s">
        <v>3366</v>
      </c>
      <c r="B77" s="67" t="s">
        <v>1066</v>
      </c>
      <c r="C77" s="45" t="s">
        <v>3</v>
      </c>
      <c r="D77" s="248">
        <v>1</v>
      </c>
      <c r="E77" s="91"/>
      <c r="F77" s="170">
        <f t="shared" si="2"/>
        <v>0</v>
      </c>
      <c r="G77" s="170">
        <f t="shared" si="3"/>
        <v>0</v>
      </c>
      <c r="H77" s="90"/>
      <c r="I77" s="90"/>
      <c r="J77" s="90"/>
    </row>
    <row r="78" spans="1:10" ht="15" customHeight="1" x14ac:dyDescent="0.25">
      <c r="A78" s="171" t="s">
        <v>3367</v>
      </c>
      <c r="B78" s="67" t="s">
        <v>1067</v>
      </c>
      <c r="C78" s="45" t="s">
        <v>1</v>
      </c>
      <c r="D78" s="248">
        <v>2</v>
      </c>
      <c r="E78" s="91"/>
      <c r="F78" s="170">
        <f t="shared" si="2"/>
        <v>0</v>
      </c>
      <c r="G78" s="170">
        <f t="shared" si="3"/>
        <v>0</v>
      </c>
      <c r="H78" s="90"/>
      <c r="I78" s="90"/>
      <c r="J78" s="90"/>
    </row>
    <row r="79" spans="1:10" ht="15" customHeight="1" x14ac:dyDescent="0.25">
      <c r="A79" s="171" t="s">
        <v>3368</v>
      </c>
      <c r="B79" s="48" t="s">
        <v>1068</v>
      </c>
      <c r="C79" s="45" t="s">
        <v>1</v>
      </c>
      <c r="D79" s="248">
        <v>1</v>
      </c>
      <c r="E79" s="91"/>
      <c r="F79" s="170">
        <f t="shared" si="2"/>
        <v>0</v>
      </c>
      <c r="G79" s="170">
        <f t="shared" si="3"/>
        <v>0</v>
      </c>
      <c r="H79" s="90"/>
      <c r="I79" s="90"/>
      <c r="J79" s="90"/>
    </row>
    <row r="80" spans="1:10" ht="15" customHeight="1" x14ac:dyDescent="0.25">
      <c r="A80" s="171" t="s">
        <v>3369</v>
      </c>
      <c r="B80" s="48" t="s">
        <v>1069</v>
      </c>
      <c r="C80" s="45" t="s">
        <v>1</v>
      </c>
      <c r="D80" s="248">
        <v>1</v>
      </c>
      <c r="E80" s="91"/>
      <c r="F80" s="170">
        <f t="shared" si="2"/>
        <v>0</v>
      </c>
      <c r="G80" s="170">
        <f t="shared" si="3"/>
        <v>0</v>
      </c>
      <c r="H80" s="90"/>
      <c r="I80" s="90"/>
      <c r="J80" s="90"/>
    </row>
    <row r="81" spans="1:10" ht="15" customHeight="1" x14ac:dyDescent="0.25">
      <c r="A81" s="171" t="s">
        <v>3370</v>
      </c>
      <c r="B81" s="48" t="s">
        <v>149</v>
      </c>
      <c r="C81" s="45" t="s">
        <v>1</v>
      </c>
      <c r="D81" s="248">
        <v>2</v>
      </c>
      <c r="E81" s="91"/>
      <c r="F81" s="170">
        <f t="shared" si="2"/>
        <v>0</v>
      </c>
      <c r="G81" s="170">
        <f t="shared" si="3"/>
        <v>0</v>
      </c>
      <c r="H81" s="90"/>
      <c r="I81" s="90"/>
      <c r="J81" s="90"/>
    </row>
    <row r="82" spans="1:10" ht="15" customHeight="1" x14ac:dyDescent="0.25">
      <c r="A82" s="171" t="s">
        <v>3371</v>
      </c>
      <c r="B82" s="48" t="s">
        <v>1070</v>
      </c>
      <c r="C82" s="45" t="s">
        <v>1</v>
      </c>
      <c r="D82" s="248">
        <v>1</v>
      </c>
      <c r="E82" s="91"/>
      <c r="F82" s="170">
        <f t="shared" si="2"/>
        <v>0</v>
      </c>
      <c r="G82" s="170">
        <f t="shared" si="3"/>
        <v>0</v>
      </c>
      <c r="H82" s="90"/>
      <c r="I82" s="90"/>
      <c r="J82" s="90"/>
    </row>
    <row r="83" spans="1:10" ht="15" customHeight="1" x14ac:dyDescent="0.25">
      <c r="A83" s="171" t="s">
        <v>3372</v>
      </c>
      <c r="B83" s="48" t="s">
        <v>1071</v>
      </c>
      <c r="C83" s="45" t="s">
        <v>1</v>
      </c>
      <c r="D83" s="248">
        <v>1</v>
      </c>
      <c r="E83" s="91"/>
      <c r="F83" s="170">
        <f t="shared" si="2"/>
        <v>0</v>
      </c>
      <c r="G83" s="170">
        <f t="shared" si="3"/>
        <v>0</v>
      </c>
      <c r="H83" s="90"/>
      <c r="I83" s="90"/>
      <c r="J83" s="90"/>
    </row>
    <row r="84" spans="1:10" ht="15" customHeight="1" x14ac:dyDescent="0.25">
      <c r="A84" s="171" t="s">
        <v>3373</v>
      </c>
      <c r="B84" s="48" t="s">
        <v>1072</v>
      </c>
      <c r="C84" s="45" t="s">
        <v>1</v>
      </c>
      <c r="D84" s="248">
        <v>1</v>
      </c>
      <c r="E84" s="91"/>
      <c r="F84" s="170">
        <f t="shared" si="2"/>
        <v>0</v>
      </c>
      <c r="G84" s="170">
        <f t="shared" si="3"/>
        <v>0</v>
      </c>
      <c r="H84" s="90"/>
      <c r="I84" s="90"/>
      <c r="J84" s="90"/>
    </row>
    <row r="85" spans="1:10" ht="15" customHeight="1" x14ac:dyDescent="0.25">
      <c r="A85" s="171" t="s">
        <v>3374</v>
      </c>
      <c r="B85" s="48" t="s">
        <v>1073</v>
      </c>
      <c r="C85" s="45" t="s">
        <v>1</v>
      </c>
      <c r="D85" s="248">
        <v>1</v>
      </c>
      <c r="E85" s="91"/>
      <c r="F85" s="170">
        <f t="shared" si="2"/>
        <v>0</v>
      </c>
      <c r="G85" s="170">
        <f t="shared" si="3"/>
        <v>0</v>
      </c>
      <c r="H85" s="90"/>
      <c r="I85" s="90"/>
      <c r="J85" s="90"/>
    </row>
    <row r="86" spans="1:10" ht="15" customHeight="1" x14ac:dyDescent="0.25">
      <c r="A86" s="171" t="s">
        <v>3375</v>
      </c>
      <c r="B86" s="67" t="s">
        <v>141</v>
      </c>
      <c r="C86" s="45" t="s">
        <v>1</v>
      </c>
      <c r="D86" s="248">
        <v>1</v>
      </c>
      <c r="E86" s="91"/>
      <c r="F86" s="170">
        <f t="shared" si="2"/>
        <v>0</v>
      </c>
      <c r="G86" s="170">
        <f t="shared" si="3"/>
        <v>0</v>
      </c>
      <c r="H86" s="90"/>
      <c r="I86" s="90"/>
      <c r="J86" s="90"/>
    </row>
    <row r="87" spans="1:10" ht="15" customHeight="1" x14ac:dyDescent="0.25">
      <c r="A87" s="171" t="s">
        <v>3376</v>
      </c>
      <c r="B87" s="67" t="s">
        <v>1074</v>
      </c>
      <c r="C87" s="45" t="s">
        <v>1</v>
      </c>
      <c r="D87" s="248">
        <v>2</v>
      </c>
      <c r="E87" s="91"/>
      <c r="F87" s="170">
        <f t="shared" ref="F87:F130" si="4">SUM(E87*1.2)</f>
        <v>0</v>
      </c>
      <c r="G87" s="170">
        <f t="shared" ref="G87:G130" si="5">SUM(D87*E87)</f>
        <v>0</v>
      </c>
      <c r="H87" s="90"/>
      <c r="I87" s="90"/>
      <c r="J87" s="90"/>
    </row>
    <row r="88" spans="1:10" ht="15" customHeight="1" x14ac:dyDescent="0.25">
      <c r="A88" s="171" t="s">
        <v>3377</v>
      </c>
      <c r="B88" s="67" t="s">
        <v>78</v>
      </c>
      <c r="C88" s="45" t="s">
        <v>1</v>
      </c>
      <c r="D88" s="248">
        <v>2</v>
      </c>
      <c r="E88" s="91"/>
      <c r="F88" s="170">
        <f t="shared" si="4"/>
        <v>0</v>
      </c>
      <c r="G88" s="170">
        <f t="shared" si="5"/>
        <v>0</v>
      </c>
      <c r="H88" s="90"/>
      <c r="I88" s="90"/>
      <c r="J88" s="90"/>
    </row>
    <row r="89" spans="1:10" ht="15" customHeight="1" x14ac:dyDescent="0.25">
      <c r="A89" s="171" t="s">
        <v>3378</v>
      </c>
      <c r="B89" s="67" t="s">
        <v>106</v>
      </c>
      <c r="C89" s="45" t="s">
        <v>1</v>
      </c>
      <c r="D89" s="248">
        <v>1</v>
      </c>
      <c r="E89" s="91"/>
      <c r="F89" s="170">
        <f t="shared" si="4"/>
        <v>0</v>
      </c>
      <c r="G89" s="170">
        <f t="shared" si="5"/>
        <v>0</v>
      </c>
      <c r="H89" s="90"/>
      <c r="I89" s="90"/>
      <c r="J89" s="90"/>
    </row>
    <row r="90" spans="1:10" ht="15" customHeight="1" x14ac:dyDescent="0.25">
      <c r="A90" s="171" t="s">
        <v>3379</v>
      </c>
      <c r="B90" s="67" t="s">
        <v>651</v>
      </c>
      <c r="C90" s="45" t="s">
        <v>1</v>
      </c>
      <c r="D90" s="248">
        <v>1</v>
      </c>
      <c r="E90" s="91"/>
      <c r="F90" s="170">
        <f t="shared" si="4"/>
        <v>0</v>
      </c>
      <c r="G90" s="170">
        <f t="shared" si="5"/>
        <v>0</v>
      </c>
      <c r="H90" s="90"/>
      <c r="I90" s="90"/>
      <c r="J90" s="90"/>
    </row>
    <row r="91" spans="1:10" ht="15" customHeight="1" x14ac:dyDescent="0.25">
      <c r="A91" s="171" t="s">
        <v>3380</v>
      </c>
      <c r="B91" s="48" t="s">
        <v>1075</v>
      </c>
      <c r="C91" s="45" t="s">
        <v>1</v>
      </c>
      <c r="D91" s="248">
        <v>1</v>
      </c>
      <c r="E91" s="91"/>
      <c r="F91" s="170">
        <f t="shared" si="4"/>
        <v>0</v>
      </c>
      <c r="G91" s="170">
        <f t="shared" si="5"/>
        <v>0</v>
      </c>
      <c r="H91" s="90"/>
      <c r="I91" s="90"/>
      <c r="J91" s="90"/>
    </row>
    <row r="92" spans="1:10" ht="15" customHeight="1" x14ac:dyDescent="0.25">
      <c r="A92" s="171" t="s">
        <v>3381</v>
      </c>
      <c r="B92" s="48" t="s">
        <v>654</v>
      </c>
      <c r="C92" s="45" t="s">
        <v>1</v>
      </c>
      <c r="D92" s="248">
        <v>1</v>
      </c>
      <c r="E92" s="91"/>
      <c r="F92" s="170">
        <f t="shared" si="4"/>
        <v>0</v>
      </c>
      <c r="G92" s="170">
        <f t="shared" si="5"/>
        <v>0</v>
      </c>
      <c r="H92" s="90"/>
      <c r="I92" s="90"/>
      <c r="J92" s="90"/>
    </row>
    <row r="93" spans="1:10" ht="15" customHeight="1" x14ac:dyDescent="0.25">
      <c r="A93" s="171" t="s">
        <v>3382</v>
      </c>
      <c r="B93" s="48" t="s">
        <v>1076</v>
      </c>
      <c r="C93" s="45" t="s">
        <v>1</v>
      </c>
      <c r="D93" s="248">
        <v>4</v>
      </c>
      <c r="E93" s="91"/>
      <c r="F93" s="170">
        <f t="shared" si="4"/>
        <v>0</v>
      </c>
      <c r="G93" s="170">
        <f t="shared" si="5"/>
        <v>0</v>
      </c>
      <c r="H93" s="90"/>
      <c r="I93" s="90"/>
      <c r="J93" s="90"/>
    </row>
    <row r="94" spans="1:10" ht="15" customHeight="1" x14ac:dyDescent="0.25">
      <c r="A94" s="171" t="s">
        <v>3383</v>
      </c>
      <c r="B94" s="48" t="s">
        <v>656</v>
      </c>
      <c r="C94" s="45" t="s">
        <v>1</v>
      </c>
      <c r="D94" s="248">
        <v>1</v>
      </c>
      <c r="E94" s="91"/>
      <c r="F94" s="170">
        <f t="shared" si="4"/>
        <v>0</v>
      </c>
      <c r="G94" s="170">
        <f t="shared" si="5"/>
        <v>0</v>
      </c>
      <c r="H94" s="90"/>
      <c r="I94" s="90"/>
      <c r="J94" s="90"/>
    </row>
    <row r="95" spans="1:10" ht="15" customHeight="1" x14ac:dyDescent="0.25">
      <c r="A95" s="171" t="s">
        <v>3384</v>
      </c>
      <c r="B95" s="48" t="s">
        <v>657</v>
      </c>
      <c r="C95" s="45" t="s">
        <v>1</v>
      </c>
      <c r="D95" s="248">
        <v>1</v>
      </c>
      <c r="E95" s="91"/>
      <c r="F95" s="170">
        <f t="shared" si="4"/>
        <v>0</v>
      </c>
      <c r="G95" s="170">
        <f t="shared" si="5"/>
        <v>0</v>
      </c>
      <c r="H95" s="90"/>
      <c r="I95" s="90"/>
      <c r="J95" s="90"/>
    </row>
    <row r="96" spans="1:10" ht="15" customHeight="1" x14ac:dyDescent="0.25">
      <c r="A96" s="171" t="s">
        <v>3385</v>
      </c>
      <c r="B96" s="48" t="s">
        <v>1077</v>
      </c>
      <c r="C96" s="45" t="s">
        <v>1</v>
      </c>
      <c r="D96" s="248">
        <v>4</v>
      </c>
      <c r="E96" s="91"/>
      <c r="F96" s="170">
        <f t="shared" si="4"/>
        <v>0</v>
      </c>
      <c r="G96" s="170">
        <f t="shared" si="5"/>
        <v>0</v>
      </c>
      <c r="H96" s="90"/>
      <c r="I96" s="90"/>
      <c r="J96" s="90"/>
    </row>
    <row r="97" spans="1:10" ht="15" customHeight="1" x14ac:dyDescent="0.25">
      <c r="A97" s="171" t="s">
        <v>3386</v>
      </c>
      <c r="B97" s="48" t="s">
        <v>1078</v>
      </c>
      <c r="C97" s="45" t="s">
        <v>1</v>
      </c>
      <c r="D97" s="248">
        <v>4</v>
      </c>
      <c r="E97" s="91"/>
      <c r="F97" s="170">
        <f t="shared" si="4"/>
        <v>0</v>
      </c>
      <c r="G97" s="170">
        <f t="shared" si="5"/>
        <v>0</v>
      </c>
      <c r="H97" s="90"/>
      <c r="I97" s="90"/>
      <c r="J97" s="90"/>
    </row>
    <row r="98" spans="1:10" ht="15" customHeight="1" x14ac:dyDescent="0.25">
      <c r="A98" s="171" t="s">
        <v>3387</v>
      </c>
      <c r="B98" s="48" t="s">
        <v>660</v>
      </c>
      <c r="C98" s="45" t="s">
        <v>1</v>
      </c>
      <c r="D98" s="248">
        <v>2</v>
      </c>
      <c r="E98" s="91"/>
      <c r="F98" s="170">
        <f t="shared" si="4"/>
        <v>0</v>
      </c>
      <c r="G98" s="170">
        <f t="shared" si="5"/>
        <v>0</v>
      </c>
      <c r="H98" s="90"/>
      <c r="I98" s="90"/>
      <c r="J98" s="90"/>
    </row>
    <row r="99" spans="1:10" ht="15" customHeight="1" x14ac:dyDescent="0.25">
      <c r="A99" s="171" t="s">
        <v>3388</v>
      </c>
      <c r="B99" s="48" t="s">
        <v>661</v>
      </c>
      <c r="C99" s="45" t="s">
        <v>1</v>
      </c>
      <c r="D99" s="248">
        <v>1</v>
      </c>
      <c r="E99" s="91"/>
      <c r="F99" s="170">
        <f t="shared" si="4"/>
        <v>0</v>
      </c>
      <c r="G99" s="170">
        <f t="shared" si="5"/>
        <v>0</v>
      </c>
      <c r="H99" s="90"/>
      <c r="I99" s="90"/>
      <c r="J99" s="90"/>
    </row>
    <row r="100" spans="1:10" ht="15" customHeight="1" x14ac:dyDescent="0.25">
      <c r="A100" s="171" t="s">
        <v>3389</v>
      </c>
      <c r="B100" s="48" t="s">
        <v>1079</v>
      </c>
      <c r="C100" s="45" t="s">
        <v>1</v>
      </c>
      <c r="D100" s="248">
        <v>1</v>
      </c>
      <c r="E100" s="91"/>
      <c r="F100" s="170">
        <f t="shared" si="4"/>
        <v>0</v>
      </c>
      <c r="G100" s="170">
        <f t="shared" si="5"/>
        <v>0</v>
      </c>
      <c r="H100" s="90"/>
      <c r="I100" s="90"/>
      <c r="J100" s="90"/>
    </row>
    <row r="101" spans="1:10" ht="15" customHeight="1" x14ac:dyDescent="0.25">
      <c r="A101" s="171" t="s">
        <v>3390</v>
      </c>
      <c r="B101" s="48" t="s">
        <v>663</v>
      </c>
      <c r="C101" s="45" t="s">
        <v>1</v>
      </c>
      <c r="D101" s="248">
        <v>2</v>
      </c>
      <c r="E101" s="91"/>
      <c r="F101" s="170">
        <f t="shared" si="4"/>
        <v>0</v>
      </c>
      <c r="G101" s="170">
        <f t="shared" si="5"/>
        <v>0</v>
      </c>
      <c r="H101" s="90"/>
      <c r="I101" s="90"/>
      <c r="J101" s="90"/>
    </row>
    <row r="102" spans="1:10" ht="15" customHeight="1" x14ac:dyDescent="0.25">
      <c r="A102" s="171" t="s">
        <v>3391</v>
      </c>
      <c r="B102" s="48" t="s">
        <v>664</v>
      </c>
      <c r="C102" s="45" t="s">
        <v>1</v>
      </c>
      <c r="D102" s="248">
        <v>2</v>
      </c>
      <c r="E102" s="91"/>
      <c r="F102" s="170">
        <f t="shared" si="4"/>
        <v>0</v>
      </c>
      <c r="G102" s="170">
        <f t="shared" si="5"/>
        <v>0</v>
      </c>
      <c r="H102" s="90"/>
      <c r="I102" s="90"/>
      <c r="J102" s="90"/>
    </row>
    <row r="103" spans="1:10" ht="15" customHeight="1" x14ac:dyDescent="0.25">
      <c r="A103" s="171" t="s">
        <v>3392</v>
      </c>
      <c r="B103" s="48" t="s">
        <v>665</v>
      </c>
      <c r="C103" s="45" t="s">
        <v>1</v>
      </c>
      <c r="D103" s="248">
        <v>1</v>
      </c>
      <c r="E103" s="91"/>
      <c r="F103" s="170">
        <f t="shared" si="4"/>
        <v>0</v>
      </c>
      <c r="G103" s="170">
        <f t="shared" si="5"/>
        <v>0</v>
      </c>
      <c r="H103" s="90"/>
      <c r="I103" s="90"/>
      <c r="J103" s="90"/>
    </row>
    <row r="104" spans="1:10" ht="15" customHeight="1" x14ac:dyDescent="0.25">
      <c r="A104" s="171" t="s">
        <v>3393</v>
      </c>
      <c r="B104" s="48" t="s">
        <v>347</v>
      </c>
      <c r="C104" s="45" t="s">
        <v>1</v>
      </c>
      <c r="D104" s="248">
        <v>1</v>
      </c>
      <c r="E104" s="91"/>
      <c r="F104" s="170">
        <f t="shared" si="4"/>
        <v>0</v>
      </c>
      <c r="G104" s="170">
        <f t="shared" si="5"/>
        <v>0</v>
      </c>
      <c r="H104" s="90"/>
      <c r="I104" s="90"/>
      <c r="J104" s="90"/>
    </row>
    <row r="105" spans="1:10" ht="15" customHeight="1" x14ac:dyDescent="0.25">
      <c r="A105" s="171" t="s">
        <v>3394</v>
      </c>
      <c r="B105" s="67" t="s">
        <v>669</v>
      </c>
      <c r="C105" s="45" t="s">
        <v>1</v>
      </c>
      <c r="D105" s="248">
        <v>2</v>
      </c>
      <c r="E105" s="91"/>
      <c r="F105" s="170">
        <f t="shared" si="4"/>
        <v>0</v>
      </c>
      <c r="G105" s="170">
        <f t="shared" si="5"/>
        <v>0</v>
      </c>
      <c r="H105" s="90"/>
      <c r="I105" s="90"/>
      <c r="J105" s="90"/>
    </row>
    <row r="106" spans="1:10" ht="15" customHeight="1" x14ac:dyDescent="0.25">
      <c r="A106" s="171" t="s">
        <v>3395</v>
      </c>
      <c r="B106" s="67" t="s">
        <v>670</v>
      </c>
      <c r="C106" s="45" t="s">
        <v>1</v>
      </c>
      <c r="D106" s="248">
        <v>2</v>
      </c>
      <c r="E106" s="91"/>
      <c r="F106" s="170">
        <f t="shared" si="4"/>
        <v>0</v>
      </c>
      <c r="G106" s="170">
        <f t="shared" si="5"/>
        <v>0</v>
      </c>
      <c r="H106" s="90"/>
      <c r="I106" s="90"/>
      <c r="J106" s="90"/>
    </row>
    <row r="107" spans="1:10" ht="15" customHeight="1" x14ac:dyDescent="0.25">
      <c r="A107" s="171" t="s">
        <v>3396</v>
      </c>
      <c r="B107" s="48" t="s">
        <v>672</v>
      </c>
      <c r="C107" s="45" t="s">
        <v>1</v>
      </c>
      <c r="D107" s="248">
        <v>1</v>
      </c>
      <c r="E107" s="91"/>
      <c r="F107" s="170">
        <f t="shared" si="4"/>
        <v>0</v>
      </c>
      <c r="G107" s="170">
        <f t="shared" si="5"/>
        <v>0</v>
      </c>
      <c r="H107" s="90"/>
      <c r="I107" s="90"/>
      <c r="J107" s="90"/>
    </row>
    <row r="108" spans="1:10" ht="15" customHeight="1" x14ac:dyDescent="0.25">
      <c r="A108" s="171" t="s">
        <v>3397</v>
      </c>
      <c r="B108" s="48" t="s">
        <v>749</v>
      </c>
      <c r="C108" s="45" t="s">
        <v>1</v>
      </c>
      <c r="D108" s="248">
        <v>2</v>
      </c>
      <c r="E108" s="91"/>
      <c r="F108" s="170">
        <f t="shared" si="4"/>
        <v>0</v>
      </c>
      <c r="G108" s="170">
        <f t="shared" si="5"/>
        <v>0</v>
      </c>
      <c r="H108" s="90"/>
      <c r="I108" s="90"/>
      <c r="J108" s="90"/>
    </row>
    <row r="109" spans="1:10" ht="15" customHeight="1" x14ac:dyDescent="0.25">
      <c r="A109" s="171" t="s">
        <v>3398</v>
      </c>
      <c r="B109" s="48" t="s">
        <v>1080</v>
      </c>
      <c r="C109" s="45" t="s">
        <v>1</v>
      </c>
      <c r="D109" s="248">
        <v>1</v>
      </c>
      <c r="E109" s="91"/>
      <c r="F109" s="170">
        <f t="shared" si="4"/>
        <v>0</v>
      </c>
      <c r="G109" s="170">
        <f t="shared" si="5"/>
        <v>0</v>
      </c>
      <c r="H109" s="90"/>
      <c r="I109" s="90"/>
      <c r="J109" s="90"/>
    </row>
    <row r="110" spans="1:10" ht="15" customHeight="1" x14ac:dyDescent="0.25">
      <c r="A110" s="171" t="s">
        <v>3399</v>
      </c>
      <c r="B110" s="48" t="s">
        <v>675</v>
      </c>
      <c r="C110" s="45" t="s">
        <v>1</v>
      </c>
      <c r="D110" s="248">
        <v>1</v>
      </c>
      <c r="E110" s="91"/>
      <c r="F110" s="170">
        <f t="shared" si="4"/>
        <v>0</v>
      </c>
      <c r="G110" s="170">
        <f t="shared" si="5"/>
        <v>0</v>
      </c>
      <c r="H110" s="90"/>
      <c r="I110" s="90"/>
      <c r="J110" s="90"/>
    </row>
    <row r="111" spans="1:10" ht="15" customHeight="1" x14ac:dyDescent="0.25">
      <c r="A111" s="171" t="s">
        <v>3400</v>
      </c>
      <c r="B111" s="48" t="s">
        <v>678</v>
      </c>
      <c r="C111" s="45" t="s">
        <v>1</v>
      </c>
      <c r="D111" s="248">
        <v>1</v>
      </c>
      <c r="E111" s="91"/>
      <c r="F111" s="170">
        <f t="shared" si="4"/>
        <v>0</v>
      </c>
      <c r="G111" s="170">
        <f t="shared" si="5"/>
        <v>0</v>
      </c>
      <c r="H111" s="90"/>
      <c r="I111" s="90"/>
      <c r="J111" s="90"/>
    </row>
    <row r="112" spans="1:10" ht="15" customHeight="1" x14ac:dyDescent="0.25">
      <c r="A112" s="171" t="s">
        <v>3401</v>
      </c>
      <c r="B112" s="48" t="s">
        <v>1081</v>
      </c>
      <c r="C112" s="45" t="s">
        <v>1</v>
      </c>
      <c r="D112" s="248">
        <v>1</v>
      </c>
      <c r="E112" s="91"/>
      <c r="F112" s="170">
        <f t="shared" si="4"/>
        <v>0</v>
      </c>
      <c r="G112" s="170">
        <f t="shared" si="5"/>
        <v>0</v>
      </c>
      <c r="H112" s="90"/>
      <c r="I112" s="90"/>
      <c r="J112" s="90"/>
    </row>
    <row r="113" spans="1:10" ht="15" customHeight="1" x14ac:dyDescent="0.25">
      <c r="A113" s="171" t="s">
        <v>3402</v>
      </c>
      <c r="B113" s="48" t="s">
        <v>1082</v>
      </c>
      <c r="C113" s="45" t="s">
        <v>1</v>
      </c>
      <c r="D113" s="248">
        <v>1</v>
      </c>
      <c r="E113" s="91"/>
      <c r="F113" s="170">
        <f t="shared" si="4"/>
        <v>0</v>
      </c>
      <c r="G113" s="170">
        <f t="shared" si="5"/>
        <v>0</v>
      </c>
      <c r="H113" s="90"/>
      <c r="I113" s="90"/>
      <c r="J113" s="90"/>
    </row>
    <row r="114" spans="1:10" ht="15" customHeight="1" x14ac:dyDescent="0.25">
      <c r="A114" s="171" t="s">
        <v>3403</v>
      </c>
      <c r="B114" s="48" t="s">
        <v>218</v>
      </c>
      <c r="C114" s="45" t="s">
        <v>1</v>
      </c>
      <c r="D114" s="248">
        <v>1</v>
      </c>
      <c r="E114" s="91"/>
      <c r="F114" s="170">
        <f t="shared" si="4"/>
        <v>0</v>
      </c>
      <c r="G114" s="170">
        <f t="shared" si="5"/>
        <v>0</v>
      </c>
      <c r="H114" s="90"/>
      <c r="I114" s="90"/>
      <c r="J114" s="90"/>
    </row>
    <row r="115" spans="1:10" ht="15" customHeight="1" x14ac:dyDescent="0.25">
      <c r="A115" s="171" t="s">
        <v>3404</v>
      </c>
      <c r="B115" s="48" t="s">
        <v>74</v>
      </c>
      <c r="C115" s="45" t="s">
        <v>1</v>
      </c>
      <c r="D115" s="248">
        <v>2</v>
      </c>
      <c r="E115" s="91"/>
      <c r="F115" s="170">
        <f t="shared" si="4"/>
        <v>0</v>
      </c>
      <c r="G115" s="170">
        <f t="shared" si="5"/>
        <v>0</v>
      </c>
      <c r="H115" s="90"/>
      <c r="I115" s="90"/>
      <c r="J115" s="90"/>
    </row>
    <row r="116" spans="1:10" ht="15" customHeight="1" x14ac:dyDescent="0.25">
      <c r="A116" s="171" t="s">
        <v>3405</v>
      </c>
      <c r="B116" s="48" t="s">
        <v>684</v>
      </c>
      <c r="C116" s="45" t="s">
        <v>1</v>
      </c>
      <c r="D116" s="248">
        <v>1</v>
      </c>
      <c r="E116" s="91"/>
      <c r="F116" s="170">
        <f t="shared" si="4"/>
        <v>0</v>
      </c>
      <c r="G116" s="170">
        <f t="shared" si="5"/>
        <v>0</v>
      </c>
      <c r="H116" s="90"/>
      <c r="I116" s="90"/>
      <c r="J116" s="90"/>
    </row>
    <row r="117" spans="1:10" ht="15" customHeight="1" x14ac:dyDescent="0.25">
      <c r="A117" s="171" t="s">
        <v>3406</v>
      </c>
      <c r="B117" s="48" t="s">
        <v>686</v>
      </c>
      <c r="C117" s="45" t="s">
        <v>1</v>
      </c>
      <c r="D117" s="248">
        <v>2</v>
      </c>
      <c r="E117" s="91"/>
      <c r="F117" s="170">
        <f t="shared" si="4"/>
        <v>0</v>
      </c>
      <c r="G117" s="170">
        <f t="shared" si="5"/>
        <v>0</v>
      </c>
      <c r="H117" s="90"/>
      <c r="I117" s="90"/>
      <c r="J117" s="90"/>
    </row>
    <row r="118" spans="1:10" ht="15" customHeight="1" x14ac:dyDescent="0.25">
      <c r="A118" s="171" t="s">
        <v>3407</v>
      </c>
      <c r="B118" s="48" t="s">
        <v>1083</v>
      </c>
      <c r="C118" s="45" t="s">
        <v>1</v>
      </c>
      <c r="D118" s="248">
        <v>1</v>
      </c>
      <c r="E118" s="91"/>
      <c r="F118" s="170">
        <f t="shared" si="4"/>
        <v>0</v>
      </c>
      <c r="G118" s="170">
        <f t="shared" si="5"/>
        <v>0</v>
      </c>
      <c r="H118" s="90"/>
      <c r="I118" s="90"/>
      <c r="J118" s="90"/>
    </row>
    <row r="119" spans="1:10" ht="15" customHeight="1" x14ac:dyDescent="0.25">
      <c r="A119" s="171" t="s">
        <v>3408</v>
      </c>
      <c r="B119" s="48" t="s">
        <v>1084</v>
      </c>
      <c r="C119" s="45" t="s">
        <v>1</v>
      </c>
      <c r="D119" s="248">
        <v>20</v>
      </c>
      <c r="E119" s="91"/>
      <c r="F119" s="170">
        <f t="shared" si="4"/>
        <v>0</v>
      </c>
      <c r="G119" s="170">
        <f t="shared" si="5"/>
        <v>0</v>
      </c>
      <c r="H119" s="90"/>
      <c r="I119" s="90"/>
      <c r="J119" s="90"/>
    </row>
    <row r="120" spans="1:10" ht="15" customHeight="1" x14ac:dyDescent="0.25">
      <c r="A120" s="171" t="s">
        <v>3409</v>
      </c>
      <c r="B120" s="48" t="s">
        <v>313</v>
      </c>
      <c r="C120" s="45" t="s">
        <v>1</v>
      </c>
      <c r="D120" s="248">
        <v>1</v>
      </c>
      <c r="E120" s="91"/>
      <c r="F120" s="170">
        <f t="shared" si="4"/>
        <v>0</v>
      </c>
      <c r="G120" s="170">
        <f t="shared" si="5"/>
        <v>0</v>
      </c>
      <c r="H120" s="90"/>
      <c r="I120" s="90"/>
      <c r="J120" s="90"/>
    </row>
    <row r="121" spans="1:10" ht="15" customHeight="1" x14ac:dyDescent="0.25">
      <c r="A121" s="171" t="s">
        <v>3410</v>
      </c>
      <c r="B121" s="48" t="s">
        <v>1085</v>
      </c>
      <c r="C121" s="45" t="s">
        <v>234</v>
      </c>
      <c r="D121" s="248">
        <v>1</v>
      </c>
      <c r="E121" s="91"/>
      <c r="F121" s="170">
        <f t="shared" si="4"/>
        <v>0</v>
      </c>
      <c r="G121" s="170">
        <f t="shared" si="5"/>
        <v>0</v>
      </c>
      <c r="H121" s="90"/>
      <c r="I121" s="90"/>
      <c r="J121" s="90"/>
    </row>
    <row r="122" spans="1:10" ht="15" customHeight="1" x14ac:dyDescent="0.25">
      <c r="A122" s="171" t="s">
        <v>3411</v>
      </c>
      <c r="B122" s="48" t="s">
        <v>1086</v>
      </c>
      <c r="C122" s="45" t="s">
        <v>1</v>
      </c>
      <c r="D122" s="248">
        <v>1</v>
      </c>
      <c r="E122" s="91"/>
      <c r="F122" s="170">
        <f t="shared" si="4"/>
        <v>0</v>
      </c>
      <c r="G122" s="170">
        <f t="shared" si="5"/>
        <v>0</v>
      </c>
      <c r="H122" s="90"/>
      <c r="I122" s="90"/>
      <c r="J122" s="90"/>
    </row>
    <row r="123" spans="1:10" ht="15" customHeight="1" x14ac:dyDescent="0.25">
      <c r="A123" s="171" t="s">
        <v>3412</v>
      </c>
      <c r="B123" s="48" t="s">
        <v>308</v>
      </c>
      <c r="C123" s="45" t="s">
        <v>1</v>
      </c>
      <c r="D123" s="248">
        <v>1</v>
      </c>
      <c r="E123" s="91"/>
      <c r="F123" s="170">
        <f t="shared" si="4"/>
        <v>0</v>
      </c>
      <c r="G123" s="170">
        <f t="shared" si="5"/>
        <v>0</v>
      </c>
      <c r="H123" s="90"/>
      <c r="I123" s="90"/>
      <c r="J123" s="90"/>
    </row>
    <row r="124" spans="1:10" ht="15" customHeight="1" x14ac:dyDescent="0.25">
      <c r="A124" s="171" t="s">
        <v>3413</v>
      </c>
      <c r="B124" s="48" t="s">
        <v>306</v>
      </c>
      <c r="C124" s="45" t="s">
        <v>1</v>
      </c>
      <c r="D124" s="248">
        <v>1</v>
      </c>
      <c r="E124" s="91"/>
      <c r="F124" s="170">
        <f t="shared" si="4"/>
        <v>0</v>
      </c>
      <c r="G124" s="170">
        <f t="shared" si="5"/>
        <v>0</v>
      </c>
      <c r="H124" s="90"/>
      <c r="I124" s="90"/>
      <c r="J124" s="90"/>
    </row>
    <row r="125" spans="1:10" ht="15" customHeight="1" x14ac:dyDescent="0.25">
      <c r="A125" s="171" t="s">
        <v>3414</v>
      </c>
      <c r="B125" s="48" t="s">
        <v>1087</v>
      </c>
      <c r="C125" s="45" t="s">
        <v>1</v>
      </c>
      <c r="D125" s="248">
        <v>5</v>
      </c>
      <c r="E125" s="91"/>
      <c r="F125" s="170">
        <f t="shared" si="4"/>
        <v>0</v>
      </c>
      <c r="G125" s="170">
        <f t="shared" si="5"/>
        <v>0</v>
      </c>
      <c r="H125" s="90"/>
      <c r="I125" s="90"/>
      <c r="J125" s="90"/>
    </row>
    <row r="126" spans="1:10" ht="15" customHeight="1" x14ac:dyDescent="0.25">
      <c r="A126" s="171" t="s">
        <v>3415</v>
      </c>
      <c r="B126" s="48" t="s">
        <v>1088</v>
      </c>
      <c r="C126" s="45" t="s">
        <v>1</v>
      </c>
      <c r="D126" s="248">
        <v>5</v>
      </c>
      <c r="E126" s="91"/>
      <c r="F126" s="170">
        <f t="shared" si="4"/>
        <v>0</v>
      </c>
      <c r="G126" s="170">
        <f t="shared" si="5"/>
        <v>0</v>
      </c>
      <c r="H126" s="90"/>
      <c r="I126" s="90"/>
      <c r="J126" s="90"/>
    </row>
    <row r="127" spans="1:10" s="159" customFormat="1" ht="15" customHeight="1" x14ac:dyDescent="0.25">
      <c r="A127" s="171" t="s">
        <v>3416</v>
      </c>
      <c r="B127" s="48" t="s">
        <v>305</v>
      </c>
      <c r="C127" s="45" t="s">
        <v>376</v>
      </c>
      <c r="D127" s="248">
        <v>200</v>
      </c>
      <c r="E127" s="91"/>
      <c r="F127" s="170">
        <f t="shared" si="4"/>
        <v>0</v>
      </c>
      <c r="G127" s="170">
        <f t="shared" si="5"/>
        <v>0</v>
      </c>
      <c r="H127" s="90"/>
      <c r="I127" s="90"/>
      <c r="J127" s="90"/>
    </row>
    <row r="128" spans="1:10" s="159" customFormat="1" ht="15" customHeight="1" x14ac:dyDescent="0.25">
      <c r="A128" s="171" t="s">
        <v>3417</v>
      </c>
      <c r="B128" s="48" t="s">
        <v>1089</v>
      </c>
      <c r="C128" s="45" t="s">
        <v>172</v>
      </c>
      <c r="D128" s="248">
        <v>100</v>
      </c>
      <c r="E128" s="91"/>
      <c r="F128" s="170">
        <f t="shared" si="4"/>
        <v>0</v>
      </c>
      <c r="G128" s="170">
        <f t="shared" si="5"/>
        <v>0</v>
      </c>
      <c r="H128" s="90"/>
      <c r="I128" s="90"/>
      <c r="J128" s="90"/>
    </row>
    <row r="129" spans="1:8" ht="15" customHeight="1" x14ac:dyDescent="0.25">
      <c r="A129" s="171" t="s">
        <v>3418</v>
      </c>
      <c r="B129" s="48" t="s">
        <v>1090</v>
      </c>
      <c r="C129" s="45" t="s">
        <v>172</v>
      </c>
      <c r="D129" s="248">
        <v>100</v>
      </c>
      <c r="E129" s="91"/>
      <c r="F129" s="170">
        <f t="shared" si="4"/>
        <v>0</v>
      </c>
      <c r="G129" s="170">
        <f t="shared" si="5"/>
        <v>0</v>
      </c>
    </row>
    <row r="130" spans="1:8" ht="15" customHeight="1" thickBot="1" x14ac:dyDescent="0.3">
      <c r="A130" s="171" t="s">
        <v>3419</v>
      </c>
      <c r="B130" s="48" t="s">
        <v>303</v>
      </c>
      <c r="C130" s="45" t="s">
        <v>172</v>
      </c>
      <c r="D130" s="248">
        <v>100</v>
      </c>
      <c r="E130" s="267"/>
      <c r="F130" s="267">
        <f t="shared" si="4"/>
        <v>0</v>
      </c>
      <c r="G130" s="267">
        <f t="shared" si="5"/>
        <v>0</v>
      </c>
    </row>
    <row r="131" spans="1:8" ht="15" customHeight="1" thickBot="1" x14ac:dyDescent="0.3">
      <c r="A131" s="106"/>
      <c r="B131" s="205"/>
      <c r="C131" s="205"/>
      <c r="D131" s="205"/>
      <c r="E131" s="327" t="s">
        <v>3421</v>
      </c>
      <c r="F131" s="327"/>
      <c r="G131" s="255">
        <f>SUM(G22:G130)</f>
        <v>0</v>
      </c>
      <c r="H131" s="159"/>
    </row>
    <row r="132" spans="1:8" ht="15.75" thickBot="1" x14ac:dyDescent="0.3">
      <c r="A132" s="106"/>
      <c r="B132" s="205"/>
      <c r="C132" s="205"/>
      <c r="D132" s="205"/>
      <c r="E132" s="327" t="s">
        <v>3422</v>
      </c>
      <c r="F132" s="327"/>
      <c r="G132" s="255">
        <f>SUM(G131*0.2)</f>
        <v>0</v>
      </c>
      <c r="H132" s="159"/>
    </row>
    <row r="133" spans="1:8" ht="15.75" thickBot="1" x14ac:dyDescent="0.3">
      <c r="A133" s="106"/>
      <c r="B133" s="205"/>
      <c r="C133" s="27"/>
      <c r="D133" s="173"/>
      <c r="E133" s="327" t="s">
        <v>3423</v>
      </c>
      <c r="F133" s="327"/>
      <c r="G133" s="255">
        <f>SUM(G131:G132)</f>
        <v>0</v>
      </c>
    </row>
    <row r="134" spans="1:8" x14ac:dyDescent="0.25">
      <c r="A134" s="143"/>
      <c r="B134" s="234"/>
      <c r="C134" s="235"/>
      <c r="D134" s="31"/>
      <c r="E134" s="346"/>
      <c r="F134" s="346"/>
      <c r="G134" s="159"/>
    </row>
    <row r="135" spans="1:8" x14ac:dyDescent="0.25">
      <c r="A135" s="143"/>
      <c r="B135" s="234"/>
      <c r="C135" s="235"/>
      <c r="D135" s="31"/>
      <c r="E135" s="346"/>
      <c r="F135" s="346"/>
      <c r="G135" s="159"/>
    </row>
    <row r="136" spans="1:8" ht="16.5" thickBot="1" x14ac:dyDescent="0.3">
      <c r="A136" s="143"/>
      <c r="B136" s="65"/>
      <c r="C136" s="66"/>
      <c r="D136" s="180"/>
      <c r="E136" s="336" t="s">
        <v>4109</v>
      </c>
      <c r="F136" s="336"/>
      <c r="G136" s="336"/>
    </row>
    <row r="137" spans="1:8" ht="15.75" thickBot="1" x14ac:dyDescent="0.3">
      <c r="E137" s="337" t="s">
        <v>4125</v>
      </c>
      <c r="F137" s="337"/>
      <c r="G137" s="308">
        <f>G131+G16</f>
        <v>0</v>
      </c>
    </row>
    <row r="138" spans="1:8" ht="15.75" thickBot="1" x14ac:dyDescent="0.3">
      <c r="E138" s="337" t="s">
        <v>4126</v>
      </c>
      <c r="F138" s="337"/>
      <c r="G138" s="308">
        <f>G132+G17</f>
        <v>0</v>
      </c>
    </row>
    <row r="139" spans="1:8" ht="15.75" thickBot="1" x14ac:dyDescent="0.3">
      <c r="E139" s="337" t="s">
        <v>4127</v>
      </c>
      <c r="F139" s="337"/>
      <c r="G139" s="308">
        <f>G133+G18</f>
        <v>0</v>
      </c>
    </row>
  </sheetData>
  <mergeCells count="15">
    <mergeCell ref="E139:F139"/>
    <mergeCell ref="E138:F138"/>
    <mergeCell ref="A3:C3"/>
    <mergeCell ref="A1:G1"/>
    <mergeCell ref="A20:C20"/>
    <mergeCell ref="E137:F137"/>
    <mergeCell ref="E135:F135"/>
    <mergeCell ref="E134:F134"/>
    <mergeCell ref="E16:F16"/>
    <mergeCell ref="E17:F17"/>
    <mergeCell ref="E18:F18"/>
    <mergeCell ref="E131:F131"/>
    <mergeCell ref="E132:F132"/>
    <mergeCell ref="E133:F133"/>
    <mergeCell ref="E136:G136"/>
  </mergeCells>
  <pageMargins left="0.23622047244094491" right="0.23622047244094491" top="0.23622047244094491" bottom="0.23622047244094491" header="0.31496062992125984" footer="0.31496062992125984"/>
  <pageSetup paperSize="9" scale="8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EB514B92218C434381AAB4C8BC47732C" ma:contentTypeVersion="1" ma:contentTypeDescription="Креирајте нови документ." ma:contentTypeScope="" ma:versionID="f662bee23b85a237d76f6a52087e11d7">
  <xsd:schema xmlns:xsd="http://www.w3.org/2001/XMLSchema" xmlns:xs="http://www.w3.org/2001/XMLSchema" xmlns:p="http://schemas.microsoft.com/office/2006/metadata/properties" xmlns:ns2="0f37ee01-0781-405a-a340-6acb344575b7" targetNamespace="http://schemas.microsoft.com/office/2006/metadata/properties" ma:root="true" ma:fieldsID="21cea34c78942bde9271c846aea4c545" ns2:_="">
    <xsd:import namespace="0f37ee01-0781-405a-a340-6acb344575b7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37ee01-0781-405a-a340-6acb344575b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Дељено са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садржаја"/>
        <xsd:element ref="dc:title" minOccurs="0" maxOccurs="1" ma:index="4" ma:displayName="Наслов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A238784-26B0-4CF8-9AE2-9EAACEC865D2}"/>
</file>

<file path=customXml/itemProps2.xml><?xml version="1.0" encoding="utf-8"?>
<ds:datastoreItem xmlns:ds="http://schemas.openxmlformats.org/officeDocument/2006/customXml" ds:itemID="{68D51927-195A-4BB5-BE46-F0E352753FF7}"/>
</file>

<file path=customXml/itemProps3.xml><?xml version="1.0" encoding="utf-8"?>
<ds:datastoreItem xmlns:ds="http://schemas.openxmlformats.org/officeDocument/2006/customXml" ds:itemID="{5187380F-79F4-4728-8965-D7957409BCB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12</vt:i4>
      </vt:variant>
    </vt:vector>
  </HeadingPairs>
  <TitlesOfParts>
    <vt:vector size="23" baseType="lpstr">
      <vt:lpstr>VULKANIZERSKE USLUGE</vt:lpstr>
      <vt:lpstr>PRANJE VOZILA</vt:lpstr>
      <vt:lpstr>TEHNIČKI PREGLED</vt:lpstr>
      <vt:lpstr>DACIA</vt:lpstr>
      <vt:lpstr>FIAT</vt:lpstr>
      <vt:lpstr>ZASTAVA</vt:lpstr>
      <vt:lpstr>LADA</vt:lpstr>
      <vt:lpstr>ŠKODA</vt:lpstr>
      <vt:lpstr>MAZDA</vt:lpstr>
      <vt:lpstr>MICUBISHI</vt:lpstr>
      <vt:lpstr>UKUPAN IZNOS PARTIJA 6</vt:lpstr>
      <vt:lpstr>DACIA!Print_Area</vt:lpstr>
      <vt:lpstr>FIAT!Print_Area</vt:lpstr>
      <vt:lpstr>LADA!Print_Area</vt:lpstr>
      <vt:lpstr>MAZDA!Print_Area</vt:lpstr>
      <vt:lpstr>MICUBISHI!Print_Area</vt:lpstr>
      <vt:lpstr>'PRANJE VOZILA'!Print_Area</vt:lpstr>
      <vt:lpstr>ŠKODA!Print_Area</vt:lpstr>
      <vt:lpstr>ZASTAVA!Print_Area</vt:lpstr>
      <vt:lpstr>DACIA!Print_Titles</vt:lpstr>
      <vt:lpstr>FIAT!Print_Titles</vt:lpstr>
      <vt:lpstr>MAZDA!Print_Titles</vt:lpstr>
      <vt:lpstr>MICUBISHI!Print_Titles</vt:lpstr>
    </vt:vector>
  </TitlesOfParts>
  <Company>EPSEVEDNS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paja.susakov</dc:creator>
  <cp:lastModifiedBy>Dimitrije Radulović</cp:lastModifiedBy>
  <cp:lastPrinted>2017-04-12T09:33:36Z</cp:lastPrinted>
  <dcterms:created xsi:type="dcterms:W3CDTF">2015-03-10T09:42:16Z</dcterms:created>
  <dcterms:modified xsi:type="dcterms:W3CDTF">2017-04-12T10:04:45Z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0x010100EB514B92218C434381AAB4C8BC47732C</vt:lpwstr>
  </property>
</Properties>
</file>